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1安謝" sheetId="2" r:id="rId1"/>
  </sheets>
  <externalReferences>
    <externalReference r:id="rId2"/>
  </externalReferences>
  <definedNames>
    <definedName name="_xlnm.Print_Area" localSheetId="0">'1安謝'!$A$1:$X$160</definedName>
    <definedName name="Z_818BF9DD_E155_4641_96DB_F10DCC046B31_.wvu.PrintArea" localSheetId="0" hidden="1">'1安謝'!$A$1:$X$161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P80" i="2" s="1"/>
  <c r="Q63" i="2"/>
  <c r="Q62" i="2"/>
  <c r="Q61" i="2"/>
  <c r="Q60" i="2"/>
  <c r="Q59" i="2"/>
  <c r="Q58" i="2"/>
  <c r="Q57" i="2"/>
  <c r="T37" i="2"/>
  <c r="V34" i="2" s="1"/>
  <c r="V36" i="2"/>
  <c r="V35" i="2"/>
</calcChain>
</file>

<file path=xl/sharedStrings.xml><?xml version="1.0" encoding="utf-8"?>
<sst xmlns="http://schemas.openxmlformats.org/spreadsheetml/2006/main" count="311" uniqueCount="234">
  <si>
    <t>№</t>
    <phoneticPr fontId="4"/>
  </si>
  <si>
    <t>安謝小学校区</t>
    <rPh sb="0" eb="2">
      <t>アジャ</t>
    </rPh>
    <rPh sb="2" eb="5">
      <t>ショウガッコウ</t>
    </rPh>
    <phoneticPr fontId="4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</si>
  <si>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4"/>
  </si>
  <si>
    <t>現在</t>
    <rPh sb="0" eb="2">
      <t>ゲンザイ</t>
    </rPh>
    <phoneticPr fontId="14"/>
  </si>
  <si>
    <t>町字名</t>
    <rPh sb="0" eb="1">
      <t>チョウ</t>
    </rPh>
    <rPh sb="1" eb="2">
      <t>アザ</t>
    </rPh>
    <rPh sb="2" eb="3">
      <t>メイ</t>
    </rPh>
    <phoneticPr fontId="4"/>
  </si>
  <si>
    <t>丁目番号</t>
    <rPh sb="0" eb="2">
      <t>チョウメ</t>
    </rPh>
    <rPh sb="2" eb="3">
      <t>バン</t>
    </rPh>
    <rPh sb="3" eb="4">
      <t>ゴウ</t>
    </rPh>
    <phoneticPr fontId="4"/>
  </si>
  <si>
    <t>丁目番号</t>
    <rPh sb="0" eb="2">
      <t>チョウメ</t>
    </rPh>
    <rPh sb="2" eb="4">
      <t>バンゴウ</t>
    </rPh>
    <phoneticPr fontId="4"/>
  </si>
  <si>
    <t>字安謝</t>
    <rPh sb="0" eb="1">
      <t>アザ</t>
    </rPh>
    <rPh sb="1" eb="3">
      <t>アジャ</t>
    </rPh>
    <phoneticPr fontId="4"/>
  </si>
  <si>
    <t>3～16.20～98、101～104、</t>
    <phoneticPr fontId="4"/>
  </si>
  <si>
    <t>安謝</t>
    <rPh sb="0" eb="2">
      <t>アジャ</t>
    </rPh>
    <phoneticPr fontId="4"/>
  </si>
  <si>
    <t>1～2丁目（全部）</t>
    <rPh sb="3" eb="5">
      <t>チョウメ</t>
    </rPh>
    <rPh sb="6" eb="8">
      <t>ゼンブ</t>
    </rPh>
    <phoneticPr fontId="4"/>
  </si>
  <si>
    <t>銘苅</t>
    <rPh sb="0" eb="2">
      <t>メカル</t>
    </rPh>
    <phoneticPr fontId="4"/>
  </si>
  <si>
    <t>3丁目8～9番</t>
    <rPh sb="1" eb="3">
      <t>チョウメ</t>
    </rPh>
    <rPh sb="6" eb="7">
      <t>バン</t>
    </rPh>
    <phoneticPr fontId="4"/>
  </si>
  <si>
    <t>270～276、292、617～666番地</t>
    <rPh sb="19" eb="21">
      <t>バンチ</t>
    </rPh>
    <phoneticPr fontId="4"/>
  </si>
  <si>
    <t>字銘苅</t>
    <rPh sb="0" eb="1">
      <t>アザ</t>
    </rPh>
    <rPh sb="1" eb="3">
      <t>メカル</t>
    </rPh>
    <phoneticPr fontId="4"/>
  </si>
  <si>
    <t>308～323、335番地</t>
    <rPh sb="11" eb="13">
      <t>バンチ</t>
    </rPh>
    <phoneticPr fontId="4"/>
  </si>
  <si>
    <t>【基本情報】</t>
    <rPh sb="1" eb="3">
      <t>キホン</t>
    </rPh>
    <rPh sb="3" eb="5">
      <t>ジョウホウ</t>
    </rPh>
    <phoneticPr fontId="4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</si>
  <si>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4"/>
  </si>
  <si>
    <t>年度</t>
    <rPh sb="0" eb="2">
      <t>ネンド</t>
    </rPh>
    <phoneticPr fontId="4"/>
  </si>
  <si>
    <t>R2</t>
  </si>
  <si>
    <t>R3</t>
  </si>
  <si>
    <t>R4</t>
  </si>
  <si>
    <t>R5</t>
  </si>
  <si>
    <t>R6</t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</si>
  <si>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</si>
  <si>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</si>
  <si>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全人口</t>
    <rPh sb="0" eb="3">
      <t>ゼンジンコウ</t>
    </rPh>
    <phoneticPr fontId="4"/>
  </si>
  <si>
    <t>世帯数</t>
    <rPh sb="0" eb="3">
      <t>セタイスウ</t>
    </rPh>
    <phoneticPr fontId="4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</si>
  <si>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4"/>
  </si>
  <si>
    <t>率</t>
    <rPh sb="0" eb="1">
      <t>リツ</t>
    </rPh>
    <phoneticPr fontId="4"/>
  </si>
  <si>
    <t>0～14歳</t>
    <rPh sb="4" eb="5">
      <t>サイ</t>
    </rPh>
    <phoneticPr fontId="4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</si>
  <si>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4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</si>
  <si>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4"/>
  </si>
  <si>
    <t>合計</t>
    <rPh sb="0" eb="2">
      <t>ゴウケイ</t>
    </rPh>
    <phoneticPr fontId="4"/>
  </si>
  <si>
    <t>【小学校情報】</t>
    <rPh sb="1" eb="2">
      <t>ショウ</t>
    </rPh>
    <rPh sb="2" eb="4">
      <t>ガッコウ</t>
    </rPh>
    <rPh sb="4" eb="6">
      <t>ジョウホウ</t>
    </rPh>
    <phoneticPr fontId="4"/>
  </si>
  <si>
    <t>安謝小学校</t>
    <rPh sb="0" eb="2">
      <t>アジャ</t>
    </rPh>
    <rPh sb="2" eb="5">
      <t>ショウガッコウ</t>
    </rPh>
    <phoneticPr fontId="4"/>
  </si>
  <si>
    <t>所在地</t>
  </si>
  <si>
    <t>安謝２－１５－２８</t>
    <rPh sb="0" eb="2">
      <t>アジャ</t>
    </rPh>
    <phoneticPr fontId="4"/>
  </si>
  <si>
    <t>設立年</t>
    <rPh sb="0" eb="2">
      <t>セツリツ</t>
    </rPh>
    <rPh sb="2" eb="3">
      <t>ネン</t>
    </rPh>
    <phoneticPr fontId="4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</si>
  <si>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4"/>
  </si>
  <si>
    <t>1年生</t>
    <rPh sb="1" eb="3">
      <t>ネンセイ</t>
    </rPh>
    <phoneticPr fontId="4"/>
  </si>
  <si>
    <t>2年生</t>
    <rPh sb="1" eb="3">
      <t>ネンセイ</t>
    </rPh>
    <phoneticPr fontId="4"/>
  </si>
  <si>
    <t>3年生</t>
    <rPh sb="1" eb="3">
      <t>ネンセイ</t>
    </rPh>
    <phoneticPr fontId="4"/>
  </si>
  <si>
    <t>4年生</t>
    <rPh sb="1" eb="3">
      <t>ネンセイ</t>
    </rPh>
    <phoneticPr fontId="4"/>
  </si>
  <si>
    <t>5年生</t>
    <rPh sb="1" eb="3">
      <t>ネンセイ</t>
    </rPh>
    <phoneticPr fontId="4"/>
  </si>
  <si>
    <t>6年生</t>
    <rPh sb="1" eb="3">
      <t>ネンセイ</t>
    </rPh>
    <phoneticPr fontId="4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</si>
  <si>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4"/>
  </si>
  <si>
    <t>H30</t>
  </si>
  <si>
    <t>H31
（R1）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</si>
  <si>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4"/>
  </si>
  <si>
    <t>学校名</t>
    <rPh sb="0" eb="3">
      <t>ガッコウメイ</t>
    </rPh>
    <phoneticPr fontId="4"/>
  </si>
  <si>
    <t>所在地</t>
    <rPh sb="0" eb="3">
      <t>ショザイチ</t>
    </rPh>
    <phoneticPr fontId="4"/>
  </si>
  <si>
    <t>広さ（面積）</t>
    <rPh sb="0" eb="1">
      <t>ヒロ</t>
    </rPh>
    <rPh sb="3" eb="5">
      <t>メンセキ</t>
    </rPh>
    <phoneticPr fontId="4"/>
  </si>
  <si>
    <t>和室</t>
    <rPh sb="0" eb="2">
      <t>ワシツ</t>
    </rPh>
    <phoneticPr fontId="4"/>
  </si>
  <si>
    <t>-</t>
    <phoneticPr fontId="4"/>
  </si>
  <si>
    <t>【地域情報】</t>
    <rPh sb="1" eb="3">
      <t>チイキ</t>
    </rPh>
    <rPh sb="3" eb="5">
      <t>ジョウホウ</t>
    </rPh>
    <phoneticPr fontId="4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</si>
  <si>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4"/>
  </si>
  <si>
    <t>自治会名</t>
    <rPh sb="0" eb="3">
      <t>ジチカイ</t>
    </rPh>
    <rPh sb="3" eb="4">
      <t>メイ</t>
    </rPh>
    <phoneticPr fontId="45" alignment="noControl"/>
  </si>
  <si>
    <t>区域</t>
    <rPh sb="0" eb="2">
      <t>クイキ</t>
    </rPh>
    <phoneticPr fontId="4"/>
  </si>
  <si>
    <t>加入
世帯</t>
    <rPh sb="0" eb="2">
      <t>カニュウ</t>
    </rPh>
    <rPh sb="3" eb="5">
      <t>セタイ</t>
    </rPh>
    <phoneticPr fontId="4"/>
  </si>
  <si>
    <t>安謝新都心自治会</t>
    <rPh sb="0" eb="2">
      <t>アジャ</t>
    </rPh>
    <rPh sb="2" eb="5">
      <t>シントシン</t>
    </rPh>
    <rPh sb="5" eb="8">
      <t>ジチカイ</t>
    </rPh>
    <phoneticPr fontId="4"/>
  </si>
  <si>
    <t>安謝1～2丁目</t>
    <rPh sb="0" eb="2">
      <t>アジャ</t>
    </rPh>
    <rPh sb="5" eb="7">
      <t>チョウメ</t>
    </rPh>
    <phoneticPr fontId="4"/>
  </si>
  <si>
    <t>安謝市営住宅自治会</t>
    <rPh sb="0" eb="2">
      <t>アジャ</t>
    </rPh>
    <rPh sb="2" eb="4">
      <t>シエイ</t>
    </rPh>
    <rPh sb="4" eb="6">
      <t>ジュウタク</t>
    </rPh>
    <rPh sb="6" eb="9">
      <t>ジチカイ</t>
    </rPh>
    <phoneticPr fontId="4"/>
  </si>
  <si>
    <t>安謝2-15-1（安謝市営住宅）</t>
    <rPh sb="0" eb="2">
      <t>アジャ</t>
    </rPh>
    <rPh sb="9" eb="15">
      <t>アジャシエイジュウタク</t>
    </rPh>
    <phoneticPr fontId="4"/>
  </si>
  <si>
    <t>安謝自治会</t>
    <rPh sb="0" eb="2">
      <t>アジャ</t>
    </rPh>
    <rPh sb="2" eb="5">
      <t>ジチカイ</t>
    </rPh>
    <phoneticPr fontId="4"/>
  </si>
  <si>
    <t>字安謝4番～104番地、
新都心1丁目・2丁目の一部</t>
    <rPh sb="0" eb="1">
      <t>アザ</t>
    </rPh>
    <rPh sb="1" eb="3">
      <t>アジャ</t>
    </rPh>
    <rPh sb="4" eb="5">
      <t>バン</t>
    </rPh>
    <rPh sb="9" eb="11">
      <t>バンチ</t>
    </rPh>
    <rPh sb="13" eb="16">
      <t>シントシン</t>
    </rPh>
    <rPh sb="17" eb="19">
      <t>チョウメ</t>
    </rPh>
    <rPh sb="21" eb="23">
      <t>チョウメ</t>
    </rPh>
    <rPh sb="24" eb="26">
      <t>イチブ</t>
    </rPh>
    <phoneticPr fontId="4"/>
  </si>
  <si>
    <t>岡野区自治会</t>
    <rPh sb="0" eb="2">
      <t>オカノ</t>
    </rPh>
    <rPh sb="2" eb="3">
      <t>ク</t>
    </rPh>
    <rPh sb="3" eb="6">
      <t>ジチカイ</t>
    </rPh>
    <phoneticPr fontId="4"/>
  </si>
  <si>
    <t>安謝1丁目22番地～安謝621、
安謝617付近</t>
    <rPh sb="0" eb="2">
      <t>アジャ</t>
    </rPh>
    <rPh sb="3" eb="5">
      <t>チョウメ</t>
    </rPh>
    <rPh sb="7" eb="9">
      <t>バンチ</t>
    </rPh>
    <rPh sb="10" eb="12">
      <t>アジャ</t>
    </rPh>
    <rPh sb="17" eb="19">
      <t>アジャ</t>
    </rPh>
    <rPh sb="22" eb="24">
      <t>フキン</t>
    </rPh>
    <phoneticPr fontId="4"/>
  </si>
  <si>
    <t>安謝第一市営住宅自治会</t>
    <rPh sb="0" eb="2">
      <t>アジャ</t>
    </rPh>
    <rPh sb="2" eb="4">
      <t>ダイイチ</t>
    </rPh>
    <rPh sb="4" eb="6">
      <t>シエイ</t>
    </rPh>
    <rPh sb="6" eb="8">
      <t>ジュウタク</t>
    </rPh>
    <rPh sb="8" eb="11">
      <t>ジチカイ</t>
    </rPh>
    <phoneticPr fontId="4"/>
  </si>
  <si>
    <t>字安謝664-50
（安謝第一市営住宅自治会）</t>
    <rPh sb="0" eb="1">
      <t>アザ</t>
    </rPh>
    <rPh sb="1" eb="3">
      <t>アジャ</t>
    </rPh>
    <rPh sb="11" eb="13">
      <t>アジャ</t>
    </rPh>
    <rPh sb="13" eb="22">
      <t>ダイイチシエイジュウタクジチカイ</t>
    </rPh>
    <phoneticPr fontId="4"/>
  </si>
  <si>
    <t>銘苅新都心自治会</t>
    <rPh sb="0" eb="2">
      <t>メカル</t>
    </rPh>
    <rPh sb="2" eb="5">
      <t>シントシン</t>
    </rPh>
    <rPh sb="5" eb="8">
      <t>ジチカイ</t>
    </rPh>
    <phoneticPr fontId="4"/>
  </si>
  <si>
    <t>銘苅1～3丁目、字銘苅の一部</t>
    <rPh sb="0" eb="2">
      <t>メカル</t>
    </rPh>
    <rPh sb="5" eb="7">
      <t>チョウメ</t>
    </rPh>
    <rPh sb="8" eb="9">
      <t>アザ</t>
    </rPh>
    <rPh sb="9" eb="11">
      <t>メカル</t>
    </rPh>
    <rPh sb="12" eb="14">
      <t>イチブ</t>
    </rPh>
    <phoneticPr fontId="4"/>
  </si>
  <si>
    <t>自治会加入世帯数（合計）</t>
    <phoneticPr fontId="14"/>
  </si>
  <si>
    <t>自治会加入率（世帯）</t>
    <phoneticPr fontId="14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</si>
  <si>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4"/>
  </si>
  <si>
    <t>組織名</t>
    <rPh sb="0" eb="3">
      <t>ソシキメイ</t>
    </rPh>
    <phoneticPr fontId="14"/>
  </si>
  <si>
    <t>定例会日時</t>
    <rPh sb="0" eb="5">
      <t>テイレイカイニチジ</t>
    </rPh>
    <phoneticPr fontId="14"/>
  </si>
  <si>
    <t>定例会開催場所</t>
    <rPh sb="0" eb="3">
      <t>テイレイカイ</t>
    </rPh>
    <rPh sb="3" eb="7">
      <t>カイサイバショ</t>
    </rPh>
    <phoneticPr fontId="14"/>
  </si>
  <si>
    <t>連絡先</t>
    <rPh sb="0" eb="3">
      <t>レンラクサキ</t>
    </rPh>
    <phoneticPr fontId="14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</si>
  <si>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4"/>
  </si>
  <si>
    <t>組織名</t>
    <rPh sb="0" eb="3">
      <t>ソシキメイ</t>
    </rPh>
    <phoneticPr fontId="4"/>
  </si>
  <si>
    <t>安岡中学校区青少年健全育成協議会</t>
    <rPh sb="0" eb="5">
      <t>ヤスオカチュウガッコウ</t>
    </rPh>
    <rPh sb="5" eb="6">
      <t>ク</t>
    </rPh>
    <rPh sb="6" eb="16">
      <t>セイショウネンケンゼンイクセイキョウギカイ</t>
    </rPh>
    <phoneticPr fontId="4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</si>
  <si>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4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</si>
  <si>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4"/>
  </si>
  <si>
    <t>活動場所</t>
    <rPh sb="0" eb="4">
      <t>カツドウバショ</t>
    </rPh>
    <phoneticPr fontId="4"/>
  </si>
  <si>
    <t>認定路線</t>
    <rPh sb="0" eb="4">
      <t>ニンテイロセン</t>
    </rPh>
    <phoneticPr fontId="4"/>
  </si>
  <si>
    <t>安謝港区自治会</t>
    <phoneticPr fontId="4"/>
  </si>
  <si>
    <t>安謝4号、安謝小学校北側線</t>
    <phoneticPr fontId="4"/>
  </si>
  <si>
    <t>ムトウ建設株式会社</t>
    <rPh sb="3" eb="5">
      <t>ケンセツ</t>
    </rPh>
    <rPh sb="5" eb="9">
      <t>カブシキガイシャ</t>
    </rPh>
    <phoneticPr fontId="14"/>
  </si>
  <si>
    <t>安謝8号/起点から終点（142M）</t>
    <rPh sb="0" eb="2">
      <t>アジャ</t>
    </rPh>
    <rPh sb="3" eb="4">
      <t>ゴウ</t>
    </rPh>
    <rPh sb="5" eb="7">
      <t>キテン</t>
    </rPh>
    <rPh sb="9" eb="11">
      <t>シュウテン</t>
    </rPh>
    <phoneticPr fontId="4"/>
  </si>
  <si>
    <t>(有)安信サービス</t>
    <phoneticPr fontId="4"/>
  </si>
  <si>
    <t>天久4号、安謝16号、安謝17号、
安謝19号、安謝22号、曙4号、署31号</t>
    <phoneticPr fontId="4"/>
  </si>
  <si>
    <t>株式会社オカノ</t>
    <phoneticPr fontId="4"/>
  </si>
  <si>
    <t>安謝16号/起点180M入りから</t>
    <rPh sb="0" eb="2">
      <t>アジャ</t>
    </rPh>
    <rPh sb="4" eb="5">
      <t>ゴウ</t>
    </rPh>
    <rPh sb="6" eb="8">
      <t>キテン</t>
    </rPh>
    <rPh sb="12" eb="13">
      <t>ハイ</t>
    </rPh>
    <phoneticPr fontId="4"/>
  </si>
  <si>
    <t>メタウォ－ター株式会社</t>
    <phoneticPr fontId="4"/>
  </si>
  <si>
    <t>天久銘苅線</t>
    <phoneticPr fontId="4"/>
  </si>
  <si>
    <t>大成設備工業　株式会社</t>
    <phoneticPr fontId="4"/>
  </si>
  <si>
    <r>
      <t xml:space="preserve">愛護会ボランティア
</t>
    </r>
    <r>
      <rPr>
        <sz val="8"/>
        <color theme="1"/>
        <rFont val="游ゴシック"/>
        <family val="3"/>
        <charset val="128"/>
        <scheme val="minor"/>
      </rPr>
      <t>（所管：公園管理課）</t>
    </r>
    <rPh sb="0" eb="3">
      <t>アイゴカイ</t>
    </rPh>
    <rPh sb="14" eb="18">
      <t>コウエンカンリ</t>
    </rPh>
    <phoneticPr fontId="4"/>
  </si>
  <si>
    <t xml:space="preserve">株式会社　興洋電子 </t>
    <phoneticPr fontId="4"/>
  </si>
  <si>
    <t>富士電機株式会社　沖縄支社</t>
    <phoneticPr fontId="4"/>
  </si>
  <si>
    <t>天久銘苅線・銘苅26号</t>
    <phoneticPr fontId="4"/>
  </si>
  <si>
    <t>安謝新都心自治会</t>
    <phoneticPr fontId="4"/>
  </si>
  <si>
    <t>安謝東原公園</t>
    <phoneticPr fontId="4"/>
  </si>
  <si>
    <t>パナソニックホームズ株式会社沖縄支社</t>
    <phoneticPr fontId="4"/>
  </si>
  <si>
    <t>銘苅泊線の一部（約40ｍ）</t>
    <phoneticPr fontId="4"/>
  </si>
  <si>
    <t>コスモス</t>
    <phoneticPr fontId="4"/>
  </si>
  <si>
    <t>沖縄銀行</t>
    <phoneticPr fontId="4"/>
  </si>
  <si>
    <t>市内一円(各本店、支店、出張所)</t>
    <phoneticPr fontId="4"/>
  </si>
  <si>
    <t>東原がんじゅう会</t>
    <rPh sb="0" eb="1">
      <t>ヒガシ</t>
    </rPh>
    <rPh sb="1" eb="2">
      <t>ハラ</t>
    </rPh>
    <rPh sb="7" eb="8">
      <t>カイ</t>
    </rPh>
    <phoneticPr fontId="4"/>
  </si>
  <si>
    <t>南部地区歯科医師会</t>
    <phoneticPr fontId="4"/>
  </si>
  <si>
    <t>市内一円(加盟各事業所周辺)</t>
    <rPh sb="3" eb="4">
      <t>エン</t>
    </rPh>
    <phoneticPr fontId="4"/>
  </si>
  <si>
    <t>那覇市医師会</t>
    <phoneticPr fontId="4"/>
  </si>
  <si>
    <t>市内一円(加盟各事業所周辺)</t>
    <phoneticPr fontId="4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</si>
  <si>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2">
      <t>キギョウ</t>
    </rPh>
    <phoneticPr fontId="22"/>
  </si>
  <si>
    <t>沖縄県宅地建物取引業協会</t>
    <phoneticPr fontId="4"/>
  </si>
  <si>
    <t>那覇市観光ホテル旅館事業協同組合</t>
    <phoneticPr fontId="4"/>
  </si>
  <si>
    <t>株式会社　　オカノ</t>
    <phoneticPr fontId="4"/>
  </si>
  <si>
    <t>安謝東公園</t>
    <phoneticPr fontId="4"/>
  </si>
  <si>
    <t>琉球銀行</t>
    <phoneticPr fontId="4"/>
  </si>
  <si>
    <t>市内一円(各本店、支店、出張所)</t>
    <rPh sb="3" eb="4">
      <t>エン</t>
    </rPh>
    <phoneticPr fontId="4"/>
  </si>
  <si>
    <t>沖縄海邦銀行</t>
    <phoneticPr fontId="4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</si>
  <si>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2">
      <t>チイキ</t>
    </rPh>
    <rPh sb="2" eb="4">
      <t>ミマモ</t>
    </rPh>
    <rPh sb="5" eb="6">
      <t>タイ</t>
    </rPh>
    <rPh sb="8" eb="10">
      <t>ショカン</t>
    </rPh>
    <rPh sb="11" eb="16">
      <t>フクシセイサクカ</t>
    </rPh>
    <phoneticPr fontId="22"/>
  </si>
  <si>
    <t>現在</t>
    <rPh sb="0" eb="2">
      <t>ゲンザイ</t>
    </rPh>
    <phoneticPr fontId="0"/>
  </si>
  <si>
    <t>イオン琉球株式会社</t>
    <phoneticPr fontId="4"/>
  </si>
  <si>
    <t>市内―円(加盟各事業所周辺)</t>
    <phoneticPr fontId="4"/>
  </si>
  <si>
    <t>組織名</t>
    <rPh sb="0" eb="3">
      <t>ソシキメイ</t>
    </rPh>
    <phoneticPr fontId="0"/>
  </si>
  <si>
    <t>リウボウストア</t>
    <phoneticPr fontId="4"/>
  </si>
  <si>
    <t>銘苅新都心自治会</t>
    <rPh sb="0" eb="5">
      <t>メカルシントシン</t>
    </rPh>
    <rPh sb="5" eb="8">
      <t>ジチカイ</t>
    </rPh>
    <phoneticPr fontId="0"/>
  </si>
  <si>
    <t>金秀商事株式会社</t>
    <phoneticPr fontId="4"/>
  </si>
  <si>
    <t>若水会見守り隊</t>
    <rPh sb="0" eb="3">
      <t>ワカミズカイ</t>
    </rPh>
    <rPh sb="3" eb="5">
      <t>ミマモ</t>
    </rPh>
    <rPh sb="6" eb="7">
      <t>タイ</t>
    </rPh>
    <phoneticPr fontId="0"/>
  </si>
  <si>
    <t>生活協同組合コープ沖縄</t>
    <phoneticPr fontId="4"/>
  </si>
  <si>
    <t>(社)沖縄県建設業協会那覇支部</t>
    <phoneticPr fontId="4"/>
  </si>
  <si>
    <t>一般社団法人沖縄県中小建設業協会
那覇支部</t>
    <phoneticPr fontId="4"/>
  </si>
  <si>
    <t>【防災・防犯情報】</t>
    <rPh sb="1" eb="3">
      <t>ボウサイ</t>
    </rPh>
    <rPh sb="4" eb="6">
      <t>ボウハン</t>
    </rPh>
    <rPh sb="6" eb="8">
      <t>ジョウホウ</t>
    </rPh>
    <phoneticPr fontId="4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</si>
  <si>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4"/>
  </si>
  <si>
    <t>種別</t>
    <rPh sb="0" eb="2">
      <t>シュベツ</t>
    </rPh>
    <phoneticPr fontId="4"/>
  </si>
  <si>
    <t>施設名</t>
    <rPh sb="0" eb="3">
      <t>シセツメイ</t>
    </rPh>
    <phoneticPr fontId="4"/>
  </si>
  <si>
    <t>住所</t>
    <rPh sb="0" eb="2">
      <t>ジュウショ</t>
    </rPh>
    <phoneticPr fontId="4"/>
  </si>
  <si>
    <t>災害種別</t>
    <rPh sb="0" eb="2">
      <t>サイガイ</t>
    </rPh>
    <rPh sb="2" eb="4">
      <t>シュベツ</t>
    </rPh>
    <phoneticPr fontId="4"/>
  </si>
  <si>
    <t>備考
（電話・FAX）</t>
    <rPh sb="0" eb="2">
      <t>ビコウ</t>
    </rPh>
    <rPh sb="4" eb="6">
      <t>デンワ</t>
    </rPh>
    <phoneticPr fontId="4"/>
  </si>
  <si>
    <t>地震</t>
    <rPh sb="0" eb="2">
      <t>ジシン</t>
    </rPh>
    <phoneticPr fontId="4"/>
  </si>
  <si>
    <t>津波</t>
    <rPh sb="0" eb="2">
      <t>ツナミ</t>
    </rPh>
    <phoneticPr fontId="4"/>
  </si>
  <si>
    <t>洪水</t>
    <rPh sb="0" eb="2">
      <t>コウズイ</t>
    </rPh>
    <phoneticPr fontId="4"/>
  </si>
  <si>
    <t>高潮</t>
    <rPh sb="0" eb="2">
      <t>タカシオ</t>
    </rPh>
    <phoneticPr fontId="4"/>
  </si>
  <si>
    <t>土砂</t>
    <rPh sb="0" eb="2">
      <t>ドシャ</t>
    </rPh>
    <phoneticPr fontId="4"/>
  </si>
  <si>
    <t>校舎等
施設</t>
    <rPh sb="0" eb="2">
      <t>コウシャ</t>
    </rPh>
    <rPh sb="2" eb="3">
      <t>トウ</t>
    </rPh>
    <rPh sb="4" eb="6">
      <t>シセツ</t>
    </rPh>
    <phoneticPr fontId="4"/>
  </si>
  <si>
    <t>体育館</t>
    <rPh sb="0" eb="3">
      <t>タイイクカン</t>
    </rPh>
    <phoneticPr fontId="4"/>
  </si>
  <si>
    <t>指定</t>
    <rPh sb="0" eb="2">
      <t>シテイ</t>
    </rPh>
    <phoneticPr fontId="4"/>
  </si>
  <si>
    <t>安謝小学校</t>
    <rPh sb="0" eb="5">
      <t>アジャショウガッコウ</t>
    </rPh>
    <phoneticPr fontId="4"/>
  </si>
  <si>
    <t>安謝2-15-28</t>
    <rPh sb="0" eb="2">
      <t>アジャ</t>
    </rPh>
    <phoneticPr fontId="4"/>
  </si>
  <si>
    <t>×</t>
    <phoneticPr fontId="4"/>
  </si>
  <si>
    <t>○</t>
    <phoneticPr fontId="4"/>
  </si>
  <si>
    <t>電話：917-3301
FAX：917-3341</t>
    <phoneticPr fontId="4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</si>
  <si>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4"/>
  </si>
  <si>
    <t>女性防火クラブ安謝支部自主防災会</t>
    <phoneticPr fontId="4"/>
  </si>
  <si>
    <t>銘苅新都心自治会自主防災会</t>
    <phoneticPr fontId="4"/>
  </si>
  <si>
    <t>【子ども・教育情報】</t>
    <rPh sb="1" eb="2">
      <t>コ</t>
    </rPh>
    <rPh sb="5" eb="7">
      <t>キョウイク</t>
    </rPh>
    <rPh sb="7" eb="9">
      <t>ジョウホウ</t>
    </rPh>
    <phoneticPr fontId="4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</si>
  <si>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4"/>
  </si>
  <si>
    <t>児童クラブ名</t>
    <rPh sb="0" eb="2">
      <t>ジドウ</t>
    </rPh>
    <rPh sb="5" eb="6">
      <t>メイ</t>
    </rPh>
    <phoneticPr fontId="4"/>
  </si>
  <si>
    <t>安謝児童クラブ</t>
    <rPh sb="0" eb="2">
      <t>アジャ</t>
    </rPh>
    <rPh sb="2" eb="4">
      <t>ジドウ</t>
    </rPh>
    <phoneticPr fontId="4"/>
  </si>
  <si>
    <t>安謝2-15-1　ふれあいプラザ内2F</t>
    <phoneticPr fontId="4"/>
  </si>
  <si>
    <t>安謝第2児童クラブ</t>
    <rPh sb="0" eb="2">
      <t>アジャ</t>
    </rPh>
    <rPh sb="2" eb="3">
      <t>ダイ</t>
    </rPh>
    <rPh sb="4" eb="6">
      <t>ジドウ</t>
    </rPh>
    <phoneticPr fontId="4"/>
  </si>
  <si>
    <t>安謝101-19</t>
    <phoneticPr fontId="4"/>
  </si>
  <si>
    <t>ひまわり児童クラブ</t>
    <rPh sb="4" eb="6">
      <t>ジドウ</t>
    </rPh>
    <phoneticPr fontId="4"/>
  </si>
  <si>
    <t>安謝2-15-1　安謝児童館内2F</t>
    <phoneticPr fontId="4"/>
  </si>
  <si>
    <t>みやび児童クラブ</t>
    <rPh sb="3" eb="5">
      <t>ジドウ</t>
    </rPh>
    <phoneticPr fontId="4"/>
  </si>
  <si>
    <t>安謝1-8-23　3F</t>
    <phoneticPr fontId="4"/>
  </si>
  <si>
    <t>風のうた児童クラブ</t>
    <rPh sb="0" eb="1">
      <t>カゼ</t>
    </rPh>
    <rPh sb="4" eb="6">
      <t>ジドウ</t>
    </rPh>
    <phoneticPr fontId="4"/>
  </si>
  <si>
    <t>安謝48番　コーポイサム1階</t>
    <phoneticPr fontId="4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</si>
  <si>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4"/>
  </si>
  <si>
    <t>内容</t>
    <rPh sb="0" eb="2">
      <t>ナイヨウ</t>
    </rPh>
    <phoneticPr fontId="4"/>
  </si>
  <si>
    <t>実施日</t>
    <rPh sb="0" eb="3">
      <t>ジッシビ</t>
    </rPh>
    <phoneticPr fontId="4"/>
  </si>
  <si>
    <t>実施時間</t>
    <rPh sb="0" eb="4">
      <t>ジッシジカン</t>
    </rPh>
    <phoneticPr fontId="4"/>
  </si>
  <si>
    <t>実施場所</t>
    <rPh sb="0" eb="2">
      <t>ジッシ</t>
    </rPh>
    <rPh sb="2" eb="4">
      <t>バショ</t>
    </rPh>
    <phoneticPr fontId="4"/>
  </si>
  <si>
    <t>ハンドボール</t>
    <phoneticPr fontId="4"/>
  </si>
  <si>
    <t>水</t>
    <rPh sb="0" eb="1">
      <t>スイ</t>
    </rPh>
    <phoneticPr fontId="4"/>
  </si>
  <si>
    <t>16：00～18：00</t>
    <phoneticPr fontId="4"/>
  </si>
  <si>
    <t>安謝小体育館</t>
    <rPh sb="0" eb="3">
      <t>アジャショウ</t>
    </rPh>
    <rPh sb="3" eb="6">
      <t>タイイクカン</t>
    </rPh>
    <phoneticPr fontId="4"/>
  </si>
  <si>
    <t>【健康・福祉情報】</t>
    <rPh sb="1" eb="3">
      <t>ケンコウ</t>
    </rPh>
    <rPh sb="4" eb="6">
      <t>フクシ</t>
    </rPh>
    <rPh sb="6" eb="8">
      <t>ジョウホウ</t>
    </rPh>
    <phoneticPr fontId="4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</si>
  <si>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4"/>
  </si>
  <si>
    <t>センター名</t>
    <rPh sb="4" eb="5">
      <t>メイ</t>
    </rPh>
    <phoneticPr fontId="4"/>
  </si>
  <si>
    <t>圏域</t>
    <rPh sb="0" eb="2">
      <t>ケンイキ</t>
    </rPh>
    <phoneticPr fontId="4"/>
  </si>
  <si>
    <t>電話番号</t>
    <rPh sb="0" eb="4">
      <t>デンワバンゴウ</t>
    </rPh>
    <phoneticPr fontId="4"/>
  </si>
  <si>
    <t>那覇市地域包括支援センター</t>
    <phoneticPr fontId="4"/>
  </si>
  <si>
    <t>安謝</t>
    <rPh sb="0" eb="2">
      <t>アジャ</t>
    </rPh>
    <phoneticPr fontId="0"/>
  </si>
  <si>
    <t>安謝1-3-10　101号</t>
    <phoneticPr fontId="4"/>
  </si>
  <si>
    <t>８６０－３７４７</t>
    <phoneticPr fontId="4"/>
  </si>
  <si>
    <t>安謝</t>
    <phoneticPr fontId="4"/>
  </si>
  <si>
    <t>銘苅</t>
    <phoneticPr fontId="4"/>
  </si>
  <si>
    <t>銘苅1-6-15　1Ｆ</t>
    <phoneticPr fontId="4"/>
  </si>
  <si>
    <t>９４１－２２５２</t>
    <phoneticPr fontId="4"/>
  </si>
  <si>
    <t>新都心</t>
    <phoneticPr fontId="4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</si>
  <si>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4"/>
  </si>
  <si>
    <t>名称</t>
    <rPh sb="0" eb="2">
      <t>メイショウ</t>
    </rPh>
    <phoneticPr fontId="4"/>
  </si>
  <si>
    <t>活動日（毎月）</t>
    <rPh sb="0" eb="3">
      <t>カツドウビ</t>
    </rPh>
    <rPh sb="4" eb="6">
      <t>マイツキ</t>
    </rPh>
    <phoneticPr fontId="4"/>
  </si>
  <si>
    <t>活動時間</t>
    <rPh sb="0" eb="4">
      <t>カツドウジカン</t>
    </rPh>
    <phoneticPr fontId="4"/>
  </si>
  <si>
    <t>活動場所（住所）</t>
    <rPh sb="0" eb="4">
      <t>カツドウバショ</t>
    </rPh>
    <rPh sb="5" eb="7">
      <t>ジュウショ</t>
    </rPh>
    <phoneticPr fontId="4"/>
  </si>
  <si>
    <t>岡野みじゅん会</t>
    <rPh sb="0" eb="2">
      <t>オカノ</t>
    </rPh>
    <rPh sb="6" eb="7">
      <t>カイ</t>
    </rPh>
    <phoneticPr fontId="14"/>
  </si>
  <si>
    <t>第2･3・4金曜日　</t>
    <rPh sb="0" eb="1">
      <t>ダイ</t>
    </rPh>
    <rPh sb="6" eb="8">
      <t>キンヨウ</t>
    </rPh>
    <rPh sb="8" eb="9">
      <t>ヒ</t>
    </rPh>
    <phoneticPr fontId="14"/>
  </si>
  <si>
    <t>14:00～16:00</t>
    <phoneticPr fontId="14"/>
  </si>
  <si>
    <t>岡野区自治会集会所（安謝621）</t>
    <rPh sb="0" eb="2">
      <t>オカノ</t>
    </rPh>
    <rPh sb="2" eb="3">
      <t>ク</t>
    </rPh>
    <rPh sb="3" eb="6">
      <t>ジチカイ</t>
    </rPh>
    <rPh sb="6" eb="8">
      <t>シュウカイ</t>
    </rPh>
    <rPh sb="8" eb="9">
      <t>ジョ</t>
    </rPh>
    <rPh sb="10" eb="12">
      <t>アジャ</t>
    </rPh>
    <phoneticPr fontId="14"/>
  </si>
  <si>
    <t>安謝にこにこ会</t>
    <rPh sb="0" eb="2">
      <t>アジャ</t>
    </rPh>
    <rPh sb="6" eb="7">
      <t>カイ</t>
    </rPh>
    <phoneticPr fontId="14"/>
  </si>
  <si>
    <t>第1・2･3水曜日　</t>
    <rPh sb="0" eb="1">
      <t>ダイ</t>
    </rPh>
    <rPh sb="6" eb="9">
      <t>スイヨウビ</t>
    </rPh>
    <phoneticPr fontId="14"/>
  </si>
  <si>
    <t>安謝公民館(安謝４7）</t>
    <rPh sb="0" eb="2">
      <t>アジャ</t>
    </rPh>
    <rPh sb="2" eb="5">
      <t>コウミンカン</t>
    </rPh>
    <rPh sb="6" eb="8">
      <t>アジャ</t>
    </rPh>
    <phoneticPr fontId="14"/>
  </si>
  <si>
    <t>安謝ヤング</t>
    <rPh sb="0" eb="2">
      <t>アジャ</t>
    </rPh>
    <phoneticPr fontId="14"/>
  </si>
  <si>
    <t>第1･2・4水曜日　</t>
    <rPh sb="0" eb="1">
      <t>ダイ</t>
    </rPh>
    <rPh sb="6" eb="7">
      <t>スイ</t>
    </rPh>
    <rPh sb="7" eb="9">
      <t>ヨウビ</t>
    </rPh>
    <phoneticPr fontId="14"/>
  </si>
  <si>
    <t>安謝第一市営住宅自治会事務所
(安謝664-50-401）</t>
    <rPh sb="0" eb="2">
      <t>アジャ</t>
    </rPh>
    <rPh sb="2" eb="4">
      <t>ダイイチ</t>
    </rPh>
    <rPh sb="4" eb="6">
      <t>シエイ</t>
    </rPh>
    <rPh sb="6" eb="8">
      <t>ジュウタク</t>
    </rPh>
    <rPh sb="8" eb="11">
      <t>ジチカイ</t>
    </rPh>
    <rPh sb="11" eb="13">
      <t>ジム</t>
    </rPh>
    <rPh sb="13" eb="14">
      <t>ショ</t>
    </rPh>
    <rPh sb="16" eb="17">
      <t>ヤス</t>
    </rPh>
    <rPh sb="17" eb="18">
      <t>シャ</t>
    </rPh>
    <phoneticPr fontId="14"/>
  </si>
  <si>
    <t>安謝　緑会</t>
    <phoneticPr fontId="4"/>
  </si>
  <si>
    <t>第１・2・3・4火曜日</t>
    <rPh sb="0" eb="1">
      <t>ダイ</t>
    </rPh>
    <rPh sb="8" eb="11">
      <t>カヨウビ</t>
    </rPh>
    <phoneticPr fontId="14"/>
  </si>
  <si>
    <t>安謝市営住宅集会所(安謝2-15）</t>
    <rPh sb="0" eb="2">
      <t>アジャ</t>
    </rPh>
    <rPh sb="2" eb="4">
      <t>シエイ</t>
    </rPh>
    <rPh sb="4" eb="6">
      <t>ジュウタク</t>
    </rPh>
    <rPh sb="6" eb="9">
      <t>シュウカイショ</t>
    </rPh>
    <rPh sb="10" eb="12">
      <t>アジャ</t>
    </rPh>
    <phoneticPr fontId="14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</si>
  <si>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4"/>
  </si>
  <si>
    <t>※那覇市医師会に所属する医療機関</t>
    <phoneticPr fontId="4"/>
  </si>
  <si>
    <t>診療科目</t>
    <rPh sb="0" eb="2">
      <t>シンリョウ</t>
    </rPh>
    <rPh sb="2" eb="4">
      <t>カモク</t>
    </rPh>
    <phoneticPr fontId="4"/>
  </si>
  <si>
    <t>アメカル耳鼻科クリニック</t>
  </si>
  <si>
    <t>耳鼻咽喉科</t>
  </si>
  <si>
    <t>銘苅3-9-23</t>
  </si>
  <si>
    <t>098-865-3387</t>
  </si>
  <si>
    <t>おもろ眼科</t>
  </si>
  <si>
    <t>眼科</t>
  </si>
  <si>
    <t>安謝1-9-24</t>
  </si>
  <si>
    <t>098-866-7600</t>
  </si>
  <si>
    <t>かつれん内科クリニック</t>
  </si>
  <si>
    <t>内科, 糖尿病内科（代謝内科）, 腎臓内科, 循環器内科, 透析</t>
    <phoneticPr fontId="4"/>
  </si>
  <si>
    <t>銘苅3-9-18</t>
  </si>
  <si>
    <t>098-860-8615</t>
  </si>
  <si>
    <t>仲地レディースクリニック</t>
  </si>
  <si>
    <t>産婦人科</t>
  </si>
  <si>
    <t>安謝1-20-16</t>
  </si>
  <si>
    <t>098-861-2100</t>
  </si>
  <si>
    <t>リハビリテーションクリニックやまぐち</t>
  </si>
  <si>
    <t>リハビリテーション科, 整形外科</t>
  </si>
  <si>
    <t>安謝1-10-28</t>
  </si>
  <si>
    <t>098-864-1100</t>
  </si>
  <si>
    <r>
      <t xml:space="preserve">自治会情報
</t>
    </r>
    <r>
      <rPr>
        <sz val="7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</si>
</sst>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7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u/>
      <sz val="48"/>
      <color theme="10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9"/>
      <color rgb="FFFF0000"/>
      <name val="游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61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0" xfId="3" applyFont="1" applyAlignment="1" applyProtection="1">
      <alignment vertical="center"/>
    </xf>
    <xf numFmtId="0" fontId="0" fillId="0" borderId="0" xfId="0" applyBorder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13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9" fillId="4" borderId="0" xfId="0" applyFont="1" applyFill="1" applyBorder="1">
      <alignment vertical="center"/>
    </xf>
    <xf numFmtId="0" fontId="21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3" fontId="26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3" fontId="26" fillId="0" borderId="30" xfId="0" applyNumberFormat="1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1" fillId="0" borderId="0" xfId="0" applyFont="1" applyFill="1" applyBorder="1" applyAlignment="1">
      <alignment vertical="center" wrapText="1"/>
    </xf>
    <xf numFmtId="177" fontId="32" fillId="0" borderId="0" xfId="0" applyNumberFormat="1" applyFont="1" applyBorder="1" applyAlignment="1">
      <alignment horizontal="center" vertical="center"/>
    </xf>
    <xf numFmtId="38" fontId="34" fillId="0" borderId="0" xfId="1" applyFont="1" applyBorder="1" applyAlignment="1">
      <alignment horizontal="center" vertical="center"/>
    </xf>
    <xf numFmtId="177" fontId="30" fillId="0" borderId="0" xfId="0" applyNumberFormat="1" applyFont="1" applyFill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177" fontId="36" fillId="0" borderId="0" xfId="0" applyNumberFormat="1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37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13" fillId="0" borderId="6" xfId="0" applyNumberFormat="1" applyFont="1" applyFill="1" applyBorder="1" applyAlignment="1">
      <alignment vertical="center"/>
    </xf>
    <xf numFmtId="0" fontId="0" fillId="0" borderId="34" xfId="0" applyBorder="1">
      <alignment vertical="center"/>
    </xf>
    <xf numFmtId="0" fontId="28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1" fillId="5" borderId="0" xfId="0" applyFont="1" applyFill="1" applyBorder="1" applyAlignment="1">
      <alignment vertical="center" wrapText="1"/>
    </xf>
    <xf numFmtId="0" fontId="6" fillId="0" borderId="0" xfId="3" applyFont="1" applyAlignment="1" applyProtection="1">
      <alignment vertical="center"/>
    </xf>
    <xf numFmtId="0" fontId="41" fillId="0" borderId="0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right" vertical="center"/>
    </xf>
    <xf numFmtId="177" fontId="17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177" fontId="17" fillId="0" borderId="0" xfId="2" applyNumberFormat="1" applyFont="1" applyBorder="1" applyAlignment="1">
      <alignment horizontal="left" vertical="center"/>
    </xf>
    <xf numFmtId="0" fontId="0" fillId="0" borderId="35" xfId="0" applyBorder="1" applyAlignment="1">
      <alignment vertical="center"/>
    </xf>
    <xf numFmtId="0" fontId="4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vertical="center"/>
    </xf>
    <xf numFmtId="0" fontId="40" fillId="0" borderId="0" xfId="0" applyFont="1">
      <alignment vertical="center"/>
    </xf>
    <xf numFmtId="0" fontId="19" fillId="0" borderId="0" xfId="0" applyFont="1" applyBorder="1">
      <alignment vertical="center"/>
    </xf>
    <xf numFmtId="0" fontId="37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3" applyFont="1" applyAlignment="1" applyProtection="1">
      <alignment horizontal="center" vertical="center"/>
    </xf>
    <xf numFmtId="0" fontId="12" fillId="0" borderId="0" xfId="0" applyFont="1" applyFill="1" applyBorder="1" applyAlignment="1">
      <alignment vertical="center" shrinkToFit="1"/>
    </xf>
    <xf numFmtId="0" fontId="43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55" fillId="0" borderId="0" xfId="0" applyFont="1" applyBorder="1" applyAlignment="1">
      <alignment horizontal="left" vertical="center" wrapText="1"/>
    </xf>
    <xf numFmtId="0" fontId="55" fillId="0" borderId="0" xfId="0" applyFont="1" applyBorder="1" applyAlignment="1">
      <alignment horizontal="left" wrapText="1"/>
    </xf>
    <xf numFmtId="0" fontId="20" fillId="4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56" fillId="0" borderId="0" xfId="0" applyFont="1" applyFill="1" applyBorder="1" applyAlignment="1">
      <alignment horizontal="left" vertical="center"/>
    </xf>
    <xf numFmtId="0" fontId="58" fillId="0" borderId="0" xfId="0" applyFont="1" applyFill="1" applyAlignment="1">
      <alignment vertical="center"/>
    </xf>
    <xf numFmtId="0" fontId="15" fillId="0" borderId="0" xfId="0" applyFont="1" applyFill="1">
      <alignment vertical="center"/>
    </xf>
    <xf numFmtId="0" fontId="61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63" fillId="0" borderId="0" xfId="0" applyFont="1" applyFill="1" applyBorder="1" applyAlignment="1">
      <alignment horizontal="left" vertical="center" wrapText="1"/>
    </xf>
    <xf numFmtId="0" fontId="63" fillId="0" borderId="0" xfId="0" applyFont="1" applyFill="1" applyBorder="1" applyAlignment="1">
      <alignment horizontal="left" wrapText="1"/>
    </xf>
    <xf numFmtId="0" fontId="0" fillId="0" borderId="0" xfId="0" applyFill="1" applyAlignment="1">
      <alignment vertical="center"/>
    </xf>
    <xf numFmtId="0" fontId="34" fillId="0" borderId="0" xfId="0" applyFont="1" applyFill="1" applyBorder="1" applyAlignment="1">
      <alignment horizontal="left" vertical="center" shrinkToFit="1"/>
    </xf>
    <xf numFmtId="0" fontId="58" fillId="0" borderId="0" xfId="0" applyFont="1" applyAlignment="1">
      <alignment vertical="center"/>
    </xf>
    <xf numFmtId="0" fontId="49" fillId="0" borderId="0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shrinkToFit="1"/>
    </xf>
    <xf numFmtId="0" fontId="6" fillId="0" borderId="0" xfId="3" applyFont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center" wrapText="1"/>
    </xf>
    <xf numFmtId="176" fontId="13" fillId="0" borderId="6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38" fontId="21" fillId="0" borderId="7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38" fontId="23" fillId="0" borderId="7" xfId="1" applyFont="1" applyBorder="1" applyAlignment="1">
      <alignment horizontal="center" vertical="center" wrapText="1"/>
    </xf>
    <xf numFmtId="38" fontId="23" fillId="0" borderId="8" xfId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 vertical="center" wrapText="1"/>
    </xf>
    <xf numFmtId="38" fontId="23" fillId="0" borderId="22" xfId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 shrinkToFit="1"/>
    </xf>
    <xf numFmtId="0" fontId="8" fillId="3" borderId="15" xfId="0" applyFont="1" applyFill="1" applyBorder="1" applyAlignment="1">
      <alignment horizontal="left" vertical="center" shrinkToFit="1"/>
    </xf>
    <xf numFmtId="57" fontId="13" fillId="0" borderId="6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38" fontId="25" fillId="0" borderId="29" xfId="1" applyFont="1" applyBorder="1" applyAlignment="1">
      <alignment horizontal="center" vertical="center" wrapText="1"/>
    </xf>
    <xf numFmtId="38" fontId="25" fillId="0" borderId="28" xfId="1" applyFont="1" applyBorder="1" applyAlignment="1">
      <alignment horizontal="center" vertical="center" wrapText="1"/>
    </xf>
    <xf numFmtId="38" fontId="25" fillId="0" borderId="4" xfId="1" applyFont="1" applyBorder="1" applyAlignment="1">
      <alignment horizontal="center" vertical="center" wrapText="1"/>
    </xf>
    <xf numFmtId="38" fontId="25" fillId="0" borderId="5" xfId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3" fontId="24" fillId="0" borderId="25" xfId="0" applyNumberFormat="1" applyFont="1" applyBorder="1" applyAlignment="1">
      <alignment horizontal="center" vertical="center" wrapText="1"/>
    </xf>
    <xf numFmtId="3" fontId="24" fillId="0" borderId="24" xfId="0" applyNumberFormat="1" applyFont="1" applyBorder="1" applyAlignment="1">
      <alignment horizontal="center" vertical="center" wrapText="1"/>
    </xf>
    <xf numFmtId="3" fontId="25" fillId="0" borderId="25" xfId="0" applyNumberFormat="1" applyFont="1" applyBorder="1" applyAlignment="1">
      <alignment horizontal="center" vertical="center" wrapText="1"/>
    </xf>
    <xf numFmtId="3" fontId="25" fillId="0" borderId="24" xfId="0" applyNumberFormat="1" applyFont="1" applyBorder="1" applyAlignment="1">
      <alignment horizontal="center" vertical="center" wrapText="1"/>
    </xf>
    <xf numFmtId="3" fontId="25" fillId="0" borderId="26" xfId="0" applyNumberFormat="1" applyFont="1" applyBorder="1" applyAlignment="1">
      <alignment horizontal="center" vertical="center" wrapText="1"/>
    </xf>
    <xf numFmtId="3" fontId="25" fillId="0" borderId="27" xfId="0" applyNumberFormat="1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30" fillId="3" borderId="15" xfId="0" applyFont="1" applyFill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 wrapText="1"/>
    </xf>
    <xf numFmtId="177" fontId="30" fillId="0" borderId="18" xfId="0" applyNumberFormat="1" applyFont="1" applyBorder="1" applyAlignment="1">
      <alignment horizontal="center" vertical="center"/>
    </xf>
    <xf numFmtId="177" fontId="30" fillId="0" borderId="20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177" fontId="30" fillId="0" borderId="17" xfId="0" applyNumberFormat="1" applyFont="1" applyBorder="1" applyAlignment="1">
      <alignment horizontal="center" vertical="center"/>
    </xf>
    <xf numFmtId="177" fontId="30" fillId="0" borderId="32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38" fontId="34" fillId="0" borderId="21" xfId="1" applyFont="1" applyBorder="1" applyAlignment="1">
      <alignment horizontal="center" vertical="center"/>
    </xf>
    <xf numFmtId="38" fontId="34" fillId="0" borderId="8" xfId="1" applyFont="1" applyBorder="1" applyAlignment="1">
      <alignment horizontal="center" vertical="center"/>
    </xf>
    <xf numFmtId="177" fontId="30" fillId="0" borderId="7" xfId="0" applyNumberFormat="1" applyFont="1" applyBorder="1" applyAlignment="1">
      <alignment horizontal="center" vertical="center"/>
    </xf>
    <xf numFmtId="177" fontId="30" fillId="0" borderId="22" xfId="0" applyNumberFormat="1" applyFont="1" applyBorder="1" applyAlignment="1">
      <alignment horizontal="center" vertical="center"/>
    </xf>
    <xf numFmtId="177" fontId="12" fillId="0" borderId="7" xfId="0" applyNumberFormat="1" applyFont="1" applyBorder="1" applyAlignment="1">
      <alignment horizontal="center" vertical="center"/>
    </xf>
    <xf numFmtId="177" fontId="12" fillId="0" borderId="22" xfId="0" applyNumberFormat="1" applyFont="1" applyBorder="1" applyAlignment="1">
      <alignment horizontal="center" vertical="center"/>
    </xf>
    <xf numFmtId="38" fontId="11" fillId="0" borderId="21" xfId="1" applyFont="1" applyBorder="1" applyAlignment="1">
      <alignment horizontal="center" vertical="center"/>
    </xf>
    <xf numFmtId="38" fontId="11" fillId="0" borderId="8" xfId="1" applyFont="1" applyBorder="1" applyAlignment="1">
      <alignment horizontal="center" vertical="center"/>
    </xf>
    <xf numFmtId="177" fontId="12" fillId="0" borderId="18" xfId="0" applyNumberFormat="1" applyFont="1" applyBorder="1" applyAlignment="1">
      <alignment horizontal="center" vertical="center"/>
    </xf>
    <xf numFmtId="177" fontId="12" fillId="0" borderId="20" xfId="0" applyNumberFormat="1" applyFont="1" applyBorder="1" applyAlignment="1">
      <alignment horizontal="center" vertical="center"/>
    </xf>
    <xf numFmtId="177" fontId="30" fillId="0" borderId="31" xfId="0" applyNumberFormat="1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177" fontId="30" fillId="2" borderId="7" xfId="0" applyNumberFormat="1" applyFont="1" applyFill="1" applyBorder="1" applyAlignment="1">
      <alignment horizontal="center" vertical="center"/>
    </xf>
    <xf numFmtId="177" fontId="30" fillId="2" borderId="22" xfId="0" applyNumberFormat="1" applyFont="1" applyFill="1" applyBorder="1" applyAlignment="1">
      <alignment horizontal="center" vertical="center"/>
    </xf>
    <xf numFmtId="177" fontId="12" fillId="2" borderId="7" xfId="0" applyNumberFormat="1" applyFont="1" applyFill="1" applyBorder="1" applyAlignment="1">
      <alignment horizontal="center" vertical="center"/>
    </xf>
    <xf numFmtId="177" fontId="12" fillId="2" borderId="22" xfId="0" applyNumberFormat="1" applyFont="1" applyFill="1" applyBorder="1" applyAlignment="1">
      <alignment horizontal="center" vertical="center"/>
    </xf>
    <xf numFmtId="38" fontId="34" fillId="0" borderId="23" xfId="1" applyFont="1" applyBorder="1" applyAlignment="1">
      <alignment horizontal="center" vertical="center"/>
    </xf>
    <xf numFmtId="38" fontId="34" fillId="0" borderId="24" xfId="1" applyFont="1" applyBorder="1" applyAlignment="1">
      <alignment horizontal="center" vertical="center"/>
    </xf>
    <xf numFmtId="177" fontId="30" fillId="0" borderId="25" xfId="0" applyNumberFormat="1" applyFont="1" applyFill="1" applyBorder="1" applyAlignment="1">
      <alignment horizontal="center" vertical="center"/>
    </xf>
    <xf numFmtId="177" fontId="30" fillId="0" borderId="27" xfId="0" applyNumberFormat="1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38" fontId="11" fillId="0" borderId="23" xfId="1" applyFont="1" applyBorder="1" applyAlignment="1">
      <alignment horizontal="center" vertical="center"/>
    </xf>
    <xf numFmtId="38" fontId="11" fillId="0" borderId="24" xfId="1" applyFont="1" applyBorder="1" applyAlignment="1">
      <alignment horizontal="center" vertical="center"/>
    </xf>
    <xf numFmtId="177" fontId="36" fillId="0" borderId="25" xfId="0" applyNumberFormat="1" applyFont="1" applyFill="1" applyBorder="1" applyAlignment="1">
      <alignment horizontal="center" vertical="center"/>
    </xf>
    <xf numFmtId="177" fontId="36" fillId="0" borderId="27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58" fontId="21" fillId="0" borderId="7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12" fillId="3" borderId="6" xfId="0" applyFont="1" applyFill="1" applyBorder="1" applyAlignment="1">
      <alignment horizontal="left" vertical="center"/>
    </xf>
    <xf numFmtId="0" fontId="35" fillId="0" borderId="6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 shrinkToFit="1"/>
    </xf>
    <xf numFmtId="0" fontId="12" fillId="3" borderId="6" xfId="0" applyFont="1" applyFill="1" applyBorder="1" applyAlignment="1">
      <alignment horizontal="left" vertical="center" shrinkToFit="1"/>
    </xf>
    <xf numFmtId="0" fontId="43" fillId="2" borderId="12" xfId="0" applyFont="1" applyFill="1" applyBorder="1" applyAlignment="1">
      <alignment horizontal="center" vertical="center" shrinkToFit="1"/>
    </xf>
    <xf numFmtId="0" fontId="43" fillId="2" borderId="39" xfId="0" applyFont="1" applyFill="1" applyBorder="1" applyAlignment="1">
      <alignment horizontal="center" vertical="center" shrinkToFit="1"/>
    </xf>
    <xf numFmtId="0" fontId="34" fillId="5" borderId="7" xfId="0" applyFont="1" applyFill="1" applyBorder="1" applyAlignment="1">
      <alignment horizontal="left" vertical="center" wrapText="1"/>
    </xf>
    <xf numFmtId="0" fontId="34" fillId="5" borderId="9" xfId="0" applyFont="1" applyFill="1" applyBorder="1" applyAlignment="1">
      <alignment horizontal="left" vertical="center" wrapText="1"/>
    </xf>
    <xf numFmtId="0" fontId="34" fillId="5" borderId="8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47" fillId="0" borderId="7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44" fillId="2" borderId="7" xfId="0" applyFont="1" applyFill="1" applyBorder="1" applyAlignment="1">
      <alignment horizontal="center" vertical="center" wrapText="1"/>
    </xf>
    <xf numFmtId="0" fontId="44" fillId="2" borderId="9" xfId="0" applyFont="1" applyFill="1" applyBorder="1" applyAlignment="1">
      <alignment horizontal="center" vertical="center" wrapText="1"/>
    </xf>
    <xf numFmtId="0" fontId="44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0" fontId="46" fillId="2" borderId="7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right" vertical="center"/>
    </xf>
    <xf numFmtId="38" fontId="48" fillId="0" borderId="7" xfId="1" applyFont="1" applyBorder="1" applyAlignment="1">
      <alignment horizontal="center" vertical="center"/>
    </xf>
    <xf numFmtId="38" fontId="48" fillId="0" borderId="8" xfId="1" applyFont="1" applyBorder="1" applyAlignment="1">
      <alignment horizontal="center" vertical="center"/>
    </xf>
    <xf numFmtId="177" fontId="48" fillId="0" borderId="7" xfId="2" applyNumberFormat="1" applyFont="1" applyBorder="1" applyAlignment="1">
      <alignment horizontal="center" vertical="center"/>
    </xf>
    <xf numFmtId="177" fontId="48" fillId="0" borderId="8" xfId="2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17" fillId="0" borderId="12" xfId="2" applyNumberFormat="1" applyFont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/>
    </xf>
    <xf numFmtId="176" fontId="13" fillId="0" borderId="0" xfId="0" applyNumberFormat="1" applyFont="1" applyFill="1" applyBorder="1" applyAlignment="1">
      <alignment horizontal="center" vertical="center"/>
    </xf>
    <xf numFmtId="177" fontId="28" fillId="2" borderId="12" xfId="2" applyNumberFormat="1" applyFont="1" applyFill="1" applyBorder="1" applyAlignment="1">
      <alignment horizontal="center" vertical="center"/>
    </xf>
    <xf numFmtId="177" fontId="28" fillId="2" borderId="7" xfId="2" applyNumberFormat="1" applyFont="1" applyFill="1" applyBorder="1" applyAlignment="1">
      <alignment horizontal="center" vertical="center"/>
    </xf>
    <xf numFmtId="177" fontId="28" fillId="2" borderId="9" xfId="2" applyNumberFormat="1" applyFont="1" applyFill="1" applyBorder="1" applyAlignment="1">
      <alignment horizontal="center" vertical="center"/>
    </xf>
    <xf numFmtId="0" fontId="69" fillId="0" borderId="7" xfId="0" applyFont="1" applyFill="1" applyBorder="1" applyAlignment="1">
      <alignment horizontal="left" vertical="center"/>
    </xf>
    <xf numFmtId="0" fontId="70" fillId="0" borderId="9" xfId="0" applyFont="1" applyFill="1" applyBorder="1" applyAlignment="1">
      <alignment horizontal="left" vertical="center"/>
    </xf>
    <xf numFmtId="0" fontId="70" fillId="0" borderId="8" xfId="0" applyFont="1" applyFill="1" applyBorder="1" applyAlignment="1">
      <alignment horizontal="left" vertical="center"/>
    </xf>
    <xf numFmtId="177" fontId="15" fillId="0" borderId="7" xfId="2" applyNumberFormat="1" applyFont="1" applyBorder="1" applyAlignment="1">
      <alignment horizontal="left" vertical="center"/>
    </xf>
    <xf numFmtId="177" fontId="15" fillId="0" borderId="9" xfId="2" applyNumberFormat="1" applyFont="1" applyBorder="1" applyAlignment="1">
      <alignment horizontal="left" vertical="center"/>
    </xf>
    <xf numFmtId="177" fontId="35" fillId="0" borderId="12" xfId="2" applyNumberFormat="1" applyFont="1" applyBorder="1" applyAlignment="1">
      <alignment horizontal="left" vertical="center"/>
    </xf>
    <xf numFmtId="0" fontId="49" fillId="0" borderId="12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177" fontId="12" fillId="3" borderId="6" xfId="2" applyNumberFormat="1" applyFont="1" applyFill="1" applyBorder="1" applyAlignment="1">
      <alignment horizontal="left" vertical="center" wrapText="1"/>
    </xf>
    <xf numFmtId="177" fontId="12" fillId="3" borderId="6" xfId="2" applyNumberFormat="1" applyFont="1" applyFill="1" applyBorder="1" applyAlignment="1">
      <alignment horizontal="left" vertical="center"/>
    </xf>
    <xf numFmtId="0" fontId="70" fillId="0" borderId="7" xfId="0" applyFont="1" applyBorder="1" applyAlignment="1">
      <alignment horizontal="left" vertical="center"/>
    </xf>
    <xf numFmtId="0" fontId="70" fillId="0" borderId="9" xfId="0" applyFont="1" applyBorder="1" applyAlignment="1">
      <alignment horizontal="left" vertical="center"/>
    </xf>
    <xf numFmtId="0" fontId="70" fillId="0" borderId="8" xfId="0" applyFont="1" applyBorder="1" applyAlignment="1">
      <alignment horizontal="left" vertical="center"/>
    </xf>
    <xf numFmtId="0" fontId="70" fillId="0" borderId="12" xfId="0" applyFont="1" applyBorder="1" applyAlignment="1">
      <alignment horizontal="left" vertical="center"/>
    </xf>
    <xf numFmtId="0" fontId="70" fillId="0" borderId="12" xfId="0" applyFont="1" applyBorder="1" applyAlignment="1">
      <alignment horizontal="left" vertical="center" wrapText="1"/>
    </xf>
    <xf numFmtId="177" fontId="29" fillId="0" borderId="12" xfId="2" applyNumberFormat="1" applyFont="1" applyBorder="1" applyAlignment="1">
      <alignment horizontal="left" vertical="center"/>
    </xf>
    <xf numFmtId="177" fontId="15" fillId="0" borderId="12" xfId="2" applyNumberFormat="1" applyFont="1" applyBorder="1" applyAlignment="1">
      <alignment horizontal="left" vertical="center"/>
    </xf>
    <xf numFmtId="0" fontId="52" fillId="6" borderId="7" xfId="3" applyFont="1" applyFill="1" applyBorder="1" applyAlignment="1" applyProtection="1">
      <alignment horizontal="left" vertical="center"/>
    </xf>
    <xf numFmtId="0" fontId="52" fillId="6" borderId="9" xfId="3" applyFont="1" applyFill="1" applyBorder="1" applyAlignment="1" applyProtection="1">
      <alignment horizontal="left" vertical="center"/>
    </xf>
    <xf numFmtId="0" fontId="52" fillId="6" borderId="8" xfId="3" applyFont="1" applyFill="1" applyBorder="1" applyAlignment="1" applyProtection="1">
      <alignment horizontal="left" vertical="center"/>
    </xf>
    <xf numFmtId="177" fontId="29" fillId="6" borderId="7" xfId="2" applyNumberFormat="1" applyFont="1" applyFill="1" applyBorder="1" applyAlignment="1">
      <alignment horizontal="left" vertical="center"/>
    </xf>
    <xf numFmtId="177" fontId="29" fillId="6" borderId="9" xfId="2" applyNumberFormat="1" applyFont="1" applyFill="1" applyBorder="1" applyAlignment="1">
      <alignment horizontal="left" vertical="center"/>
    </xf>
    <xf numFmtId="177" fontId="29" fillId="6" borderId="8" xfId="2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 wrapText="1"/>
    </xf>
    <xf numFmtId="176" fontId="40" fillId="0" borderId="6" xfId="0" applyNumberFormat="1" applyFont="1" applyBorder="1" applyAlignment="1">
      <alignment horizontal="center" vertical="center"/>
    </xf>
    <xf numFmtId="0" fontId="51" fillId="2" borderId="7" xfId="3" applyFont="1" applyFill="1" applyBorder="1" applyAlignment="1" applyProtection="1">
      <alignment horizontal="center" vertical="center"/>
    </xf>
    <xf numFmtId="0" fontId="51" fillId="2" borderId="9" xfId="3" applyFont="1" applyFill="1" applyBorder="1" applyAlignment="1" applyProtection="1">
      <alignment horizontal="center" vertical="center"/>
    </xf>
    <xf numFmtId="0" fontId="51" fillId="2" borderId="8" xfId="3" applyFont="1" applyFill="1" applyBorder="1" applyAlignment="1" applyProtection="1">
      <alignment horizontal="center" vertical="center"/>
    </xf>
    <xf numFmtId="0" fontId="17" fillId="4" borderId="0" xfId="0" applyFont="1" applyFill="1" applyAlignment="1">
      <alignment horizontal="left" vertical="center" wrapText="1"/>
    </xf>
    <xf numFmtId="0" fontId="17" fillId="4" borderId="0" xfId="0" applyFont="1" applyFill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46" fillId="2" borderId="12" xfId="0" applyFont="1" applyFill="1" applyBorder="1" applyAlignment="1">
      <alignment horizontal="center" vertical="center" wrapText="1"/>
    </xf>
    <xf numFmtId="0" fontId="53" fillId="3" borderId="6" xfId="0" applyFont="1" applyFill="1" applyBorder="1" applyAlignment="1">
      <alignment horizontal="left" vertical="center" wrapText="1" shrinkToFit="1"/>
    </xf>
    <xf numFmtId="0" fontId="44" fillId="2" borderId="12" xfId="0" applyFont="1" applyFill="1" applyBorder="1" applyAlignment="1">
      <alignment horizontal="center" vertical="center" shrinkToFit="1"/>
    </xf>
    <xf numFmtId="0" fontId="15" fillId="0" borderId="1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38" fontId="0" fillId="0" borderId="12" xfId="1" applyFont="1" applyFill="1" applyBorder="1" applyAlignment="1">
      <alignment horizontal="left" vertical="center" wrapText="1"/>
    </xf>
    <xf numFmtId="38" fontId="0" fillId="0" borderId="12" xfId="1" applyFont="1" applyFill="1" applyBorder="1" applyAlignment="1">
      <alignment horizontal="left" vertical="center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50" fillId="0" borderId="12" xfId="0" applyFont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43" fillId="2" borderId="12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/>
    </xf>
    <xf numFmtId="0" fontId="43" fillId="2" borderId="9" xfId="0" applyFont="1" applyFill="1" applyBorder="1" applyAlignment="1">
      <alignment horizontal="center" vertical="center"/>
    </xf>
    <xf numFmtId="0" fontId="43" fillId="2" borderId="8" xfId="0" applyFont="1" applyFill="1" applyBorder="1" applyAlignment="1">
      <alignment horizontal="center" vertical="center"/>
    </xf>
    <xf numFmtId="0" fontId="47" fillId="0" borderId="12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57" fillId="0" borderId="10" xfId="0" applyFont="1" applyFill="1" applyBorder="1" applyAlignment="1">
      <alignment horizontal="center" vertical="center" wrapText="1"/>
    </xf>
    <xf numFmtId="0" fontId="57" fillId="0" borderId="40" xfId="0" applyFont="1" applyFill="1" applyBorder="1" applyAlignment="1">
      <alignment horizontal="center" vertical="center" wrapText="1"/>
    </xf>
    <xf numFmtId="0" fontId="57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/>
    </xf>
    <xf numFmtId="0" fontId="21" fillId="0" borderId="40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20" fillId="0" borderId="13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59" fillId="0" borderId="10" xfId="0" applyFont="1" applyFill="1" applyBorder="1" applyAlignment="1">
      <alignment horizontal="center" vertical="center" wrapText="1"/>
    </xf>
    <xf numFmtId="0" fontId="59" fillId="0" borderId="40" xfId="0" applyFont="1" applyFill="1" applyBorder="1" applyAlignment="1">
      <alignment horizontal="center" vertical="center" wrapText="1"/>
    </xf>
    <xf numFmtId="0" fontId="59" fillId="0" borderId="11" xfId="0" applyFont="1" applyFill="1" applyBorder="1" applyAlignment="1">
      <alignment horizontal="center" vertical="center" wrapText="1"/>
    </xf>
    <xf numFmtId="0" fontId="60" fillId="0" borderId="12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left" vertical="center"/>
    </xf>
    <xf numFmtId="0" fontId="62" fillId="0" borderId="13" xfId="0" applyFont="1" applyFill="1" applyBorder="1" applyAlignment="1">
      <alignment horizontal="center" vertical="center" wrapText="1"/>
    </xf>
    <xf numFmtId="0" fontId="62" fillId="0" borderId="6" xfId="0" applyFont="1" applyFill="1" applyBorder="1" applyAlignment="1">
      <alignment horizontal="center" vertical="center" wrapText="1"/>
    </xf>
    <xf numFmtId="0" fontId="62" fillId="0" borderId="14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7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64" fillId="3" borderId="6" xfId="0" applyFont="1" applyFill="1" applyBorder="1" applyAlignment="1">
      <alignment horizontal="left" vertical="center" wrapText="1"/>
    </xf>
    <xf numFmtId="0" fontId="64" fillId="3" borderId="6" xfId="0" applyFont="1" applyFill="1" applyBorder="1" applyAlignment="1">
      <alignment horizontal="left" vertical="center"/>
    </xf>
    <xf numFmtId="0" fontId="44" fillId="2" borderId="12" xfId="0" applyFont="1" applyFill="1" applyBorder="1" applyAlignment="1">
      <alignment horizontal="center" vertical="center"/>
    </xf>
    <xf numFmtId="0" fontId="44" fillId="2" borderId="7" xfId="0" applyFont="1" applyFill="1" applyBorder="1" applyAlignment="1">
      <alignment horizontal="center" vertical="center" shrinkToFit="1"/>
    </xf>
    <xf numFmtId="0" fontId="44" fillId="2" borderId="9" xfId="0" applyFont="1" applyFill="1" applyBorder="1" applyAlignment="1">
      <alignment horizontal="center" vertical="center" shrinkToFit="1"/>
    </xf>
    <xf numFmtId="0" fontId="44" fillId="2" borderId="8" xfId="0" applyFont="1" applyFill="1" applyBorder="1" applyAlignment="1">
      <alignment horizontal="center" vertical="center" shrinkToFit="1"/>
    </xf>
    <xf numFmtId="0" fontId="67" fillId="0" borderId="12" xfId="0" applyFont="1" applyBorder="1" applyAlignment="1">
      <alignment horizontal="left" vertical="center"/>
    </xf>
    <xf numFmtId="0" fontId="35" fillId="0" borderId="12" xfId="0" applyFont="1" applyBorder="1" applyAlignment="1">
      <alignment horizontal="left" vertical="center"/>
    </xf>
    <xf numFmtId="0" fontId="67" fillId="0" borderId="12" xfId="0" applyFont="1" applyBorder="1" applyAlignment="1">
      <alignment horizontal="left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  <a:endParaRPr lang="en-US" altLang="ja-JP" b="1"/>
          </a:p>
          <a:p>
            <a:pPr>
              <a:defRPr sz="1400" spc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 altLang="en-US" b="1"/>
          </a:p>
        </c:rich>
      </c:tx>
      <c:layout>
        <c:manualLayout>
          <c:xMode val="edge"/>
          <c:yMode val="edge"/>
          <c:x val="4.9937461967721704E-2"/>
          <c:y val="2.99742596484121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636539981255313"/>
          <c:y val="0.18361130774456419"/>
          <c:w val="0.84147357189712391"/>
          <c:h val="0.659554457445028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'1安謝'!$B$26:$C$26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33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'1安謝'!$D$25:$M$25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'1安謝'!$D$26:$M$26</c:f>
              <c:numCache>
                <c:formatCode>#,##0_);[Red]\(#,##0\)</c:formatCode>
                <c:ptCount val="10"/>
                <c:pt idx="0">
                  <c:v>3582</c:v>
                </c:pt>
                <c:pt idx="2">
                  <c:v>3606</c:v>
                </c:pt>
                <c:pt idx="4">
                  <c:v>3613</c:v>
                </c:pt>
                <c:pt idx="6">
                  <c:v>3618</c:v>
                </c:pt>
                <c:pt idx="8">
                  <c:v>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4-44C7-869C-2BCEEFD4AC55}"/>
            </c:ext>
          </c:extLst>
        </c:ser>
        <c:ser>
          <c:idx val="1"/>
          <c:order val="1"/>
          <c:tx>
            <c:strRef>
              <c:f>'1安謝'!$B$27:$C$27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'1安謝'!$D$25:$M$25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'1安謝'!$D$27:$M$27</c:f>
              <c:numCache>
                <c:formatCode>#,##0_);[Red]\(#,##0\)</c:formatCode>
                <c:ptCount val="10"/>
                <c:pt idx="0">
                  <c:v>3793</c:v>
                </c:pt>
                <c:pt idx="2">
                  <c:v>3848</c:v>
                </c:pt>
                <c:pt idx="4">
                  <c:v>3814</c:v>
                </c:pt>
                <c:pt idx="6">
                  <c:v>3819</c:v>
                </c:pt>
                <c:pt idx="8">
                  <c:v>3722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44-44C7-869C-2BCEEFD4AC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62436352"/>
        <c:axId val="62628416"/>
      </c:barChart>
      <c:catAx>
        <c:axId val="6243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628416"/>
        <c:crosses val="autoZero"/>
        <c:auto val="1"/>
        <c:lblAlgn val="ctr"/>
        <c:lblOffset val="100"/>
        <c:noMultiLvlLbl val="0"/>
      </c:catAx>
      <c:valAx>
        <c:axId val="62628416"/>
        <c:scaling>
          <c:orientation val="minMax"/>
          <c:max val="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52"/>
        <c:crosses val="autoZero"/>
        <c:crossBetween val="between"/>
        <c:majorUnit val="100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435834134594551"/>
          <c:y val="6.0686373373123811E-2"/>
          <c:w val="0.24176676383781581"/>
          <c:h val="8.6712361220158712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2.6054371939167844E-2"/>
          <c:y val="1.544311419894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376604493614747"/>
          <c:y val="0.20594964000624832"/>
          <c:w val="0.74064445790430045"/>
          <c:h val="0.664343965458662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'1安謝'!$B$29:$C$29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'1安謝'!$D$25:$M$25</c15:sqref>
                  </c15:fullRef>
                </c:ext>
              </c:extLst>
              <c:f>'1安謝'!$D$25:$M$25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'1安謝'!$D$29:$M$29</c15:sqref>
                  </c15:fullRef>
                </c:ext>
              </c:extLst>
              <c:f>'1安謝'!$D$29:$M$29</c:f>
              <c:numCache>
                <c:formatCode>#,##0_);[Red]\(#,##0\)</c:formatCode>
                <c:ptCount val="10"/>
                <c:pt idx="0">
                  <c:v>3465</c:v>
                </c:pt>
                <c:pt idx="2">
                  <c:v>3553</c:v>
                </c:pt>
                <c:pt idx="4">
                  <c:v>3583</c:v>
                </c:pt>
                <c:pt idx="6">
                  <c:v>3642</c:v>
                </c:pt>
                <c:pt idx="8">
                  <c:v>3526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A-4FFA-ACEE-693B366A3412}"/>
            </c:ext>
          </c:extLst>
        </c:ser>
        <c:ser>
          <c:idx val="1"/>
          <c:order val="1"/>
          <c:tx>
            <c:strRef>
              <c:f>'1安謝'!$B$28:$C$28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'1安謝'!$D$25:$M$25</c15:sqref>
                  </c15:fullRef>
                </c:ext>
              </c:extLst>
              <c:f>'1安謝'!$D$25:$M$25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'1安謝'!$D$28:$N$28</c15:sqref>
                  </c15:fullRef>
                </c:ext>
              </c:extLst>
              <c:f>'1安謝'!$D$28:$M$28</c:f>
              <c:numCache>
                <c:formatCode>#,##0</c:formatCode>
                <c:ptCount val="10"/>
                <c:pt idx="0">
                  <c:v>7375</c:v>
                </c:pt>
                <c:pt idx="2">
                  <c:v>7454</c:v>
                </c:pt>
                <c:pt idx="4">
                  <c:v>7427</c:v>
                </c:pt>
                <c:pt idx="6">
                  <c:v>7437</c:v>
                </c:pt>
                <c:pt idx="8">
                  <c:v>7222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0A-4FFA-ACEE-693B366A3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66283728"/>
        <c:axId val="1666285808"/>
      </c:barChart>
      <c:lineChart>
        <c:grouping val="standard"/>
        <c:varyColors val="0"/>
        <c:ser>
          <c:idx val="2"/>
          <c:order val="2"/>
          <c:tx>
            <c:strRef>
              <c:f>'1安謝'!$B$36:$C$36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'1安謝'!$D$25:$M$25</c15:sqref>
                  </c15:fullRef>
                </c:ext>
              </c:extLst>
              <c:f>'1安謝'!$D$25:$M$25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('1安謝'!$F$36:$G$36,'1安謝'!$J$36:$K$36,'1安謝'!$N$36:$O$36,'1安謝'!$R$36:$S$36,'1安謝'!$V$36:$W$36)</c15:sqref>
                  </c15:fullRef>
                </c:ext>
              </c:extLst>
              <c:f>('1安謝'!$F$36:$G$36,'1安謝'!$J$36:$K$36,'1安謝'!$N$36:$O$36,'1安謝'!$R$36:$S$36,'1安謝'!$V$36:$W$36)</c:f>
              <c:numCache>
                <c:formatCode>0.0%</c:formatCode>
                <c:ptCount val="10"/>
                <c:pt idx="0">
                  <c:v>0.18874576271186441</c:v>
                </c:pt>
                <c:pt idx="2">
                  <c:v>0.19211161792326267</c:v>
                </c:pt>
                <c:pt idx="4">
                  <c:v>0.19765719671468965</c:v>
                </c:pt>
                <c:pt idx="6">
                  <c:v>0.19927390076643808</c:v>
                </c:pt>
                <c:pt idx="8">
                  <c:v>0.20603710883411797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0A-4FFA-ACEE-693B366A3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244111"/>
        <c:axId val="156224143"/>
      </c:lineChart>
      <c:catAx>
        <c:axId val="166628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6285808"/>
        <c:crosses val="autoZero"/>
        <c:auto val="1"/>
        <c:lblAlgn val="ctr"/>
        <c:lblOffset val="100"/>
        <c:noMultiLvlLbl val="0"/>
      </c:catAx>
      <c:valAx>
        <c:axId val="1666285808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6283728"/>
        <c:crosses val="autoZero"/>
        <c:crossBetween val="between"/>
        <c:majorUnit val="2000"/>
      </c:valAx>
      <c:valAx>
        <c:axId val="156224143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244111"/>
        <c:crosses val="max"/>
        <c:crossBetween val="between"/>
      </c:valAx>
      <c:catAx>
        <c:axId val="1562441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62241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471544072066366"/>
          <c:y val="0.12645737772969992"/>
          <c:w val="0.66268010279058576"/>
          <c:h val="6.81823170865559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年齢別人口推移</a:t>
            </a:r>
          </a:p>
        </c:rich>
      </c:tx>
      <c:layout>
        <c:manualLayout>
          <c:xMode val="edge"/>
          <c:yMode val="edge"/>
          <c:x val="4.7648089778523459E-2"/>
          <c:y val="2.96296227169150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426957153563577"/>
          <c:y val="0.1605523067679428"/>
          <c:w val="0.83687090272830877"/>
          <c:h val="0.6972135629274993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'1安謝'!$B$34:$C$34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('1安謝'!$D$33:$E$33,'1安謝'!$H$33:$I$33,'1安謝'!$L$33:$M$33,'1安謝'!$P$33:$Q$33,'1安謝'!$T$33:$U$33)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('1安謝'!$D$34:$E$34,'1安謝'!$H$34:$I$34,'1安謝'!$L$34:$M$34,'1安謝'!$P$34:$Q$34,'1安謝'!$T$34:$U$34)</c:f>
              <c:numCache>
                <c:formatCode>#,##0_);[Red]\(#,##0\)</c:formatCode>
                <c:ptCount val="10"/>
                <c:pt idx="0">
                  <c:v>1292</c:v>
                </c:pt>
                <c:pt idx="2">
                  <c:v>1303</c:v>
                </c:pt>
                <c:pt idx="4">
                  <c:v>1268</c:v>
                </c:pt>
                <c:pt idx="6">
                  <c:v>1232</c:v>
                </c:pt>
                <c:pt idx="8">
                  <c:v>1186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8-4172-967E-BE152AE6C4D0}"/>
            </c:ext>
          </c:extLst>
        </c:ser>
        <c:ser>
          <c:idx val="1"/>
          <c:order val="1"/>
          <c:tx>
            <c:strRef>
              <c:f>'1安謝'!$B$35:$C$35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('1安謝'!$D$33:$E$33,'1安謝'!$H$33:$I$33,'1安謝'!$L$33:$M$33,'1安謝'!$P$33:$Q$33,'1安謝'!$T$33:$U$33)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('1安謝'!$D$35:$E$35,'1安謝'!$H$35:$I$35,'1安謝'!$L$35:$M$35,'1安謝'!$P$35:$Q$35,'1安謝'!$T$35:$U$35)</c:f>
              <c:numCache>
                <c:formatCode>#,##0_);[Red]\(#,##0\)</c:formatCode>
                <c:ptCount val="10"/>
                <c:pt idx="0">
                  <c:v>4691</c:v>
                </c:pt>
                <c:pt idx="2">
                  <c:v>4719</c:v>
                </c:pt>
                <c:pt idx="4">
                  <c:v>4691</c:v>
                </c:pt>
                <c:pt idx="6">
                  <c:v>4723</c:v>
                </c:pt>
                <c:pt idx="8">
                  <c:v>4548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58-4172-967E-BE152AE6C4D0}"/>
            </c:ext>
          </c:extLst>
        </c:ser>
        <c:ser>
          <c:idx val="2"/>
          <c:order val="2"/>
          <c:tx>
            <c:strRef>
              <c:f>'1安謝'!$B$36:$C$36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('1安謝'!$D$33:$E$33,'1安謝'!$H$33:$I$33,'1安謝'!$L$33:$M$33,'1安謝'!$P$33:$Q$33,'1安謝'!$T$33:$U$33)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('1安謝'!$D$36:$E$36,'1安謝'!$H$36:$I$36,'1安謝'!$L$36:$M$36,'1安謝'!$P$36:$Q$36,'1安謝'!$T$36:$U$36)</c:f>
              <c:numCache>
                <c:formatCode>#,##0_);[Red]\(#,##0\)</c:formatCode>
                <c:ptCount val="10"/>
                <c:pt idx="0">
                  <c:v>1392</c:v>
                </c:pt>
                <c:pt idx="2">
                  <c:v>1432</c:v>
                </c:pt>
                <c:pt idx="4">
                  <c:v>1468</c:v>
                </c:pt>
                <c:pt idx="6">
                  <c:v>1482</c:v>
                </c:pt>
                <c:pt idx="8">
                  <c:v>1488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58-4172-967E-BE152AE6C4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666237552"/>
        <c:axId val="1666238384"/>
      </c:barChart>
      <c:catAx>
        <c:axId val="1666237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6238384"/>
        <c:crosses val="autoZero"/>
        <c:auto val="1"/>
        <c:lblAlgn val="ctr"/>
        <c:lblOffset val="100"/>
        <c:noMultiLvlLbl val="0"/>
      </c:catAx>
      <c:valAx>
        <c:axId val="1666238384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623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8316637525887007"/>
          <c:y val="2.5471577099197881E-2"/>
          <c:w val="0.51683361709657072"/>
          <c:h val="6.2500455672340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4.3035747292151871E-2"/>
          <c:y val="3.4482758620689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167164881759775"/>
          <c:y val="0.17685185185185184"/>
          <c:w val="0.81693246090717531"/>
          <c:h val="0.69857217847769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'[1]1安謝'!$C$56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'[1]1安謝'!$B$57:$B$63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'[1]1安謝'!$C$57:$C$63</c:f>
              <c:numCache>
                <c:formatCode>General</c:formatCode>
                <c:ptCount val="7"/>
                <c:pt idx="0">
                  <c:v>97</c:v>
                </c:pt>
                <c:pt idx="1">
                  <c:v>96</c:v>
                </c:pt>
                <c:pt idx="2">
                  <c:v>109</c:v>
                </c:pt>
                <c:pt idx="3">
                  <c:v>90</c:v>
                </c:pt>
                <c:pt idx="4">
                  <c:v>108</c:v>
                </c:pt>
                <c:pt idx="5">
                  <c:v>77</c:v>
                </c:pt>
                <c:pt idx="6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0-4DEA-9FE8-F7E6316DA71E}"/>
            </c:ext>
          </c:extLst>
        </c:ser>
        <c:ser>
          <c:idx val="2"/>
          <c:order val="2"/>
          <c:tx>
            <c:strRef>
              <c:f>'[1]1安謝'!$E$56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'[1]1安謝'!$B$57:$B$63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'[1]1安謝'!$E$57:$E$63</c:f>
              <c:numCache>
                <c:formatCode>General</c:formatCode>
                <c:ptCount val="7"/>
                <c:pt idx="0">
                  <c:v>106</c:v>
                </c:pt>
                <c:pt idx="1">
                  <c:v>99</c:v>
                </c:pt>
                <c:pt idx="2">
                  <c:v>100</c:v>
                </c:pt>
                <c:pt idx="3">
                  <c:v>106</c:v>
                </c:pt>
                <c:pt idx="4">
                  <c:v>90</c:v>
                </c:pt>
                <c:pt idx="5">
                  <c:v>107</c:v>
                </c:pt>
                <c:pt idx="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70-4DEA-9FE8-F7E6316DA71E}"/>
            </c:ext>
          </c:extLst>
        </c:ser>
        <c:ser>
          <c:idx val="4"/>
          <c:order val="4"/>
          <c:tx>
            <c:strRef>
              <c:f>'[1]1安謝'!$G$56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'[1]1安謝'!$B$57:$B$63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'[1]1安謝'!$G$57:$G$63</c:f>
              <c:numCache>
                <c:formatCode>General</c:formatCode>
                <c:ptCount val="7"/>
                <c:pt idx="0">
                  <c:v>94</c:v>
                </c:pt>
                <c:pt idx="1">
                  <c:v>103</c:v>
                </c:pt>
                <c:pt idx="2">
                  <c:v>99</c:v>
                </c:pt>
                <c:pt idx="3">
                  <c:v>99</c:v>
                </c:pt>
                <c:pt idx="4">
                  <c:v>102</c:v>
                </c:pt>
                <c:pt idx="5">
                  <c:v>88</c:v>
                </c:pt>
                <c:pt idx="6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70-4DEA-9FE8-F7E6316DA71E}"/>
            </c:ext>
          </c:extLst>
        </c:ser>
        <c:ser>
          <c:idx val="6"/>
          <c:order val="6"/>
          <c:tx>
            <c:strRef>
              <c:f>'[1]1安謝'!$I$56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'[1]1安謝'!$B$57:$B$63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'[1]1安謝'!$I$57:$I$63</c:f>
              <c:numCache>
                <c:formatCode>General</c:formatCode>
                <c:ptCount val="7"/>
                <c:pt idx="0">
                  <c:v>101</c:v>
                </c:pt>
                <c:pt idx="1">
                  <c:v>94</c:v>
                </c:pt>
                <c:pt idx="2">
                  <c:v>104</c:v>
                </c:pt>
                <c:pt idx="3">
                  <c:v>93</c:v>
                </c:pt>
                <c:pt idx="4">
                  <c:v>96</c:v>
                </c:pt>
                <c:pt idx="5">
                  <c:v>102</c:v>
                </c:pt>
                <c:pt idx="6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70-4DEA-9FE8-F7E6316DA71E}"/>
            </c:ext>
          </c:extLst>
        </c:ser>
        <c:ser>
          <c:idx val="8"/>
          <c:order val="8"/>
          <c:tx>
            <c:strRef>
              <c:f>'[1]1安謝'!$K$56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'[1]1安謝'!$B$57:$B$63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'[1]1安謝'!$K$57:$K$63</c:f>
              <c:numCache>
                <c:formatCode>General</c:formatCode>
                <c:ptCount val="7"/>
                <c:pt idx="0">
                  <c:v>101</c:v>
                </c:pt>
                <c:pt idx="1">
                  <c:v>99</c:v>
                </c:pt>
                <c:pt idx="2">
                  <c:v>94</c:v>
                </c:pt>
                <c:pt idx="3">
                  <c:v>105</c:v>
                </c:pt>
                <c:pt idx="4">
                  <c:v>93</c:v>
                </c:pt>
                <c:pt idx="5">
                  <c:v>94</c:v>
                </c:pt>
                <c:pt idx="6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70-4DEA-9FE8-F7E6316DA71E}"/>
            </c:ext>
          </c:extLst>
        </c:ser>
        <c:ser>
          <c:idx val="10"/>
          <c:order val="10"/>
          <c:tx>
            <c:strRef>
              <c:f>'[1]1安謝'!$M$56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'[1]1安謝'!$B$57:$B$63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'[1]1安謝'!$M$57:$M$63</c:f>
              <c:numCache>
                <c:formatCode>General</c:formatCode>
                <c:ptCount val="7"/>
                <c:pt idx="0">
                  <c:v>102</c:v>
                </c:pt>
                <c:pt idx="1">
                  <c:v>104</c:v>
                </c:pt>
                <c:pt idx="2">
                  <c:v>99</c:v>
                </c:pt>
                <c:pt idx="3">
                  <c:v>92</c:v>
                </c:pt>
                <c:pt idx="4">
                  <c:v>102</c:v>
                </c:pt>
                <c:pt idx="5">
                  <c:v>96</c:v>
                </c:pt>
                <c:pt idx="6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70-4DEA-9FE8-F7E6316DA7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1"/>
        <c:overlap val="100"/>
        <c:axId val="751061007"/>
        <c:axId val="751065583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'[1]1安謝'!$D$56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'[1]1安謝'!$B$57:$B$63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'[1]1安謝'!$D$57:$D$63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B570-4DEA-9FE8-F7E6316DA71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'[1]1安謝'!$F$56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'[1]1安謝'!$B$57:$B$63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'[1]1安謝'!$F$57:$F$63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570-4DEA-9FE8-F7E6316DA71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'[1]1安謝'!$H$56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'[1]1安謝'!$B$57:$B$63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'[1]1安謝'!$H$57:$H$63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570-4DEA-9FE8-F7E6316DA71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'[1]1安謝'!$J$56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'[1]1安謝'!$B$57:$B$63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'[1]1安謝'!$J$57:$J$63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570-4DEA-9FE8-F7E6316DA71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'[1]1安謝'!$L$56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'[1]1安謝'!$B$57:$B$63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'[1]1安謝'!$L$57:$L$63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570-4DEA-9FE8-F7E6316DA71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'[1]1安謝'!$N$56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'[1]1安謝'!$B$57:$B$63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'[1]1安謝'!$N$57:$N$63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570-4DEA-9FE8-F7E6316DA71E}"/>
                  </c:ext>
                </c:extLst>
              </c15:ser>
            </c15:filteredBarSeries>
          </c:ext>
        </c:extLst>
      </c:barChart>
      <c:catAx>
        <c:axId val="751061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1065583"/>
        <c:crosses val="autoZero"/>
        <c:auto val="1"/>
        <c:lblAlgn val="ctr"/>
        <c:lblOffset val="100"/>
        <c:noMultiLvlLbl val="0"/>
      </c:catAx>
      <c:valAx>
        <c:axId val="751065583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1061007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35155816790507"/>
          <c:y val="6.6318897637795277E-2"/>
          <c:w val="0.60859842761054572"/>
          <c:h val="0.133719320606679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37</xdr:row>
      <xdr:rowOff>299357</xdr:rowOff>
    </xdr:from>
    <xdr:to>
      <xdr:col>12</xdr:col>
      <xdr:colOff>27213</xdr:colOff>
      <xdr:row>48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56</xdr:row>
      <xdr:rowOff>6350</xdr:rowOff>
    </xdr:from>
    <xdr:to>
      <xdr:col>15</xdr:col>
      <xdr:colOff>292100</xdr:colOff>
      <xdr:row>62</xdr:row>
      <xdr:rowOff>393700</xdr:rowOff>
    </xdr:to>
    <xdr:cxnSp macro="">
      <xdr:nvCxnSpPr>
        <xdr:cNvPr id="3" name="直線矢印コネクタ 2"/>
        <xdr:cNvCxnSpPr/>
      </xdr:nvCxnSpPr>
      <xdr:spPr>
        <a:xfrm>
          <a:off x="838200" y="18999200"/>
          <a:ext cx="4502150" cy="3054350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95250</xdr:colOff>
      <xdr:row>7</xdr:row>
      <xdr:rowOff>95250</xdr:rowOff>
    </xdr:from>
    <xdr:to>
      <xdr:col>22</xdr:col>
      <xdr:colOff>310243</xdr:colOff>
      <xdr:row>20</xdr:row>
      <xdr:rowOff>845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39" t="25720" r="28483" b="17265"/>
        <a:stretch/>
      </xdr:blipFill>
      <xdr:spPr>
        <a:xfrm>
          <a:off x="419100" y="2324100"/>
          <a:ext cx="7276193" cy="4744295"/>
        </a:xfrm>
        <a:prstGeom prst="rect">
          <a:avLst/>
        </a:prstGeom>
      </xdr:spPr>
    </xdr:pic>
    <xdr:clientData/>
  </xdr:twoCellAnchor>
  <xdr:twoCellAnchor>
    <xdr:from>
      <xdr:col>13</xdr:col>
      <xdr:colOff>108858</xdr:colOff>
      <xdr:row>22</xdr:row>
      <xdr:rowOff>54429</xdr:rowOff>
    </xdr:from>
    <xdr:to>
      <xdr:col>23</xdr:col>
      <xdr:colOff>299358</xdr:colOff>
      <xdr:row>31</xdr:row>
      <xdr:rowOff>340178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217711</xdr:colOff>
      <xdr:row>37</xdr:row>
      <xdr:rowOff>272143</xdr:rowOff>
    </xdr:from>
    <xdr:to>
      <xdr:col>23</xdr:col>
      <xdr:colOff>231320</xdr:colOff>
      <xdr:row>47</xdr:row>
      <xdr:rowOff>299356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12700</xdr:colOff>
      <xdr:row>55</xdr:row>
      <xdr:rowOff>0</xdr:rowOff>
    </xdr:from>
    <xdr:to>
      <xdr:col>23</xdr:col>
      <xdr:colOff>279400</xdr:colOff>
      <xdr:row>62</xdr:row>
      <xdr:rowOff>415925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  <cell r="E56" t="str">
            <v>2年生</v>
          </cell>
          <cell r="G56" t="str">
            <v>3年生</v>
          </cell>
          <cell r="I56" t="str">
            <v>4年生</v>
          </cell>
          <cell r="K56" t="str">
            <v>5年生</v>
          </cell>
          <cell r="M56" t="str">
            <v>6年生</v>
          </cell>
        </row>
        <row r="57">
          <cell r="B57" t="str">
            <v>H30</v>
          </cell>
          <cell r="C57">
            <v>97</v>
          </cell>
          <cell r="E57">
            <v>106</v>
          </cell>
          <cell r="G57">
            <v>94</v>
          </cell>
          <cell r="I57">
            <v>101</v>
          </cell>
          <cell r="K57">
            <v>101</v>
          </cell>
          <cell r="M57">
            <v>102</v>
          </cell>
        </row>
        <row r="58">
          <cell r="B58" t="str">
            <v>H31
（R1）</v>
          </cell>
          <cell r="C58">
            <v>96</v>
          </cell>
          <cell r="E58">
            <v>99</v>
          </cell>
          <cell r="G58">
            <v>103</v>
          </cell>
          <cell r="I58">
            <v>94</v>
          </cell>
          <cell r="K58">
            <v>99</v>
          </cell>
          <cell r="M58">
            <v>104</v>
          </cell>
        </row>
        <row r="59">
          <cell r="B59" t="str">
            <v>R2</v>
          </cell>
          <cell r="C59">
            <v>109</v>
          </cell>
          <cell r="E59">
            <v>100</v>
          </cell>
          <cell r="G59">
            <v>99</v>
          </cell>
          <cell r="I59">
            <v>104</v>
          </cell>
          <cell r="K59">
            <v>94</v>
          </cell>
          <cell r="M59">
            <v>99</v>
          </cell>
        </row>
        <row r="60">
          <cell r="B60" t="str">
            <v>R3</v>
          </cell>
          <cell r="C60">
            <v>90</v>
          </cell>
          <cell r="E60">
            <v>106</v>
          </cell>
          <cell r="G60">
            <v>99</v>
          </cell>
          <cell r="I60">
            <v>93</v>
          </cell>
          <cell r="K60">
            <v>105</v>
          </cell>
          <cell r="M60">
            <v>92</v>
          </cell>
        </row>
        <row r="61">
          <cell r="B61" t="str">
            <v>R4</v>
          </cell>
          <cell r="C61">
            <v>108</v>
          </cell>
          <cell r="E61">
            <v>90</v>
          </cell>
          <cell r="G61">
            <v>102</v>
          </cell>
          <cell r="I61">
            <v>96</v>
          </cell>
          <cell r="K61">
            <v>93</v>
          </cell>
          <cell r="M61">
            <v>102</v>
          </cell>
        </row>
        <row r="62">
          <cell r="B62" t="str">
            <v>R5</v>
          </cell>
          <cell r="C62">
            <v>77</v>
          </cell>
          <cell r="E62">
            <v>107</v>
          </cell>
          <cell r="G62">
            <v>88</v>
          </cell>
          <cell r="I62">
            <v>102</v>
          </cell>
          <cell r="K62">
            <v>94</v>
          </cell>
          <cell r="M62">
            <v>96</v>
          </cell>
        </row>
        <row r="63">
          <cell r="B63" t="str">
            <v>R6</v>
          </cell>
          <cell r="C63">
            <v>84</v>
          </cell>
          <cell r="E63">
            <v>78</v>
          </cell>
          <cell r="G63">
            <v>104</v>
          </cell>
          <cell r="I63">
            <v>87</v>
          </cell>
          <cell r="K63">
            <v>104</v>
          </cell>
          <cell r="M63">
            <v>93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I163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21" width="4.25" customWidth="1"/>
    <col min="22" max="22" width="5.1640625" customWidth="1"/>
    <col min="23" max="24" width="4.25" customWidth="1"/>
    <col min="25" max="25" width="8.25" customWidth="1"/>
  </cols>
  <sheetData>
    <row r="1" spans="1:35" ht="9.75" customHeight="1" thickBot="1">
      <c r="Y1" s="108"/>
      <c r="Z1" s="108"/>
      <c r="AA1" s="108"/>
      <c r="AB1" s="108"/>
    </row>
    <row r="2" spans="1:35" ht="36.75" customHeight="1" thickBot="1">
      <c r="A2" s="1" t="s">
        <v>0</v>
      </c>
      <c r="B2" s="2">
        <v>1</v>
      </c>
      <c r="C2" s="109" t="s">
        <v>1</v>
      </c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1"/>
      <c r="Y2" s="108"/>
      <c r="Z2" s="108"/>
      <c r="AA2" s="108"/>
      <c r="AB2" s="108"/>
      <c r="AC2" s="3"/>
      <c r="AD2" s="3"/>
      <c r="AE2" s="3"/>
      <c r="AF2" s="3"/>
      <c r="AG2" s="3"/>
      <c r="AH2" s="3"/>
      <c r="AI2" s="3"/>
    </row>
    <row r="3" spans="1:35" ht="12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  <c r="P3" s="5"/>
      <c r="Q3" s="6"/>
      <c r="R3" s="6"/>
      <c r="S3" s="6"/>
      <c r="Y3" s="108"/>
      <c r="Z3" s="108"/>
      <c r="AA3" s="108"/>
      <c r="AB3" s="108"/>
      <c r="AC3" s="3"/>
      <c r="AD3" s="3"/>
      <c r="AE3" s="3"/>
      <c r="AF3" s="3"/>
      <c r="AG3" s="3"/>
      <c r="AH3" s="3"/>
      <c r="AI3" s="3"/>
    </row>
    <row r="4" spans="1:35" ht="34.5" customHeight="1">
      <c r="B4" s="112" t="s">
        <v>2</v>
      </c>
      <c r="C4" s="112"/>
      <c r="D4" s="112"/>
      <c r="E4" s="112"/>
      <c r="F4" s="113">
        <v>45658</v>
      </c>
      <c r="G4" s="113"/>
      <c r="H4" s="7" t="s">
        <v>3</v>
      </c>
      <c r="Y4" s="108"/>
      <c r="Z4" s="108"/>
      <c r="AA4" s="108"/>
      <c r="AB4" s="108"/>
    </row>
    <row r="5" spans="1:35" ht="30.75" customHeight="1">
      <c r="B5" s="114" t="s">
        <v>4</v>
      </c>
      <c r="C5" s="115"/>
      <c r="D5" s="116" t="s">
        <v>5</v>
      </c>
      <c r="E5" s="116"/>
      <c r="F5" s="116"/>
      <c r="G5" s="116"/>
      <c r="H5" s="117"/>
      <c r="I5" s="114" t="s">
        <v>4</v>
      </c>
      <c r="J5" s="115"/>
      <c r="K5" s="118" t="s">
        <v>6</v>
      </c>
      <c r="L5" s="116"/>
      <c r="M5" s="116"/>
      <c r="N5" s="116"/>
      <c r="O5" s="116"/>
      <c r="P5" s="117"/>
      <c r="Q5" s="114" t="s">
        <v>4</v>
      </c>
      <c r="R5" s="115"/>
      <c r="S5" s="118" t="s">
        <v>6</v>
      </c>
      <c r="T5" s="116"/>
      <c r="U5" s="116"/>
      <c r="V5" s="116"/>
      <c r="W5" s="116"/>
      <c r="X5" s="117"/>
      <c r="Y5" s="108"/>
      <c r="Z5" s="108"/>
      <c r="AA5" s="108"/>
      <c r="AB5" s="108"/>
    </row>
    <row r="6" spans="1:35" ht="30.75" customHeight="1">
      <c r="B6" s="142" t="s">
        <v>7</v>
      </c>
      <c r="C6" s="143"/>
      <c r="D6" s="146" t="s">
        <v>8</v>
      </c>
      <c r="E6" s="147"/>
      <c r="F6" s="147"/>
      <c r="G6" s="147"/>
      <c r="H6" s="148"/>
      <c r="I6" s="107" t="s">
        <v>9</v>
      </c>
      <c r="J6" s="107"/>
      <c r="K6" s="106" t="s">
        <v>10</v>
      </c>
      <c r="L6" s="106"/>
      <c r="M6" s="106"/>
      <c r="N6" s="106"/>
      <c r="O6" s="106"/>
      <c r="P6" s="106"/>
      <c r="Q6" s="107" t="s">
        <v>11</v>
      </c>
      <c r="R6" s="107"/>
      <c r="S6" s="106" t="s">
        <v>12</v>
      </c>
      <c r="T6" s="106"/>
      <c r="U6" s="106"/>
      <c r="V6" s="106"/>
      <c r="W6" s="106"/>
      <c r="X6" s="106"/>
      <c r="Y6" s="108"/>
      <c r="Z6" s="108"/>
      <c r="AA6" s="108"/>
      <c r="AB6" s="108"/>
    </row>
    <row r="7" spans="1:35" ht="30.75" customHeight="1">
      <c r="B7" s="144"/>
      <c r="C7" s="145"/>
      <c r="D7" s="146" t="s">
        <v>13</v>
      </c>
      <c r="E7" s="147"/>
      <c r="F7" s="147"/>
      <c r="G7" s="147"/>
      <c r="H7" s="148"/>
      <c r="I7" s="107" t="s">
        <v>14</v>
      </c>
      <c r="J7" s="107"/>
      <c r="K7" s="106" t="s">
        <v>15</v>
      </c>
      <c r="L7" s="106"/>
      <c r="M7" s="106"/>
      <c r="N7" s="106"/>
      <c r="O7" s="106"/>
      <c r="P7" s="106"/>
      <c r="Q7" s="107"/>
      <c r="R7" s="107"/>
      <c r="S7" s="127"/>
      <c r="T7" s="127"/>
      <c r="U7" s="127"/>
      <c r="V7" s="127"/>
      <c r="W7" s="127"/>
      <c r="X7" s="127"/>
    </row>
    <row r="8" spans="1:35" ht="30.75" customHeight="1">
      <c r="B8" s="8"/>
      <c r="C8" s="8"/>
      <c r="D8" s="9"/>
      <c r="E8" s="10"/>
      <c r="F8" s="10"/>
      <c r="G8" s="10"/>
      <c r="H8" s="10"/>
      <c r="I8" s="8"/>
      <c r="J8" s="8"/>
      <c r="K8" s="9"/>
      <c r="L8" s="10"/>
      <c r="M8" s="10"/>
      <c r="N8" s="10"/>
      <c r="O8" s="10"/>
      <c r="P8" s="8"/>
      <c r="Q8" s="8"/>
      <c r="R8" s="9"/>
      <c r="S8" s="10"/>
      <c r="T8" s="10"/>
      <c r="U8" s="10"/>
      <c r="V8" s="10"/>
    </row>
    <row r="9" spans="1:35" ht="30.75" customHeight="1">
      <c r="B9" s="8"/>
      <c r="C9" s="8"/>
      <c r="D9" s="9"/>
      <c r="E9" s="10"/>
      <c r="F9" s="10"/>
      <c r="G9" s="10"/>
      <c r="H9" s="10"/>
      <c r="I9" s="8"/>
      <c r="J9" s="8"/>
      <c r="K9" s="9"/>
      <c r="L9" s="10"/>
      <c r="M9" s="10"/>
      <c r="N9" s="10"/>
      <c r="O9" s="10"/>
      <c r="P9" s="8"/>
      <c r="Q9" s="8"/>
      <c r="R9" s="9"/>
      <c r="S9" s="10"/>
      <c r="T9" s="10"/>
      <c r="U9" s="10"/>
      <c r="V9" s="10"/>
    </row>
    <row r="10" spans="1:35" ht="30.75" customHeight="1">
      <c r="B10" s="8"/>
      <c r="C10" s="8"/>
      <c r="D10" s="9"/>
      <c r="E10" s="10"/>
      <c r="F10" s="10"/>
      <c r="G10" s="10"/>
      <c r="H10" s="10"/>
      <c r="I10" s="8"/>
      <c r="J10" s="8"/>
      <c r="K10" s="9"/>
      <c r="L10" s="10"/>
      <c r="M10" s="10"/>
      <c r="N10" s="10"/>
      <c r="O10" s="10"/>
      <c r="P10" s="8"/>
      <c r="Q10" s="8"/>
      <c r="R10" s="9"/>
      <c r="S10" s="10"/>
      <c r="T10" s="10"/>
      <c r="U10" s="10"/>
      <c r="V10" s="10"/>
    </row>
    <row r="11" spans="1:35" ht="30.75" customHeight="1">
      <c r="B11" s="8"/>
      <c r="C11" s="8"/>
      <c r="D11" s="9"/>
      <c r="E11" s="10"/>
      <c r="F11" s="10"/>
      <c r="G11" s="10"/>
      <c r="H11" s="10"/>
      <c r="I11" s="8"/>
      <c r="J11" s="8"/>
      <c r="K11" s="9"/>
      <c r="L11" s="10"/>
      <c r="M11" s="10"/>
      <c r="N11" s="10"/>
      <c r="O11" s="10"/>
      <c r="P11" s="8"/>
      <c r="Q11" s="8"/>
      <c r="R11" s="9"/>
      <c r="S11" s="10"/>
      <c r="T11" s="10"/>
      <c r="U11" s="10"/>
      <c r="V11" s="10"/>
    </row>
    <row r="12" spans="1:35" ht="30.75" customHeight="1">
      <c r="B12" s="8"/>
      <c r="C12" s="8"/>
      <c r="D12" s="9"/>
      <c r="E12" s="10"/>
      <c r="F12" s="10"/>
      <c r="G12" s="10"/>
      <c r="H12" s="10"/>
      <c r="I12" s="8"/>
      <c r="J12" s="8"/>
      <c r="K12" s="9"/>
      <c r="L12" s="10"/>
      <c r="M12" s="10"/>
      <c r="N12" s="10"/>
      <c r="O12" s="10"/>
      <c r="P12" s="8"/>
      <c r="Q12" s="8"/>
      <c r="R12" s="9"/>
      <c r="S12" s="10"/>
      <c r="T12" s="10"/>
      <c r="U12" s="10"/>
      <c r="V12" s="10"/>
    </row>
    <row r="13" spans="1:35" ht="30.75" customHeight="1">
      <c r="B13" s="8"/>
      <c r="C13" s="8"/>
      <c r="D13" s="9"/>
      <c r="E13" s="10"/>
      <c r="F13" s="10"/>
      <c r="G13" s="10"/>
      <c r="H13" s="10"/>
      <c r="I13" s="8"/>
      <c r="J13" s="8"/>
      <c r="K13" s="9"/>
      <c r="L13" s="10"/>
      <c r="M13" s="10"/>
      <c r="N13" s="10"/>
      <c r="O13" s="10"/>
      <c r="P13" s="8"/>
      <c r="Q13" s="8"/>
      <c r="R13" s="9"/>
      <c r="S13" s="10"/>
      <c r="T13" s="10"/>
      <c r="U13" s="10"/>
      <c r="V13" s="10"/>
    </row>
    <row r="14" spans="1:35" ht="30.75" customHeight="1">
      <c r="B14" s="8"/>
      <c r="C14" s="8"/>
      <c r="D14" s="9"/>
      <c r="E14" s="10"/>
      <c r="F14" s="10"/>
      <c r="G14" s="10"/>
      <c r="H14" s="10"/>
      <c r="I14" s="8"/>
      <c r="J14" s="8"/>
      <c r="K14" s="9"/>
      <c r="L14" s="10"/>
      <c r="M14" s="10"/>
      <c r="N14" s="10"/>
      <c r="O14" s="10"/>
      <c r="P14" s="8"/>
      <c r="Q14" s="8"/>
      <c r="R14" s="9"/>
      <c r="S14" s="10"/>
      <c r="T14" s="10"/>
      <c r="U14" s="10"/>
      <c r="V14" s="10"/>
    </row>
    <row r="15" spans="1:35" ht="30.75" customHeight="1">
      <c r="B15" s="8"/>
      <c r="C15" s="8"/>
      <c r="D15" s="9"/>
      <c r="E15" s="10"/>
      <c r="F15" s="10"/>
      <c r="G15" s="10"/>
      <c r="H15" s="10"/>
      <c r="I15" s="8"/>
      <c r="J15" s="8"/>
      <c r="K15" s="9"/>
      <c r="L15" s="10"/>
      <c r="M15" s="10"/>
      <c r="N15" s="10"/>
      <c r="O15" s="10"/>
      <c r="P15" s="8"/>
      <c r="Q15" s="8"/>
      <c r="R15" s="9"/>
      <c r="S15" s="10"/>
      <c r="T15" s="10"/>
      <c r="U15" s="10"/>
      <c r="V15" s="10"/>
    </row>
    <row r="16" spans="1:35" ht="30.75" customHeight="1">
      <c r="B16" s="8"/>
      <c r="C16" s="8"/>
      <c r="D16" s="9"/>
      <c r="E16" s="10"/>
      <c r="F16" s="10"/>
      <c r="G16" s="10"/>
      <c r="H16" s="10"/>
      <c r="I16" s="8"/>
      <c r="J16" s="8"/>
      <c r="K16" s="9"/>
      <c r="L16" s="10"/>
      <c r="M16" s="10"/>
      <c r="N16" s="10"/>
      <c r="O16" s="10"/>
      <c r="P16" s="8"/>
      <c r="Q16" s="8"/>
      <c r="R16" s="9"/>
      <c r="S16" s="10"/>
      <c r="T16" s="10"/>
      <c r="U16" s="10"/>
      <c r="V16" s="10"/>
    </row>
    <row r="17" spans="1:35" ht="30.75" customHeight="1">
      <c r="B17" s="8"/>
      <c r="C17" s="8"/>
      <c r="D17" s="9"/>
      <c r="E17" s="10"/>
      <c r="F17" s="10"/>
      <c r="G17" s="10"/>
      <c r="H17" s="10"/>
      <c r="I17" s="8"/>
      <c r="J17" s="8"/>
      <c r="K17" s="9"/>
      <c r="L17" s="10"/>
      <c r="M17" s="10"/>
      <c r="N17" s="10"/>
      <c r="O17" s="10"/>
      <c r="P17" s="8"/>
      <c r="Q17" s="8"/>
      <c r="R17" s="9"/>
      <c r="S17" s="10"/>
      <c r="T17" s="10"/>
      <c r="U17" s="10"/>
      <c r="V17" s="10"/>
    </row>
    <row r="18" spans="1:35" ht="30.75" customHeight="1">
      <c r="B18" s="8"/>
      <c r="C18" s="8"/>
      <c r="D18" s="9"/>
      <c r="E18" s="10"/>
      <c r="F18" s="10"/>
      <c r="G18" s="10"/>
      <c r="H18" s="10"/>
      <c r="I18" s="8"/>
      <c r="J18" s="8"/>
      <c r="K18" s="9"/>
      <c r="L18" s="10"/>
      <c r="M18" s="10"/>
      <c r="N18" s="10"/>
      <c r="O18" s="10"/>
      <c r="P18" s="8"/>
      <c r="Q18" s="8"/>
      <c r="R18" s="9"/>
      <c r="S18" s="10"/>
      <c r="T18" s="10"/>
      <c r="U18" s="10"/>
      <c r="V18" s="10"/>
    </row>
    <row r="19" spans="1:35" ht="30.75" customHeight="1">
      <c r="B19" s="8"/>
      <c r="C19" s="8"/>
      <c r="D19" s="9"/>
      <c r="E19" s="10"/>
      <c r="F19" s="10"/>
      <c r="G19" s="10"/>
      <c r="H19" s="10"/>
      <c r="I19" s="8"/>
      <c r="J19" s="8"/>
      <c r="K19" s="9"/>
      <c r="L19" s="10"/>
      <c r="M19" s="10"/>
      <c r="N19" s="10"/>
      <c r="O19" s="10"/>
      <c r="P19" s="8"/>
      <c r="Q19" s="8"/>
      <c r="R19" s="9"/>
      <c r="S19" s="10"/>
      <c r="T19" s="10"/>
      <c r="U19" s="10"/>
      <c r="V19" s="10"/>
    </row>
    <row r="20" spans="1:35" ht="15" customHeight="1">
      <c r="B20" s="8"/>
      <c r="C20" s="8"/>
      <c r="D20" s="9"/>
      <c r="E20" s="10"/>
      <c r="F20" s="10"/>
      <c r="G20" s="10"/>
      <c r="H20" s="10"/>
      <c r="I20" s="8"/>
      <c r="J20" s="8"/>
      <c r="K20" s="9"/>
      <c r="L20" s="10"/>
      <c r="M20" s="10"/>
      <c r="N20" s="10"/>
      <c r="O20" s="10"/>
      <c r="P20" s="8"/>
      <c r="Q20" s="8"/>
      <c r="R20" s="9"/>
      <c r="S20" s="10"/>
      <c r="T20" s="10"/>
      <c r="U20" s="10"/>
      <c r="V20" s="10"/>
    </row>
    <row r="21" spans="1:35" ht="12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5"/>
      <c r="N21" s="5"/>
      <c r="O21" s="5"/>
      <c r="P21" s="5"/>
      <c r="Q21" s="6"/>
      <c r="R21" s="6"/>
      <c r="S21" s="6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ht="30.75" customHeight="1">
      <c r="A22" s="11">
        <v>1</v>
      </c>
      <c r="B22" s="128" t="s">
        <v>16</v>
      </c>
      <c r="C22" s="129"/>
      <c r="D22" s="129"/>
      <c r="E22" s="130"/>
      <c r="F22" s="130"/>
      <c r="G22" s="12"/>
      <c r="H22" s="12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AC22" s="3"/>
      <c r="AD22" s="3"/>
      <c r="AE22" s="3"/>
      <c r="AF22" s="3"/>
      <c r="AG22" s="3"/>
      <c r="AH22" s="3"/>
      <c r="AI22" s="3"/>
    </row>
    <row r="23" spans="1:35" ht="13.5" customHeight="1">
      <c r="A23" s="14"/>
      <c r="B23" s="14"/>
      <c r="C23" s="15"/>
      <c r="D23" s="15"/>
      <c r="E23" s="15"/>
      <c r="F23" s="15"/>
      <c r="G23" s="15"/>
      <c r="H23" s="15"/>
      <c r="I23" s="14"/>
      <c r="J23" s="14"/>
      <c r="K23" s="16"/>
      <c r="L23" s="16"/>
      <c r="M23" s="16"/>
      <c r="N23" s="16"/>
      <c r="O23" s="16"/>
      <c r="P23" s="16"/>
      <c r="Q23" s="6"/>
      <c r="R23" s="6"/>
      <c r="S23" s="6"/>
      <c r="AC23" s="3"/>
      <c r="AD23" s="3"/>
      <c r="AE23" s="3"/>
      <c r="AF23" s="3"/>
      <c r="AG23" s="3"/>
      <c r="AH23" s="3"/>
      <c r="AI23" s="3"/>
    </row>
    <row r="24" spans="1:35" ht="30.75" customHeight="1" thickBot="1">
      <c r="A24" s="14"/>
      <c r="B24" s="131" t="s">
        <v>17</v>
      </c>
      <c r="C24" s="132"/>
      <c r="D24" s="132"/>
      <c r="E24" s="132"/>
      <c r="F24" s="132"/>
      <c r="G24" s="132"/>
      <c r="H24" s="133">
        <v>45413</v>
      </c>
      <c r="I24" s="134"/>
      <c r="J24" s="7" t="s">
        <v>3</v>
      </c>
      <c r="AC24" s="3"/>
      <c r="AD24" s="3"/>
      <c r="AE24" s="3"/>
      <c r="AF24" s="3"/>
      <c r="AG24" s="3"/>
      <c r="AH24" s="3"/>
      <c r="AI24" s="3"/>
    </row>
    <row r="25" spans="1:35" ht="37.5" customHeight="1">
      <c r="A25" s="14"/>
      <c r="B25" s="135" t="s">
        <v>18</v>
      </c>
      <c r="C25" s="136"/>
      <c r="D25" s="137" t="s">
        <v>19</v>
      </c>
      <c r="E25" s="138"/>
      <c r="F25" s="139" t="s">
        <v>20</v>
      </c>
      <c r="G25" s="136"/>
      <c r="H25" s="139" t="s">
        <v>21</v>
      </c>
      <c r="I25" s="136"/>
      <c r="J25" s="137" t="s">
        <v>22</v>
      </c>
      <c r="K25" s="138"/>
      <c r="L25" s="140" t="s">
        <v>23</v>
      </c>
      <c r="M25" s="141"/>
      <c r="AC25" s="3"/>
      <c r="AD25" s="3"/>
      <c r="AE25" s="3"/>
      <c r="AF25" s="3"/>
      <c r="AG25" s="3"/>
      <c r="AH25" s="3"/>
      <c r="AI25" s="3"/>
    </row>
    <row r="26" spans="1:35" ht="28.5" customHeight="1">
      <c r="A26" s="14"/>
      <c r="B26" s="119" t="s">
        <v>24</v>
      </c>
      <c r="C26" s="120"/>
      <c r="D26" s="121">
        <v>3582</v>
      </c>
      <c r="E26" s="122"/>
      <c r="F26" s="121">
        <v>3606</v>
      </c>
      <c r="G26" s="122"/>
      <c r="H26" s="121">
        <v>3613</v>
      </c>
      <c r="I26" s="122"/>
      <c r="J26" s="123">
        <v>3618</v>
      </c>
      <c r="K26" s="124"/>
      <c r="L26" s="125">
        <v>3500</v>
      </c>
      <c r="M26" s="126"/>
      <c r="AC26" s="3"/>
      <c r="AD26" s="3"/>
      <c r="AE26" s="3"/>
      <c r="AF26" s="3"/>
      <c r="AG26" s="3"/>
      <c r="AH26" s="3"/>
      <c r="AI26" s="3"/>
    </row>
    <row r="27" spans="1:35" ht="28.5" customHeight="1">
      <c r="A27" s="14"/>
      <c r="B27" s="119" t="s">
        <v>25</v>
      </c>
      <c r="C27" s="120"/>
      <c r="D27" s="121">
        <v>3793</v>
      </c>
      <c r="E27" s="122"/>
      <c r="F27" s="121">
        <v>3848</v>
      </c>
      <c r="G27" s="122"/>
      <c r="H27" s="121">
        <v>3814</v>
      </c>
      <c r="I27" s="122"/>
      <c r="J27" s="123">
        <v>3819</v>
      </c>
      <c r="K27" s="124"/>
      <c r="L27" s="125">
        <v>3722</v>
      </c>
      <c r="M27" s="126"/>
      <c r="AC27" s="3"/>
      <c r="AD27" s="3"/>
      <c r="AE27" s="3"/>
      <c r="AF27" s="3"/>
      <c r="AG27" s="3"/>
      <c r="AH27" s="3"/>
      <c r="AI27" s="3"/>
    </row>
    <row r="28" spans="1:35" ht="28.5" customHeight="1" thickBot="1">
      <c r="A28" s="14"/>
      <c r="B28" s="153" t="s">
        <v>26</v>
      </c>
      <c r="C28" s="154"/>
      <c r="D28" s="155">
        <v>7375</v>
      </c>
      <c r="E28" s="156"/>
      <c r="F28" s="155">
        <v>7454</v>
      </c>
      <c r="G28" s="156"/>
      <c r="H28" s="155">
        <v>7427</v>
      </c>
      <c r="I28" s="156"/>
      <c r="J28" s="157">
        <v>7437</v>
      </c>
      <c r="K28" s="158"/>
      <c r="L28" s="159">
        <v>7222</v>
      </c>
      <c r="M28" s="160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ht="28.5" customHeight="1" thickBot="1">
      <c r="A29" s="14"/>
      <c r="B29" s="168" t="s">
        <v>27</v>
      </c>
      <c r="C29" s="169"/>
      <c r="D29" s="149">
        <v>3465</v>
      </c>
      <c r="E29" s="150"/>
      <c r="F29" s="149">
        <v>3553</v>
      </c>
      <c r="G29" s="150"/>
      <c r="H29" s="149">
        <v>3583</v>
      </c>
      <c r="I29" s="150"/>
      <c r="J29" s="149">
        <v>3642</v>
      </c>
      <c r="K29" s="150"/>
      <c r="L29" s="151">
        <v>3526</v>
      </c>
      <c r="M29" s="152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ht="7.5" customHeight="1">
      <c r="A30" s="14"/>
      <c r="B30" s="14"/>
      <c r="C30" s="17"/>
      <c r="D30" s="18"/>
      <c r="E30" s="19"/>
      <c r="F30" s="18"/>
      <c r="G30" s="19"/>
      <c r="H30" s="20"/>
      <c r="I30" s="21"/>
      <c r="J30" s="14"/>
      <c r="L30" s="22"/>
      <c r="M30" s="22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ht="27.75" customHeight="1">
      <c r="A31" s="14"/>
      <c r="B31" s="14"/>
      <c r="C31" s="17"/>
      <c r="D31" s="18"/>
      <c r="E31" s="19"/>
      <c r="F31" s="18"/>
      <c r="G31" s="19"/>
      <c r="J31" s="23"/>
      <c r="K31" s="23"/>
      <c r="L31" s="22"/>
      <c r="M31" s="22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ht="47" customHeight="1" thickBot="1">
      <c r="B32" s="161" t="s">
        <v>28</v>
      </c>
      <c r="C32" s="161"/>
      <c r="D32" s="162"/>
      <c r="E32" s="162"/>
      <c r="F32" s="162"/>
      <c r="G32" s="162"/>
      <c r="H32" s="133">
        <v>45413</v>
      </c>
      <c r="I32" s="134"/>
      <c r="J32" s="24" t="s">
        <v>3</v>
      </c>
      <c r="K32" s="23"/>
      <c r="L32" s="22"/>
      <c r="M32" s="22"/>
      <c r="P32" s="25"/>
      <c r="Q32" s="25"/>
      <c r="R32" s="6"/>
      <c r="S32" s="6"/>
      <c r="T32" s="6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2:35" ht="36.75" customHeight="1">
      <c r="B33" s="163" t="s">
        <v>18</v>
      </c>
      <c r="C33" s="164"/>
      <c r="D33" s="165" t="s">
        <v>19</v>
      </c>
      <c r="E33" s="138"/>
      <c r="F33" s="166" t="s">
        <v>29</v>
      </c>
      <c r="G33" s="167"/>
      <c r="H33" s="139" t="s">
        <v>20</v>
      </c>
      <c r="I33" s="136"/>
      <c r="J33" s="182" t="s">
        <v>29</v>
      </c>
      <c r="K33" s="183"/>
      <c r="L33" s="139" t="s">
        <v>21</v>
      </c>
      <c r="M33" s="136"/>
      <c r="N33" s="182" t="s">
        <v>29</v>
      </c>
      <c r="O33" s="183"/>
      <c r="P33" s="137" t="s">
        <v>22</v>
      </c>
      <c r="Q33" s="138"/>
      <c r="R33" s="184" t="s">
        <v>29</v>
      </c>
      <c r="S33" s="171"/>
      <c r="T33" s="185" t="s">
        <v>23</v>
      </c>
      <c r="U33" s="138"/>
      <c r="V33" s="170" t="s">
        <v>29</v>
      </c>
      <c r="W33" s="171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2:35" ht="26.25" customHeight="1">
      <c r="B34" s="172" t="s">
        <v>30</v>
      </c>
      <c r="C34" s="173"/>
      <c r="D34" s="174">
        <v>1292</v>
      </c>
      <c r="E34" s="175"/>
      <c r="F34" s="176">
        <v>0.1751864406779661</v>
      </c>
      <c r="G34" s="177"/>
      <c r="H34" s="174">
        <v>1303</v>
      </c>
      <c r="I34" s="175"/>
      <c r="J34" s="178">
        <v>0.17480547357123691</v>
      </c>
      <c r="K34" s="179"/>
      <c r="L34" s="180">
        <v>1268</v>
      </c>
      <c r="M34" s="181"/>
      <c r="N34" s="178">
        <v>0.17072842332031776</v>
      </c>
      <c r="O34" s="179"/>
      <c r="P34" s="174">
        <v>1232</v>
      </c>
      <c r="Q34" s="175"/>
      <c r="R34" s="176">
        <v>0.16565819550894179</v>
      </c>
      <c r="S34" s="177"/>
      <c r="T34" s="174">
        <v>1186</v>
      </c>
      <c r="U34" s="175"/>
      <c r="V34" s="176">
        <f>T34/$T$37</f>
        <v>0.16422043755192467</v>
      </c>
      <c r="W34" s="177"/>
    </row>
    <row r="35" spans="2:35" ht="26.25" customHeight="1">
      <c r="B35" s="186" t="s">
        <v>31</v>
      </c>
      <c r="C35" s="187"/>
      <c r="D35" s="174">
        <v>4691</v>
      </c>
      <c r="E35" s="175"/>
      <c r="F35" s="176">
        <v>0.63606779661016954</v>
      </c>
      <c r="G35" s="177"/>
      <c r="H35" s="174">
        <v>4719</v>
      </c>
      <c r="I35" s="175"/>
      <c r="J35" s="178">
        <v>0.63308290850550042</v>
      </c>
      <c r="K35" s="179"/>
      <c r="L35" s="180">
        <v>4691</v>
      </c>
      <c r="M35" s="181"/>
      <c r="N35" s="178">
        <v>0.63161437996499259</v>
      </c>
      <c r="O35" s="179"/>
      <c r="P35" s="174">
        <v>4723</v>
      </c>
      <c r="Q35" s="175"/>
      <c r="R35" s="176">
        <v>0.63506790372462019</v>
      </c>
      <c r="S35" s="177"/>
      <c r="T35" s="174">
        <v>4548</v>
      </c>
      <c r="U35" s="175"/>
      <c r="V35" s="176">
        <f t="shared" ref="V35:V36" si="0">T35/$T$37</f>
        <v>0.62974245361395731</v>
      </c>
      <c r="W35" s="177"/>
    </row>
    <row r="36" spans="2:35" ht="26.25" customHeight="1">
      <c r="B36" s="186" t="s">
        <v>32</v>
      </c>
      <c r="C36" s="187"/>
      <c r="D36" s="174">
        <v>1392</v>
      </c>
      <c r="E36" s="175"/>
      <c r="F36" s="188">
        <v>0.18874576271186441</v>
      </c>
      <c r="G36" s="189"/>
      <c r="H36" s="174">
        <v>1432</v>
      </c>
      <c r="I36" s="175"/>
      <c r="J36" s="190">
        <v>0.19211161792326267</v>
      </c>
      <c r="K36" s="191"/>
      <c r="L36" s="180">
        <v>1468</v>
      </c>
      <c r="M36" s="181"/>
      <c r="N36" s="190">
        <v>0.19765719671468965</v>
      </c>
      <c r="O36" s="191"/>
      <c r="P36" s="174">
        <v>1482</v>
      </c>
      <c r="Q36" s="175"/>
      <c r="R36" s="188">
        <v>0.19927390076643808</v>
      </c>
      <c r="S36" s="189"/>
      <c r="T36" s="174">
        <v>1488</v>
      </c>
      <c r="U36" s="175"/>
      <c r="V36" s="188">
        <f t="shared" si="0"/>
        <v>0.20603710883411797</v>
      </c>
      <c r="W36" s="189"/>
    </row>
    <row r="37" spans="2:35" ht="26.25" customHeight="1" thickBot="1">
      <c r="B37" s="196" t="s">
        <v>33</v>
      </c>
      <c r="C37" s="197"/>
      <c r="D37" s="192">
        <v>7375</v>
      </c>
      <c r="E37" s="193"/>
      <c r="F37" s="194"/>
      <c r="G37" s="195"/>
      <c r="H37" s="198">
        <v>7454</v>
      </c>
      <c r="I37" s="199"/>
      <c r="J37" s="200"/>
      <c r="K37" s="201"/>
      <c r="L37" s="198">
        <v>7427</v>
      </c>
      <c r="M37" s="199"/>
      <c r="N37" s="200"/>
      <c r="O37" s="201"/>
      <c r="P37" s="192">
        <v>7437</v>
      </c>
      <c r="Q37" s="193"/>
      <c r="R37" s="194"/>
      <c r="S37" s="195"/>
      <c r="T37" s="192">
        <f>SUM(T34:U36)</f>
        <v>7222</v>
      </c>
      <c r="U37" s="193"/>
      <c r="V37" s="194"/>
      <c r="W37" s="195"/>
    </row>
    <row r="38" spans="2:35" ht="26.25" customHeight="1">
      <c r="B38" s="16"/>
      <c r="C38" s="16"/>
      <c r="D38" s="26"/>
      <c r="E38" s="26"/>
      <c r="F38" s="27"/>
      <c r="G38" s="27"/>
      <c r="H38" s="26"/>
      <c r="I38" s="26"/>
      <c r="J38" s="27"/>
      <c r="K38" s="27"/>
      <c r="L38" s="28"/>
      <c r="M38" s="28"/>
      <c r="N38" s="29"/>
      <c r="O38" s="29"/>
      <c r="P38" s="28"/>
      <c r="Q38" s="28"/>
      <c r="R38" s="29"/>
      <c r="S38" s="29"/>
      <c r="T38" s="28"/>
      <c r="U38" s="28"/>
      <c r="V38" s="29"/>
      <c r="W38" s="29"/>
    </row>
    <row r="39" spans="2:35" ht="26.25" customHeight="1">
      <c r="B39" s="16"/>
      <c r="C39" s="16"/>
      <c r="D39" s="26"/>
      <c r="E39" s="26"/>
      <c r="F39" s="27"/>
      <c r="G39" s="27"/>
      <c r="H39" s="26"/>
      <c r="I39" s="26"/>
      <c r="J39" s="27"/>
      <c r="K39" s="27"/>
      <c r="L39" s="28"/>
      <c r="M39" s="28"/>
      <c r="N39" s="29"/>
      <c r="O39" s="29"/>
      <c r="P39" s="28"/>
      <c r="Q39" s="28"/>
      <c r="R39" s="29"/>
      <c r="S39" s="29"/>
      <c r="T39" s="28"/>
      <c r="U39" s="28"/>
      <c r="V39" s="29"/>
      <c r="W39" s="29"/>
    </row>
    <row r="40" spans="2:35" ht="26.25" customHeight="1">
      <c r="B40" s="16"/>
      <c r="C40" s="16"/>
      <c r="D40" s="26"/>
      <c r="E40" s="26"/>
      <c r="F40" s="27"/>
      <c r="G40" s="27"/>
      <c r="H40" s="26"/>
      <c r="I40" s="26"/>
      <c r="J40" s="27"/>
      <c r="K40" s="27"/>
      <c r="L40" s="28"/>
      <c r="M40" s="28"/>
      <c r="N40" s="29"/>
      <c r="O40" s="29"/>
      <c r="P40" s="28"/>
      <c r="Q40" s="28"/>
      <c r="R40" s="29"/>
      <c r="S40" s="29"/>
      <c r="T40" s="28"/>
      <c r="U40" s="28"/>
      <c r="V40" s="29"/>
      <c r="W40" s="29"/>
    </row>
    <row r="41" spans="2:35" ht="26.25" customHeight="1">
      <c r="B41" s="16"/>
      <c r="C41" s="16"/>
      <c r="D41" s="28"/>
      <c r="E41" s="28"/>
      <c r="F41" s="29"/>
      <c r="G41" s="29"/>
      <c r="H41" s="28"/>
      <c r="I41" s="28"/>
      <c r="J41" s="29"/>
      <c r="K41" s="29"/>
      <c r="L41" s="28"/>
      <c r="M41" s="28"/>
      <c r="N41" s="29"/>
      <c r="O41" s="29"/>
      <c r="P41" s="28"/>
      <c r="Q41" s="28"/>
      <c r="R41" s="29"/>
      <c r="S41" s="29"/>
      <c r="T41" s="28"/>
      <c r="U41" s="28"/>
      <c r="V41" s="29"/>
      <c r="W41" s="29"/>
    </row>
    <row r="42" spans="2:35" ht="26.25" customHeight="1">
      <c r="B42" s="16"/>
      <c r="C42" s="16"/>
      <c r="D42" s="28"/>
      <c r="E42" s="28"/>
      <c r="F42" s="29"/>
      <c r="G42" s="29"/>
      <c r="H42" s="28"/>
      <c r="I42" s="28"/>
      <c r="J42" s="29"/>
      <c r="K42" s="29"/>
      <c r="L42" s="28"/>
      <c r="M42" s="28"/>
      <c r="N42" s="29"/>
      <c r="O42" s="29"/>
      <c r="P42" s="28"/>
      <c r="Q42" s="28"/>
      <c r="R42" s="29"/>
      <c r="S42" s="29"/>
      <c r="T42" s="28"/>
      <c r="U42" s="28"/>
      <c r="V42" s="29"/>
      <c r="W42" s="29"/>
    </row>
    <row r="43" spans="2:35" ht="26.25" customHeight="1">
      <c r="B43" s="16"/>
      <c r="C43" s="16"/>
      <c r="D43" s="28"/>
      <c r="E43" s="28"/>
      <c r="F43" s="29"/>
      <c r="G43" s="29"/>
      <c r="H43" s="28"/>
      <c r="I43" s="28"/>
      <c r="J43" s="29"/>
      <c r="K43" s="29"/>
      <c r="L43" s="28"/>
      <c r="M43" s="28"/>
      <c r="N43" s="29"/>
      <c r="O43" s="29"/>
      <c r="P43" s="28"/>
      <c r="Q43" s="28"/>
      <c r="R43" s="29"/>
      <c r="S43" s="29"/>
      <c r="T43" s="28"/>
      <c r="U43" s="28"/>
      <c r="V43" s="29"/>
      <c r="W43" s="29"/>
    </row>
    <row r="44" spans="2:35" ht="26.25" customHeight="1">
      <c r="B44" s="16"/>
      <c r="C44" s="16"/>
      <c r="D44" s="28"/>
      <c r="E44" s="28"/>
      <c r="F44" s="29"/>
      <c r="G44" s="29"/>
      <c r="H44" s="28"/>
      <c r="I44" s="28"/>
      <c r="J44" s="29"/>
      <c r="K44" s="29"/>
      <c r="L44" s="28"/>
      <c r="M44" s="28"/>
      <c r="N44" s="29"/>
      <c r="O44" s="29"/>
      <c r="P44" s="28"/>
      <c r="Q44" s="28"/>
      <c r="R44" s="29"/>
      <c r="S44" s="29"/>
      <c r="T44" s="28"/>
      <c r="U44" s="28"/>
      <c r="V44" s="29"/>
      <c r="W44" s="29"/>
    </row>
    <row r="45" spans="2:35" ht="26.25" customHeight="1">
      <c r="B45" s="16"/>
      <c r="C45" s="16"/>
      <c r="D45" s="28"/>
      <c r="E45" s="28"/>
      <c r="F45" s="29"/>
      <c r="G45" s="29"/>
      <c r="H45" s="28"/>
      <c r="I45" s="28"/>
      <c r="J45" s="29"/>
      <c r="K45" s="29"/>
      <c r="L45" s="28"/>
      <c r="M45" s="28"/>
      <c r="N45" s="29"/>
      <c r="O45" s="29"/>
      <c r="P45" s="28"/>
      <c r="Q45" s="28"/>
      <c r="R45" s="29"/>
      <c r="S45" s="29"/>
      <c r="T45" s="28"/>
      <c r="U45" s="28"/>
      <c r="V45" s="29"/>
      <c r="W45" s="29"/>
    </row>
    <row r="46" spans="2:35" ht="26.25" customHeight="1">
      <c r="B46" s="16"/>
      <c r="C46" s="16"/>
      <c r="D46" s="28"/>
      <c r="E46" s="28"/>
      <c r="F46" s="29"/>
      <c r="G46" s="29"/>
      <c r="H46" s="28"/>
      <c r="I46" s="28"/>
      <c r="J46" s="29"/>
      <c r="K46" s="29"/>
      <c r="L46" s="28"/>
      <c r="M46" s="28"/>
      <c r="N46" s="29"/>
      <c r="O46" s="29"/>
      <c r="P46" s="28"/>
      <c r="Q46" s="28"/>
      <c r="R46" s="29"/>
      <c r="S46" s="29"/>
      <c r="T46" s="28"/>
      <c r="U46" s="28"/>
      <c r="V46" s="29"/>
      <c r="W46" s="29"/>
    </row>
    <row r="47" spans="2:35" ht="26.25" customHeight="1">
      <c r="B47" s="16"/>
      <c r="C47" s="16"/>
      <c r="D47" s="28"/>
      <c r="E47" s="28"/>
      <c r="F47" s="29"/>
      <c r="G47" s="29"/>
      <c r="H47" s="28"/>
      <c r="I47" s="28"/>
      <c r="J47" s="29"/>
      <c r="K47" s="29"/>
      <c r="L47" s="28"/>
      <c r="M47" s="28"/>
      <c r="N47" s="29"/>
      <c r="O47" s="29"/>
      <c r="P47" s="28"/>
      <c r="Q47" s="28"/>
      <c r="R47" s="29"/>
      <c r="S47" s="29"/>
      <c r="T47" s="28"/>
      <c r="U47" s="28"/>
      <c r="V47" s="29"/>
      <c r="W47" s="29"/>
    </row>
    <row r="48" spans="2:35" ht="26.25" customHeight="1">
      <c r="B48" s="16"/>
      <c r="C48" s="16"/>
      <c r="D48" s="28"/>
      <c r="E48" s="28"/>
      <c r="F48" s="29"/>
      <c r="G48" s="29"/>
      <c r="H48" s="28"/>
      <c r="I48" s="28"/>
      <c r="J48" s="29"/>
      <c r="K48" s="29"/>
      <c r="L48" s="28"/>
      <c r="M48" s="28"/>
      <c r="N48" s="29"/>
      <c r="O48" s="29"/>
      <c r="P48" s="28"/>
      <c r="Q48" s="28"/>
      <c r="R48" s="29"/>
      <c r="S48" s="29"/>
      <c r="T48" s="28"/>
      <c r="U48" s="28"/>
      <c r="V48" s="29"/>
      <c r="W48" s="29"/>
    </row>
    <row r="49" spans="1:24" ht="26.25" customHeight="1">
      <c r="B49" s="16"/>
      <c r="C49" s="16"/>
      <c r="D49" s="28"/>
      <c r="E49" s="28"/>
      <c r="F49" s="29"/>
      <c r="G49" s="29"/>
      <c r="H49" s="28"/>
      <c r="I49" s="28"/>
      <c r="J49" s="29"/>
      <c r="K49" s="29"/>
      <c r="L49" s="28"/>
      <c r="M49" s="28"/>
      <c r="N49" s="29"/>
      <c r="O49" s="29"/>
      <c r="P49" s="28"/>
      <c r="Q49" s="28"/>
      <c r="R49" s="29"/>
      <c r="S49" s="29"/>
      <c r="T49" s="28"/>
      <c r="U49" s="28"/>
      <c r="V49" s="29"/>
      <c r="W49" s="29"/>
    </row>
    <row r="50" spans="1:24" ht="30.75" customHeight="1">
      <c r="A50" s="11">
        <v>2</v>
      </c>
      <c r="B50" s="128" t="s">
        <v>34</v>
      </c>
      <c r="C50" s="129"/>
      <c r="D50" s="129"/>
      <c r="E50" s="130"/>
      <c r="F50" s="130"/>
      <c r="G50" s="12"/>
      <c r="H50" s="12"/>
      <c r="I50" s="12"/>
      <c r="J50" s="12"/>
      <c r="K50" s="12"/>
      <c r="L50" s="30"/>
      <c r="M50" s="30"/>
      <c r="N50" s="30"/>
      <c r="O50" s="30"/>
      <c r="P50" s="30"/>
      <c r="Q50" s="30"/>
      <c r="R50" s="31"/>
      <c r="S50" s="32"/>
      <c r="T50" s="31"/>
      <c r="U50" s="32"/>
      <c r="V50" s="32"/>
      <c r="W50" s="13"/>
      <c r="X50" s="13"/>
    </row>
    <row r="51" spans="1:24" ht="16.5" customHeight="1">
      <c r="A51" s="33"/>
      <c r="B51" s="34"/>
      <c r="C51" s="35"/>
      <c r="D51" s="35"/>
      <c r="E51" s="36"/>
      <c r="F51" s="36"/>
      <c r="G51" s="14"/>
      <c r="H51" s="14"/>
      <c r="I51" s="14"/>
      <c r="J51" s="14"/>
      <c r="K51" s="14"/>
      <c r="L51" s="37"/>
      <c r="M51" s="37"/>
      <c r="N51" s="37"/>
      <c r="O51" s="37"/>
      <c r="P51" s="37"/>
      <c r="Q51" s="37"/>
      <c r="R51" s="38"/>
      <c r="S51" s="39"/>
      <c r="T51" s="38"/>
      <c r="U51" s="39"/>
      <c r="V51" s="39"/>
    </row>
    <row r="52" spans="1:24" ht="25.5" customHeight="1">
      <c r="A52" s="33"/>
      <c r="B52" s="202" t="s">
        <v>35</v>
      </c>
      <c r="C52" s="202"/>
      <c r="D52" s="202"/>
      <c r="E52" s="202"/>
      <c r="F52" s="40"/>
      <c r="G52" s="40"/>
      <c r="H52" s="7"/>
      <c r="I52" s="14"/>
      <c r="J52" s="14"/>
      <c r="K52" s="14"/>
      <c r="L52" s="37"/>
      <c r="M52" s="37"/>
      <c r="N52" s="37"/>
      <c r="O52" s="37"/>
      <c r="P52" s="37"/>
      <c r="Q52" s="37"/>
      <c r="R52" s="38"/>
      <c r="S52" s="39"/>
      <c r="T52" s="38"/>
      <c r="U52" s="39"/>
      <c r="V52" s="39"/>
    </row>
    <row r="53" spans="1:24" ht="30.75" customHeight="1">
      <c r="A53" s="41"/>
      <c r="B53" s="203" t="s">
        <v>36</v>
      </c>
      <c r="C53" s="203"/>
      <c r="D53" s="203" t="s">
        <v>37</v>
      </c>
      <c r="E53" s="203"/>
      <c r="F53" s="203"/>
      <c r="G53" s="203"/>
      <c r="H53" s="203"/>
      <c r="I53" s="203"/>
      <c r="J53" s="203" t="s">
        <v>38</v>
      </c>
      <c r="K53" s="203"/>
      <c r="L53" s="204">
        <v>3797</v>
      </c>
      <c r="M53" s="205"/>
      <c r="N53" s="205"/>
      <c r="O53" s="205"/>
      <c r="P53" s="205"/>
      <c r="Q53" s="205"/>
      <c r="R53" s="206"/>
      <c r="S53" s="207"/>
      <c r="T53" s="208"/>
      <c r="U53" s="208"/>
      <c r="V53" s="208"/>
      <c r="W53" s="208"/>
      <c r="X53" s="208"/>
    </row>
    <row r="54" spans="1:24" ht="18.75" customHeight="1">
      <c r="A54" s="14"/>
      <c r="B54" s="14"/>
      <c r="C54" s="17"/>
      <c r="D54" s="14"/>
      <c r="E54" s="14"/>
      <c r="F54" s="14"/>
      <c r="G54" s="14"/>
      <c r="H54" s="18"/>
      <c r="I54" s="42"/>
      <c r="J54" s="14"/>
      <c r="K54" s="16"/>
      <c r="L54" s="16"/>
      <c r="M54" s="43"/>
      <c r="N54" s="43"/>
      <c r="O54" s="25"/>
      <c r="P54" s="25"/>
      <c r="Q54" s="6"/>
      <c r="R54" s="6"/>
      <c r="S54" s="6"/>
    </row>
    <row r="55" spans="1:24" ht="30.75" customHeight="1" thickBot="1">
      <c r="B55" s="131" t="s">
        <v>39</v>
      </c>
      <c r="C55" s="131"/>
      <c r="D55" s="131"/>
      <c r="E55" s="131"/>
      <c r="F55" s="133">
        <v>45658</v>
      </c>
      <c r="G55" s="134"/>
      <c r="H55" s="7" t="s">
        <v>3</v>
      </c>
    </row>
    <row r="56" spans="1:24" ht="30.75" customHeight="1">
      <c r="A56" s="10"/>
      <c r="B56" s="44" t="s">
        <v>18</v>
      </c>
      <c r="C56" s="209" t="s">
        <v>40</v>
      </c>
      <c r="D56" s="210"/>
      <c r="E56" s="209" t="s">
        <v>41</v>
      </c>
      <c r="F56" s="210"/>
      <c r="G56" s="209" t="s">
        <v>42</v>
      </c>
      <c r="H56" s="210"/>
      <c r="I56" s="209" t="s">
        <v>43</v>
      </c>
      <c r="J56" s="210"/>
      <c r="K56" s="209" t="s">
        <v>44</v>
      </c>
      <c r="L56" s="210"/>
      <c r="M56" s="209" t="s">
        <v>45</v>
      </c>
      <c r="N56" s="210"/>
      <c r="O56" s="211" t="s">
        <v>46</v>
      </c>
      <c r="P56" s="212"/>
      <c r="Q56" s="163" t="s">
        <v>33</v>
      </c>
      <c r="R56" s="213"/>
    </row>
    <row r="57" spans="1:24" ht="35.25" customHeight="1">
      <c r="A57" s="45"/>
      <c r="B57" s="46" t="s">
        <v>47</v>
      </c>
      <c r="C57" s="214">
        <v>97</v>
      </c>
      <c r="D57" s="215"/>
      <c r="E57" s="214">
        <v>106</v>
      </c>
      <c r="F57" s="215"/>
      <c r="G57" s="214">
        <v>94</v>
      </c>
      <c r="H57" s="215"/>
      <c r="I57" s="214">
        <v>101</v>
      </c>
      <c r="J57" s="215"/>
      <c r="K57" s="214">
        <v>101</v>
      </c>
      <c r="L57" s="215"/>
      <c r="M57" s="214">
        <v>102</v>
      </c>
      <c r="N57" s="215"/>
      <c r="O57" s="216">
        <v>37</v>
      </c>
      <c r="P57" s="217"/>
      <c r="Q57" s="218">
        <f t="shared" ref="Q57:Q61" si="1">SUM(C57+E57+G57+I57+K57+M57)</f>
        <v>601</v>
      </c>
      <c r="R57" s="219"/>
    </row>
    <row r="58" spans="1:24" ht="35.25" customHeight="1">
      <c r="A58" s="45"/>
      <c r="B58" s="46" t="s">
        <v>48</v>
      </c>
      <c r="C58" s="214">
        <v>96</v>
      </c>
      <c r="D58" s="215"/>
      <c r="E58" s="214">
        <v>99</v>
      </c>
      <c r="F58" s="215"/>
      <c r="G58" s="214">
        <v>103</v>
      </c>
      <c r="H58" s="215"/>
      <c r="I58" s="214">
        <v>94</v>
      </c>
      <c r="J58" s="215"/>
      <c r="K58" s="214">
        <v>99</v>
      </c>
      <c r="L58" s="215"/>
      <c r="M58" s="214">
        <v>104</v>
      </c>
      <c r="N58" s="215"/>
      <c r="O58" s="216">
        <v>41</v>
      </c>
      <c r="P58" s="217"/>
      <c r="Q58" s="218">
        <f t="shared" si="1"/>
        <v>595</v>
      </c>
      <c r="R58" s="219"/>
    </row>
    <row r="59" spans="1:24" ht="35.25" customHeight="1">
      <c r="A59" s="45"/>
      <c r="B59" s="47" t="s">
        <v>19</v>
      </c>
      <c r="C59" s="214">
        <v>109</v>
      </c>
      <c r="D59" s="215"/>
      <c r="E59" s="214">
        <v>100</v>
      </c>
      <c r="F59" s="215"/>
      <c r="G59" s="214">
        <v>99</v>
      </c>
      <c r="H59" s="215"/>
      <c r="I59" s="214">
        <v>104</v>
      </c>
      <c r="J59" s="215"/>
      <c r="K59" s="214">
        <v>94</v>
      </c>
      <c r="L59" s="215"/>
      <c r="M59" s="214">
        <v>99</v>
      </c>
      <c r="N59" s="215"/>
      <c r="O59" s="216">
        <v>44</v>
      </c>
      <c r="P59" s="217"/>
      <c r="Q59" s="218">
        <f t="shared" si="1"/>
        <v>605</v>
      </c>
      <c r="R59" s="219"/>
    </row>
    <row r="60" spans="1:24" ht="35.25" customHeight="1">
      <c r="A60" s="45"/>
      <c r="B60" s="46" t="s">
        <v>20</v>
      </c>
      <c r="C60" s="214">
        <v>90</v>
      </c>
      <c r="D60" s="215"/>
      <c r="E60" s="214">
        <v>106</v>
      </c>
      <c r="F60" s="215"/>
      <c r="G60" s="214">
        <v>99</v>
      </c>
      <c r="H60" s="215"/>
      <c r="I60" s="214">
        <v>93</v>
      </c>
      <c r="J60" s="215"/>
      <c r="K60" s="214">
        <v>105</v>
      </c>
      <c r="L60" s="215"/>
      <c r="M60" s="214">
        <v>92</v>
      </c>
      <c r="N60" s="215"/>
      <c r="O60" s="216">
        <v>48</v>
      </c>
      <c r="P60" s="217"/>
      <c r="Q60" s="218">
        <f t="shared" si="1"/>
        <v>585</v>
      </c>
      <c r="R60" s="219"/>
    </row>
    <row r="61" spans="1:24" ht="35.25" customHeight="1">
      <c r="A61" s="45"/>
      <c r="B61" s="46" t="s">
        <v>21</v>
      </c>
      <c r="C61" s="214">
        <v>108</v>
      </c>
      <c r="D61" s="215"/>
      <c r="E61" s="214">
        <v>90</v>
      </c>
      <c r="F61" s="215"/>
      <c r="G61" s="214">
        <v>102</v>
      </c>
      <c r="H61" s="215"/>
      <c r="I61" s="214">
        <v>96</v>
      </c>
      <c r="J61" s="215"/>
      <c r="K61" s="214">
        <v>93</v>
      </c>
      <c r="L61" s="215"/>
      <c r="M61" s="214">
        <v>102</v>
      </c>
      <c r="N61" s="215"/>
      <c r="O61" s="216">
        <v>47</v>
      </c>
      <c r="P61" s="217"/>
      <c r="Q61" s="218">
        <f t="shared" si="1"/>
        <v>591</v>
      </c>
      <c r="R61" s="219"/>
    </row>
    <row r="62" spans="1:24" ht="35.25" customHeight="1">
      <c r="A62" s="45"/>
      <c r="B62" s="46" t="s">
        <v>22</v>
      </c>
      <c r="C62" s="214">
        <v>77</v>
      </c>
      <c r="D62" s="215"/>
      <c r="E62" s="214">
        <v>107</v>
      </c>
      <c r="F62" s="215"/>
      <c r="G62" s="214">
        <v>88</v>
      </c>
      <c r="H62" s="215"/>
      <c r="I62" s="214">
        <v>102</v>
      </c>
      <c r="J62" s="215"/>
      <c r="K62" s="214">
        <v>94</v>
      </c>
      <c r="L62" s="215"/>
      <c r="M62" s="214">
        <v>96</v>
      </c>
      <c r="N62" s="215"/>
      <c r="O62" s="216">
        <v>48</v>
      </c>
      <c r="P62" s="217"/>
      <c r="Q62" s="218">
        <f t="shared" ref="Q62" si="2">SUM(C62+E62+G62+I62+K62+M62)</f>
        <v>564</v>
      </c>
      <c r="R62" s="219"/>
    </row>
    <row r="63" spans="1:24" ht="35.25" customHeight="1" thickBot="1">
      <c r="A63" s="45"/>
      <c r="B63" s="48" t="s">
        <v>23</v>
      </c>
      <c r="C63" s="220">
        <v>84</v>
      </c>
      <c r="D63" s="221"/>
      <c r="E63" s="220">
        <v>78</v>
      </c>
      <c r="F63" s="221"/>
      <c r="G63" s="220">
        <v>104</v>
      </c>
      <c r="H63" s="221"/>
      <c r="I63" s="220">
        <v>87</v>
      </c>
      <c r="J63" s="221"/>
      <c r="K63" s="220">
        <v>104</v>
      </c>
      <c r="L63" s="221"/>
      <c r="M63" s="220">
        <v>93</v>
      </c>
      <c r="N63" s="221"/>
      <c r="O63" s="222">
        <v>38</v>
      </c>
      <c r="P63" s="223"/>
      <c r="Q63" s="224">
        <f>SUM(C63+E63+G63+I63+K63+M63)</f>
        <v>550</v>
      </c>
      <c r="R63" s="225"/>
    </row>
    <row r="64" spans="1:24" ht="18.75" customHeight="1"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6"/>
    </row>
    <row r="65" spans="1:35" ht="35.5" customHeight="1">
      <c r="B65" s="230" t="s">
        <v>49</v>
      </c>
      <c r="C65" s="231"/>
      <c r="D65" s="231"/>
      <c r="E65" s="231"/>
      <c r="F65" s="231"/>
      <c r="G65" s="231"/>
      <c r="H65" s="133">
        <v>45658</v>
      </c>
      <c r="I65" s="134"/>
      <c r="J65" s="7" t="s">
        <v>3</v>
      </c>
    </row>
    <row r="66" spans="1:35" ht="27" customHeight="1">
      <c r="B66" s="232" t="s">
        <v>50</v>
      </c>
      <c r="C66" s="232"/>
      <c r="D66" s="232"/>
      <c r="E66" s="232"/>
      <c r="F66" s="232" t="s">
        <v>51</v>
      </c>
      <c r="G66" s="232"/>
      <c r="H66" s="232"/>
      <c r="I66" s="232"/>
      <c r="J66" s="232"/>
      <c r="K66" s="232"/>
      <c r="L66" s="232"/>
      <c r="M66" s="232" t="s">
        <v>52</v>
      </c>
      <c r="N66" s="232"/>
      <c r="O66" s="232"/>
      <c r="P66" s="233" t="s">
        <v>53</v>
      </c>
      <c r="Q66" s="233"/>
      <c r="R66" s="10"/>
      <c r="S66" s="10"/>
      <c r="T66" s="4"/>
      <c r="U66" s="4"/>
    </row>
    <row r="67" spans="1:35" ht="27" customHeight="1">
      <c r="B67" s="226" t="s">
        <v>54</v>
      </c>
      <c r="C67" s="226"/>
      <c r="D67" s="226"/>
      <c r="E67" s="226"/>
      <c r="F67" s="226" t="s">
        <v>54</v>
      </c>
      <c r="G67" s="226"/>
      <c r="H67" s="226"/>
      <c r="I67" s="226"/>
      <c r="J67" s="226"/>
      <c r="K67" s="226"/>
      <c r="L67" s="226"/>
      <c r="M67" s="226" t="s">
        <v>54</v>
      </c>
      <c r="N67" s="226"/>
      <c r="O67" s="227"/>
      <c r="P67" s="226" t="s">
        <v>54</v>
      </c>
      <c r="Q67" s="226"/>
      <c r="R67" s="8"/>
      <c r="S67" s="8"/>
      <c r="T67" s="4"/>
      <c r="U67" s="4"/>
    </row>
    <row r="68" spans="1:35" ht="19.5" customHeight="1"/>
    <row r="69" spans="1:35" ht="30.75" customHeight="1">
      <c r="A69" s="11">
        <v>3</v>
      </c>
      <c r="B69" s="128" t="s">
        <v>55</v>
      </c>
      <c r="C69" s="129"/>
      <c r="D69" s="129"/>
      <c r="E69" s="130"/>
      <c r="F69" s="130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50"/>
      <c r="R69" s="51"/>
      <c r="S69" s="52"/>
      <c r="T69" s="51"/>
      <c r="U69" s="51"/>
      <c r="V69" s="51"/>
      <c r="W69" s="51"/>
      <c r="X69" s="13"/>
    </row>
    <row r="71" spans="1:35" ht="33" customHeight="1">
      <c r="A71" s="14"/>
      <c r="B71" s="112" t="s">
        <v>233</v>
      </c>
      <c r="C71" s="228"/>
      <c r="D71" s="228"/>
      <c r="E71" s="228"/>
      <c r="F71" s="229" t="s">
        <v>56</v>
      </c>
      <c r="G71" s="229"/>
      <c r="H71" s="229"/>
      <c r="I71" s="229"/>
      <c r="J71" s="229"/>
      <c r="K71" s="229"/>
      <c r="L71" s="229"/>
      <c r="M71" s="229"/>
      <c r="N71" s="229"/>
      <c r="O71" s="229"/>
      <c r="P71" s="133">
        <v>45717</v>
      </c>
      <c r="Q71" s="134"/>
      <c r="R71" s="7" t="s">
        <v>3</v>
      </c>
      <c r="S71" s="53"/>
      <c r="T71" s="53"/>
      <c r="U71" s="5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ht="30.75" customHeight="1">
      <c r="A72" s="14"/>
      <c r="B72" s="241" t="s">
        <v>57</v>
      </c>
      <c r="C72" s="242"/>
      <c r="D72" s="242"/>
      <c r="E72" s="242"/>
      <c r="F72" s="242"/>
      <c r="G72" s="242"/>
      <c r="H72" s="242"/>
      <c r="I72" s="243"/>
      <c r="J72" s="244" t="s">
        <v>58</v>
      </c>
      <c r="K72" s="245"/>
      <c r="L72" s="245"/>
      <c r="M72" s="245"/>
      <c r="N72" s="245"/>
      <c r="O72" s="245"/>
      <c r="P72" s="246" t="s">
        <v>59</v>
      </c>
      <c r="Q72" s="247"/>
      <c r="R72" s="9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5" ht="33.75" customHeight="1">
      <c r="A73" s="14"/>
      <c r="B73" s="234" t="s">
        <v>60</v>
      </c>
      <c r="C73" s="235"/>
      <c r="D73" s="235"/>
      <c r="E73" s="235"/>
      <c r="F73" s="235"/>
      <c r="G73" s="235"/>
      <c r="H73" s="235"/>
      <c r="I73" s="236"/>
      <c r="J73" s="237" t="s">
        <v>61</v>
      </c>
      <c r="K73" s="237"/>
      <c r="L73" s="237"/>
      <c r="M73" s="237"/>
      <c r="N73" s="237"/>
      <c r="O73" s="237"/>
      <c r="P73" s="238">
        <v>217</v>
      </c>
      <c r="Q73" s="239"/>
      <c r="R73" s="9"/>
      <c r="S73" s="54"/>
      <c r="T73" s="54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5" ht="33.75" customHeight="1">
      <c r="A74" s="14"/>
      <c r="B74" s="234" t="s">
        <v>62</v>
      </c>
      <c r="C74" s="235"/>
      <c r="D74" s="235"/>
      <c r="E74" s="235"/>
      <c r="F74" s="235"/>
      <c r="G74" s="235"/>
      <c r="H74" s="235"/>
      <c r="I74" s="236"/>
      <c r="J74" s="237" t="s">
        <v>63</v>
      </c>
      <c r="K74" s="237"/>
      <c r="L74" s="237"/>
      <c r="M74" s="237"/>
      <c r="N74" s="237"/>
      <c r="O74" s="237"/>
      <c r="P74" s="238">
        <v>129</v>
      </c>
      <c r="Q74" s="239"/>
      <c r="R74" s="9"/>
      <c r="T74" s="10"/>
      <c r="U74" s="10"/>
      <c r="V74" s="10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5" ht="33.75" customHeight="1">
      <c r="A75" s="14"/>
      <c r="B75" s="234" t="s">
        <v>64</v>
      </c>
      <c r="C75" s="235"/>
      <c r="D75" s="235"/>
      <c r="E75" s="235"/>
      <c r="F75" s="235"/>
      <c r="G75" s="235"/>
      <c r="H75" s="235"/>
      <c r="I75" s="236"/>
      <c r="J75" s="240" t="s">
        <v>65</v>
      </c>
      <c r="K75" s="240"/>
      <c r="L75" s="240"/>
      <c r="M75" s="240"/>
      <c r="N75" s="240"/>
      <c r="O75" s="240"/>
      <c r="P75" s="238">
        <v>189</v>
      </c>
      <c r="Q75" s="239"/>
      <c r="R75" s="9"/>
      <c r="T75" s="10"/>
      <c r="U75" s="10"/>
      <c r="V75" s="10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5" ht="30.75" customHeight="1">
      <c r="A76" s="14"/>
      <c r="B76" s="234" t="s">
        <v>66</v>
      </c>
      <c r="C76" s="235"/>
      <c r="D76" s="235"/>
      <c r="E76" s="235"/>
      <c r="F76" s="235"/>
      <c r="G76" s="235"/>
      <c r="H76" s="235"/>
      <c r="I76" s="236"/>
      <c r="J76" s="240" t="s">
        <v>67</v>
      </c>
      <c r="K76" s="237"/>
      <c r="L76" s="237"/>
      <c r="M76" s="237"/>
      <c r="N76" s="237"/>
      <c r="O76" s="237"/>
      <c r="P76" s="238">
        <v>142</v>
      </c>
      <c r="Q76" s="239"/>
      <c r="Y76" s="3"/>
      <c r="Z76" s="3"/>
      <c r="AA76" s="3"/>
      <c r="AB76" s="3"/>
      <c r="AC76" s="3"/>
      <c r="AD76" s="3"/>
    </row>
    <row r="77" spans="1:35" ht="33.75" customHeight="1">
      <c r="A77" s="14"/>
      <c r="B77" s="234" t="s">
        <v>68</v>
      </c>
      <c r="C77" s="235"/>
      <c r="D77" s="235"/>
      <c r="E77" s="235"/>
      <c r="F77" s="235"/>
      <c r="G77" s="235"/>
      <c r="H77" s="235"/>
      <c r="I77" s="236"/>
      <c r="J77" s="254" t="s">
        <v>69</v>
      </c>
      <c r="K77" s="255"/>
      <c r="L77" s="255"/>
      <c r="M77" s="255"/>
      <c r="N77" s="255"/>
      <c r="O77" s="255"/>
      <c r="P77" s="238">
        <v>96</v>
      </c>
      <c r="Q77" s="239"/>
      <c r="Y77" s="3"/>
      <c r="Z77" s="3"/>
      <c r="AA77" s="3"/>
      <c r="AB77" s="3"/>
      <c r="AC77" s="3"/>
      <c r="AD77" s="3"/>
    </row>
    <row r="78" spans="1:35" ht="33.75" customHeight="1">
      <c r="A78" s="14"/>
      <c r="B78" s="248" t="s">
        <v>70</v>
      </c>
      <c r="C78" s="248"/>
      <c r="D78" s="248"/>
      <c r="E78" s="248"/>
      <c r="F78" s="248"/>
      <c r="G78" s="248"/>
      <c r="H78" s="248"/>
      <c r="I78" s="248"/>
      <c r="J78" s="237" t="s">
        <v>71</v>
      </c>
      <c r="K78" s="237"/>
      <c r="L78" s="237"/>
      <c r="M78" s="237"/>
      <c r="N78" s="237"/>
      <c r="O78" s="237"/>
      <c r="P78" s="238">
        <v>200</v>
      </c>
      <c r="Q78" s="239"/>
      <c r="Y78" s="3"/>
      <c r="Z78" s="3"/>
      <c r="AA78" s="3"/>
      <c r="AB78" s="3"/>
      <c r="AC78" s="3"/>
      <c r="AD78" s="3"/>
    </row>
    <row r="79" spans="1:35" ht="33.75" customHeight="1">
      <c r="A79" s="14"/>
      <c r="B79" s="55"/>
      <c r="C79" s="55"/>
      <c r="D79" s="55"/>
      <c r="E79" s="55"/>
      <c r="F79" s="55"/>
      <c r="G79" s="55"/>
      <c r="H79" s="55"/>
      <c r="I79" s="55"/>
      <c r="J79" s="249" t="s">
        <v>72</v>
      </c>
      <c r="K79" s="249"/>
      <c r="L79" s="249"/>
      <c r="M79" s="249"/>
      <c r="N79" s="249"/>
      <c r="O79" s="249"/>
      <c r="P79" s="250">
        <f>SUM(P73:Q78)</f>
        <v>973</v>
      </c>
      <c r="Q79" s="251"/>
      <c r="Y79" s="56"/>
      <c r="Z79" s="56"/>
      <c r="AA79" s="56"/>
      <c r="AB79" s="56"/>
      <c r="AC79" s="3"/>
      <c r="AD79" s="3"/>
      <c r="AE79" s="3"/>
      <c r="AF79" s="3"/>
      <c r="AG79" s="3"/>
      <c r="AH79" s="3"/>
    </row>
    <row r="80" spans="1:35" ht="33.75" customHeight="1">
      <c r="A80" s="14"/>
      <c r="B80" s="57"/>
      <c r="C80" s="57"/>
      <c r="D80" s="57"/>
      <c r="E80" s="57"/>
      <c r="F80" s="57"/>
      <c r="G80" s="57"/>
      <c r="H80" s="57"/>
      <c r="I80" s="57"/>
      <c r="J80" s="249" t="s">
        <v>73</v>
      </c>
      <c r="K80" s="249"/>
      <c r="L80" s="249"/>
      <c r="M80" s="249"/>
      <c r="N80" s="249"/>
      <c r="O80" s="249"/>
      <c r="P80" s="252">
        <f>SUM(P79)/L29</f>
        <v>0.27595008508224617</v>
      </c>
      <c r="Q80" s="253"/>
      <c r="Y80" s="56"/>
      <c r="Z80" s="56"/>
      <c r="AA80" s="56"/>
      <c r="AB80" s="56"/>
      <c r="AC80" s="54"/>
    </row>
    <row r="81" spans="1:29" ht="33.75" customHeight="1">
      <c r="A81" s="14"/>
      <c r="B81" s="259" t="s">
        <v>74</v>
      </c>
      <c r="C81" s="260"/>
      <c r="D81" s="260"/>
      <c r="E81" s="260"/>
      <c r="F81" s="260"/>
      <c r="G81" s="260"/>
      <c r="H81" s="133">
        <v>45383</v>
      </c>
      <c r="I81" s="134"/>
      <c r="J81" s="7" t="s">
        <v>3</v>
      </c>
      <c r="K81" s="58"/>
      <c r="L81" s="58"/>
      <c r="M81" s="58"/>
      <c r="N81" s="58"/>
      <c r="O81" s="58"/>
      <c r="P81" s="59"/>
      <c r="Q81" s="59"/>
      <c r="Y81" s="56"/>
      <c r="Z81" s="56"/>
      <c r="AA81" s="56"/>
      <c r="AB81" s="56"/>
      <c r="AC81" s="54"/>
    </row>
    <row r="82" spans="1:29" ht="33.75" customHeight="1">
      <c r="A82" s="14"/>
      <c r="B82" s="244" t="s">
        <v>75</v>
      </c>
      <c r="C82" s="244"/>
      <c r="D82" s="244"/>
      <c r="E82" s="244"/>
      <c r="F82" s="244"/>
      <c r="G82" s="244"/>
      <c r="H82" s="244"/>
      <c r="I82" s="244"/>
      <c r="J82" s="245" t="s">
        <v>76</v>
      </c>
      <c r="K82" s="245"/>
      <c r="L82" s="245"/>
      <c r="M82" s="245"/>
      <c r="N82" s="245"/>
      <c r="O82" s="262" t="s">
        <v>77</v>
      </c>
      <c r="P82" s="262"/>
      <c r="Q82" s="262"/>
      <c r="R82" s="262"/>
      <c r="S82" s="262"/>
      <c r="T82" s="245" t="s">
        <v>78</v>
      </c>
      <c r="U82" s="245"/>
      <c r="V82" s="245"/>
      <c r="Y82" s="56"/>
      <c r="Z82" s="56"/>
      <c r="AA82" s="56"/>
      <c r="AB82" s="56"/>
      <c r="AC82" s="54"/>
    </row>
    <row r="83" spans="1:29" ht="33.75" customHeight="1">
      <c r="A83" s="14"/>
      <c r="B83" s="256" t="s">
        <v>54</v>
      </c>
      <c r="C83" s="257"/>
      <c r="D83" s="257"/>
      <c r="E83" s="257"/>
      <c r="F83" s="257"/>
      <c r="G83" s="257"/>
      <c r="H83" s="257"/>
      <c r="I83" s="257"/>
      <c r="J83" s="256" t="s">
        <v>54</v>
      </c>
      <c r="K83" s="256"/>
      <c r="L83" s="256"/>
      <c r="M83" s="256"/>
      <c r="N83" s="256"/>
      <c r="O83" s="258" t="s">
        <v>54</v>
      </c>
      <c r="P83" s="258"/>
      <c r="Q83" s="258"/>
      <c r="R83" s="258"/>
      <c r="S83" s="258"/>
      <c r="T83" s="256" t="s">
        <v>54</v>
      </c>
      <c r="U83" s="257"/>
      <c r="V83" s="257"/>
      <c r="Y83" s="56"/>
      <c r="Z83" s="56"/>
      <c r="AA83" s="56"/>
      <c r="AB83" s="56"/>
      <c r="AC83" s="54"/>
    </row>
    <row r="84" spans="1:29" ht="33.75" customHeight="1">
      <c r="A84" s="14"/>
      <c r="B84" s="60"/>
      <c r="C84" s="60"/>
      <c r="D84" s="60"/>
      <c r="E84" s="60"/>
      <c r="F84" s="60"/>
      <c r="G84" s="60"/>
      <c r="H84" s="60"/>
      <c r="I84" s="60"/>
      <c r="J84" s="61"/>
      <c r="K84" s="61"/>
      <c r="L84" s="61"/>
      <c r="M84" s="61"/>
      <c r="N84" s="61"/>
      <c r="O84" s="62"/>
      <c r="P84" s="62"/>
      <c r="Q84" s="62"/>
      <c r="R84" s="62"/>
      <c r="S84" s="62"/>
      <c r="T84" s="60"/>
      <c r="U84" s="60"/>
      <c r="V84" s="60"/>
      <c r="Y84" s="56"/>
      <c r="Z84" s="56"/>
      <c r="AA84" s="56"/>
      <c r="AB84" s="56"/>
      <c r="AC84" s="54"/>
    </row>
    <row r="85" spans="1:29" ht="33.75" customHeight="1">
      <c r="A85" s="14"/>
      <c r="B85" s="259" t="s">
        <v>79</v>
      </c>
      <c r="C85" s="260"/>
      <c r="D85" s="260"/>
      <c r="E85" s="260"/>
      <c r="F85" s="260"/>
      <c r="G85" s="260"/>
      <c r="H85" s="260"/>
      <c r="I85" s="260"/>
      <c r="J85" s="261">
        <v>45658</v>
      </c>
      <c r="K85" s="261"/>
      <c r="L85" s="7" t="s">
        <v>3</v>
      </c>
      <c r="R85" s="56"/>
      <c r="S85" s="56"/>
      <c r="T85" s="56"/>
      <c r="U85" s="56"/>
      <c r="V85" s="54"/>
    </row>
    <row r="86" spans="1:29" ht="33.75" customHeight="1">
      <c r="A86" s="14"/>
      <c r="B86" s="244" t="s">
        <v>80</v>
      </c>
      <c r="C86" s="244"/>
      <c r="D86" s="244"/>
      <c r="E86" s="244"/>
      <c r="F86" s="244"/>
      <c r="G86" s="244"/>
      <c r="H86" s="244"/>
      <c r="I86" s="244"/>
      <c r="J86" s="63"/>
      <c r="K86" s="4"/>
      <c r="R86" s="56"/>
      <c r="S86" s="56"/>
      <c r="T86" s="56"/>
      <c r="U86" s="56"/>
      <c r="V86" s="54"/>
    </row>
    <row r="87" spans="1:29" ht="33.75" customHeight="1">
      <c r="A87" s="14"/>
      <c r="B87" s="271" t="s">
        <v>81</v>
      </c>
      <c r="C87" s="272"/>
      <c r="D87" s="272"/>
      <c r="E87" s="272"/>
      <c r="F87" s="272"/>
      <c r="G87" s="272"/>
      <c r="H87" s="272"/>
      <c r="I87" s="272"/>
      <c r="J87" s="61"/>
      <c r="R87" s="56"/>
      <c r="S87" s="56"/>
      <c r="T87" s="56"/>
      <c r="U87" s="56"/>
      <c r="V87" s="54"/>
    </row>
    <row r="88" spans="1:29" ht="25.5" customHeight="1">
      <c r="A88" s="14"/>
      <c r="B88" s="64"/>
      <c r="C88" s="65"/>
      <c r="D88" s="65"/>
      <c r="E88" s="65"/>
      <c r="F88" s="65"/>
      <c r="G88" s="65"/>
      <c r="H88" s="65"/>
      <c r="I88" s="65"/>
      <c r="Y88" s="56"/>
      <c r="Z88" s="56"/>
      <c r="AA88" s="56"/>
      <c r="AB88" s="56"/>
      <c r="AC88" s="54"/>
    </row>
    <row r="89" spans="1:29" ht="37" customHeight="1">
      <c r="A89" s="14"/>
      <c r="B89" s="112" t="s">
        <v>82</v>
      </c>
      <c r="C89" s="228"/>
      <c r="D89" s="228"/>
      <c r="E89" s="228"/>
      <c r="F89" s="228"/>
      <c r="G89" s="261">
        <v>45657</v>
      </c>
      <c r="H89" s="261"/>
      <c r="I89" s="7" t="s">
        <v>3</v>
      </c>
      <c r="J89" s="61"/>
      <c r="K89" s="61"/>
      <c r="L89" s="61"/>
      <c r="M89" s="61"/>
      <c r="N89" s="61"/>
      <c r="O89" s="273" t="s">
        <v>83</v>
      </c>
      <c r="P89" s="274"/>
      <c r="Q89" s="274"/>
      <c r="R89" s="274"/>
      <c r="S89" s="274"/>
      <c r="T89" s="274"/>
      <c r="U89" s="274"/>
      <c r="V89" s="261">
        <v>45657</v>
      </c>
      <c r="W89" s="261"/>
      <c r="X89" s="7" t="s">
        <v>3</v>
      </c>
      <c r="Y89" s="56"/>
      <c r="Z89" s="56"/>
      <c r="AA89" s="56"/>
      <c r="AB89" s="56"/>
      <c r="AC89" s="54"/>
    </row>
    <row r="90" spans="1:29" ht="26" customHeight="1">
      <c r="A90" s="14"/>
      <c r="B90" s="244" t="s">
        <v>80</v>
      </c>
      <c r="C90" s="244"/>
      <c r="D90" s="244"/>
      <c r="E90" s="244"/>
      <c r="F90" s="244"/>
      <c r="G90" s="244"/>
      <c r="H90" s="244" t="s">
        <v>84</v>
      </c>
      <c r="I90" s="244"/>
      <c r="J90" s="244"/>
      <c r="K90" s="244"/>
      <c r="L90" s="244"/>
      <c r="M90" s="244"/>
      <c r="N90" s="61"/>
      <c r="O90" s="263" t="s">
        <v>80</v>
      </c>
      <c r="P90" s="264"/>
      <c r="Q90" s="264"/>
      <c r="R90" s="264"/>
      <c r="S90" s="264"/>
      <c r="T90" s="262" t="s">
        <v>85</v>
      </c>
      <c r="U90" s="262"/>
      <c r="V90" s="262"/>
      <c r="W90" s="262"/>
      <c r="X90" s="262"/>
      <c r="Y90" s="56"/>
      <c r="Z90" s="56"/>
      <c r="AA90" s="56"/>
      <c r="AB90" s="56"/>
      <c r="AC90" s="54"/>
    </row>
    <row r="91" spans="1:29" ht="30" customHeight="1">
      <c r="A91" s="14"/>
      <c r="B91" s="265" t="s">
        <v>86</v>
      </c>
      <c r="C91" s="266"/>
      <c r="D91" s="266"/>
      <c r="E91" s="266"/>
      <c r="F91" s="266"/>
      <c r="G91" s="267"/>
      <c r="H91" s="265" t="s">
        <v>87</v>
      </c>
      <c r="I91" s="266"/>
      <c r="J91" s="266"/>
      <c r="K91" s="266"/>
      <c r="L91" s="266"/>
      <c r="M91" s="267"/>
      <c r="N91" s="61"/>
      <c r="O91" s="268" t="s">
        <v>88</v>
      </c>
      <c r="P91" s="269"/>
      <c r="Q91" s="269"/>
      <c r="R91" s="269"/>
      <c r="S91" s="269"/>
      <c r="T91" s="270" t="s">
        <v>89</v>
      </c>
      <c r="U91" s="270"/>
      <c r="V91" s="270"/>
      <c r="W91" s="270"/>
      <c r="X91" s="270"/>
      <c r="Y91" s="56"/>
      <c r="Z91" s="56"/>
      <c r="AA91" s="56"/>
      <c r="AB91" s="56"/>
      <c r="AC91" s="54"/>
    </row>
    <row r="92" spans="1:29" ht="43" customHeight="1">
      <c r="A92" s="14"/>
      <c r="B92" s="278" t="s">
        <v>90</v>
      </c>
      <c r="C92" s="278"/>
      <c r="D92" s="278"/>
      <c r="E92" s="278"/>
      <c r="F92" s="278"/>
      <c r="G92" s="278"/>
      <c r="H92" s="279" t="s">
        <v>91</v>
      </c>
      <c r="I92" s="278"/>
      <c r="J92" s="278"/>
      <c r="K92" s="278"/>
      <c r="L92" s="278"/>
      <c r="M92" s="278"/>
      <c r="N92" s="61"/>
      <c r="O92" s="268" t="s">
        <v>92</v>
      </c>
      <c r="P92" s="269"/>
      <c r="Q92" s="269"/>
      <c r="R92" s="269"/>
      <c r="S92" s="269"/>
      <c r="T92" s="270" t="s">
        <v>93</v>
      </c>
      <c r="U92" s="270"/>
      <c r="V92" s="270"/>
      <c r="W92" s="270"/>
      <c r="X92" s="270"/>
      <c r="Y92" s="56"/>
      <c r="Z92" s="56"/>
      <c r="AA92" s="56"/>
      <c r="AB92" s="56"/>
      <c r="AC92" s="54"/>
    </row>
    <row r="93" spans="1:29" ht="30" customHeight="1">
      <c r="A93" s="14"/>
      <c r="B93" s="275" t="s">
        <v>94</v>
      </c>
      <c r="C93" s="276"/>
      <c r="D93" s="276"/>
      <c r="E93" s="276"/>
      <c r="F93" s="276"/>
      <c r="G93" s="277"/>
      <c r="H93" s="275" t="s">
        <v>95</v>
      </c>
      <c r="I93" s="276"/>
      <c r="J93" s="276"/>
      <c r="K93" s="276"/>
      <c r="L93" s="276"/>
      <c r="M93" s="277"/>
      <c r="N93" s="61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56"/>
      <c r="Z93" s="56"/>
      <c r="AA93" s="56"/>
      <c r="AB93" s="56"/>
      <c r="AC93" s="54"/>
    </row>
    <row r="94" spans="1:29" ht="30" customHeight="1">
      <c r="A94" s="14"/>
      <c r="B94" s="275" t="s">
        <v>96</v>
      </c>
      <c r="C94" s="276"/>
      <c r="D94" s="276"/>
      <c r="E94" s="276"/>
      <c r="F94" s="276"/>
      <c r="G94" s="277"/>
      <c r="H94" s="275" t="s">
        <v>95</v>
      </c>
      <c r="I94" s="276"/>
      <c r="J94" s="276"/>
      <c r="K94" s="276"/>
      <c r="L94" s="276"/>
      <c r="M94" s="277"/>
      <c r="N94" s="61"/>
      <c r="O94" s="273" t="s">
        <v>97</v>
      </c>
      <c r="P94" s="274"/>
      <c r="Q94" s="274"/>
      <c r="R94" s="274"/>
      <c r="S94" s="274"/>
      <c r="T94" s="274"/>
      <c r="U94" s="274"/>
      <c r="V94" s="113">
        <v>45657</v>
      </c>
      <c r="W94" s="113"/>
      <c r="X94" s="7" t="s">
        <v>3</v>
      </c>
      <c r="Y94" s="56"/>
      <c r="Z94" s="56"/>
      <c r="AA94" s="56"/>
      <c r="AB94" s="56"/>
      <c r="AC94" s="54"/>
    </row>
    <row r="95" spans="1:29" ht="30" customHeight="1">
      <c r="A95" s="14"/>
      <c r="B95" s="278" t="s">
        <v>98</v>
      </c>
      <c r="C95" s="278"/>
      <c r="D95" s="278"/>
      <c r="E95" s="278"/>
      <c r="F95" s="278"/>
      <c r="G95" s="278"/>
      <c r="H95" s="278" t="s">
        <v>95</v>
      </c>
      <c r="I95" s="278"/>
      <c r="J95" s="278"/>
      <c r="K95" s="278"/>
      <c r="L95" s="278"/>
      <c r="M95" s="278"/>
      <c r="N95" s="61"/>
      <c r="O95" s="262" t="s">
        <v>80</v>
      </c>
      <c r="P95" s="262"/>
      <c r="Q95" s="262"/>
      <c r="R95" s="262"/>
      <c r="S95" s="262"/>
      <c r="T95" s="262" t="s">
        <v>84</v>
      </c>
      <c r="U95" s="262"/>
      <c r="V95" s="262"/>
      <c r="W95" s="262"/>
      <c r="X95" s="262"/>
      <c r="Y95" s="56"/>
      <c r="Z95" s="56"/>
      <c r="AA95" s="56"/>
      <c r="AB95" s="56"/>
      <c r="AC95" s="54"/>
    </row>
    <row r="96" spans="1:29" ht="30" customHeight="1">
      <c r="A96" s="14"/>
      <c r="B96" s="275" t="s">
        <v>99</v>
      </c>
      <c r="C96" s="276"/>
      <c r="D96" s="276"/>
      <c r="E96" s="276"/>
      <c r="F96" s="276"/>
      <c r="G96" s="277"/>
      <c r="H96" s="275" t="s">
        <v>100</v>
      </c>
      <c r="I96" s="276"/>
      <c r="J96" s="276"/>
      <c r="K96" s="276"/>
      <c r="L96" s="276"/>
      <c r="M96" s="277"/>
      <c r="N96" s="61"/>
      <c r="O96" s="281" t="s">
        <v>101</v>
      </c>
      <c r="P96" s="281"/>
      <c r="Q96" s="281"/>
      <c r="R96" s="281"/>
      <c r="S96" s="281"/>
      <c r="T96" s="281" t="s">
        <v>102</v>
      </c>
      <c r="U96" s="281"/>
      <c r="V96" s="281"/>
      <c r="W96" s="281"/>
      <c r="X96" s="281"/>
      <c r="Y96" s="56"/>
      <c r="Z96" s="56"/>
      <c r="AA96" s="56"/>
      <c r="AB96" s="56"/>
      <c r="AC96" s="54"/>
    </row>
    <row r="97" spans="1:29" ht="30" customHeight="1">
      <c r="A97" s="14"/>
      <c r="B97" s="278" t="s">
        <v>103</v>
      </c>
      <c r="C97" s="278"/>
      <c r="D97" s="278"/>
      <c r="E97" s="278"/>
      <c r="F97" s="278"/>
      <c r="G97" s="278"/>
      <c r="H97" s="278" t="s">
        <v>104</v>
      </c>
      <c r="I97" s="278"/>
      <c r="J97" s="278"/>
      <c r="K97" s="278"/>
      <c r="L97" s="278"/>
      <c r="M97" s="278"/>
      <c r="N97" s="61"/>
      <c r="O97" s="281" t="s">
        <v>105</v>
      </c>
      <c r="P97" s="281"/>
      <c r="Q97" s="281"/>
      <c r="R97" s="281"/>
      <c r="S97" s="281"/>
      <c r="T97" s="281" t="s">
        <v>102</v>
      </c>
      <c r="U97" s="281"/>
      <c r="V97" s="281"/>
      <c r="W97" s="281"/>
      <c r="X97" s="281"/>
      <c r="Y97" s="56"/>
      <c r="Z97" s="56"/>
      <c r="AA97" s="56"/>
      <c r="AB97" s="56"/>
      <c r="AC97" s="54"/>
    </row>
    <row r="98" spans="1:29" ht="30" customHeight="1">
      <c r="A98" s="14"/>
      <c r="B98" s="278" t="s">
        <v>106</v>
      </c>
      <c r="C98" s="278"/>
      <c r="D98" s="278"/>
      <c r="E98" s="278"/>
      <c r="F98" s="278"/>
      <c r="G98" s="278"/>
      <c r="H98" s="278" t="s">
        <v>107</v>
      </c>
      <c r="I98" s="278"/>
      <c r="J98" s="278"/>
      <c r="K98" s="278"/>
      <c r="L98" s="278"/>
      <c r="M98" s="278"/>
      <c r="N98" s="61"/>
      <c r="O98" s="280" t="s">
        <v>108</v>
      </c>
      <c r="P98" s="280"/>
      <c r="Q98" s="280"/>
      <c r="R98" s="280"/>
      <c r="S98" s="280"/>
      <c r="T98" s="280" t="s">
        <v>102</v>
      </c>
      <c r="U98" s="280"/>
      <c r="V98" s="280"/>
      <c r="W98" s="280"/>
      <c r="X98" s="280"/>
      <c r="Y98" s="56"/>
      <c r="Z98" s="56"/>
      <c r="AA98" s="56"/>
      <c r="AB98" s="56"/>
      <c r="AC98" s="54"/>
    </row>
    <row r="99" spans="1:29" ht="30" customHeight="1">
      <c r="A99" s="14"/>
      <c r="B99" s="278" t="s">
        <v>109</v>
      </c>
      <c r="C99" s="278"/>
      <c r="D99" s="278"/>
      <c r="E99" s="278"/>
      <c r="F99" s="278"/>
      <c r="G99" s="278"/>
      <c r="H99" s="278" t="s">
        <v>110</v>
      </c>
      <c r="I99" s="278"/>
      <c r="J99" s="278"/>
      <c r="K99" s="278"/>
      <c r="L99" s="278"/>
      <c r="M99" s="278"/>
      <c r="N99" s="61"/>
      <c r="O99" s="56"/>
      <c r="P99" s="56"/>
      <c r="Q99" s="56"/>
      <c r="R99" s="56"/>
      <c r="S99" s="54"/>
    </row>
    <row r="100" spans="1:29" ht="30" customHeight="1">
      <c r="A100" s="14"/>
      <c r="B100" s="278" t="s">
        <v>111</v>
      </c>
      <c r="C100" s="278"/>
      <c r="D100" s="278"/>
      <c r="E100" s="278"/>
      <c r="F100" s="278"/>
      <c r="G100" s="278"/>
      <c r="H100" s="278" t="s">
        <v>112</v>
      </c>
      <c r="I100" s="278"/>
      <c r="J100" s="278"/>
      <c r="K100" s="278"/>
      <c r="L100" s="278"/>
      <c r="M100" s="278"/>
      <c r="N100" s="61"/>
      <c r="O100" s="273" t="s">
        <v>113</v>
      </c>
      <c r="P100" s="274"/>
      <c r="Q100" s="274"/>
      <c r="R100" s="274"/>
      <c r="S100" s="274"/>
      <c r="T100" s="274"/>
      <c r="U100" s="274"/>
      <c r="V100" s="113">
        <v>45657</v>
      </c>
      <c r="W100" s="113"/>
      <c r="X100" s="7" t="s">
        <v>3</v>
      </c>
    </row>
    <row r="101" spans="1:29" ht="30" customHeight="1">
      <c r="A101" s="14"/>
      <c r="B101" s="278" t="s">
        <v>114</v>
      </c>
      <c r="C101" s="278"/>
      <c r="D101" s="278"/>
      <c r="E101" s="278"/>
      <c r="F101" s="278"/>
      <c r="G101" s="278"/>
      <c r="H101" s="278" t="s">
        <v>112</v>
      </c>
      <c r="I101" s="278"/>
      <c r="J101" s="278"/>
      <c r="K101" s="278"/>
      <c r="L101" s="278"/>
      <c r="M101" s="278"/>
      <c r="N101" s="61"/>
      <c r="O101" s="262" t="s">
        <v>80</v>
      </c>
      <c r="P101" s="262"/>
      <c r="Q101" s="262"/>
      <c r="R101" s="262"/>
      <c r="S101" s="262"/>
      <c r="T101" s="262" t="s">
        <v>84</v>
      </c>
      <c r="U101" s="262"/>
      <c r="V101" s="262"/>
      <c r="W101" s="262"/>
      <c r="X101" s="262"/>
    </row>
    <row r="102" spans="1:29" ht="30" customHeight="1">
      <c r="A102" s="14"/>
      <c r="B102" s="278" t="s">
        <v>115</v>
      </c>
      <c r="C102" s="278"/>
      <c r="D102" s="278"/>
      <c r="E102" s="278"/>
      <c r="F102" s="278"/>
      <c r="G102" s="278"/>
      <c r="H102" s="278" t="s">
        <v>112</v>
      </c>
      <c r="I102" s="278"/>
      <c r="J102" s="278"/>
      <c r="K102" s="278"/>
      <c r="L102" s="278"/>
      <c r="M102" s="278"/>
      <c r="N102" s="61"/>
      <c r="O102" s="281" t="s">
        <v>116</v>
      </c>
      <c r="P102" s="281"/>
      <c r="Q102" s="281"/>
      <c r="R102" s="281"/>
      <c r="S102" s="281"/>
      <c r="T102" s="281" t="s">
        <v>117</v>
      </c>
      <c r="U102" s="281"/>
      <c r="V102" s="281"/>
      <c r="W102" s="281"/>
      <c r="X102" s="281"/>
    </row>
    <row r="103" spans="1:29" ht="30" customHeight="1">
      <c r="A103" s="14"/>
      <c r="B103" s="278" t="s">
        <v>118</v>
      </c>
      <c r="C103" s="278"/>
      <c r="D103" s="278"/>
      <c r="E103" s="278"/>
      <c r="F103" s="278"/>
      <c r="G103" s="278"/>
      <c r="H103" s="278" t="s">
        <v>119</v>
      </c>
      <c r="I103" s="278"/>
      <c r="J103" s="278"/>
      <c r="K103" s="278"/>
      <c r="L103" s="278"/>
      <c r="M103" s="278"/>
      <c r="N103" s="61"/>
      <c r="Y103" s="56"/>
      <c r="Z103" s="56"/>
      <c r="AA103" s="56"/>
      <c r="AB103" s="56"/>
      <c r="AC103" s="54"/>
    </row>
    <row r="104" spans="1:29" ht="30" customHeight="1">
      <c r="A104" s="14"/>
      <c r="B104" s="278" t="s">
        <v>120</v>
      </c>
      <c r="C104" s="278"/>
      <c r="D104" s="278"/>
      <c r="E104" s="278"/>
      <c r="F104" s="278"/>
      <c r="G104" s="278"/>
      <c r="H104" s="278" t="s">
        <v>119</v>
      </c>
      <c r="I104" s="278"/>
      <c r="J104" s="278"/>
      <c r="K104" s="278"/>
      <c r="L104" s="278"/>
      <c r="M104" s="278"/>
      <c r="N104" s="61"/>
      <c r="O104" s="288" t="s">
        <v>121</v>
      </c>
      <c r="P104" s="288"/>
      <c r="Q104" s="288"/>
      <c r="R104" s="288"/>
      <c r="S104" s="289">
        <v>45677</v>
      </c>
      <c r="T104" s="289"/>
      <c r="U104" s="67" t="s">
        <v>122</v>
      </c>
      <c r="Y104" s="56"/>
      <c r="Z104" s="56"/>
      <c r="AA104" s="56"/>
      <c r="AB104" s="56"/>
      <c r="AC104" s="54"/>
    </row>
    <row r="105" spans="1:29" ht="30" customHeight="1">
      <c r="A105" s="14"/>
      <c r="B105" s="278" t="s">
        <v>123</v>
      </c>
      <c r="C105" s="278"/>
      <c r="D105" s="278"/>
      <c r="E105" s="278"/>
      <c r="F105" s="278"/>
      <c r="G105" s="278"/>
      <c r="H105" s="278" t="s">
        <v>124</v>
      </c>
      <c r="I105" s="278"/>
      <c r="J105" s="278"/>
      <c r="K105" s="278"/>
      <c r="L105" s="278"/>
      <c r="M105" s="278"/>
      <c r="N105" s="61"/>
      <c r="O105" s="290" t="s">
        <v>125</v>
      </c>
      <c r="P105" s="291"/>
      <c r="Q105" s="291"/>
      <c r="R105" s="291"/>
      <c r="S105" s="291"/>
      <c r="T105" s="291"/>
      <c r="U105" s="292"/>
    </row>
    <row r="106" spans="1:29" ht="30" customHeight="1">
      <c r="A106" s="14"/>
      <c r="B106" s="278" t="s">
        <v>126</v>
      </c>
      <c r="C106" s="278"/>
      <c r="D106" s="278"/>
      <c r="E106" s="278"/>
      <c r="F106" s="278"/>
      <c r="G106" s="278"/>
      <c r="H106" s="278" t="s">
        <v>112</v>
      </c>
      <c r="I106" s="278"/>
      <c r="J106" s="278"/>
      <c r="K106" s="278"/>
      <c r="L106" s="278"/>
      <c r="M106" s="278"/>
      <c r="N106" s="61"/>
      <c r="O106" s="282" t="s">
        <v>127</v>
      </c>
      <c r="P106" s="283"/>
      <c r="Q106" s="283"/>
      <c r="R106" s="283"/>
      <c r="S106" s="283"/>
      <c r="T106" s="283"/>
      <c r="U106" s="284"/>
    </row>
    <row r="107" spans="1:29" ht="30" customHeight="1">
      <c r="A107" s="14"/>
      <c r="B107" s="278" t="s">
        <v>128</v>
      </c>
      <c r="C107" s="278"/>
      <c r="D107" s="278"/>
      <c r="E107" s="278"/>
      <c r="F107" s="278"/>
      <c r="G107" s="278"/>
      <c r="H107" s="278" t="s">
        <v>110</v>
      </c>
      <c r="I107" s="278"/>
      <c r="J107" s="278"/>
      <c r="K107" s="278"/>
      <c r="L107" s="278"/>
      <c r="M107" s="278"/>
      <c r="N107" s="61"/>
      <c r="O107" s="285" t="s">
        <v>129</v>
      </c>
      <c r="P107" s="286"/>
      <c r="Q107" s="286"/>
      <c r="R107" s="286"/>
      <c r="S107" s="286"/>
      <c r="T107" s="286"/>
      <c r="U107" s="287"/>
      <c r="V107" s="62"/>
      <c r="W107" s="62"/>
      <c r="X107" s="62"/>
      <c r="Y107" s="56"/>
      <c r="Z107" s="56"/>
      <c r="AA107" s="56"/>
      <c r="AB107" s="56"/>
      <c r="AC107" s="54"/>
    </row>
    <row r="108" spans="1:29" ht="30" customHeight="1">
      <c r="A108" s="14"/>
      <c r="B108" s="278" t="s">
        <v>130</v>
      </c>
      <c r="C108" s="278"/>
      <c r="D108" s="278"/>
      <c r="E108" s="278"/>
      <c r="F108" s="278"/>
      <c r="G108" s="278"/>
      <c r="H108" s="278" t="s">
        <v>110</v>
      </c>
      <c r="I108" s="278"/>
      <c r="J108" s="278"/>
      <c r="K108" s="278"/>
      <c r="L108" s="278"/>
      <c r="M108" s="278"/>
      <c r="N108" s="61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56"/>
      <c r="Z108" s="56"/>
      <c r="AA108" s="56"/>
      <c r="AB108" s="56"/>
      <c r="AC108" s="54"/>
    </row>
    <row r="109" spans="1:29" ht="30" customHeight="1">
      <c r="A109" s="14"/>
      <c r="B109" s="278" t="s">
        <v>131</v>
      </c>
      <c r="C109" s="278"/>
      <c r="D109" s="278"/>
      <c r="E109" s="278"/>
      <c r="F109" s="278"/>
      <c r="G109" s="278"/>
      <c r="H109" s="278" t="s">
        <v>112</v>
      </c>
      <c r="I109" s="278"/>
      <c r="J109" s="278"/>
      <c r="K109" s="278"/>
      <c r="L109" s="278"/>
      <c r="M109" s="278"/>
      <c r="N109" s="61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56"/>
      <c r="Z109" s="56"/>
      <c r="AA109" s="56"/>
      <c r="AB109" s="56"/>
      <c r="AC109" s="54"/>
    </row>
    <row r="110" spans="1:29" ht="30" customHeight="1">
      <c r="A110" s="14"/>
      <c r="B110" s="279" t="s">
        <v>132</v>
      </c>
      <c r="C110" s="278"/>
      <c r="D110" s="278"/>
      <c r="E110" s="278"/>
      <c r="F110" s="278"/>
      <c r="G110" s="278"/>
      <c r="H110" s="278" t="s">
        <v>110</v>
      </c>
      <c r="I110" s="278"/>
      <c r="J110" s="278"/>
      <c r="K110" s="278"/>
      <c r="L110" s="278"/>
      <c r="M110" s="278"/>
      <c r="N110" s="61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56"/>
      <c r="Z110" s="56"/>
      <c r="AA110" s="56"/>
      <c r="AB110" s="56"/>
      <c r="AC110" s="54"/>
    </row>
    <row r="111" spans="1:29" ht="28.5" customHeight="1">
      <c r="A111" s="11">
        <v>4</v>
      </c>
      <c r="B111" s="128" t="s">
        <v>133</v>
      </c>
      <c r="C111" s="129"/>
      <c r="D111" s="129"/>
      <c r="E111" s="130"/>
      <c r="F111" s="130"/>
      <c r="G111" s="293"/>
      <c r="H111" s="293"/>
      <c r="I111" s="293"/>
      <c r="J111" s="293"/>
      <c r="K111" s="294"/>
      <c r="L111" s="294"/>
      <c r="M111" s="30"/>
      <c r="N111" s="30"/>
      <c r="O111" s="30"/>
      <c r="P111" s="30"/>
      <c r="Q111" s="30"/>
      <c r="R111" s="31"/>
      <c r="S111" s="32"/>
      <c r="T111" s="31"/>
      <c r="U111" s="32"/>
      <c r="V111" s="32"/>
      <c r="W111" s="13"/>
      <c r="X111" s="13"/>
    </row>
    <row r="112" spans="1:29" ht="34.5" customHeight="1">
      <c r="A112" s="68"/>
      <c r="B112" s="69"/>
      <c r="C112" s="70"/>
      <c r="D112" s="70"/>
      <c r="E112" s="71"/>
      <c r="F112" s="71"/>
      <c r="G112" s="72"/>
      <c r="H112" s="72"/>
      <c r="I112" s="72"/>
      <c r="J112" s="72"/>
      <c r="K112" s="73"/>
      <c r="L112" s="73"/>
      <c r="M112" s="37"/>
      <c r="N112" s="37"/>
      <c r="O112" s="37"/>
      <c r="P112" s="37"/>
      <c r="Q112" s="37"/>
      <c r="R112" s="38"/>
      <c r="S112" s="39"/>
      <c r="T112" s="38"/>
      <c r="U112" s="39"/>
      <c r="V112" s="39"/>
    </row>
    <row r="113" spans="1:30" ht="37" customHeight="1">
      <c r="B113" s="112" t="s">
        <v>134</v>
      </c>
      <c r="C113" s="228"/>
      <c r="D113" s="228"/>
      <c r="E113" s="228"/>
      <c r="F113" s="261">
        <v>45383</v>
      </c>
      <c r="G113" s="261"/>
      <c r="H113" s="7" t="s">
        <v>3</v>
      </c>
      <c r="I113" s="74"/>
      <c r="J113" s="74"/>
      <c r="K113" s="74"/>
      <c r="L113" s="74"/>
      <c r="M113" s="10"/>
      <c r="N113" s="10"/>
    </row>
    <row r="114" spans="1:30" ht="17.25" customHeight="1">
      <c r="B114" s="244" t="s">
        <v>135</v>
      </c>
      <c r="C114" s="244" t="s">
        <v>136</v>
      </c>
      <c r="D114" s="244"/>
      <c r="E114" s="244"/>
      <c r="F114" s="244"/>
      <c r="G114" s="244" t="s">
        <v>137</v>
      </c>
      <c r="H114" s="244"/>
      <c r="I114" s="244"/>
      <c r="J114" s="244"/>
      <c r="K114" s="244" t="s">
        <v>138</v>
      </c>
      <c r="L114" s="244"/>
      <c r="M114" s="244"/>
      <c r="N114" s="244"/>
      <c r="O114" s="244"/>
      <c r="P114" s="244"/>
      <c r="Q114" s="244"/>
      <c r="R114" s="244"/>
      <c r="S114" s="296" t="s">
        <v>139</v>
      </c>
      <c r="T114" s="296"/>
      <c r="U114" s="296"/>
      <c r="V114" s="296"/>
    </row>
    <row r="115" spans="1:30" ht="21.75" customHeight="1">
      <c r="B115" s="245"/>
      <c r="C115" s="244"/>
      <c r="D115" s="244"/>
      <c r="E115" s="244"/>
      <c r="F115" s="244"/>
      <c r="G115" s="244"/>
      <c r="H115" s="244"/>
      <c r="I115" s="244"/>
      <c r="J115" s="244"/>
      <c r="K115" s="244" t="s">
        <v>140</v>
      </c>
      <c r="L115" s="244"/>
      <c r="M115" s="244"/>
      <c r="N115" s="244"/>
      <c r="O115" s="244" t="s">
        <v>141</v>
      </c>
      <c r="P115" s="244" t="s">
        <v>142</v>
      </c>
      <c r="Q115" s="244" t="s">
        <v>143</v>
      </c>
      <c r="R115" s="244" t="s">
        <v>144</v>
      </c>
      <c r="S115" s="296"/>
      <c r="T115" s="296"/>
      <c r="U115" s="296"/>
      <c r="V115" s="296"/>
    </row>
    <row r="116" spans="1:30" ht="34" customHeight="1">
      <c r="B116" s="245"/>
      <c r="C116" s="244"/>
      <c r="D116" s="244"/>
      <c r="E116" s="244"/>
      <c r="F116" s="244"/>
      <c r="G116" s="244"/>
      <c r="H116" s="244"/>
      <c r="I116" s="244"/>
      <c r="J116" s="244"/>
      <c r="K116" s="295" t="s">
        <v>145</v>
      </c>
      <c r="L116" s="244"/>
      <c r="M116" s="244" t="s">
        <v>146</v>
      </c>
      <c r="N116" s="244"/>
      <c r="O116" s="244"/>
      <c r="P116" s="244"/>
      <c r="Q116" s="244"/>
      <c r="R116" s="244"/>
      <c r="S116" s="296"/>
      <c r="T116" s="296"/>
      <c r="U116" s="296"/>
      <c r="V116" s="296"/>
    </row>
    <row r="117" spans="1:30" ht="42" customHeight="1">
      <c r="B117" s="75" t="s">
        <v>147</v>
      </c>
      <c r="C117" s="237" t="s">
        <v>148</v>
      </c>
      <c r="D117" s="237"/>
      <c r="E117" s="237"/>
      <c r="F117" s="237"/>
      <c r="G117" s="237" t="s">
        <v>149</v>
      </c>
      <c r="H117" s="237"/>
      <c r="I117" s="237"/>
      <c r="J117" s="237"/>
      <c r="K117" s="257" t="s">
        <v>150</v>
      </c>
      <c r="L117" s="257"/>
      <c r="M117" s="257" t="s">
        <v>151</v>
      </c>
      <c r="N117" s="257"/>
      <c r="O117" s="76" t="s">
        <v>151</v>
      </c>
      <c r="P117" s="76" t="s">
        <v>151</v>
      </c>
      <c r="Q117" s="76" t="s">
        <v>151</v>
      </c>
      <c r="R117" s="76" t="s">
        <v>151</v>
      </c>
      <c r="S117" s="303" t="s">
        <v>152</v>
      </c>
      <c r="T117" s="304"/>
      <c r="U117" s="304"/>
      <c r="V117" s="304"/>
    </row>
    <row r="118" spans="1:30" ht="23.25" customHeight="1">
      <c r="B118" s="60"/>
      <c r="C118" s="60"/>
      <c r="D118" s="60"/>
      <c r="E118" s="60"/>
      <c r="F118" s="60"/>
      <c r="G118" s="60"/>
      <c r="H118" s="60"/>
      <c r="I118" s="39"/>
      <c r="J118" s="39"/>
      <c r="K118" s="39"/>
      <c r="L118" s="39"/>
      <c r="U118" s="39"/>
      <c r="V118" s="39"/>
      <c r="W118" s="39"/>
      <c r="X118" s="39"/>
    </row>
    <row r="119" spans="1:30" ht="38.5" customHeight="1">
      <c r="B119" s="259" t="s">
        <v>153</v>
      </c>
      <c r="C119" s="260"/>
      <c r="D119" s="260"/>
      <c r="E119" s="260"/>
      <c r="F119" s="260"/>
      <c r="G119" s="261">
        <v>45383</v>
      </c>
      <c r="H119" s="261"/>
      <c r="I119" s="7" t="s">
        <v>3</v>
      </c>
      <c r="J119" s="39"/>
      <c r="K119" s="74"/>
      <c r="L119" s="74"/>
      <c r="U119" s="77"/>
      <c r="V119" s="77"/>
    </row>
    <row r="120" spans="1:30" ht="23.25" customHeight="1">
      <c r="B120" s="244" t="s">
        <v>80</v>
      </c>
      <c r="C120" s="244"/>
      <c r="D120" s="244"/>
      <c r="E120" s="244"/>
      <c r="F120" s="244"/>
      <c r="G120" s="244"/>
      <c r="H120" s="244"/>
      <c r="I120" s="244"/>
      <c r="J120" s="39"/>
      <c r="K120" s="78"/>
      <c r="L120" s="78"/>
      <c r="U120" s="78"/>
      <c r="V120" s="78"/>
    </row>
    <row r="121" spans="1:30" ht="23.25" customHeight="1">
      <c r="B121" s="237" t="s">
        <v>154</v>
      </c>
      <c r="C121" s="237"/>
      <c r="D121" s="237"/>
      <c r="E121" s="237"/>
      <c r="F121" s="237"/>
      <c r="G121" s="237"/>
      <c r="H121" s="237"/>
      <c r="I121" s="237"/>
      <c r="J121" s="3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</row>
    <row r="122" spans="1:30" ht="23.25" customHeight="1">
      <c r="B122" s="237" t="s">
        <v>155</v>
      </c>
      <c r="C122" s="237"/>
      <c r="D122" s="237"/>
      <c r="E122" s="237"/>
      <c r="F122" s="237"/>
      <c r="G122" s="237"/>
      <c r="H122" s="237"/>
      <c r="I122" s="237"/>
      <c r="J122" s="39"/>
    </row>
    <row r="123" spans="1:30" ht="27" customHeight="1"/>
    <row r="124" spans="1:30" ht="28.5" customHeight="1">
      <c r="A124" s="11">
        <v>5</v>
      </c>
      <c r="B124" s="128" t="s">
        <v>156</v>
      </c>
      <c r="C124" s="129"/>
      <c r="D124" s="129"/>
      <c r="E124" s="130"/>
      <c r="F124" s="130"/>
      <c r="G124" s="293"/>
      <c r="H124" s="293"/>
      <c r="I124" s="293"/>
      <c r="J124" s="293"/>
      <c r="K124" s="294"/>
      <c r="L124" s="294"/>
      <c r="M124" s="30"/>
      <c r="N124" s="30"/>
      <c r="O124" s="30"/>
      <c r="P124" s="30"/>
      <c r="Q124" s="30"/>
      <c r="R124" s="31"/>
      <c r="S124" s="32"/>
      <c r="T124" s="31"/>
      <c r="U124" s="32"/>
      <c r="V124" s="32"/>
      <c r="W124" s="13"/>
      <c r="X124" s="13"/>
    </row>
    <row r="125" spans="1:30" ht="6" customHeight="1">
      <c r="A125" s="68"/>
      <c r="B125" s="69"/>
      <c r="C125" s="70"/>
      <c r="D125" s="70"/>
      <c r="E125" s="71"/>
      <c r="F125" s="71"/>
      <c r="G125" s="72"/>
      <c r="H125" s="72"/>
      <c r="I125" s="72"/>
      <c r="J125" s="72"/>
      <c r="K125" s="73"/>
      <c r="L125" s="73"/>
      <c r="M125" s="37"/>
      <c r="N125" s="37"/>
      <c r="O125" s="37"/>
      <c r="P125" s="80"/>
      <c r="Q125" s="80"/>
      <c r="R125" s="81"/>
      <c r="S125" s="82"/>
      <c r="T125" s="81"/>
      <c r="U125" s="82"/>
      <c r="V125" s="82"/>
      <c r="W125" s="83"/>
      <c r="X125" s="83"/>
      <c r="Y125" s="84"/>
      <c r="Z125" s="84"/>
      <c r="AA125" s="84"/>
      <c r="AB125" s="84"/>
    </row>
    <row r="126" spans="1:30" ht="35.25" customHeight="1">
      <c r="B126" s="297" t="s">
        <v>157</v>
      </c>
      <c r="C126" s="231"/>
      <c r="D126" s="231"/>
      <c r="E126" s="231"/>
      <c r="F126" s="113">
        <v>45677</v>
      </c>
      <c r="G126" s="113"/>
      <c r="H126" s="7" t="s">
        <v>3</v>
      </c>
      <c r="I126" s="85"/>
      <c r="J126" s="85"/>
      <c r="K126" s="85"/>
      <c r="L126" s="77"/>
      <c r="Y126" s="84"/>
    </row>
    <row r="127" spans="1:30" ht="27" customHeight="1">
      <c r="B127" s="244" t="s">
        <v>158</v>
      </c>
      <c r="C127" s="245"/>
      <c r="D127" s="245"/>
      <c r="E127" s="245"/>
      <c r="F127" s="298" t="s">
        <v>51</v>
      </c>
      <c r="G127" s="298"/>
      <c r="H127" s="298"/>
      <c r="I127" s="298"/>
      <c r="J127" s="298"/>
      <c r="K127" s="298"/>
      <c r="L127" s="86"/>
      <c r="Z127" s="84"/>
      <c r="AA127" s="84"/>
    </row>
    <row r="128" spans="1:30" ht="27" customHeight="1">
      <c r="B128" s="299" t="s">
        <v>159</v>
      </c>
      <c r="C128" s="300"/>
      <c r="D128" s="300"/>
      <c r="E128" s="301"/>
      <c r="F128" s="302" t="s">
        <v>160</v>
      </c>
      <c r="G128" s="302"/>
      <c r="H128" s="302"/>
      <c r="I128" s="302"/>
      <c r="J128" s="302"/>
      <c r="K128" s="302"/>
      <c r="L128" s="87"/>
      <c r="AA128" s="84"/>
      <c r="AB128" s="84"/>
      <c r="AC128" s="84"/>
      <c r="AD128" s="84"/>
    </row>
    <row r="129" spans="1:35" ht="27" customHeight="1">
      <c r="B129" s="308" t="s">
        <v>161</v>
      </c>
      <c r="C129" s="309"/>
      <c r="D129" s="309"/>
      <c r="E129" s="310"/>
      <c r="F129" s="311" t="s">
        <v>162</v>
      </c>
      <c r="G129" s="311"/>
      <c r="H129" s="311"/>
      <c r="I129" s="311"/>
      <c r="J129" s="311"/>
      <c r="K129" s="311"/>
      <c r="L129" s="87"/>
    </row>
    <row r="130" spans="1:35" ht="27" customHeight="1">
      <c r="B130" s="305" t="s">
        <v>163</v>
      </c>
      <c r="C130" s="306"/>
      <c r="D130" s="306"/>
      <c r="E130" s="307"/>
      <c r="F130" s="255" t="s">
        <v>164</v>
      </c>
      <c r="G130" s="255"/>
      <c r="H130" s="255"/>
      <c r="I130" s="255"/>
      <c r="J130" s="255"/>
      <c r="K130" s="255"/>
      <c r="L130" s="87"/>
      <c r="X130" s="87"/>
    </row>
    <row r="131" spans="1:35" ht="29.25" customHeight="1">
      <c r="A131" s="88"/>
      <c r="B131" s="305" t="s">
        <v>165</v>
      </c>
      <c r="C131" s="306"/>
      <c r="D131" s="306"/>
      <c r="E131" s="307"/>
      <c r="F131" s="255" t="s">
        <v>166</v>
      </c>
      <c r="G131" s="255"/>
      <c r="H131" s="255"/>
      <c r="I131" s="255"/>
      <c r="J131" s="255"/>
      <c r="K131" s="255"/>
      <c r="L131" s="87"/>
    </row>
    <row r="132" spans="1:35" ht="29.25" customHeight="1">
      <c r="A132" s="6"/>
      <c r="B132" s="305" t="s">
        <v>167</v>
      </c>
      <c r="C132" s="306"/>
      <c r="D132" s="306"/>
      <c r="E132" s="307"/>
      <c r="F132" s="255" t="s">
        <v>168</v>
      </c>
      <c r="G132" s="255"/>
      <c r="H132" s="255"/>
      <c r="I132" s="255"/>
      <c r="J132" s="255"/>
      <c r="K132" s="255"/>
      <c r="L132" s="87"/>
    </row>
    <row r="133" spans="1:35" ht="29.25" customHeight="1">
      <c r="A133" s="6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</row>
    <row r="134" spans="1:35" ht="29.25" customHeight="1">
      <c r="A134" s="6"/>
      <c r="B134" s="259" t="s">
        <v>169</v>
      </c>
      <c r="C134" s="260"/>
      <c r="D134" s="260"/>
      <c r="E134" s="260"/>
      <c r="F134" s="260"/>
      <c r="G134" s="113">
        <v>45658</v>
      </c>
      <c r="H134" s="113"/>
      <c r="I134" s="7" t="s">
        <v>3</v>
      </c>
      <c r="J134" s="89"/>
      <c r="K134" s="89"/>
      <c r="L134" s="89"/>
    </row>
    <row r="135" spans="1:35" ht="29.25" customHeight="1">
      <c r="A135" s="6"/>
      <c r="B135" s="244" t="s">
        <v>170</v>
      </c>
      <c r="C135" s="244"/>
      <c r="D135" s="244"/>
      <c r="E135" s="244"/>
      <c r="F135" s="244" t="s">
        <v>171</v>
      </c>
      <c r="G135" s="244"/>
      <c r="H135" s="244"/>
      <c r="I135" s="244" t="s">
        <v>172</v>
      </c>
      <c r="J135" s="244"/>
      <c r="K135" s="244"/>
      <c r="L135" s="244"/>
      <c r="M135" s="245" t="s">
        <v>173</v>
      </c>
      <c r="N135" s="245"/>
      <c r="O135" s="245"/>
      <c r="P135" s="245"/>
    </row>
    <row r="136" spans="1:35" ht="29.25" customHeight="1">
      <c r="A136" s="6"/>
      <c r="B136" s="317" t="s">
        <v>174</v>
      </c>
      <c r="C136" s="318"/>
      <c r="D136" s="318"/>
      <c r="E136" s="318"/>
      <c r="F136" s="318" t="s">
        <v>175</v>
      </c>
      <c r="G136" s="318"/>
      <c r="H136" s="318"/>
      <c r="I136" s="318" t="s">
        <v>176</v>
      </c>
      <c r="J136" s="318"/>
      <c r="K136" s="318"/>
      <c r="L136" s="318"/>
      <c r="M136" s="319" t="s">
        <v>177</v>
      </c>
      <c r="N136" s="319"/>
      <c r="O136" s="319"/>
      <c r="P136" s="319"/>
    </row>
    <row r="137" spans="1:35" ht="21" customHeight="1">
      <c r="B137" s="65"/>
      <c r="C137" s="65"/>
      <c r="D137" s="65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1"/>
      <c r="R137" s="91"/>
      <c r="S137" s="91"/>
      <c r="T137" s="90"/>
      <c r="U137" s="90"/>
      <c r="V137" s="90"/>
    </row>
    <row r="138" spans="1:35" ht="30.75" customHeight="1">
      <c r="A138" s="11">
        <v>6</v>
      </c>
      <c r="B138" s="128" t="s">
        <v>178</v>
      </c>
      <c r="C138" s="128"/>
      <c r="D138" s="128"/>
      <c r="E138" s="128"/>
      <c r="F138" s="128"/>
      <c r="G138" s="128"/>
      <c r="H138" s="128"/>
      <c r="I138" s="92"/>
      <c r="J138" s="92"/>
      <c r="K138" s="92"/>
      <c r="L138" s="92"/>
      <c r="M138" s="30"/>
      <c r="N138" s="30"/>
      <c r="O138" s="30"/>
      <c r="P138" s="30"/>
      <c r="Q138" s="30"/>
      <c r="R138" s="31"/>
      <c r="S138" s="32"/>
      <c r="T138" s="31"/>
      <c r="U138" s="32"/>
      <c r="V138" s="32"/>
      <c r="W138" s="13"/>
      <c r="X138" s="13"/>
    </row>
    <row r="139" spans="1:35" s="83" customFormat="1" ht="10.5" customHeight="1">
      <c r="A139" s="33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80"/>
      <c r="N139" s="80"/>
      <c r="O139" s="80"/>
      <c r="P139" s="80"/>
      <c r="Q139" s="80"/>
      <c r="R139" s="81"/>
      <c r="S139" s="82"/>
      <c r="T139" s="81"/>
      <c r="U139" s="82"/>
      <c r="V139" s="82"/>
    </row>
    <row r="140" spans="1:35" s="83" customFormat="1" ht="30.75" customHeight="1">
      <c r="A140" s="33"/>
      <c r="B140" s="312" t="s">
        <v>179</v>
      </c>
      <c r="C140" s="312"/>
      <c r="D140" s="312"/>
      <c r="E140" s="312"/>
      <c r="F140" s="312"/>
      <c r="G140" s="312"/>
      <c r="H140" s="113">
        <v>45685</v>
      </c>
      <c r="I140" s="113"/>
      <c r="J140" s="7" t="s">
        <v>3</v>
      </c>
      <c r="K140" s="94"/>
      <c r="L140" s="93"/>
      <c r="M140" s="80"/>
      <c r="N140" s="80"/>
      <c r="O140" s="80"/>
      <c r="P140" s="80"/>
      <c r="Q140" s="80"/>
      <c r="R140" s="81"/>
      <c r="S140" s="82"/>
      <c r="T140" s="81"/>
      <c r="U140" s="82"/>
      <c r="V140" s="82"/>
    </row>
    <row r="141" spans="1:35" s="83" customFormat="1" ht="30.75" customHeight="1">
      <c r="A141" s="33"/>
      <c r="B141" s="313" t="s">
        <v>180</v>
      </c>
      <c r="C141" s="313"/>
      <c r="D141" s="313"/>
      <c r="E141" s="313"/>
      <c r="F141" s="313"/>
      <c r="G141" s="313"/>
      <c r="H141" s="313" t="s">
        <v>181</v>
      </c>
      <c r="I141" s="313"/>
      <c r="J141" s="313"/>
      <c r="K141" s="313"/>
      <c r="L141" s="313"/>
      <c r="M141" s="313"/>
      <c r="N141" s="313"/>
      <c r="O141" s="314" t="s">
        <v>51</v>
      </c>
      <c r="P141" s="315"/>
      <c r="Q141" s="315"/>
      <c r="R141" s="315"/>
      <c r="S141" s="315"/>
      <c r="T141" s="316"/>
      <c r="U141" s="244" t="s">
        <v>182</v>
      </c>
      <c r="V141" s="244"/>
      <c r="W141" s="244"/>
      <c r="X141" s="244"/>
    </row>
    <row r="142" spans="1:35" s="83" customFormat="1" ht="30.75" customHeight="1">
      <c r="A142" s="33"/>
      <c r="B142" s="320" t="s">
        <v>183</v>
      </c>
      <c r="C142" s="321"/>
      <c r="D142" s="321"/>
      <c r="E142" s="321"/>
      <c r="F142" s="321"/>
      <c r="G142" s="322"/>
      <c r="H142" s="323" t="s">
        <v>184</v>
      </c>
      <c r="I142" s="323"/>
      <c r="J142" s="323"/>
      <c r="K142" s="323"/>
      <c r="L142" s="323"/>
      <c r="M142" s="323"/>
      <c r="N142" s="323"/>
      <c r="O142" s="324" t="s">
        <v>185</v>
      </c>
      <c r="P142" s="325"/>
      <c r="Q142" s="325"/>
      <c r="R142" s="325"/>
      <c r="S142" s="325"/>
      <c r="T142" s="326"/>
      <c r="U142" s="330" t="s">
        <v>186</v>
      </c>
      <c r="V142" s="330"/>
      <c r="W142" s="330"/>
      <c r="X142" s="330"/>
      <c r="AC142" s="95"/>
      <c r="AD142" s="95"/>
      <c r="AE142" s="95"/>
      <c r="AF142" s="95"/>
      <c r="AG142" s="95"/>
      <c r="AH142" s="95"/>
      <c r="AI142" s="95"/>
    </row>
    <row r="143" spans="1:35" s="83" customFormat="1" ht="30.75" customHeight="1">
      <c r="A143" s="33"/>
      <c r="B143" s="331" t="s">
        <v>187</v>
      </c>
      <c r="C143" s="332"/>
      <c r="D143" s="332"/>
      <c r="E143" s="332"/>
      <c r="F143" s="332"/>
      <c r="G143" s="333"/>
      <c r="H143" s="323"/>
      <c r="I143" s="323"/>
      <c r="J143" s="323"/>
      <c r="K143" s="323"/>
      <c r="L143" s="323"/>
      <c r="M143" s="323"/>
      <c r="N143" s="323"/>
      <c r="O143" s="327"/>
      <c r="P143" s="328"/>
      <c r="Q143" s="328"/>
      <c r="R143" s="328"/>
      <c r="S143" s="328"/>
      <c r="T143" s="329"/>
      <c r="U143" s="330"/>
      <c r="V143" s="330"/>
      <c r="W143" s="330"/>
      <c r="X143" s="330"/>
      <c r="AC143" s="95"/>
      <c r="AD143" s="95"/>
      <c r="AE143" s="95"/>
      <c r="AF143" s="95"/>
      <c r="AG143" s="95"/>
      <c r="AH143" s="95"/>
      <c r="AI143" s="95"/>
    </row>
    <row r="144" spans="1:35" s="96" customFormat="1" ht="31.5" customHeight="1">
      <c r="A144" s="33"/>
      <c r="B144" s="334" t="s">
        <v>183</v>
      </c>
      <c r="C144" s="335"/>
      <c r="D144" s="335"/>
      <c r="E144" s="335"/>
      <c r="F144" s="335"/>
      <c r="G144" s="336"/>
      <c r="H144" s="337" t="s">
        <v>188</v>
      </c>
      <c r="I144" s="337"/>
      <c r="J144" s="337"/>
      <c r="K144" s="337"/>
      <c r="L144" s="337"/>
      <c r="M144" s="337"/>
      <c r="N144" s="337"/>
      <c r="O144" s="338" t="s">
        <v>189</v>
      </c>
      <c r="P144" s="338"/>
      <c r="Q144" s="338"/>
      <c r="R144" s="338"/>
      <c r="S144" s="338"/>
      <c r="T144" s="338"/>
      <c r="U144" s="339" t="s">
        <v>190</v>
      </c>
      <c r="V144" s="339"/>
      <c r="W144" s="339"/>
      <c r="X144" s="339"/>
      <c r="AC144" s="97"/>
      <c r="AD144" s="97"/>
      <c r="AE144" s="97"/>
      <c r="AF144" s="97"/>
      <c r="AG144" s="97"/>
      <c r="AH144" s="97"/>
      <c r="AI144" s="97"/>
    </row>
    <row r="145" spans="1:35" s="96" customFormat="1" ht="30.75" customHeight="1">
      <c r="A145" s="33"/>
      <c r="B145" s="340" t="s">
        <v>191</v>
      </c>
      <c r="C145" s="341"/>
      <c r="D145" s="341"/>
      <c r="E145" s="341"/>
      <c r="F145" s="341"/>
      <c r="G145" s="342"/>
      <c r="H145" s="337"/>
      <c r="I145" s="337"/>
      <c r="J145" s="337"/>
      <c r="K145" s="337"/>
      <c r="L145" s="337"/>
      <c r="M145" s="337"/>
      <c r="N145" s="337"/>
      <c r="O145" s="338"/>
      <c r="P145" s="338"/>
      <c r="Q145" s="338"/>
      <c r="R145" s="338"/>
      <c r="S145" s="338"/>
      <c r="T145" s="338"/>
      <c r="U145" s="339"/>
      <c r="V145" s="339"/>
      <c r="W145" s="339"/>
      <c r="X145" s="339"/>
      <c r="AC145" s="97"/>
      <c r="AD145" s="97"/>
      <c r="AE145" s="97"/>
      <c r="AF145" s="97"/>
      <c r="AG145" s="97"/>
      <c r="AH145" s="97"/>
      <c r="AI145" s="97"/>
    </row>
    <row r="146" spans="1:35" s="96" customFormat="1" ht="18" customHeight="1">
      <c r="A146" s="33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80"/>
      <c r="N146" s="80"/>
      <c r="O146" s="80"/>
      <c r="P146" s="80"/>
      <c r="Q146" s="80"/>
      <c r="R146" s="81"/>
      <c r="S146" s="98"/>
      <c r="T146" s="81"/>
      <c r="U146" s="98"/>
      <c r="V146" s="98"/>
      <c r="AC146" s="97"/>
      <c r="AD146" s="97"/>
      <c r="AE146" s="97"/>
      <c r="AF146" s="97"/>
      <c r="AG146" s="97"/>
      <c r="AH146" s="97"/>
      <c r="AI146" s="97"/>
    </row>
    <row r="147" spans="1:35" s="96" customFormat="1" ht="30.75" customHeight="1">
      <c r="A147" s="33"/>
      <c r="B147" s="312" t="s">
        <v>192</v>
      </c>
      <c r="C147" s="312"/>
      <c r="D147" s="312"/>
      <c r="E147" s="312"/>
      <c r="F147" s="312"/>
      <c r="G147" s="312"/>
      <c r="H147" s="113">
        <v>45685</v>
      </c>
      <c r="I147" s="113"/>
      <c r="J147" s="7" t="s">
        <v>3</v>
      </c>
      <c r="K147" s="93"/>
      <c r="L147" s="93"/>
      <c r="M147" s="80"/>
      <c r="N147" s="80"/>
      <c r="O147" s="80"/>
      <c r="P147" s="80"/>
      <c r="Q147" s="80"/>
      <c r="R147" s="81"/>
      <c r="S147" s="98"/>
      <c r="T147" s="81"/>
      <c r="U147" s="98"/>
      <c r="V147" s="98"/>
      <c r="AC147" s="97"/>
      <c r="AD147" s="97"/>
      <c r="AE147" s="97"/>
      <c r="AF147" s="97"/>
      <c r="AG147" s="97"/>
      <c r="AH147" s="97"/>
      <c r="AI147" s="97"/>
    </row>
    <row r="148" spans="1:35" s="96" customFormat="1" ht="30.75" customHeight="1">
      <c r="A148" s="33"/>
      <c r="B148" s="313" t="s">
        <v>193</v>
      </c>
      <c r="C148" s="313"/>
      <c r="D148" s="313"/>
      <c r="E148" s="313"/>
      <c r="F148" s="313"/>
      <c r="G148" s="313"/>
      <c r="H148" s="313" t="s">
        <v>194</v>
      </c>
      <c r="I148" s="313"/>
      <c r="J148" s="313"/>
      <c r="K148" s="313"/>
      <c r="L148" s="313" t="s">
        <v>195</v>
      </c>
      <c r="M148" s="313"/>
      <c r="N148" s="313"/>
      <c r="O148" s="313"/>
      <c r="P148" s="314" t="s">
        <v>196</v>
      </c>
      <c r="Q148" s="315"/>
      <c r="R148" s="315"/>
      <c r="S148" s="315"/>
      <c r="T148" s="315"/>
      <c r="U148" s="315"/>
      <c r="V148" s="315"/>
      <c r="W148" s="315"/>
      <c r="X148" s="316"/>
      <c r="AC148" s="97"/>
      <c r="AD148" s="97"/>
      <c r="AE148" s="97"/>
      <c r="AF148" s="97"/>
      <c r="AG148" s="97"/>
      <c r="AH148" s="97"/>
      <c r="AI148" s="97"/>
    </row>
    <row r="149" spans="1:35" s="96" customFormat="1" ht="30.75" customHeight="1">
      <c r="A149" s="33"/>
      <c r="B149" s="348" t="s">
        <v>197</v>
      </c>
      <c r="C149" s="348"/>
      <c r="D149" s="348"/>
      <c r="E149" s="348"/>
      <c r="F149" s="348"/>
      <c r="G149" s="348"/>
      <c r="H149" s="344" t="s">
        <v>198</v>
      </c>
      <c r="I149" s="344"/>
      <c r="J149" s="344"/>
      <c r="K149" s="344"/>
      <c r="L149" s="344" t="s">
        <v>199</v>
      </c>
      <c r="M149" s="344"/>
      <c r="N149" s="344"/>
      <c r="O149" s="344"/>
      <c r="P149" s="349" t="s">
        <v>200</v>
      </c>
      <c r="Q149" s="350"/>
      <c r="R149" s="350"/>
      <c r="S149" s="350"/>
      <c r="T149" s="350"/>
      <c r="U149" s="350"/>
      <c r="V149" s="350"/>
      <c r="W149" s="350"/>
      <c r="X149" s="351"/>
      <c r="AC149" s="97"/>
      <c r="AD149" s="97"/>
      <c r="AE149" s="97"/>
      <c r="AF149" s="97"/>
      <c r="AG149" s="97"/>
      <c r="AH149" s="97"/>
      <c r="AI149" s="97"/>
    </row>
    <row r="150" spans="1:35" s="96" customFormat="1" ht="30.75" customHeight="1">
      <c r="A150" s="33"/>
      <c r="B150" s="343" t="s">
        <v>201</v>
      </c>
      <c r="C150" s="343"/>
      <c r="D150" s="343"/>
      <c r="E150" s="343"/>
      <c r="F150" s="343"/>
      <c r="G150" s="343"/>
      <c r="H150" s="344" t="s">
        <v>202</v>
      </c>
      <c r="I150" s="344"/>
      <c r="J150" s="344"/>
      <c r="K150" s="344"/>
      <c r="L150" s="344" t="s">
        <v>199</v>
      </c>
      <c r="M150" s="344"/>
      <c r="N150" s="344"/>
      <c r="O150" s="344"/>
      <c r="P150" s="345" t="s">
        <v>203</v>
      </c>
      <c r="Q150" s="346"/>
      <c r="R150" s="346"/>
      <c r="S150" s="346"/>
      <c r="T150" s="346"/>
      <c r="U150" s="346"/>
      <c r="V150" s="346"/>
      <c r="W150" s="346"/>
      <c r="X150" s="347"/>
      <c r="AC150" s="97"/>
      <c r="AD150" s="97"/>
      <c r="AE150" s="97"/>
      <c r="AF150" s="97"/>
      <c r="AG150" s="97"/>
      <c r="AH150" s="97"/>
      <c r="AI150" s="97"/>
    </row>
    <row r="151" spans="1:35" s="96" customFormat="1" ht="33.75" customHeight="1">
      <c r="A151" s="33"/>
      <c r="B151" s="343" t="s">
        <v>204</v>
      </c>
      <c r="C151" s="343"/>
      <c r="D151" s="343"/>
      <c r="E151" s="343"/>
      <c r="F151" s="343"/>
      <c r="G151" s="343"/>
      <c r="H151" s="344" t="s">
        <v>205</v>
      </c>
      <c r="I151" s="344"/>
      <c r="J151" s="344"/>
      <c r="K151" s="344"/>
      <c r="L151" s="344" t="s">
        <v>199</v>
      </c>
      <c r="M151" s="344"/>
      <c r="N151" s="344"/>
      <c r="O151" s="344"/>
      <c r="P151" s="345" t="s">
        <v>206</v>
      </c>
      <c r="Q151" s="346"/>
      <c r="R151" s="346"/>
      <c r="S151" s="346"/>
      <c r="T151" s="346"/>
      <c r="U151" s="346"/>
      <c r="V151" s="346"/>
      <c r="W151" s="346"/>
      <c r="X151" s="347"/>
      <c r="AC151" s="97"/>
      <c r="AD151" s="97"/>
      <c r="AE151" s="97"/>
      <c r="AF151" s="97"/>
      <c r="AG151" s="97"/>
      <c r="AH151" s="97"/>
      <c r="AI151" s="97"/>
    </row>
    <row r="152" spans="1:35" s="96" customFormat="1" ht="30.75" customHeight="1">
      <c r="A152" s="33"/>
      <c r="B152" s="343" t="s">
        <v>207</v>
      </c>
      <c r="C152" s="343"/>
      <c r="D152" s="343"/>
      <c r="E152" s="343"/>
      <c r="F152" s="343"/>
      <c r="G152" s="343"/>
      <c r="H152" s="344" t="s">
        <v>208</v>
      </c>
      <c r="I152" s="344"/>
      <c r="J152" s="344"/>
      <c r="K152" s="344"/>
      <c r="L152" s="344" t="s">
        <v>199</v>
      </c>
      <c r="M152" s="344"/>
      <c r="N152" s="344"/>
      <c r="O152" s="344"/>
      <c r="P152" s="345" t="s">
        <v>209</v>
      </c>
      <c r="Q152" s="346"/>
      <c r="R152" s="346"/>
      <c r="S152" s="346"/>
      <c r="T152" s="346"/>
      <c r="U152" s="346"/>
      <c r="V152" s="346"/>
      <c r="W152" s="346"/>
      <c r="X152" s="347"/>
      <c r="AC152" s="97"/>
      <c r="AD152" s="97"/>
      <c r="AE152" s="97"/>
      <c r="AF152" s="97"/>
      <c r="AG152" s="97"/>
      <c r="AH152" s="97"/>
      <c r="AI152" s="97"/>
    </row>
    <row r="153" spans="1:35" s="96" customFormat="1" ht="17.25" customHeight="1">
      <c r="B153" s="99"/>
      <c r="C153" s="99"/>
      <c r="D153" s="99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1"/>
      <c r="R153" s="101"/>
      <c r="S153" s="101"/>
      <c r="T153" s="100"/>
      <c r="U153" s="100"/>
      <c r="V153" s="100"/>
      <c r="AC153" s="97"/>
      <c r="AD153" s="97"/>
      <c r="AE153" s="97"/>
      <c r="AF153" s="97"/>
      <c r="AG153" s="97"/>
      <c r="AH153" s="97"/>
      <c r="AI153" s="97"/>
    </row>
    <row r="154" spans="1:35" ht="30" customHeight="1">
      <c r="B154" s="352" t="s">
        <v>210</v>
      </c>
      <c r="C154" s="353"/>
      <c r="D154" s="353"/>
      <c r="E154" s="353"/>
      <c r="F154" s="102" t="s">
        <v>211</v>
      </c>
      <c r="G154" s="102"/>
      <c r="H154" s="102"/>
      <c r="I154" s="102"/>
      <c r="J154" s="102"/>
      <c r="K154" s="102"/>
      <c r="M154" s="113">
        <v>45717</v>
      </c>
      <c r="N154" s="113"/>
      <c r="O154" s="7" t="s">
        <v>3</v>
      </c>
      <c r="S154" s="103"/>
      <c r="T154" s="103"/>
      <c r="U154" s="103"/>
      <c r="V154" s="103"/>
      <c r="AC154" s="104"/>
      <c r="AD154" s="104"/>
      <c r="AE154" s="104"/>
      <c r="AF154" s="104"/>
      <c r="AG154" s="104"/>
      <c r="AH154" s="104"/>
      <c r="AI154" s="104"/>
    </row>
    <row r="155" spans="1:35" ht="24.75" customHeight="1">
      <c r="B155" s="354" t="s">
        <v>136</v>
      </c>
      <c r="C155" s="354"/>
      <c r="D155" s="354"/>
      <c r="E155" s="354"/>
      <c r="F155" s="354"/>
      <c r="G155" s="354"/>
      <c r="H155" s="355" t="s">
        <v>212</v>
      </c>
      <c r="I155" s="356"/>
      <c r="J155" s="356"/>
      <c r="K155" s="356"/>
      <c r="L155" s="356"/>
      <c r="M155" s="356"/>
      <c r="N155" s="356"/>
      <c r="O155" s="298" t="s">
        <v>51</v>
      </c>
      <c r="P155" s="298"/>
      <c r="Q155" s="298"/>
      <c r="R155" s="298"/>
      <c r="S155" s="298"/>
      <c r="T155" s="298"/>
      <c r="U155" s="356" t="s">
        <v>182</v>
      </c>
      <c r="V155" s="356"/>
      <c r="W155" s="356"/>
      <c r="X155" s="357"/>
      <c r="AC155" s="104"/>
      <c r="AD155" s="104"/>
      <c r="AE155" s="104"/>
      <c r="AF155" s="104"/>
      <c r="AG155" s="104"/>
      <c r="AH155" s="104"/>
      <c r="AI155" s="104"/>
    </row>
    <row r="156" spans="1:35" ht="24.75" customHeight="1">
      <c r="B156" s="237" t="s">
        <v>213</v>
      </c>
      <c r="C156" s="237"/>
      <c r="D156" s="237"/>
      <c r="E156" s="237"/>
      <c r="F156" s="237"/>
      <c r="G156" s="237"/>
      <c r="H156" s="240" t="s">
        <v>214</v>
      </c>
      <c r="I156" s="240"/>
      <c r="J156" s="240"/>
      <c r="K156" s="240"/>
      <c r="L156" s="240"/>
      <c r="M156" s="240"/>
      <c r="N156" s="240"/>
      <c r="O156" s="237" t="s">
        <v>215</v>
      </c>
      <c r="P156" s="237"/>
      <c r="Q156" s="237"/>
      <c r="R156" s="237"/>
      <c r="S156" s="237"/>
      <c r="T156" s="237"/>
      <c r="U156" s="257" t="s">
        <v>216</v>
      </c>
      <c r="V156" s="257"/>
      <c r="W156" s="257"/>
      <c r="X156" s="257"/>
      <c r="AC156" s="104"/>
      <c r="AD156" s="104"/>
      <c r="AE156" s="104"/>
      <c r="AF156" s="104"/>
      <c r="AG156" s="104"/>
      <c r="AH156" s="104"/>
      <c r="AI156" s="104"/>
    </row>
    <row r="157" spans="1:35" ht="31.5" customHeight="1">
      <c r="B157" s="237" t="s">
        <v>217</v>
      </c>
      <c r="C157" s="237"/>
      <c r="D157" s="237"/>
      <c r="E157" s="237"/>
      <c r="F157" s="237"/>
      <c r="G157" s="237"/>
      <c r="H157" s="240" t="s">
        <v>218</v>
      </c>
      <c r="I157" s="240"/>
      <c r="J157" s="240"/>
      <c r="K157" s="240"/>
      <c r="L157" s="240"/>
      <c r="M157" s="240"/>
      <c r="N157" s="240"/>
      <c r="O157" s="237" t="s">
        <v>219</v>
      </c>
      <c r="P157" s="237"/>
      <c r="Q157" s="237"/>
      <c r="R157" s="237"/>
      <c r="S157" s="237"/>
      <c r="T157" s="237"/>
      <c r="U157" s="257" t="s">
        <v>220</v>
      </c>
      <c r="V157" s="257"/>
      <c r="W157" s="257"/>
      <c r="X157" s="257"/>
      <c r="AC157" s="104"/>
      <c r="AD157" s="104"/>
      <c r="AE157" s="104"/>
      <c r="AF157" s="104"/>
      <c r="AG157" s="104"/>
      <c r="AH157" s="104"/>
      <c r="AI157" s="104"/>
    </row>
    <row r="158" spans="1:35" ht="29.25" customHeight="1">
      <c r="B158" s="237" t="s">
        <v>221</v>
      </c>
      <c r="C158" s="237"/>
      <c r="D158" s="237"/>
      <c r="E158" s="237"/>
      <c r="F158" s="237"/>
      <c r="G158" s="237"/>
      <c r="H158" s="360" t="s">
        <v>222</v>
      </c>
      <c r="I158" s="302"/>
      <c r="J158" s="302"/>
      <c r="K158" s="302"/>
      <c r="L158" s="302"/>
      <c r="M158" s="302"/>
      <c r="N158" s="302"/>
      <c r="O158" s="237" t="s">
        <v>223</v>
      </c>
      <c r="P158" s="237"/>
      <c r="Q158" s="237"/>
      <c r="R158" s="237"/>
      <c r="S158" s="237"/>
      <c r="T158" s="237"/>
      <c r="U158" s="257" t="s">
        <v>224</v>
      </c>
      <c r="V158" s="257"/>
      <c r="W158" s="257"/>
      <c r="X158" s="257"/>
      <c r="AC158" s="104"/>
      <c r="AD158" s="104"/>
      <c r="AE158" s="104"/>
      <c r="AF158" s="104"/>
      <c r="AG158" s="104"/>
      <c r="AH158" s="104"/>
      <c r="AI158" s="104"/>
    </row>
    <row r="159" spans="1:35" ht="24.75" customHeight="1">
      <c r="B159" s="237" t="s">
        <v>225</v>
      </c>
      <c r="C159" s="237"/>
      <c r="D159" s="237"/>
      <c r="E159" s="237"/>
      <c r="F159" s="237"/>
      <c r="G159" s="237"/>
      <c r="H159" s="240" t="s">
        <v>226</v>
      </c>
      <c r="I159" s="240"/>
      <c r="J159" s="240"/>
      <c r="K159" s="240"/>
      <c r="L159" s="240"/>
      <c r="M159" s="240"/>
      <c r="N159" s="240"/>
      <c r="O159" s="237" t="s">
        <v>227</v>
      </c>
      <c r="P159" s="237"/>
      <c r="Q159" s="237"/>
      <c r="R159" s="237"/>
      <c r="S159" s="237"/>
      <c r="T159" s="237"/>
      <c r="U159" s="257" t="s">
        <v>228</v>
      </c>
      <c r="V159" s="257"/>
      <c r="W159" s="257"/>
      <c r="X159" s="257"/>
      <c r="AC159" s="104"/>
      <c r="AD159" s="104"/>
      <c r="AE159" s="104"/>
      <c r="AF159" s="104"/>
      <c r="AG159" s="104"/>
      <c r="AH159" s="104"/>
      <c r="AI159" s="104"/>
    </row>
    <row r="160" spans="1:35" ht="27.75" customHeight="1">
      <c r="B160" s="358" t="s">
        <v>229</v>
      </c>
      <c r="C160" s="359"/>
      <c r="D160" s="359"/>
      <c r="E160" s="359"/>
      <c r="F160" s="359"/>
      <c r="G160" s="359"/>
      <c r="H160" s="240" t="s">
        <v>230</v>
      </c>
      <c r="I160" s="240"/>
      <c r="J160" s="240"/>
      <c r="K160" s="240"/>
      <c r="L160" s="240"/>
      <c r="M160" s="240"/>
      <c r="N160" s="240"/>
      <c r="O160" s="237" t="s">
        <v>231</v>
      </c>
      <c r="P160" s="237"/>
      <c r="Q160" s="237"/>
      <c r="R160" s="237"/>
      <c r="S160" s="237"/>
      <c r="T160" s="237"/>
      <c r="U160" s="257" t="s">
        <v>232</v>
      </c>
      <c r="V160" s="257"/>
      <c r="W160" s="257"/>
      <c r="X160" s="257"/>
    </row>
    <row r="161" spans="2:35" ht="24.75" customHeight="1">
      <c r="B161" s="105"/>
      <c r="C161" s="105"/>
      <c r="D161" s="105"/>
      <c r="E161" s="105"/>
      <c r="F161" s="105"/>
      <c r="G161" s="105"/>
      <c r="H161" s="105"/>
      <c r="I161" s="105"/>
      <c r="J161" s="105"/>
      <c r="K161" s="105"/>
    </row>
    <row r="162" spans="2:35" ht="13.5" customHeight="1">
      <c r="Z162" s="104"/>
      <c r="AA162" s="104"/>
      <c r="AB162" s="104"/>
      <c r="AC162" s="104"/>
      <c r="AD162" s="104"/>
      <c r="AE162" s="104"/>
      <c r="AF162" s="104"/>
      <c r="AG162" s="104"/>
      <c r="AH162" s="104"/>
      <c r="AI162" s="104"/>
    </row>
    <row r="163" spans="2:35" ht="13.5" customHeight="1"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</row>
  </sheetData>
  <mergeCells count="426">
    <mergeCell ref="B160:G160"/>
    <mergeCell ref="H160:N160"/>
    <mergeCell ref="O160:T160"/>
    <mergeCell ref="U160:X160"/>
    <mergeCell ref="B158:G158"/>
    <mergeCell ref="H158:N158"/>
    <mergeCell ref="O158:T158"/>
    <mergeCell ref="U158:X158"/>
    <mergeCell ref="B159:G159"/>
    <mergeCell ref="H159:N159"/>
    <mergeCell ref="O159:T159"/>
    <mergeCell ref="U159:X159"/>
    <mergeCell ref="B156:G156"/>
    <mergeCell ref="H156:N156"/>
    <mergeCell ref="O156:T156"/>
    <mergeCell ref="U156:X156"/>
    <mergeCell ref="B157:G157"/>
    <mergeCell ref="H157:N157"/>
    <mergeCell ref="O157:T157"/>
    <mergeCell ref="U157:X157"/>
    <mergeCell ref="B154:E154"/>
    <mergeCell ref="M154:N154"/>
    <mergeCell ref="B155:G155"/>
    <mergeCell ref="H155:N155"/>
    <mergeCell ref="O155:T155"/>
    <mergeCell ref="U155:X155"/>
    <mergeCell ref="B151:G151"/>
    <mergeCell ref="H151:K151"/>
    <mergeCell ref="L151:O151"/>
    <mergeCell ref="P151:X151"/>
    <mergeCell ref="B152:G152"/>
    <mergeCell ref="H152:K152"/>
    <mergeCell ref="L152:O152"/>
    <mergeCell ref="P152:X152"/>
    <mergeCell ref="B149:G149"/>
    <mergeCell ref="H149:K149"/>
    <mergeCell ref="L149:O149"/>
    <mergeCell ref="P149:X149"/>
    <mergeCell ref="B150:G150"/>
    <mergeCell ref="H150:K150"/>
    <mergeCell ref="L150:O150"/>
    <mergeCell ref="P150:X150"/>
    <mergeCell ref="B147:G147"/>
    <mergeCell ref="H147:I147"/>
    <mergeCell ref="B148:G148"/>
    <mergeCell ref="H148:K148"/>
    <mergeCell ref="L148:O148"/>
    <mergeCell ref="P148:X148"/>
    <mergeCell ref="B142:G142"/>
    <mergeCell ref="H142:N143"/>
    <mergeCell ref="O142:T143"/>
    <mergeCell ref="U142:X143"/>
    <mergeCell ref="B143:G143"/>
    <mergeCell ref="B144:G144"/>
    <mergeCell ref="H144:N145"/>
    <mergeCell ref="O144:T145"/>
    <mergeCell ref="U144:X145"/>
    <mergeCell ref="B145:G145"/>
    <mergeCell ref="B140:G140"/>
    <mergeCell ref="H140:I140"/>
    <mergeCell ref="B141:G141"/>
    <mergeCell ref="H141:N141"/>
    <mergeCell ref="O141:T141"/>
    <mergeCell ref="U141:X141"/>
    <mergeCell ref="M135:P135"/>
    <mergeCell ref="B136:E136"/>
    <mergeCell ref="F136:H136"/>
    <mergeCell ref="I136:L136"/>
    <mergeCell ref="M136:P136"/>
    <mergeCell ref="B138:H138"/>
    <mergeCell ref="B132:E132"/>
    <mergeCell ref="F132:K132"/>
    <mergeCell ref="B134:F134"/>
    <mergeCell ref="G134:H134"/>
    <mergeCell ref="B135:E135"/>
    <mergeCell ref="F135:H135"/>
    <mergeCell ref="I135:L135"/>
    <mergeCell ref="B129:E129"/>
    <mergeCell ref="F129:K129"/>
    <mergeCell ref="B130:E130"/>
    <mergeCell ref="F130:K130"/>
    <mergeCell ref="B131:E131"/>
    <mergeCell ref="F131:K131"/>
    <mergeCell ref="B127:E127"/>
    <mergeCell ref="F127:K127"/>
    <mergeCell ref="B128:E128"/>
    <mergeCell ref="F128:K128"/>
    <mergeCell ref="S117:V117"/>
    <mergeCell ref="B119:F119"/>
    <mergeCell ref="G119:H119"/>
    <mergeCell ref="B120:I120"/>
    <mergeCell ref="B121:I121"/>
    <mergeCell ref="B122:I122"/>
    <mergeCell ref="C117:F117"/>
    <mergeCell ref="G117:J117"/>
    <mergeCell ref="K117:L117"/>
    <mergeCell ref="M117:N117"/>
    <mergeCell ref="B124:L124"/>
    <mergeCell ref="S114:V116"/>
    <mergeCell ref="K115:N115"/>
    <mergeCell ref="O115:O116"/>
    <mergeCell ref="P115:P116"/>
    <mergeCell ref="Q115:Q116"/>
    <mergeCell ref="R115:R116"/>
    <mergeCell ref="B126:E126"/>
    <mergeCell ref="F126:G126"/>
    <mergeCell ref="B111:L111"/>
    <mergeCell ref="B113:E113"/>
    <mergeCell ref="F113:G113"/>
    <mergeCell ref="K116:L116"/>
    <mergeCell ref="M116:N116"/>
    <mergeCell ref="B108:G108"/>
    <mergeCell ref="H108:M108"/>
    <mergeCell ref="B109:G109"/>
    <mergeCell ref="H109:M109"/>
    <mergeCell ref="B110:G110"/>
    <mergeCell ref="H110:M110"/>
    <mergeCell ref="B114:B116"/>
    <mergeCell ref="C114:F116"/>
    <mergeCell ref="G114:J116"/>
    <mergeCell ref="K114:R114"/>
    <mergeCell ref="B106:G106"/>
    <mergeCell ref="H106:M106"/>
    <mergeCell ref="O106:U106"/>
    <mergeCell ref="B107:G107"/>
    <mergeCell ref="H107:M107"/>
    <mergeCell ref="O107:U107"/>
    <mergeCell ref="B104:G104"/>
    <mergeCell ref="H104:M104"/>
    <mergeCell ref="O104:R104"/>
    <mergeCell ref="S104:T104"/>
    <mergeCell ref="B105:G105"/>
    <mergeCell ref="H105:M105"/>
    <mergeCell ref="O105:U105"/>
    <mergeCell ref="B102:G102"/>
    <mergeCell ref="H102:M102"/>
    <mergeCell ref="O102:S102"/>
    <mergeCell ref="T102:X102"/>
    <mergeCell ref="B103:G103"/>
    <mergeCell ref="H103:M103"/>
    <mergeCell ref="B100:G100"/>
    <mergeCell ref="H100:M100"/>
    <mergeCell ref="O100:U100"/>
    <mergeCell ref="V100:W100"/>
    <mergeCell ref="B101:G101"/>
    <mergeCell ref="H101:M101"/>
    <mergeCell ref="O101:S101"/>
    <mergeCell ref="T101:X101"/>
    <mergeCell ref="B98:G98"/>
    <mergeCell ref="H98:M98"/>
    <mergeCell ref="O98:S98"/>
    <mergeCell ref="T98:X98"/>
    <mergeCell ref="B99:G99"/>
    <mergeCell ref="H99:M99"/>
    <mergeCell ref="B96:G96"/>
    <mergeCell ref="H96:M96"/>
    <mergeCell ref="O96:S96"/>
    <mergeCell ref="T96:X96"/>
    <mergeCell ref="B97:G97"/>
    <mergeCell ref="H97:M97"/>
    <mergeCell ref="O97:S97"/>
    <mergeCell ref="T97:X97"/>
    <mergeCell ref="B94:G94"/>
    <mergeCell ref="H94:M94"/>
    <mergeCell ref="O94:U94"/>
    <mergeCell ref="V94:W94"/>
    <mergeCell ref="B95:G95"/>
    <mergeCell ref="H95:M95"/>
    <mergeCell ref="O95:S95"/>
    <mergeCell ref="T95:X95"/>
    <mergeCell ref="B92:G92"/>
    <mergeCell ref="H92:M92"/>
    <mergeCell ref="O92:S92"/>
    <mergeCell ref="T92:X92"/>
    <mergeCell ref="B93:G93"/>
    <mergeCell ref="H93:M93"/>
    <mergeCell ref="B90:G90"/>
    <mergeCell ref="H90:M90"/>
    <mergeCell ref="O90:S90"/>
    <mergeCell ref="T90:X90"/>
    <mergeCell ref="B91:G91"/>
    <mergeCell ref="H91:M91"/>
    <mergeCell ref="O91:S91"/>
    <mergeCell ref="T91:X91"/>
    <mergeCell ref="B86:I86"/>
    <mergeCell ref="B87:I87"/>
    <mergeCell ref="B89:F89"/>
    <mergeCell ref="G89:H89"/>
    <mergeCell ref="O89:U89"/>
    <mergeCell ref="V89:W89"/>
    <mergeCell ref="B83:I83"/>
    <mergeCell ref="J83:N83"/>
    <mergeCell ref="O83:S83"/>
    <mergeCell ref="T83:V83"/>
    <mergeCell ref="B85:I85"/>
    <mergeCell ref="J85:K85"/>
    <mergeCell ref="B81:G81"/>
    <mergeCell ref="H81:I81"/>
    <mergeCell ref="B82:I82"/>
    <mergeCell ref="J82:N82"/>
    <mergeCell ref="O82:S82"/>
    <mergeCell ref="T82:V82"/>
    <mergeCell ref="B78:I78"/>
    <mergeCell ref="J78:O78"/>
    <mergeCell ref="P78:Q78"/>
    <mergeCell ref="J79:O79"/>
    <mergeCell ref="P79:Q79"/>
    <mergeCell ref="J80:O80"/>
    <mergeCell ref="P80:Q80"/>
    <mergeCell ref="B76:I76"/>
    <mergeCell ref="J76:O76"/>
    <mergeCell ref="P76:Q76"/>
    <mergeCell ref="B77:I77"/>
    <mergeCell ref="J77:O77"/>
    <mergeCell ref="P77:Q77"/>
    <mergeCell ref="B74:I74"/>
    <mergeCell ref="J74:O74"/>
    <mergeCell ref="P74:Q74"/>
    <mergeCell ref="B75:I75"/>
    <mergeCell ref="J75:O75"/>
    <mergeCell ref="P75:Q75"/>
    <mergeCell ref="B72:I72"/>
    <mergeCell ref="J72:O72"/>
    <mergeCell ref="P72:Q72"/>
    <mergeCell ref="B73:I73"/>
    <mergeCell ref="J73:O73"/>
    <mergeCell ref="P73:Q73"/>
    <mergeCell ref="B67:E67"/>
    <mergeCell ref="F67:L67"/>
    <mergeCell ref="M67:O67"/>
    <mergeCell ref="P67:Q67"/>
    <mergeCell ref="B69:F69"/>
    <mergeCell ref="B71:E71"/>
    <mergeCell ref="F71:O71"/>
    <mergeCell ref="P71:Q71"/>
    <mergeCell ref="B65:G65"/>
    <mergeCell ref="H65:I65"/>
    <mergeCell ref="B66:E66"/>
    <mergeCell ref="F66:L66"/>
    <mergeCell ref="M66:O66"/>
    <mergeCell ref="P66:Q66"/>
    <mergeCell ref="O62:P62"/>
    <mergeCell ref="Q62:R62"/>
    <mergeCell ref="C63:D63"/>
    <mergeCell ref="E63:F63"/>
    <mergeCell ref="G63:H63"/>
    <mergeCell ref="I63:J63"/>
    <mergeCell ref="K63:L63"/>
    <mergeCell ref="M63:N63"/>
    <mergeCell ref="O63:P63"/>
    <mergeCell ref="Q63:R63"/>
    <mergeCell ref="C62:D62"/>
    <mergeCell ref="E62:F62"/>
    <mergeCell ref="G62:H62"/>
    <mergeCell ref="I62:J62"/>
    <mergeCell ref="K62:L62"/>
    <mergeCell ref="M62:N62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M60:N60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C57:D57"/>
    <mergeCell ref="E57:F57"/>
    <mergeCell ref="G57:H57"/>
    <mergeCell ref="I57:J57"/>
    <mergeCell ref="K57:L57"/>
    <mergeCell ref="M57:N57"/>
    <mergeCell ref="O57:P57"/>
    <mergeCell ref="Q57:R57"/>
    <mergeCell ref="O58:P58"/>
    <mergeCell ref="Q58:R58"/>
    <mergeCell ref="T53:X53"/>
    <mergeCell ref="B55:E55"/>
    <mergeCell ref="F55:G55"/>
    <mergeCell ref="C56:D56"/>
    <mergeCell ref="E56:F56"/>
    <mergeCell ref="G56:H56"/>
    <mergeCell ref="I56:J56"/>
    <mergeCell ref="K56:L56"/>
    <mergeCell ref="M56:N56"/>
    <mergeCell ref="O56:P56"/>
    <mergeCell ref="Q56:R56"/>
    <mergeCell ref="B52:E52"/>
    <mergeCell ref="B53:C53"/>
    <mergeCell ref="D53:I53"/>
    <mergeCell ref="J53:K53"/>
    <mergeCell ref="L53:Q53"/>
    <mergeCell ref="R53:S53"/>
    <mergeCell ref="N37:O37"/>
    <mergeCell ref="P37:Q37"/>
    <mergeCell ref="R37:S37"/>
    <mergeCell ref="T37:U37"/>
    <mergeCell ref="V37:W37"/>
    <mergeCell ref="B50:F50"/>
    <mergeCell ref="P36:Q36"/>
    <mergeCell ref="R36:S36"/>
    <mergeCell ref="T36:U36"/>
    <mergeCell ref="V36:W36"/>
    <mergeCell ref="B37:C37"/>
    <mergeCell ref="D37:E37"/>
    <mergeCell ref="F37:G37"/>
    <mergeCell ref="H37:I37"/>
    <mergeCell ref="J37:K37"/>
    <mergeCell ref="L37:M37"/>
    <mergeCell ref="T35:U35"/>
    <mergeCell ref="V35:W35"/>
    <mergeCell ref="B36:C36"/>
    <mergeCell ref="D36:E36"/>
    <mergeCell ref="F36:G36"/>
    <mergeCell ref="H36:I36"/>
    <mergeCell ref="J36:K36"/>
    <mergeCell ref="L36:M36"/>
    <mergeCell ref="N36:O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V33:W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J33:K33"/>
    <mergeCell ref="L33:M33"/>
    <mergeCell ref="N33:O33"/>
    <mergeCell ref="P33:Q33"/>
    <mergeCell ref="R33:S33"/>
    <mergeCell ref="T33:U33"/>
    <mergeCell ref="T34:U34"/>
    <mergeCell ref="V34:W34"/>
    <mergeCell ref="B32:G32"/>
    <mergeCell ref="H32:I32"/>
    <mergeCell ref="B33:C33"/>
    <mergeCell ref="D33:E33"/>
    <mergeCell ref="F33:G33"/>
    <mergeCell ref="H33:I33"/>
    <mergeCell ref="B29:C29"/>
    <mergeCell ref="D29:E29"/>
    <mergeCell ref="F29:G29"/>
    <mergeCell ref="H29:I29"/>
    <mergeCell ref="J29:K29"/>
    <mergeCell ref="L29:M29"/>
    <mergeCell ref="B28:C28"/>
    <mergeCell ref="D28:E28"/>
    <mergeCell ref="F28:G28"/>
    <mergeCell ref="H28:I28"/>
    <mergeCell ref="J28:K28"/>
    <mergeCell ref="L28:M28"/>
    <mergeCell ref="B27:C27"/>
    <mergeCell ref="D27:E27"/>
    <mergeCell ref="F27:G27"/>
    <mergeCell ref="H27:I27"/>
    <mergeCell ref="J27:K27"/>
    <mergeCell ref="L27:M27"/>
    <mergeCell ref="B26:C26"/>
    <mergeCell ref="D26:E26"/>
    <mergeCell ref="F26:G26"/>
    <mergeCell ref="H26:I26"/>
    <mergeCell ref="J26:K26"/>
    <mergeCell ref="L26:M26"/>
    <mergeCell ref="S7:X7"/>
    <mergeCell ref="B22:F22"/>
    <mergeCell ref="B24:G24"/>
    <mergeCell ref="H24:I24"/>
    <mergeCell ref="B25:C25"/>
    <mergeCell ref="D25:E25"/>
    <mergeCell ref="F25:G25"/>
    <mergeCell ref="H25:I25"/>
    <mergeCell ref="J25:K25"/>
    <mergeCell ref="L25:M25"/>
    <mergeCell ref="B6:C7"/>
    <mergeCell ref="D6:H6"/>
    <mergeCell ref="I6:J6"/>
    <mergeCell ref="K6:P6"/>
    <mergeCell ref="Q6:R6"/>
    <mergeCell ref="S6:X6"/>
    <mergeCell ref="D7:H7"/>
    <mergeCell ref="I7:J7"/>
    <mergeCell ref="K7:P7"/>
    <mergeCell ref="Q7:R7"/>
    <mergeCell ref="Y1:AB6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4"/>
  <hyperlinks>
    <hyperlink ref="Y79:AB110" location="目次!A1" display="目次に戻る"/>
    <hyperlink ref="Y109:AB109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rowBreaks count="4" manualBreakCount="4">
    <brk id="21" max="23" man="1"/>
    <brk id="49" max="23" man="1"/>
    <brk id="80" max="23" man="1"/>
    <brk id="137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1安謝</vt:lpstr>
      <vt:lpstr>'1安謝'!Print_Area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2025-07-02T05:48:10Z</cp:lastPrinted>
  <dcterms:created xsi:type="dcterms:W3CDTF">2025-06-30T05:26:04Z</dcterms:created>
  <dcterms:modified xsi:type="dcterms:W3CDTF">2025-07-02T07:51:42Z</dcterms:modified>
</cp:coreProperties>
</file>