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7.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4.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drawings/drawing15.xml" ContentType="application/vnd.openxmlformats-officedocument.drawing+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drawings/drawing16.xml" ContentType="application/vnd.openxmlformats-officedocument.drawing+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drawings/drawing17.xml" ContentType="application/vnd.openxmlformats-officedocument.drawing+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drawings/drawing18.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drawings/drawing22.xml" ContentType="application/vnd.openxmlformats-officedocument.drawing+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23.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drawings/drawing24.xml" ContentType="application/vnd.openxmlformats-officedocument.drawing+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25.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26.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7.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omments16.xml" ContentType="application/vnd.openxmlformats-officedocument.spreadsheetml.comments+xml"/>
  <Override PartName="/xl/drawings/drawing28.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drawings/drawing29.xml" ContentType="application/vnd.openxmlformats-officedocument.drawing+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drawings/drawing30.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drawings/drawing31.xml" ContentType="application/vnd.openxmlformats-officedocument.drawing+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drawings/drawing32.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drawings/drawing33.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drawings/drawing34.xml" ContentType="application/vnd.openxmlformats-officedocument.drawing+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drawings/drawing35.xml" ContentType="application/vnd.openxmlformats-officedocument.drawing+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drawings/drawing36.xml" ContentType="application/vnd.openxmlformats-officedocument.drawing+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drawings/drawing37.xml" ContentType="application/vnd.openxmlformats-officedocument.drawing+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drawings/drawing38.xml" ContentType="application/vnd.openxmlformats-officedocument.drawing+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Z:\福祉)福祉政策課\19_指導監査班\02_監査調書\12 令和５年度監査調書\"/>
    </mc:Choice>
  </mc:AlternateContent>
  <bookViews>
    <workbookView xWindow="0" yWindow="9120" windowWidth="19200" windowHeight="10800" tabRatio="687"/>
  </bookViews>
  <sheets>
    <sheet name="留意事項・添付書類等" sheetId="165" r:id="rId1"/>
    <sheet name="平面図（参考）" sheetId="172" r:id="rId2"/>
    <sheet name="表紙" sheetId="177" r:id="rId3"/>
    <sheet name="（記入例）No1  " sheetId="173" r:id="rId4"/>
    <sheet name="No1 " sheetId="148" r:id="rId5"/>
    <sheet name="No2" sheetId="96" r:id="rId6"/>
    <sheet name="No3" sheetId="97" r:id="rId7"/>
    <sheet name="(記入例)No4" sheetId="167" r:id="rId8"/>
    <sheet name="No4" sheetId="168" r:id="rId9"/>
    <sheet name="記入例No5 (3歳児配置改善加算あり)  " sheetId="179" r:id="rId10"/>
    <sheet name="No5 (3歳児配置改善加算あり) " sheetId="180" r:id="rId11"/>
    <sheet name="No5 (3歳児配置改善加算なし)  " sheetId="181" r:id="rId12"/>
    <sheet name="No6" sheetId="101" r:id="rId13"/>
    <sheet name="No7" sheetId="107" r:id="rId14"/>
    <sheet name="No8" sheetId="134" r:id="rId15"/>
    <sheet name="No9" sheetId="162" r:id="rId16"/>
    <sheet name="No10" sheetId="163" r:id="rId17"/>
    <sheet name="No11" sheetId="175" r:id="rId18"/>
    <sheet name="No12" sheetId="21" r:id="rId19"/>
    <sheet name="No13" sheetId="149" r:id="rId20"/>
    <sheet name="No14" sheetId="150" r:id="rId21"/>
    <sheet name="No15" sheetId="151" r:id="rId22"/>
    <sheet name="No16" sheetId="152" r:id="rId23"/>
    <sheet name="No17" sheetId="153" r:id="rId24"/>
    <sheet name="No18" sheetId="156" r:id="rId25"/>
    <sheet name="No19" sheetId="157" r:id="rId26"/>
    <sheet name="No20" sheetId="119" r:id="rId27"/>
    <sheet name="No21" sheetId="170" r:id="rId28"/>
    <sheet name="No22" sheetId="171" r:id="rId29"/>
    <sheet name="No23" sheetId="120" r:id="rId30"/>
    <sheet name="No24" sheetId="121" r:id="rId31"/>
    <sheet name="No25" sheetId="122" r:id="rId32"/>
    <sheet name="No26" sheetId="123" r:id="rId33"/>
    <sheet name="No27" sheetId="124" r:id="rId34"/>
    <sheet name="No28" sheetId="125" r:id="rId35"/>
    <sheet name="No29" sheetId="126" r:id="rId36"/>
    <sheet name="No30" sheetId="127" r:id="rId37"/>
    <sheet name="No31" sheetId="128" r:id="rId38"/>
    <sheet name="No32" sheetId="129" r:id="rId39"/>
    <sheet name="No33" sheetId="160" r:id="rId40"/>
    <sheet name="No34" sheetId="161" r:id="rId41"/>
    <sheet name="No35" sheetId="132" r:id="rId42"/>
    <sheet name="No36" sheetId="133" r:id="rId43"/>
  </sheets>
  <definedNames>
    <definedName name="_xlnm.Print_Area" localSheetId="3">'（記入例）No1  '!$A$1:$AJ$58</definedName>
    <definedName name="_xlnm.Print_Area" localSheetId="7">'(記入例)No4'!$A$1:$AN$66</definedName>
    <definedName name="_xlnm.Print_Area" localSheetId="4">'No1 '!$A$1:$AJ$58</definedName>
    <definedName name="_xlnm.Print_Area" localSheetId="16">'No10'!$A$1:$AP$79</definedName>
    <definedName name="_xlnm.Print_Area" localSheetId="17">'No11'!$A$1:$AO$65</definedName>
    <definedName name="_xlnm.Print_Area" localSheetId="18">'No12'!$A$1:$AV$43</definedName>
    <definedName name="_xlnm.Print_Area" localSheetId="19">'No13'!$A$1:$AM$59</definedName>
    <definedName name="_xlnm.Print_Area" localSheetId="20">'No14'!$A$1:$BT$127</definedName>
    <definedName name="_xlnm.Print_Area" localSheetId="21">'No15'!$A$1:$BR$126</definedName>
    <definedName name="_xlnm.Print_Area" localSheetId="22">'No16'!$A$1:$BN$127</definedName>
    <definedName name="_xlnm.Print_Area" localSheetId="23">'No17'!$A$1:$BL$126</definedName>
    <definedName name="_xlnm.Print_Area" localSheetId="24">'No18'!$A$1:$AN$60</definedName>
    <definedName name="_xlnm.Print_Area" localSheetId="25">'No19'!$A$1:$AL$63</definedName>
    <definedName name="_xlnm.Print_Area" localSheetId="5">'No2'!$A$1:$AM$60</definedName>
    <definedName name="_xlnm.Print_Area" localSheetId="26">'No20'!$A$1:$AL$62</definedName>
    <definedName name="_xlnm.Print_Area" localSheetId="27">'No21'!$A$1:$AL$60</definedName>
    <definedName name="_xlnm.Print_Area" localSheetId="28">'No22'!$A$1:$AL$63</definedName>
    <definedName name="_xlnm.Print_Area" localSheetId="29">'No23'!$A$1:$AL$58</definedName>
    <definedName name="_xlnm.Print_Area" localSheetId="30">'No24'!$A$1:$AL$60</definedName>
    <definedName name="_xlnm.Print_Area" localSheetId="31">'No25'!$A$1:$AL$63</definedName>
    <definedName name="_xlnm.Print_Area" localSheetId="32">'No26'!$A$1:$AM$60</definedName>
    <definedName name="_xlnm.Print_Area" localSheetId="33">'No27'!$A$1:$AL$63</definedName>
    <definedName name="_xlnm.Print_Area" localSheetId="34">'No28'!$A$1:$AL$60</definedName>
    <definedName name="_xlnm.Print_Area" localSheetId="35">'No29'!$A$1:$AL$64</definedName>
    <definedName name="_xlnm.Print_Area" localSheetId="6">'No3'!$A$1:$AM$62</definedName>
    <definedName name="_xlnm.Print_Area" localSheetId="36">'No30'!$A$1:$AN$62</definedName>
    <definedName name="_xlnm.Print_Area" localSheetId="37">'No31'!$A$1:$AO$63</definedName>
    <definedName name="_xlnm.Print_Area" localSheetId="38">'No32'!$A$1:$AN$62</definedName>
    <definedName name="_xlnm.Print_Area" localSheetId="39">'No33'!$A$1:$AN$60</definedName>
    <definedName name="_xlnm.Print_Area" localSheetId="40">'No34'!$A$1:$AN$60</definedName>
    <definedName name="_xlnm.Print_Area" localSheetId="41">'No35'!$A$1:$AL$60</definedName>
    <definedName name="_xlnm.Print_Area" localSheetId="42">'No36'!$A$1:$AL$62</definedName>
    <definedName name="_xlnm.Print_Area" localSheetId="8">'No4'!$A$1:$AN$65</definedName>
    <definedName name="_xlnm.Print_Area" localSheetId="10">'No5 (3歳児配置改善加算あり) '!$A$1:$AR$73</definedName>
    <definedName name="_xlnm.Print_Area" localSheetId="11">'No5 (3歳児配置改善加算なし)  '!$A$1:$AR$73</definedName>
    <definedName name="_xlnm.Print_Area" localSheetId="12">'No6'!$A$1:$AJ$69</definedName>
    <definedName name="_xlnm.Print_Area" localSheetId="13">'No7'!$A$1:$AN$74</definedName>
    <definedName name="_xlnm.Print_Area" localSheetId="14">'No8'!$A$1:$AL$64</definedName>
    <definedName name="_xlnm.Print_Area" localSheetId="15">'No9'!$A$1:$AM$60</definedName>
    <definedName name="_xlnm.Print_Area" localSheetId="9">'記入例No5 (3歳児配置改善加算あり)  '!$A$1:$AR$73</definedName>
    <definedName name="_xlnm.Print_Area" localSheetId="2">表紙!$A$1:$AI$36</definedName>
    <definedName name="_xlnm.Print_Area" localSheetId="1">'平面図（参考）'!$A$1:$K$59</definedName>
    <definedName name="_xlnm.Print_Area" localSheetId="0">留意事項・添付書類等!$A$1:$AO$81</definedName>
  </definedNames>
  <calcPr calcId="162913"/>
</workbook>
</file>

<file path=xl/calcChain.xml><?xml version="1.0" encoding="utf-8"?>
<calcChain xmlns="http://schemas.openxmlformats.org/spreadsheetml/2006/main">
  <c r="BE89" i="153" l="1"/>
  <c r="BE47" i="153"/>
  <c r="BG47" i="151"/>
  <c r="BG89" i="151" s="1"/>
  <c r="BD48" i="152"/>
  <c r="BD90" i="152" s="1"/>
  <c r="BD122" i="152"/>
  <c r="BA122" i="152"/>
  <c r="AO122" i="152"/>
  <c r="BI48" i="150"/>
  <c r="BI90" i="150" s="1"/>
  <c r="Z50" i="179" l="1"/>
  <c r="W80" i="101" l="1"/>
  <c r="AF80" i="101"/>
  <c r="W81" i="101"/>
  <c r="AF81" i="101"/>
  <c r="W82" i="101"/>
  <c r="AF82" i="101" s="1"/>
  <c r="W83" i="101"/>
  <c r="AF83" i="101"/>
  <c r="W84" i="101"/>
  <c r="AF84" i="101"/>
  <c r="W85" i="101"/>
  <c r="AF85" i="101" s="1"/>
  <c r="W86" i="101"/>
  <c r="AF86" i="101"/>
  <c r="W87" i="101"/>
  <c r="AF87" i="101"/>
  <c r="W88" i="101"/>
  <c r="AF88" i="101" s="1"/>
  <c r="W89" i="101"/>
  <c r="AF89" i="101"/>
  <c r="W90" i="101"/>
  <c r="AF90" i="101"/>
  <c r="W91" i="101"/>
  <c r="AF91" i="101" s="1"/>
  <c r="W92" i="101"/>
  <c r="AF92" i="101"/>
  <c r="W93" i="101"/>
  <c r="AF93" i="101"/>
  <c r="W94" i="101"/>
  <c r="AF94" i="101" s="1"/>
  <c r="W95" i="101"/>
  <c r="AF95" i="101"/>
  <c r="W96" i="101"/>
  <c r="AF96" i="101"/>
  <c r="W97" i="101"/>
  <c r="AF97" i="101" s="1"/>
  <c r="W98" i="101"/>
  <c r="AF98" i="101"/>
  <c r="W99" i="101"/>
  <c r="AF99" i="101"/>
  <c r="W100" i="101"/>
  <c r="AF100" i="101" s="1"/>
  <c r="W101" i="101"/>
  <c r="AF101" i="101"/>
  <c r="W102" i="101"/>
  <c r="AF102" i="101"/>
  <c r="W103" i="101"/>
  <c r="AF103" i="101" s="1"/>
  <c r="X60" i="107" l="1"/>
  <c r="AG60" i="107" s="1"/>
  <c r="X59" i="107"/>
  <c r="AG59" i="107" s="1"/>
  <c r="X58" i="107"/>
  <c r="AG58" i="107" s="1"/>
  <c r="X57" i="107"/>
  <c r="AG57" i="107" s="1"/>
  <c r="X56" i="107"/>
  <c r="AG56" i="107" s="1"/>
  <c r="X55" i="107"/>
  <c r="AG55" i="107" s="1"/>
  <c r="X54" i="107"/>
  <c r="AG54" i="107" s="1"/>
  <c r="X53" i="107"/>
  <c r="AG53" i="107" s="1"/>
  <c r="X52" i="107"/>
  <c r="AG52" i="107" s="1"/>
  <c r="X51" i="107"/>
  <c r="AG51" i="107" s="1"/>
  <c r="X50" i="107"/>
  <c r="AG50" i="107" s="1"/>
  <c r="X49" i="107"/>
  <c r="AG49" i="107" s="1"/>
  <c r="X48" i="107"/>
  <c r="AG48" i="107" s="1"/>
  <c r="X47" i="107"/>
  <c r="AG47" i="107" s="1"/>
  <c r="X46" i="107"/>
  <c r="AG46" i="107" s="1"/>
  <c r="X45" i="107"/>
  <c r="AG45" i="107" s="1"/>
  <c r="X44" i="107"/>
  <c r="AG44" i="107" s="1"/>
  <c r="X43" i="107"/>
  <c r="AG43" i="107" s="1"/>
  <c r="X42" i="107"/>
  <c r="AG42" i="107" s="1"/>
  <c r="X41" i="107"/>
  <c r="AG41" i="107" s="1"/>
  <c r="X40" i="107"/>
  <c r="AG40" i="107" s="1"/>
  <c r="X39" i="107"/>
  <c r="AG39" i="107" s="1"/>
  <c r="X38" i="107"/>
  <c r="AG38" i="107" s="1"/>
  <c r="X37" i="107"/>
  <c r="AG37" i="107" s="1"/>
  <c r="AC56" i="181"/>
  <c r="AC53" i="181"/>
  <c r="I53" i="181"/>
  <c r="AG52" i="181"/>
  <c r="V51" i="181"/>
  <c r="T51" i="181"/>
  <c r="R51" i="181"/>
  <c r="P51" i="181"/>
  <c r="N51" i="181"/>
  <c r="L51" i="181"/>
  <c r="X51" i="181" s="1"/>
  <c r="AG50" i="181"/>
  <c r="AF50" i="181"/>
  <c r="AC50" i="181" s="1"/>
  <c r="V50" i="181"/>
  <c r="T50" i="181"/>
  <c r="R50" i="181"/>
  <c r="P50" i="181"/>
  <c r="N50" i="181"/>
  <c r="L50" i="181"/>
  <c r="X50" i="181" s="1"/>
  <c r="I50" i="181"/>
  <c r="X48" i="181"/>
  <c r="Z47" i="181" s="1"/>
  <c r="AC47" i="181"/>
  <c r="X47" i="181"/>
  <c r="X45" i="181"/>
  <c r="Z44" i="181" s="1"/>
  <c r="AC44" i="181"/>
  <c r="X44" i="181"/>
  <c r="X42" i="181"/>
  <c r="AC41" i="181"/>
  <c r="Z41" i="181"/>
  <c r="X41" i="181"/>
  <c r="X39" i="181"/>
  <c r="Z38" i="181" s="1"/>
  <c r="AC38" i="181"/>
  <c r="X38" i="181"/>
  <c r="X36" i="181"/>
  <c r="Z35" i="181" s="1"/>
  <c r="AC35" i="181"/>
  <c r="X35" i="181"/>
  <c r="X33" i="181"/>
  <c r="AC32" i="181"/>
  <c r="Z32" i="181"/>
  <c r="X32" i="181"/>
  <c r="X30" i="181"/>
  <c r="BJ29" i="181"/>
  <c r="BJ22" i="181" s="1"/>
  <c r="BJ24" i="181" s="1"/>
  <c r="BF29" i="181"/>
  <c r="AX29" i="181"/>
  <c r="AT29" i="181"/>
  <c r="AC29" i="181"/>
  <c r="Z29" i="181"/>
  <c r="X29" i="181"/>
  <c r="X27" i="181"/>
  <c r="Z26" i="181" s="1"/>
  <c r="AC26" i="181"/>
  <c r="X26" i="181"/>
  <c r="AC24" i="181"/>
  <c r="X24" i="181"/>
  <c r="Z24" i="181" s="1"/>
  <c r="X23" i="181"/>
  <c r="AX22" i="181"/>
  <c r="AX24" i="181" s="1"/>
  <c r="AC56" i="180"/>
  <c r="AC53" i="180"/>
  <c r="I53" i="180"/>
  <c r="AG52" i="180"/>
  <c r="V51" i="180"/>
  <c r="T51" i="180"/>
  <c r="R51" i="180"/>
  <c r="P51" i="180"/>
  <c r="N51" i="180"/>
  <c r="L51" i="180"/>
  <c r="AG50" i="180"/>
  <c r="AF50" i="180"/>
  <c r="AC50" i="180"/>
  <c r="V50" i="180"/>
  <c r="T50" i="180"/>
  <c r="R50" i="180"/>
  <c r="P50" i="180"/>
  <c r="N50" i="180"/>
  <c r="L50" i="180"/>
  <c r="X50" i="180" s="1"/>
  <c r="I50" i="180"/>
  <c r="X48" i="180"/>
  <c r="AC47" i="180"/>
  <c r="Z47" i="180"/>
  <c r="X47" i="180"/>
  <c r="X45" i="180"/>
  <c r="AC44" i="180"/>
  <c r="Z44" i="180"/>
  <c r="X44" i="180"/>
  <c r="X42" i="180"/>
  <c r="Z41" i="180" s="1"/>
  <c r="AC41" i="180"/>
  <c r="X41" i="180"/>
  <c r="X39" i="180"/>
  <c r="AC38" i="180"/>
  <c r="Z38" i="180"/>
  <c r="X38" i="180"/>
  <c r="X36" i="180"/>
  <c r="AC35" i="180"/>
  <c r="Z35" i="180"/>
  <c r="X35" i="180"/>
  <c r="X33" i="180"/>
  <c r="Z32" i="180" s="1"/>
  <c r="AC32" i="180"/>
  <c r="X32" i="180"/>
  <c r="X30" i="180"/>
  <c r="BK29" i="180"/>
  <c r="BK22" i="180" s="1"/>
  <c r="BK24" i="180" s="1"/>
  <c r="BG29" i="180"/>
  <c r="AY29" i="180"/>
  <c r="AU29" i="180"/>
  <c r="AC29" i="180"/>
  <c r="Z29" i="180"/>
  <c r="X29" i="180"/>
  <c r="X27" i="180"/>
  <c r="Z26" i="180" s="1"/>
  <c r="AC26" i="180"/>
  <c r="X26" i="180"/>
  <c r="AY24" i="180"/>
  <c r="AC24" i="180"/>
  <c r="Z24" i="180"/>
  <c r="X24" i="180"/>
  <c r="X23" i="180"/>
  <c r="AY22" i="180"/>
  <c r="AC56" i="179"/>
  <c r="AC53" i="179"/>
  <c r="I53" i="179"/>
  <c r="AG52" i="179"/>
  <c r="V51" i="179"/>
  <c r="T51" i="179"/>
  <c r="R51" i="179"/>
  <c r="P51" i="179"/>
  <c r="N51" i="179"/>
  <c r="L51" i="179"/>
  <c r="X51" i="179" s="1"/>
  <c r="AG50" i="179"/>
  <c r="AF50" i="179"/>
  <c r="AC50" i="179"/>
  <c r="V50" i="179"/>
  <c r="T50" i="179"/>
  <c r="R50" i="179"/>
  <c r="P50" i="179"/>
  <c r="N50" i="179"/>
  <c r="L50" i="179"/>
  <c r="X50" i="179" s="1"/>
  <c r="I50" i="179"/>
  <c r="X48" i="179"/>
  <c r="AC47" i="179"/>
  <c r="Z47" i="179"/>
  <c r="X47" i="179"/>
  <c r="X45" i="179"/>
  <c r="Z44" i="179" s="1"/>
  <c r="AC44" i="179"/>
  <c r="X44" i="179"/>
  <c r="X42" i="179"/>
  <c r="Z41" i="179" s="1"/>
  <c r="AC41" i="179"/>
  <c r="X41" i="179"/>
  <c r="X39" i="179"/>
  <c r="AC38" i="179"/>
  <c r="Z38" i="179"/>
  <c r="X38" i="179"/>
  <c r="X36" i="179"/>
  <c r="Z35" i="179" s="1"/>
  <c r="AC35" i="179"/>
  <c r="X35" i="179"/>
  <c r="X33" i="179"/>
  <c r="Z32" i="179" s="1"/>
  <c r="AC32" i="179"/>
  <c r="X32" i="179"/>
  <c r="X30" i="179"/>
  <c r="BO29" i="179"/>
  <c r="BO22" i="179" s="1"/>
  <c r="BO24" i="179" s="1"/>
  <c r="BK29" i="179"/>
  <c r="BC29" i="179"/>
  <c r="BC22" i="179" s="1"/>
  <c r="BC24" i="179" s="1"/>
  <c r="AY29" i="179"/>
  <c r="AC29" i="179"/>
  <c r="Z29" i="179"/>
  <c r="X29" i="179"/>
  <c r="X27" i="179"/>
  <c r="Z26" i="179" s="1"/>
  <c r="AC26" i="179"/>
  <c r="X26" i="179"/>
  <c r="AC24" i="179"/>
  <c r="Z24" i="179"/>
  <c r="X24" i="179"/>
  <c r="X23" i="179"/>
  <c r="X51" i="180" l="1"/>
  <c r="Z50" i="181"/>
  <c r="Z50" i="180"/>
  <c r="AO98" i="152"/>
  <c r="AQ14" i="150" l="1"/>
  <c r="Y9" i="148"/>
  <c r="N29" i="168" l="1"/>
  <c r="N30" i="168" l="1"/>
  <c r="W30" i="168"/>
  <c r="Y12" i="148" l="1"/>
  <c r="Y11" i="148"/>
  <c r="AI18" i="168" l="1"/>
  <c r="P56" i="125" l="1"/>
  <c r="AE56" i="125"/>
  <c r="AO55" i="151" l="1"/>
  <c r="BA14" i="151" l="1"/>
  <c r="AO14" i="151"/>
  <c r="BD14" i="151" s="1"/>
  <c r="X32" i="167" l="1"/>
  <c r="Y9" i="173"/>
  <c r="U35" i="148" l="1"/>
  <c r="J30" i="148" l="1"/>
  <c r="U27" i="173"/>
  <c r="AB27" i="173" s="1"/>
  <c r="U27" i="148"/>
  <c r="U26" i="148"/>
  <c r="U30" i="148" s="1"/>
  <c r="U26" i="173"/>
  <c r="H37" i="173"/>
  <c r="U35" i="173"/>
  <c r="U36" i="173" s="1"/>
  <c r="AB36" i="173" s="1"/>
  <c r="AG36" i="173" s="1"/>
  <c r="J35" i="173"/>
  <c r="AB34" i="173"/>
  <c r="AG34" i="173" s="1"/>
  <c r="AB33" i="173"/>
  <c r="AG33" i="173" s="1"/>
  <c r="AB32" i="173"/>
  <c r="AG32" i="173" s="1"/>
  <c r="AB31" i="173"/>
  <c r="J30" i="173"/>
  <c r="AG27" i="173"/>
  <c r="AY12" i="173"/>
  <c r="Y12" i="173"/>
  <c r="AY11" i="173"/>
  <c r="Y11" i="173"/>
  <c r="AY9" i="173"/>
  <c r="AB35" i="173" l="1"/>
  <c r="AG31" i="173"/>
  <c r="J37" i="173"/>
  <c r="BG10" i="173"/>
  <c r="AG12" i="173" s="1"/>
  <c r="BG9" i="173"/>
  <c r="AG11" i="173" s="1"/>
  <c r="AG9" i="173"/>
  <c r="U30" i="173"/>
  <c r="AG10" i="173"/>
  <c r="AB26" i="173"/>
  <c r="U38" i="173"/>
  <c r="AB38" i="173" s="1"/>
  <c r="AG38" i="173" s="1"/>
  <c r="AB30" i="173" l="1"/>
  <c r="AG26" i="173"/>
  <c r="AI19" i="167" l="1"/>
  <c r="K46" i="168" l="1"/>
  <c r="T44" i="168"/>
  <c r="T42" i="168"/>
  <c r="BF41" i="168"/>
  <c r="BF34" i="168" s="1"/>
  <c r="BF36" i="168" s="1"/>
  <c r="BB41" i="168"/>
  <c r="AT41" i="168"/>
  <c r="AP41" i="168"/>
  <c r="T40" i="168"/>
  <c r="T38" i="168"/>
  <c r="T36" i="168"/>
  <c r="K47" i="167"/>
  <c r="T45" i="167"/>
  <c r="AV44" i="167"/>
  <c r="AV40" i="167" s="1"/>
  <c r="AV33" i="167" s="1"/>
  <c r="AV35" i="167" s="1"/>
  <c r="N32" i="167" s="1"/>
  <c r="T43" i="167"/>
  <c r="T41" i="167"/>
  <c r="BH40" i="167"/>
  <c r="BH33" i="167" s="1"/>
  <c r="BH35" i="167" s="1"/>
  <c r="BD40" i="167"/>
  <c r="T39" i="167"/>
  <c r="T37" i="167"/>
  <c r="N31" i="167"/>
  <c r="AT34" i="168" l="1"/>
  <c r="AT36" i="168" s="1"/>
  <c r="N31" i="168" s="1"/>
  <c r="T46" i="168"/>
  <c r="AR40" i="167"/>
  <c r="T47" i="167"/>
  <c r="N30" i="167" l="1"/>
  <c r="T57" i="167"/>
  <c r="T56" i="168"/>
  <c r="AO14" i="152"/>
  <c r="BA14" i="152"/>
  <c r="AO17" i="152"/>
  <c r="BA17" i="152"/>
  <c r="AO20" i="152"/>
  <c r="BA20" i="152"/>
  <c r="AO23" i="152"/>
  <c r="BA23" i="152"/>
  <c r="AO26" i="152"/>
  <c r="BA26" i="152"/>
  <c r="AO29" i="152"/>
  <c r="BA29" i="152"/>
  <c r="AO32" i="152"/>
  <c r="BA32" i="152"/>
  <c r="BC125" i="150"/>
  <c r="AQ125" i="150"/>
  <c r="BC122" i="150"/>
  <c r="AQ122" i="150"/>
  <c r="BC119" i="150"/>
  <c r="AQ119" i="150"/>
  <c r="BC116" i="150"/>
  <c r="AQ116" i="150"/>
  <c r="BC113" i="150"/>
  <c r="AQ113" i="150"/>
  <c r="BC110" i="150"/>
  <c r="AQ110" i="150"/>
  <c r="BC107" i="150"/>
  <c r="AQ107" i="150"/>
  <c r="BC104" i="150"/>
  <c r="AQ104" i="150"/>
  <c r="BC101" i="150"/>
  <c r="AQ101" i="150"/>
  <c r="BC98" i="150"/>
  <c r="AQ98" i="150"/>
  <c r="BC83" i="150"/>
  <c r="AQ83" i="150"/>
  <c r="BC80" i="150"/>
  <c r="AQ80" i="150"/>
  <c r="BC77" i="150"/>
  <c r="AQ77" i="150"/>
  <c r="BC74" i="150"/>
  <c r="AQ74" i="150"/>
  <c r="BC71" i="150"/>
  <c r="AQ71" i="150"/>
  <c r="BC68" i="150"/>
  <c r="AQ68" i="150"/>
  <c r="BC65" i="150"/>
  <c r="AQ65" i="150"/>
  <c r="BC62" i="150"/>
  <c r="AQ62" i="150"/>
  <c r="BC59" i="150"/>
  <c r="AQ59" i="150"/>
  <c r="BC56" i="150"/>
  <c r="AQ56" i="150"/>
  <c r="BC32" i="150"/>
  <c r="AQ32" i="150"/>
  <c r="BC29" i="150"/>
  <c r="AQ29" i="150"/>
  <c r="BC26" i="150"/>
  <c r="AQ26" i="150"/>
  <c r="BC23" i="150"/>
  <c r="AQ23" i="150"/>
  <c r="BC20" i="150"/>
  <c r="AQ20" i="150"/>
  <c r="BC17" i="150"/>
  <c r="AQ17" i="150"/>
  <c r="BF17" i="150" l="1"/>
  <c r="BF56" i="150"/>
  <c r="BF65" i="150"/>
  <c r="BF80" i="150"/>
  <c r="BF59" i="150"/>
  <c r="BF23" i="150"/>
  <c r="BF32" i="150"/>
  <c r="BF83" i="150"/>
  <c r="BF104" i="150"/>
  <c r="BF113" i="150"/>
  <c r="BD23" i="152"/>
  <c r="BF68" i="150"/>
  <c r="BF107" i="150"/>
  <c r="BF20" i="150"/>
  <c r="BF74" i="150"/>
  <c r="BF110" i="150"/>
  <c r="BF119" i="150"/>
  <c r="BD26" i="152"/>
  <c r="BF62" i="150"/>
  <c r="BF116" i="150"/>
  <c r="BF71" i="150"/>
  <c r="BF29" i="150"/>
  <c r="BF101" i="150"/>
  <c r="BF125" i="150"/>
  <c r="BD20" i="152"/>
  <c r="BD32" i="152"/>
  <c r="BD17" i="152"/>
  <c r="BF26" i="150"/>
  <c r="BF77" i="150"/>
  <c r="BF98" i="150"/>
  <c r="BF122" i="150"/>
  <c r="BD29" i="152"/>
  <c r="BD14" i="152"/>
  <c r="AY124" i="153" l="1"/>
  <c r="AM124" i="153"/>
  <c r="AY121" i="153"/>
  <c r="AM121" i="153"/>
  <c r="AY118" i="153"/>
  <c r="AM118" i="153"/>
  <c r="AY115" i="153"/>
  <c r="AM115" i="153"/>
  <c r="AY112" i="153"/>
  <c r="AM112" i="153"/>
  <c r="AY109" i="153"/>
  <c r="AM109" i="153"/>
  <c r="AY106" i="153"/>
  <c r="AM106" i="153"/>
  <c r="AY103" i="153"/>
  <c r="AM103" i="153"/>
  <c r="AY100" i="153"/>
  <c r="AM100" i="153"/>
  <c r="AY97" i="153"/>
  <c r="AM97" i="153"/>
  <c r="AY82" i="153"/>
  <c r="AM82" i="153"/>
  <c r="AY79" i="153"/>
  <c r="AM79" i="153"/>
  <c r="AY76" i="153"/>
  <c r="AM76" i="153"/>
  <c r="AY73" i="153"/>
  <c r="AM73" i="153"/>
  <c r="AY70" i="153"/>
  <c r="AM70" i="153"/>
  <c r="AY67" i="153"/>
  <c r="AM67" i="153"/>
  <c r="AY64" i="153"/>
  <c r="AM64" i="153"/>
  <c r="AY61" i="153"/>
  <c r="AM61" i="153"/>
  <c r="AY58" i="153"/>
  <c r="AM58" i="153"/>
  <c r="AY55" i="153"/>
  <c r="AM55" i="153"/>
  <c r="AY35" i="153"/>
  <c r="AM35" i="153"/>
  <c r="AY32" i="153"/>
  <c r="AM32" i="153"/>
  <c r="AY29" i="153"/>
  <c r="AM29" i="153"/>
  <c r="AY26" i="153"/>
  <c r="AM26" i="153"/>
  <c r="AY23" i="153"/>
  <c r="AM23" i="153"/>
  <c r="AY20" i="153"/>
  <c r="AM20" i="153"/>
  <c r="AY17" i="153"/>
  <c r="AM17" i="153"/>
  <c r="AY14" i="153"/>
  <c r="AM14" i="153"/>
  <c r="AV11" i="153"/>
  <c r="AY11" i="153" s="1"/>
  <c r="AM11" i="153"/>
  <c r="BA125" i="152"/>
  <c r="AO125" i="152"/>
  <c r="BA119" i="152"/>
  <c r="AO119" i="152"/>
  <c r="BA116" i="152"/>
  <c r="AO116" i="152"/>
  <c r="BA113" i="152"/>
  <c r="AO113" i="152"/>
  <c r="BA110" i="152"/>
  <c r="AO110" i="152"/>
  <c r="BA107" i="152"/>
  <c r="AO107" i="152"/>
  <c r="BA104" i="152"/>
  <c r="AO104" i="152"/>
  <c r="BA101" i="152"/>
  <c r="AO101" i="152"/>
  <c r="BA98" i="152"/>
  <c r="BA83" i="152"/>
  <c r="AO83" i="152"/>
  <c r="BA80" i="152"/>
  <c r="AO80" i="152"/>
  <c r="BA77" i="152"/>
  <c r="AO77" i="152"/>
  <c r="BA74" i="152"/>
  <c r="AO74" i="152"/>
  <c r="BA71" i="152"/>
  <c r="AO71" i="152"/>
  <c r="BA68" i="152"/>
  <c r="AO68" i="152"/>
  <c r="BA65" i="152"/>
  <c r="AO65" i="152"/>
  <c r="BA62" i="152"/>
  <c r="AO62" i="152"/>
  <c r="BA59" i="152"/>
  <c r="AO59" i="152"/>
  <c r="BA56" i="152"/>
  <c r="AO56" i="152"/>
  <c r="BA35" i="152"/>
  <c r="AO35" i="152"/>
  <c r="BA11" i="152"/>
  <c r="AO11" i="152"/>
  <c r="BA124" i="151"/>
  <c r="AO124" i="151"/>
  <c r="BA121" i="151"/>
  <c r="AO121" i="151"/>
  <c r="BA118" i="151"/>
  <c r="AO118" i="151"/>
  <c r="BA115" i="151"/>
  <c r="AO115" i="151"/>
  <c r="BA112" i="151"/>
  <c r="AO112" i="151"/>
  <c r="BA109" i="151"/>
  <c r="AO109" i="151"/>
  <c r="BA106" i="151"/>
  <c r="AO106" i="151"/>
  <c r="BA103" i="151"/>
  <c r="AO103" i="151"/>
  <c r="BA100" i="151"/>
  <c r="AO100" i="151"/>
  <c r="BA97" i="151"/>
  <c r="AO97" i="151"/>
  <c r="BA82" i="151"/>
  <c r="AO82" i="151"/>
  <c r="BA79" i="151"/>
  <c r="AO79" i="151"/>
  <c r="BA76" i="151"/>
  <c r="AO76" i="151"/>
  <c r="BA73" i="151"/>
  <c r="AO73" i="151"/>
  <c r="BA70" i="151"/>
  <c r="AO70" i="151"/>
  <c r="BA67" i="151"/>
  <c r="AO67" i="151"/>
  <c r="BA64" i="151"/>
  <c r="AO64" i="151"/>
  <c r="BA61" i="151"/>
  <c r="AO61" i="151"/>
  <c r="BA58" i="151"/>
  <c r="AO58" i="151"/>
  <c r="BA55" i="151"/>
  <c r="BA32" i="151"/>
  <c r="AO32" i="151"/>
  <c r="BA29" i="151"/>
  <c r="AO29" i="151"/>
  <c r="BA26" i="151"/>
  <c r="AO26" i="151"/>
  <c r="BA23" i="151"/>
  <c r="AO23" i="151"/>
  <c r="BA20" i="151"/>
  <c r="AO20" i="151"/>
  <c r="BA17" i="151"/>
  <c r="AO17" i="151"/>
  <c r="AR11" i="151"/>
  <c r="BA11" i="151" s="1"/>
  <c r="AO11" i="151"/>
  <c r="BC14" i="150"/>
  <c r="BC11" i="150"/>
  <c r="AN11" i="150"/>
  <c r="AQ11" i="150" s="1"/>
  <c r="BB70" i="153" l="1"/>
  <c r="BB79" i="153"/>
  <c r="BB109" i="153"/>
  <c r="BF11" i="150"/>
  <c r="BD17" i="151"/>
  <c r="BD26" i="151"/>
  <c r="BD64" i="151"/>
  <c r="BD73" i="151"/>
  <c r="BD82" i="151"/>
  <c r="BD121" i="151"/>
  <c r="BD68" i="152"/>
  <c r="BD98" i="152"/>
  <c r="BB14" i="153"/>
  <c r="BD67" i="151"/>
  <c r="BB11" i="153"/>
  <c r="BB76" i="153"/>
  <c r="BB124" i="153"/>
  <c r="BD35" i="152"/>
  <c r="BB26" i="153"/>
  <c r="BD61" i="151"/>
  <c r="BD70" i="151"/>
  <c r="BD100" i="151"/>
  <c r="BD109" i="151"/>
  <c r="BD118" i="151"/>
  <c r="BD56" i="152"/>
  <c r="BD74" i="152"/>
  <c r="BD104" i="152"/>
  <c r="BD20" i="151"/>
  <c r="BD29" i="151"/>
  <c r="BD97" i="151"/>
  <c r="BD106" i="151"/>
  <c r="BD124" i="151"/>
  <c r="BD71" i="152"/>
  <c r="BD80" i="152"/>
  <c r="BB35" i="153"/>
  <c r="BB29" i="153"/>
  <c r="BB55" i="153"/>
  <c r="BB73" i="153"/>
  <c r="BB103" i="153"/>
  <c r="BB32" i="153"/>
  <c r="BB67" i="153"/>
  <c r="BD23" i="151"/>
  <c r="BD79" i="151"/>
  <c r="BD115" i="151"/>
  <c r="BD62" i="152"/>
  <c r="BD77" i="152"/>
  <c r="BD107" i="152"/>
  <c r="BD116" i="152"/>
  <c r="BB106" i="153"/>
  <c r="BB115" i="153"/>
  <c r="BB100" i="153"/>
  <c r="BD55" i="151"/>
  <c r="BD103" i="151"/>
  <c r="BD11" i="152"/>
  <c r="BB23" i="153"/>
  <c r="BD101" i="152"/>
  <c r="BD65" i="152"/>
  <c r="BB64" i="153"/>
  <c r="BD58" i="151"/>
  <c r="BD113" i="152"/>
  <c r="BB112" i="153"/>
  <c r="BF14" i="150"/>
  <c r="BD59" i="152"/>
  <c r="BD83" i="152"/>
  <c r="BD119" i="152"/>
  <c r="BD32" i="151"/>
  <c r="BD76" i="151"/>
  <c r="BD112" i="151"/>
  <c r="BB20" i="153"/>
  <c r="BB61" i="153"/>
  <c r="BB97" i="153"/>
  <c r="BB121" i="153"/>
  <c r="BD11" i="151"/>
  <c r="BD110" i="152"/>
  <c r="BD125" i="152"/>
  <c r="BB17" i="153"/>
  <c r="BB58" i="153"/>
  <c r="BB82" i="153"/>
  <c r="BB118" i="153"/>
  <c r="AG38" i="148" l="1"/>
  <c r="H37" i="148"/>
  <c r="AG36" i="148"/>
  <c r="J35" i="148"/>
  <c r="AG34" i="148"/>
  <c r="AB34" i="148"/>
  <c r="AG33" i="148"/>
  <c r="AB33" i="148"/>
  <c r="AG32" i="148"/>
  <c r="AB32" i="148"/>
  <c r="AG31" i="148"/>
  <c r="AB31" i="148"/>
  <c r="AG27" i="148"/>
  <c r="AG26" i="148"/>
  <c r="AY12" i="148"/>
  <c r="AY11" i="148"/>
  <c r="AB27" i="148"/>
  <c r="AY9" i="148"/>
  <c r="U38" i="148" l="1"/>
  <c r="AB38" i="148" s="1"/>
  <c r="U36" i="148"/>
  <c r="AB36" i="148" s="1"/>
  <c r="BG10" i="148"/>
  <c r="AG12" i="148" s="1"/>
  <c r="AG9" i="148"/>
  <c r="AB35" i="148"/>
  <c r="J37" i="148"/>
  <c r="BG9" i="148"/>
  <c r="AG11" i="148" s="1"/>
  <c r="AG10" i="148" l="1"/>
  <c r="AB26" i="148"/>
  <c r="AB30" i="148" s="1"/>
  <c r="AE44" i="101" l="1"/>
  <c r="AC43" i="101"/>
  <c r="AE53" i="101" l="1"/>
  <c r="AC53" i="101"/>
  <c r="AE52" i="101"/>
  <c r="AC52" i="101"/>
  <c r="AE51" i="101"/>
  <c r="AC51" i="101"/>
  <c r="AE50" i="101"/>
  <c r="AC50" i="101"/>
  <c r="AE49" i="101"/>
  <c r="AC49" i="101"/>
  <c r="AE48" i="101"/>
  <c r="AC48" i="101"/>
  <c r="AE47" i="101"/>
  <c r="AC47" i="101"/>
  <c r="AE46" i="101"/>
  <c r="AC46" i="101"/>
  <c r="AE45" i="101"/>
  <c r="AC45" i="101"/>
  <c r="AC44" i="101"/>
  <c r="AG44" i="101" s="1"/>
  <c r="AE43" i="101"/>
  <c r="AE42" i="101"/>
  <c r="AC42" i="101"/>
  <c r="AE27" i="101"/>
  <c r="AC27" i="101"/>
  <c r="AE26" i="101"/>
  <c r="AC26" i="101"/>
  <c r="AE25" i="101"/>
  <c r="AC25" i="101"/>
  <c r="AE24" i="101"/>
  <c r="AC24" i="101"/>
  <c r="AE23" i="101"/>
  <c r="AC23" i="101"/>
  <c r="AE22" i="101"/>
  <c r="AC22" i="101"/>
  <c r="AG22" i="101" s="1"/>
  <c r="AE21" i="101"/>
  <c r="AC21" i="101"/>
  <c r="AE20" i="101"/>
  <c r="AC20" i="101"/>
  <c r="AE19" i="101"/>
  <c r="AC19" i="101"/>
  <c r="AE18" i="101"/>
  <c r="AC18" i="101"/>
  <c r="AE17" i="101"/>
  <c r="AC17" i="101"/>
  <c r="AE16" i="101"/>
  <c r="AC16" i="101"/>
  <c r="E28" i="101"/>
  <c r="G28" i="101"/>
  <c r="I28" i="101"/>
  <c r="M28" i="101"/>
  <c r="O28" i="101"/>
  <c r="Q28" i="101"/>
  <c r="S28" i="101"/>
  <c r="U28" i="101"/>
  <c r="W28" i="101"/>
  <c r="Y28" i="101"/>
  <c r="AA28" i="101"/>
  <c r="AG23" i="101" l="1"/>
  <c r="AG26" i="101"/>
  <c r="AG18" i="101"/>
  <c r="AC55" i="101"/>
  <c r="AE28" i="101"/>
  <c r="AG17" i="101"/>
  <c r="AG19" i="101"/>
  <c r="AG21" i="101"/>
  <c r="AG25" i="101"/>
  <c r="AG27" i="101"/>
  <c r="AG20" i="101"/>
  <c r="AG24" i="101"/>
  <c r="AG16" i="101"/>
  <c r="AC29" i="101"/>
  <c r="AG28" i="101" l="1"/>
  <c r="AE54" i="101"/>
  <c r="AG54" i="101" s="1"/>
  <c r="AA54" i="101"/>
  <c r="Y54" i="101"/>
  <c r="W54" i="101"/>
  <c r="U54" i="101"/>
  <c r="S54" i="101"/>
  <c r="Q54" i="101"/>
  <c r="O54" i="101"/>
  <c r="M54" i="101"/>
  <c r="K54" i="101"/>
  <c r="I54" i="101"/>
  <c r="G54" i="101"/>
  <c r="E54" i="101"/>
  <c r="AG53" i="101"/>
  <c r="AG52" i="101"/>
  <c r="AG51" i="101"/>
  <c r="AG50" i="101"/>
  <c r="AG49" i="101"/>
  <c r="AG48" i="101"/>
  <c r="AG47" i="101"/>
  <c r="AG46" i="101"/>
  <c r="AG45" i="101"/>
  <c r="AG43" i="101"/>
  <c r="AG42" i="101"/>
</calcChain>
</file>

<file path=xl/comments1.xml><?xml version="1.0" encoding="utf-8"?>
<comments xmlns="http://schemas.openxmlformats.org/spreadsheetml/2006/main">
  <authors>
    <author>沖縄県</author>
  </authors>
  <commentList>
    <comment ref="X58" authorId="0" shapeId="0">
      <text>
        <r>
          <rPr>
            <b/>
            <sz val="9"/>
            <color indexed="81"/>
            <rFont val="ＭＳ Ｐゴシック"/>
            <family val="3"/>
            <charset val="128"/>
          </rPr>
          <t>労基署による受領日付のあるもの</t>
        </r>
      </text>
    </comment>
    <comment ref="X60" authorId="0" shapeId="0">
      <text>
        <r>
          <rPr>
            <b/>
            <sz val="9"/>
            <color indexed="81"/>
            <rFont val="ＭＳ Ｐゴシック"/>
            <family val="3"/>
            <charset val="128"/>
          </rPr>
          <t>労基署による受領日付のあるもの</t>
        </r>
      </text>
    </comment>
  </commentList>
</comments>
</file>

<file path=xl/comments10.xml><?xml version="1.0" encoding="utf-8"?>
<comments xmlns="http://schemas.openxmlformats.org/spreadsheetml/2006/main">
  <authors>
    <author>沖縄県</author>
  </authors>
  <commentList>
    <comment ref="K4"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11.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
手入力も可。</t>
        </r>
      </text>
    </comment>
    <comment ref="K9" authorId="1" shapeId="0">
      <text>
        <r>
          <rPr>
            <sz val="9"/>
            <color indexed="81"/>
            <rFont val="ＭＳ Ｐ明朝"/>
            <family val="1"/>
            <charset val="128"/>
          </rPr>
          <t>選択肢リストにない場合は、手入力してください。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2" authorId="0" shapeId="0">
      <text>
        <r>
          <rPr>
            <sz val="9"/>
            <color indexed="81"/>
            <rFont val="ＭＳ Ｐ明朝"/>
            <family val="1"/>
            <charset val="128"/>
          </rPr>
          <t>リスト（退職、転職）から選択してください。</t>
        </r>
      </text>
    </comment>
    <comment ref="S22" authorId="1" shapeId="0">
      <text>
        <r>
          <rPr>
            <sz val="9"/>
            <color indexed="81"/>
            <rFont val="ＭＳ Ｐ明朝"/>
            <family val="1"/>
            <charset val="128"/>
          </rPr>
          <t>選択肢リストにない場合は、手入力してください。</t>
        </r>
      </text>
    </comment>
    <comment ref="Y22" authorId="1" shapeId="0">
      <text>
        <r>
          <rPr>
            <sz val="9"/>
            <color indexed="81"/>
            <rFont val="ＭＳ Ｐ明朝"/>
            <family val="1"/>
            <charset val="128"/>
          </rPr>
          <t>リストから選択（正規職員、常勤(非正規)、常勤的非常勤、短期間</t>
        </r>
      </text>
    </comment>
  </commentList>
</comments>
</file>

<file path=xl/comments12.xml><?xml version="1.0" encoding="utf-8"?>
<comments xmlns="http://schemas.openxmlformats.org/spreadsheetml/2006/main">
  <authors>
    <author>soramimi69</author>
  </authors>
  <commentList>
    <comment ref="BI11" authorId="0" shapeId="0">
      <text>
        <r>
          <rPr>
            <sz val="9"/>
            <color indexed="81"/>
            <rFont val="ＭＳ Ｐ明朝"/>
            <family val="1"/>
            <charset val="128"/>
          </rPr>
          <t>時間単位の年休取得の場合の記入例
15日4時間→15-4</t>
        </r>
      </text>
    </comment>
  </commentList>
</comments>
</file>

<file path=xl/comments13.xml><?xml version="1.0" encoding="utf-8"?>
<comments xmlns="http://schemas.openxmlformats.org/spreadsheetml/2006/main">
  <authors>
    <author>soramimi69</author>
  </authors>
  <commentList>
    <comment ref="BG11" authorId="0" shapeId="0">
      <text>
        <r>
          <rPr>
            <sz val="9"/>
            <color indexed="81"/>
            <rFont val="ＭＳ Ｐ明朝"/>
            <family val="1"/>
            <charset val="128"/>
          </rPr>
          <t>時間単位の年休取得の場合の記入例
15日4時間→15-4</t>
        </r>
      </text>
    </comment>
  </commentList>
</comments>
</file>

<file path=xl/comments14.xml><?xml version="1.0" encoding="utf-8"?>
<comments xmlns="http://schemas.openxmlformats.org/spreadsheetml/2006/main">
  <authors>
    <author>soramimi69</author>
  </authors>
  <commentList>
    <comment ref="BG11" authorId="0" shapeId="0">
      <text>
        <r>
          <rPr>
            <sz val="9"/>
            <color indexed="81"/>
            <rFont val="ＭＳ Ｐ明朝"/>
            <family val="1"/>
            <charset val="128"/>
          </rPr>
          <t>時間単位の年休取得の場合の記入例
15日4時間→15-4</t>
        </r>
      </text>
    </comment>
    <comment ref="E13" authorId="0" shapeId="0">
      <text>
        <r>
          <rPr>
            <b/>
            <sz val="9"/>
            <color indexed="81"/>
            <rFont val="ＭＳ Ｐ明朝"/>
            <family val="1"/>
            <charset val="128"/>
          </rPr>
          <t>「常勤」</t>
        </r>
        <r>
          <rPr>
            <sz val="9"/>
            <color indexed="81"/>
            <rFont val="ＭＳ Ｐ明朝"/>
            <family val="1"/>
            <charset val="128"/>
          </rPr>
          <t xml:space="preserve">→正規職員（保育士）の所定労働時間と同じ者
</t>
        </r>
        <r>
          <rPr>
            <b/>
            <sz val="9"/>
            <color indexed="81"/>
            <rFont val="ＭＳ Ｐ明朝"/>
            <family val="1"/>
            <charset val="128"/>
          </rPr>
          <t>「非常勤」</t>
        </r>
        <r>
          <rPr>
            <sz val="9"/>
            <color indexed="81"/>
            <rFont val="ＭＳ Ｐ明朝"/>
            <family val="1"/>
            <charset val="128"/>
          </rPr>
          <t xml:space="preserve">→労働時間が1日6時間以上かつ月20日以上だが、正規職員(保育士)の所定労働時間に満たない者
</t>
        </r>
        <r>
          <rPr>
            <b/>
            <sz val="9"/>
            <color indexed="81"/>
            <rFont val="ＭＳ Ｐ明朝"/>
            <family val="1"/>
            <charset val="128"/>
          </rPr>
          <t>「短時間」</t>
        </r>
        <r>
          <rPr>
            <sz val="9"/>
            <color indexed="81"/>
            <rFont val="ＭＳ Ｐ明朝"/>
            <family val="1"/>
            <charset val="128"/>
          </rPr>
          <t>→労働時間が1日6時間未満又は月20日未満の者</t>
        </r>
      </text>
    </comment>
  </commentList>
</comments>
</file>

<file path=xl/comments15.xml><?xml version="1.0" encoding="utf-8"?>
<comments xmlns="http://schemas.openxmlformats.org/spreadsheetml/2006/main">
  <authors>
    <author>soramimi69</author>
  </authors>
  <commentList>
    <comment ref="BE11" authorId="0" shapeId="0">
      <text>
        <r>
          <rPr>
            <sz val="9"/>
            <color indexed="81"/>
            <rFont val="ＭＳ Ｐ明朝"/>
            <family val="1"/>
            <charset val="128"/>
          </rPr>
          <t>時間単位の年休取得の場合の記入例
15日4時間→15-4</t>
        </r>
      </text>
    </comment>
    <comment ref="E13" authorId="0" shapeId="0">
      <text>
        <r>
          <rPr>
            <b/>
            <sz val="9"/>
            <color indexed="81"/>
            <rFont val="ＭＳ Ｐ明朝"/>
            <family val="1"/>
            <charset val="128"/>
          </rPr>
          <t>「常勤」</t>
        </r>
        <r>
          <rPr>
            <sz val="9"/>
            <color indexed="81"/>
            <rFont val="ＭＳ Ｐ明朝"/>
            <family val="1"/>
            <charset val="128"/>
          </rPr>
          <t xml:space="preserve">→正規職員の所定労働時間と同じ者
</t>
        </r>
        <r>
          <rPr>
            <b/>
            <sz val="9"/>
            <color indexed="81"/>
            <rFont val="ＭＳ Ｐ明朝"/>
            <family val="1"/>
            <charset val="128"/>
          </rPr>
          <t>「非常勤」</t>
        </r>
        <r>
          <rPr>
            <sz val="9"/>
            <color indexed="81"/>
            <rFont val="ＭＳ Ｐ明朝"/>
            <family val="1"/>
            <charset val="128"/>
          </rPr>
          <t xml:space="preserve">→労働時間が1日6時間以上かつ月20日以上だが、正規職員の所定労働時間に満たない者
</t>
        </r>
        <r>
          <rPr>
            <b/>
            <sz val="9"/>
            <color indexed="81"/>
            <rFont val="ＭＳ Ｐ明朝"/>
            <family val="1"/>
            <charset val="128"/>
          </rPr>
          <t>「短時間」</t>
        </r>
        <r>
          <rPr>
            <sz val="9"/>
            <color indexed="81"/>
            <rFont val="ＭＳ Ｐ明朝"/>
            <family val="1"/>
            <charset val="128"/>
          </rPr>
          <t>→労働時間が1日6時間未満又は月20日未満の者</t>
        </r>
      </text>
    </comment>
  </commentList>
</comments>
</file>

<file path=xl/comments16.xml><?xml version="1.0" encoding="utf-8"?>
<comments xmlns="http://schemas.openxmlformats.org/spreadsheetml/2006/main">
  <authors>
    <author>soramimi69</author>
  </authors>
  <commentList>
    <comment ref="M51" authorId="0" shapeId="0">
      <text>
        <r>
          <rPr>
            <sz val="9"/>
            <color indexed="81"/>
            <rFont val="ＭＳ Ｐ明朝"/>
            <family val="1"/>
            <charset val="128"/>
          </rPr>
          <t>（記入例）4/25</t>
        </r>
      </text>
    </comment>
  </commentList>
</comments>
</file>

<file path=xl/comments2.xml><?xml version="1.0" encoding="utf-8"?>
<comments xmlns="http://schemas.openxmlformats.org/spreadsheetml/2006/main">
  <authors>
    <author>soramimi69</author>
  </authors>
  <commentList>
    <comment ref="R27" authorId="0" shapeId="0">
      <text>
        <r>
          <rPr>
            <sz val="9"/>
            <color indexed="81"/>
            <rFont val="ＭＳ Ｐ明朝"/>
            <family val="1"/>
            <charset val="128"/>
          </rPr>
          <t>監査調書提出月の初日現在を記入すること。</t>
        </r>
      </text>
    </comment>
    <comment ref="R29" authorId="0" shapeId="0">
      <text>
        <r>
          <rPr>
            <sz val="9"/>
            <color indexed="81"/>
            <rFont val="ＭＳ Ｐ明朝"/>
            <family val="1"/>
            <charset val="128"/>
          </rPr>
          <t>監査調書提出月の初日現在を記入すること。
（現員ではありません。）</t>
        </r>
      </text>
    </comment>
    <comment ref="R31" authorId="0" shapeId="0">
      <text>
        <r>
          <rPr>
            <sz val="9"/>
            <color indexed="81"/>
            <rFont val="ＭＳ Ｐ明朝"/>
            <family val="1"/>
            <charset val="128"/>
          </rPr>
          <t>前年度末現在の認可定員</t>
        </r>
      </text>
    </comment>
  </commentList>
</comments>
</file>

<file path=xl/comments3.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4.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5.xml><?xml version="1.0" encoding="utf-8"?>
<comments xmlns="http://schemas.openxmlformats.org/spreadsheetml/2006/main">
  <authors>
    <author>soramimi69</author>
    <author>user</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M17" authorId="1" shapeId="0">
      <text>
        <r>
          <rPr>
            <sz val="9"/>
            <color indexed="81"/>
            <rFont val="MS P ゴシック"/>
            <family val="3"/>
            <charset val="128"/>
          </rPr>
          <t>乳児を4名以上入所させる保育所にあっては、保健師又は看護師を1人に限り保育士とみなすことができる。</t>
        </r>
      </text>
    </comment>
    <comment ref="AR33" authorId="2" shapeId="0">
      <text>
        <r>
          <rPr>
            <sz val="9"/>
            <color indexed="81"/>
            <rFont val="ＭＳ Ｐ明朝"/>
            <family val="1"/>
            <charset val="128"/>
          </rPr>
          <t>保育士カウントの看護師等を含む</t>
        </r>
      </text>
    </comment>
    <comment ref="BD33" authorId="2" shapeId="0">
      <text>
        <r>
          <rPr>
            <sz val="9"/>
            <color indexed="81"/>
            <rFont val="ＭＳ Ｐ明朝"/>
            <family val="1"/>
            <charset val="128"/>
          </rPr>
          <t>保育士カウントの看護師等を含む</t>
        </r>
      </text>
    </comment>
    <comment ref="AV35" authorId="0" shapeId="0">
      <text>
        <r>
          <rPr>
            <sz val="9"/>
            <color indexed="81"/>
            <rFont val="ＭＳ Ｐ明朝"/>
            <family val="1"/>
            <charset val="128"/>
          </rPr>
          <t>色つきセルには式が入っています。</t>
        </r>
      </text>
    </comment>
    <comment ref="BH35" authorId="0" shapeId="0">
      <text>
        <r>
          <rPr>
            <sz val="9"/>
            <color indexed="81"/>
            <rFont val="ＭＳ Ｐゴシック"/>
            <family val="3"/>
            <charset val="128"/>
          </rPr>
          <t>式が入っています。</t>
        </r>
      </text>
    </comment>
    <comment ref="AV44" authorId="0" shapeId="0">
      <text>
        <r>
          <rPr>
            <sz val="9"/>
            <color indexed="81"/>
            <rFont val="ＭＳ Ｐ明朝"/>
            <family val="1"/>
            <charset val="128"/>
          </rPr>
          <t>育児短時間（1日6時間）</t>
        </r>
      </text>
    </comment>
    <comment ref="AV47" authorId="0" shapeId="0">
      <text>
        <r>
          <rPr>
            <sz val="9"/>
            <color indexed="81"/>
            <rFont val="ＭＳ Ｐ明朝"/>
            <family val="1"/>
            <charset val="128"/>
          </rPr>
          <t>育休代替</t>
        </r>
      </text>
    </comment>
    <comment ref="T49" authorId="2"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51" authorId="2" shapeId="0">
      <text>
        <r>
          <rPr>
            <sz val="9"/>
            <color indexed="81"/>
            <rFont val="ＭＳ Ｐ明朝"/>
            <family val="1"/>
            <charset val="128"/>
          </rPr>
          <t>中心園、分園それぞれに適用の可否を判断してください。</t>
        </r>
      </text>
    </comment>
    <comment ref="T53" authorId="2" shapeId="0">
      <text>
        <r>
          <rPr>
            <sz val="9"/>
            <color indexed="81"/>
            <rFont val="ＭＳ Ｐ明朝"/>
            <family val="1"/>
            <charset val="128"/>
          </rPr>
          <t>適用の場合、中心園に1を計上してください。</t>
        </r>
      </text>
    </comment>
    <comment ref="T55" authorId="2" shapeId="0">
      <text>
        <r>
          <rPr>
            <sz val="9"/>
            <color indexed="81"/>
            <rFont val="ＭＳ Ｐ明朝"/>
            <family val="1"/>
            <charset val="128"/>
          </rPr>
          <t>適用の場合、中心園に1を計上してください。</t>
        </r>
      </text>
    </comment>
    <comment ref="AV58" authorId="0" shapeId="0">
      <text>
        <r>
          <rPr>
            <sz val="9"/>
            <color indexed="81"/>
            <rFont val="ＭＳ Ｐ明朝"/>
            <family val="1"/>
            <charset val="128"/>
          </rPr>
          <t>看護師</t>
        </r>
      </text>
    </comment>
  </commentList>
</comments>
</file>

<file path=xl/comments6.xml><?xml version="1.0" encoding="utf-8"?>
<comments xmlns="http://schemas.openxmlformats.org/spreadsheetml/2006/main">
  <authors>
    <author>那覇市役所</author>
    <author>沖縄県</author>
    <author>soramimi69</author>
  </authors>
  <commentList>
    <comment ref="M16" authorId="0" shapeId="0">
      <text>
        <r>
          <rPr>
            <sz val="9"/>
            <color indexed="81"/>
            <rFont val="ＭＳ Ｐゴシック"/>
            <family val="3"/>
            <charset val="128"/>
          </rPr>
          <t>乳児を4名以上入所させる保育所にあっては、保健師又は看護師を1人に限り保育士とみなすことができる。</t>
        </r>
      </text>
    </comment>
    <comment ref="AP34" authorId="1" shapeId="0">
      <text>
        <r>
          <rPr>
            <sz val="9"/>
            <color indexed="81"/>
            <rFont val="ＭＳ Ｐ明朝"/>
            <family val="1"/>
            <charset val="128"/>
          </rPr>
          <t>保育士カウントの看護師等を含む</t>
        </r>
      </text>
    </comment>
    <comment ref="BB34" authorId="1" shapeId="0">
      <text>
        <r>
          <rPr>
            <sz val="9"/>
            <color indexed="81"/>
            <rFont val="ＭＳ Ｐ明朝"/>
            <family val="1"/>
            <charset val="128"/>
          </rPr>
          <t>保育士カウントの看護師等を含む</t>
        </r>
      </text>
    </comment>
    <comment ref="AT36" authorId="2" shapeId="0">
      <text>
        <r>
          <rPr>
            <sz val="9"/>
            <color indexed="81"/>
            <rFont val="ＭＳ Ｐゴシック"/>
            <family val="3"/>
            <charset val="128"/>
          </rPr>
          <t>式が入っています。</t>
        </r>
      </text>
    </comment>
    <comment ref="BF36" authorId="2" shapeId="0">
      <text>
        <r>
          <rPr>
            <sz val="9"/>
            <color indexed="81"/>
            <rFont val="ＭＳ Ｐゴシック"/>
            <family val="3"/>
            <charset val="128"/>
          </rPr>
          <t>式が入っています。</t>
        </r>
      </text>
    </comment>
    <comment ref="AT45" authorId="2" shapeId="0">
      <text>
        <r>
          <rPr>
            <sz val="9"/>
            <color indexed="81"/>
            <rFont val="ＭＳ Ｐ明朝"/>
            <family val="1"/>
            <charset val="128"/>
          </rPr>
          <t>育児短時間（1日6時間）</t>
        </r>
      </text>
    </comment>
    <comment ref="T48"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AT48" authorId="2" shapeId="0">
      <text>
        <r>
          <rPr>
            <sz val="9"/>
            <color indexed="81"/>
            <rFont val="ＭＳ Ｐ明朝"/>
            <family val="1"/>
            <charset val="128"/>
          </rPr>
          <t>育休代替</t>
        </r>
      </text>
    </comment>
    <comment ref="T50" authorId="1" shapeId="0">
      <text>
        <r>
          <rPr>
            <sz val="9"/>
            <color indexed="81"/>
            <rFont val="ＭＳ Ｐ明朝"/>
            <family val="1"/>
            <charset val="128"/>
          </rPr>
          <t>中心園、分園それぞれに適用の可否を判断してください。</t>
        </r>
      </text>
    </comment>
    <comment ref="T52" authorId="1" shapeId="0">
      <text>
        <r>
          <rPr>
            <sz val="9"/>
            <color indexed="81"/>
            <rFont val="ＭＳ Ｐ明朝"/>
            <family val="1"/>
            <charset val="128"/>
          </rPr>
          <t>分園設置の保育所の場合は、中心園、分園それぞれに加配1です。</t>
        </r>
      </text>
    </comment>
    <comment ref="T54" authorId="1" shapeId="0">
      <text>
        <r>
          <rPr>
            <sz val="9"/>
            <color indexed="81"/>
            <rFont val="ＭＳ Ｐ明朝"/>
            <family val="1"/>
            <charset val="128"/>
          </rPr>
          <t>適用の場合、中心園に1を計上してください。</t>
        </r>
      </text>
    </comment>
    <comment ref="AT60" authorId="2" shapeId="0">
      <text>
        <r>
          <rPr>
            <sz val="9"/>
            <color indexed="81"/>
            <rFont val="ＭＳ Ｐ明朝"/>
            <family val="1"/>
            <charset val="128"/>
          </rPr>
          <t>看護師</t>
        </r>
      </text>
    </comment>
  </commentList>
</comments>
</file>

<file path=xl/comments7.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Y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K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C24" authorId="1" shapeId="0">
      <text>
        <r>
          <rPr>
            <sz val="9"/>
            <color indexed="81"/>
            <rFont val="ＭＳ Ｐゴシック"/>
            <family val="3"/>
            <charset val="128"/>
          </rPr>
          <t>式が入っています。</t>
        </r>
      </text>
    </comment>
    <comment ref="BO24" authorId="1" shapeId="0">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U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G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t>
        </r>
      </text>
    </comment>
    <comment ref="AY24" authorId="1" shapeId="0">
      <text>
        <r>
          <rPr>
            <sz val="9"/>
            <color indexed="81"/>
            <rFont val="ＭＳ Ｐゴシック"/>
            <family val="3"/>
            <charset val="128"/>
          </rPr>
          <t>式が入っています。</t>
        </r>
      </text>
    </comment>
    <comment ref="BK24"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T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F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X24" authorId="1" shapeId="0">
      <text>
        <r>
          <rPr>
            <sz val="9"/>
            <color indexed="81"/>
            <rFont val="ＭＳ Ｐゴシック"/>
            <family val="3"/>
            <charset val="128"/>
          </rPr>
          <t>式が入っています。</t>
        </r>
      </text>
    </comment>
    <comment ref="BJ24" authorId="1" shapeId="0">
      <text>
        <r>
          <rPr>
            <sz val="9"/>
            <color indexed="81"/>
            <rFont val="ＭＳ Ｐゴシック"/>
            <family val="3"/>
            <charset val="128"/>
          </rPr>
          <t>式が入っています。</t>
        </r>
      </text>
    </comment>
  </commentList>
</comments>
</file>

<file path=xl/sharedStrings.xml><?xml version="1.0" encoding="utf-8"?>
<sst xmlns="http://schemas.openxmlformats.org/spreadsheetml/2006/main" count="5620" uniqueCount="2262">
  <si>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</si>
  <si>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</si>
  <si>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</si>
  <si>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</si>
  <si>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</si>
  <si>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保　育　所</t>
    <rPh sb="0" eb="1">
      <t>タモツ</t>
    </rPh>
    <rPh sb="2" eb="3">
      <t>イク</t>
    </rPh>
    <rPh sb="4" eb="5">
      <t>ショ</t>
    </rPh>
    <phoneticPr fontId="3"/>
  </si>
  <si>
    <t>電話番号</t>
    <rPh sb="0" eb="2">
      <t>デンワ</t>
    </rPh>
    <rPh sb="2" eb="4">
      <t>バンゴウ</t>
    </rPh>
    <phoneticPr fontId="3"/>
  </si>
  <si>
    <t>事業開始年月日</t>
    <rPh sb="0" eb="2">
      <t>ジギョウ</t>
    </rPh>
    <rPh sb="2" eb="4">
      <t>カイシ</t>
    </rPh>
    <rPh sb="4" eb="7">
      <t>ネンガッピ</t>
    </rPh>
    <phoneticPr fontId="3"/>
  </si>
  <si>
    <t>建替年月日</t>
    <rPh sb="0" eb="1">
      <t>タ</t>
    </rPh>
    <rPh sb="1" eb="2">
      <t>カ</t>
    </rPh>
    <rPh sb="2" eb="5">
      <t>ネンガッピ</t>
    </rPh>
    <phoneticPr fontId="3"/>
  </si>
  <si>
    <t>特　記　事　項</t>
    <rPh sb="0" eb="1">
      <t>トク</t>
    </rPh>
    <rPh sb="2" eb="3">
      <t>キ</t>
    </rPh>
    <rPh sb="4" eb="5">
      <t>コト</t>
    </rPh>
    <rPh sb="6" eb="7">
      <t>コウ</t>
    </rPh>
    <phoneticPr fontId="9"/>
  </si>
  <si>
    <t>０歳児</t>
  </si>
  <si>
    <t>０歳児</t>
    <rPh sb="1" eb="3">
      <t>サイジ</t>
    </rPh>
    <phoneticPr fontId="9"/>
  </si>
  <si>
    <t>２歳児</t>
    <rPh sb="1" eb="3">
      <t>サイジ</t>
    </rPh>
    <phoneticPr fontId="9"/>
  </si>
  <si>
    <t>３歳児</t>
  </si>
  <si>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</si>
  <si>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</si>
  <si>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</si>
  <si>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</si>
  <si>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</si>
  <si>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(3)　老朽建物があるか。</t>
  </si>
  <si>
    <t xml:space="preserve">(4)　建物、設備で改善すべき箇所はあるか｡ </t>
  </si>
  <si>
    <t>端数処理等</t>
  </si>
  <si>
    <t>人</t>
  </si>
  <si>
    <t>加配職員</t>
    <rPh sb="0" eb="2">
      <t>カハイ</t>
    </rPh>
    <rPh sb="2" eb="4">
      <t>ショクイン</t>
    </rPh>
    <phoneticPr fontId="9"/>
  </si>
  <si>
    <t>施設長</t>
    <rPh sb="0" eb="3">
      <t>シセツチョウ</t>
    </rPh>
    <phoneticPr fontId="9"/>
  </si>
  <si>
    <t>・</t>
    <phoneticPr fontId="9"/>
  </si>
  <si>
    <t>ているか。</t>
    <phoneticPr fontId="9"/>
  </si>
  <si>
    <t>］</t>
    <phoneticPr fontId="9"/>
  </si>
  <si>
    <t>)</t>
    <phoneticPr fontId="9"/>
  </si>
  <si>
    <t>おやつ</t>
    <phoneticPr fontId="9"/>
  </si>
  <si>
    <t>　　</t>
    <phoneticPr fontId="9"/>
  </si>
  <si>
    <t>・</t>
    <phoneticPr fontId="9"/>
  </si>
  <si>
    <t xml:space="preserve"> ･</t>
    <phoneticPr fontId="9"/>
  </si>
  <si>
    <t>(1)　苦情解決に関する規程等を整備しているか。</t>
    <phoneticPr fontId="9"/>
  </si>
  <si>
    <t xml:space="preserve">   ＜整備していない場合＞</t>
    <phoneticPr fontId="9"/>
  </si>
  <si>
    <t>○　今後の整備について</t>
    <phoneticPr fontId="9"/>
  </si>
  <si>
    <t xml:space="preserve">   ＜整備している場合＞</t>
    <phoneticPr fontId="9"/>
  </si>
  <si>
    <t>苦情受付担当者:</t>
    <phoneticPr fontId="9"/>
  </si>
  <si>
    <t>氏名［</t>
    <phoneticPr fontId="9"/>
  </si>
  <si>
    <t>苦情解決責任者:</t>
    <phoneticPr fontId="9"/>
  </si>
  <si>
    <t>短時間</t>
    <rPh sb="0" eb="3">
      <t>タンジカン</t>
    </rPh>
    <phoneticPr fontId="9"/>
  </si>
  <si>
    <t>年</t>
    <rPh sb="0" eb="1">
      <t>ネン</t>
    </rPh>
    <phoneticPr fontId="3"/>
  </si>
  <si>
    <t>月</t>
    <rPh sb="0" eb="1">
      <t>ツキ</t>
    </rPh>
    <phoneticPr fontId="3"/>
  </si>
  <si>
    <t>保育室①</t>
    <rPh sb="0" eb="3">
      <t>ホイクシツ</t>
    </rPh>
    <phoneticPr fontId="9"/>
  </si>
  <si>
    <t>保育室②</t>
    <rPh sb="0" eb="3">
      <t>ホイクシツ</t>
    </rPh>
    <phoneticPr fontId="9"/>
  </si>
  <si>
    <t>保育室③</t>
    <rPh sb="0" eb="3">
      <t>ホイクシツ</t>
    </rPh>
    <phoneticPr fontId="9"/>
  </si>
  <si>
    <t>保育室④</t>
    <rPh sb="0" eb="3">
      <t>ホイクシツ</t>
    </rPh>
    <phoneticPr fontId="9"/>
  </si>
  <si>
    <t>　・「いる」の場合、どのように行っているか。</t>
    <rPh sb="7" eb="9">
      <t>バアイ</t>
    </rPh>
    <phoneticPr fontId="9"/>
  </si>
  <si>
    <t>入</t>
    <rPh sb="0" eb="1">
      <t>ニュウ</t>
    </rPh>
    <phoneticPr fontId="9"/>
  </si>
  <si>
    <t>一</t>
    <rPh sb="0" eb="1">
      <t>イチ</t>
    </rPh>
    <phoneticPr fontId="9"/>
  </si>
  <si>
    <t>部屋数計</t>
    <rPh sb="0" eb="2">
      <t>ヘヤ</t>
    </rPh>
    <rPh sb="2" eb="3">
      <t>カズ</t>
    </rPh>
    <rPh sb="3" eb="4">
      <t>ケイ</t>
    </rPh>
    <phoneticPr fontId="9"/>
  </si>
  <si>
    <t>（</t>
    <phoneticPr fontId="9"/>
  </si>
  <si>
    <t>月</t>
    <rPh sb="0" eb="1">
      <t>ツキ</t>
    </rPh>
    <phoneticPr fontId="9"/>
  </si>
  <si>
    <t>施設、設備関係</t>
    <rPh sb="0" eb="2">
      <t>シセツ</t>
    </rPh>
    <rPh sb="3" eb="5">
      <t>セツビ</t>
    </rPh>
    <phoneticPr fontId="9"/>
  </si>
  <si>
    <t>施されているか。</t>
    <rPh sb="0" eb="1">
      <t>ホドコ</t>
    </rPh>
    <phoneticPr fontId="9"/>
  </si>
  <si>
    <t>職員配置関係</t>
    <rPh sb="0" eb="2">
      <t>ショクイン</t>
    </rPh>
    <rPh sb="2" eb="4">
      <t>ハイチ</t>
    </rPh>
    <phoneticPr fontId="9"/>
  </si>
  <si>
    <t>※</t>
    <phoneticPr fontId="9"/>
  </si>
  <si>
    <t>現員</t>
    <rPh sb="0" eb="2">
      <t>ゲンイン</t>
    </rPh>
    <phoneticPr fontId="9"/>
  </si>
  <si>
    <t>クラス名</t>
    <rPh sb="3" eb="4">
      <t>ナ</t>
    </rPh>
    <phoneticPr fontId="9"/>
  </si>
  <si>
    <t>・</t>
    <phoneticPr fontId="9"/>
  </si>
  <si>
    <t>磁気テープ、ディスク等に記録し、常時確認できる機器を設置</t>
    <phoneticPr fontId="9"/>
  </si>
  <si>
    <t>児童虐待の防止等に関する法律第6条</t>
    <phoneticPr fontId="9"/>
  </si>
  <si>
    <t>児童福祉法第25条</t>
    <phoneticPr fontId="9"/>
  </si>
  <si>
    <t>前年
度計</t>
    <rPh sb="0" eb="2">
      <t>ゼンネン</t>
    </rPh>
    <rPh sb="3" eb="4">
      <t>タビ</t>
    </rPh>
    <rPh sb="4" eb="5">
      <t>ケイ</t>
    </rPh>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</si>
  <si>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</si>
  <si>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</si>
  <si>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</si>
  <si>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</si>
  <si>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</si>
  <si>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</si>
  <si>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計</t>
    <rPh sb="0" eb="1">
      <t>ケイ</t>
    </rPh>
    <phoneticPr fontId="9"/>
  </si>
  <si>
    <t>１歳児</t>
  </si>
  <si>
    <t>５歳児</t>
  </si>
  <si>
    <t>平　　　日</t>
  </si>
  <si>
    <t>土曜日</t>
  </si>
  <si>
    <t>時間帯における在籍児童数（年齢別）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</si>
  <si>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</si>
  <si>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</si>
  <si>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</si>
  <si>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</si>
  <si>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</si>
  <si>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</si>
  <si>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年齢</t>
    <rPh sb="0" eb="2">
      <t>ネンレイ</t>
    </rPh>
    <phoneticPr fontId="9"/>
  </si>
  <si>
    <t>職種</t>
    <rPh sb="0" eb="2">
      <t>ショクシュ</t>
    </rPh>
    <phoneticPr fontId="9"/>
  </si>
  <si>
    <t>退職（転出）の理由</t>
    <rPh sb="0" eb="2">
      <t>タイショク</t>
    </rPh>
    <rPh sb="3" eb="5">
      <t>テンシュツ</t>
    </rPh>
    <rPh sb="7" eb="9">
      <t>リユウ</t>
    </rPh>
    <phoneticPr fontId="9"/>
  </si>
  <si>
    <t>番号</t>
    <rPh sb="0" eb="2">
      <t>バンゴウ</t>
    </rPh>
    <phoneticPr fontId="9"/>
  </si>
  <si>
    <t>職名</t>
    <rPh sb="0" eb="2">
      <t>ショクメイ</t>
    </rPh>
    <phoneticPr fontId="9"/>
  </si>
  <si>
    <t>資格の有無</t>
    <rPh sb="0" eb="2">
      <t>シカク</t>
    </rPh>
    <rPh sb="3" eb="5">
      <t>ウム</t>
    </rPh>
    <phoneticPr fontId="9"/>
  </si>
  <si>
    <t>資格の種 　類</t>
    <rPh sb="0" eb="2">
      <t>シカク</t>
    </rPh>
    <rPh sb="3" eb="4">
      <t>タネ</t>
    </rPh>
    <rPh sb="6" eb="7">
      <t>タグイ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</si>
  <si>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</si>
  <si>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</si>
  <si>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(1)　構造設備は、設備運営基準を満たしているか｡</t>
    <rPh sb="10" eb="12">
      <t>セツビ</t>
    </rPh>
    <rPh sb="12" eb="14">
      <t>ウンエイ</t>
    </rPh>
    <rPh sb="14" eb="16">
      <t>キジュン</t>
    </rPh>
    <phoneticPr fontId="9"/>
  </si>
  <si>
    <t>その他の施設の経験年数B</t>
    <rPh sb="2" eb="3">
      <t>タ</t>
    </rPh>
    <rPh sb="4" eb="6">
      <t>シセツ</t>
    </rPh>
    <rPh sb="7" eb="9">
      <t>ケイケン</t>
    </rPh>
    <rPh sb="9" eb="11">
      <t>ネンスウ</t>
    </rPh>
    <phoneticPr fontId="9"/>
  </si>
  <si>
    <t>給与改善</t>
    <rPh sb="0" eb="2">
      <t>キュウヨ</t>
    </rPh>
    <rPh sb="2" eb="4">
      <t>カイゼン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</si>
  <si>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</si>
  <si>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</si>
  <si>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</si>
  <si>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</si>
  <si>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保育士</t>
    <rPh sb="0" eb="3">
      <t>ホイクシ</t>
    </rPh>
    <phoneticPr fontId="9"/>
  </si>
  <si>
    <t>例示</t>
    <rPh sb="0" eb="2">
      <t>レイジ</t>
    </rPh>
    <phoneticPr fontId="9"/>
  </si>
  <si>
    <t>事務員</t>
    <rPh sb="0" eb="3">
      <t>ジムイン</t>
    </rPh>
    <phoneticPr fontId="9"/>
  </si>
  <si>
    <t>調理員</t>
    <rPh sb="0" eb="3">
      <t>チョウリイン</t>
    </rPh>
    <phoneticPr fontId="9"/>
  </si>
  <si>
    <t>〃</t>
    <phoneticPr fontId="9"/>
  </si>
  <si>
    <t>場　　所</t>
    <rPh sb="0" eb="1">
      <t>バ</t>
    </rPh>
    <rPh sb="3" eb="4">
      <t>ショ</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</si>
  <si>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</si>
  <si>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</si>
  <si>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</si>
  <si>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</si>
  <si>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</si>
  <si>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</si>
  <si>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</si>
  <si>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　改定内容は</t>
  </si>
  <si>
    <t>（</t>
    <phoneticPr fontId="9"/>
  </si>
  <si>
    <t>）</t>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</si>
  <si>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</si>
  <si>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</si>
  <si>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</si>
  <si>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</si>
  <si>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</si>
  <si>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</si>
  <si>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</si>
  <si>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</si>
  <si>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</si>
  <si>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</si>
  <si>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</si>
  <si>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</si>
  <si>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</si>
  <si>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－保育所運営No.１－</t>
    <phoneticPr fontId="9"/>
  </si>
  <si>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</si>
  <si>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</si>
  <si>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職名［</t>
    <rPh sb="0" eb="2">
      <t>ショクメイ</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</si>
  <si>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</si>
  <si>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</si>
  <si>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</si>
  <si>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</si>
  <si>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</si>
  <si>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</si>
  <si>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</si>
  <si>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</si>
  <si>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</si>
  <si>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</si>
  <si>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</si>
  <si>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</si>
  <si>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</si>
  <si>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</si>
  <si>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</si>
  <si>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</si>
  <si>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</si>
  <si>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</si>
  <si>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</si>
  <si>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</si>
  <si>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</si>
  <si>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</si>
  <si>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</si>
  <si>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</si>
  <si>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</si>
  <si>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</si>
  <si>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</si>
  <si>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病　　　　　　名</t>
    <rPh sb="0" eb="1">
      <t>ヤマイ</t>
    </rPh>
    <rPh sb="7" eb="8">
      <t>メイ</t>
    </rPh>
    <phoneticPr fontId="9"/>
  </si>
  <si>
    <t>延べ人数</t>
    <rPh sb="0" eb="1">
      <t>ノ</t>
    </rPh>
    <rPh sb="2" eb="4">
      <t>ニンズウ</t>
    </rPh>
    <phoneticPr fontId="9"/>
  </si>
  <si>
    <t>氏名</t>
    <rPh sb="0" eb="2">
      <t>シメイ</t>
    </rPh>
    <phoneticPr fontId="9"/>
  </si>
  <si>
    <t>専門科名</t>
    <rPh sb="0" eb="2">
      <t>センモン</t>
    </rPh>
    <rPh sb="2" eb="4">
      <t>カメイ</t>
    </rPh>
    <phoneticPr fontId="9"/>
  </si>
  <si>
    <t>医療機関名</t>
    <rPh sb="0" eb="2">
      <t>イリョウ</t>
    </rPh>
    <rPh sb="2" eb="5">
      <t>キカンメイ</t>
    </rPh>
    <phoneticPr fontId="9"/>
  </si>
  <si>
    <t>医療機関の住所</t>
    <rPh sb="0" eb="2">
      <t>イリョウ</t>
    </rPh>
    <rPh sb="2" eb="4">
      <t>キカン</t>
    </rPh>
    <rPh sb="5" eb="7">
      <t>ジュウショ</t>
    </rPh>
    <phoneticPr fontId="9"/>
  </si>
  <si>
    <t>※情報提供に努める事項</t>
  </si>
  <si>
    <t>①　苦情受付の窓口を設置し、保護者等へ周知しているか。</t>
  </si>
  <si>
    <t>児童・保育士の状況</t>
    <rPh sb="0" eb="2">
      <t>ジドウ</t>
    </rPh>
    <rPh sb="3" eb="6">
      <t>ホイクシ</t>
    </rPh>
    <rPh sb="7" eb="9">
      <t>ジョウキョウ</t>
    </rPh>
    <phoneticPr fontId="9"/>
  </si>
  <si>
    <t>・</t>
    <phoneticPr fontId="9"/>
  </si>
  <si>
    <t>勤務
年数</t>
    <rPh sb="0" eb="2">
      <t>キンム</t>
    </rPh>
    <rPh sb="3" eb="5">
      <t>ネンスウ</t>
    </rPh>
    <phoneticPr fontId="9"/>
  </si>
  <si>
    <t>書　類　名</t>
    <phoneticPr fontId="9"/>
  </si>
  <si>
    <t>最終
学歴</t>
    <rPh sb="0" eb="2">
      <t>サイシュウ</t>
    </rPh>
    <rPh sb="3" eb="5">
      <t>ガクレキ</t>
    </rPh>
    <phoneticPr fontId="9"/>
  </si>
  <si>
    <t>採　 用
年月日</t>
    <rPh sb="0" eb="1">
      <t>サイ</t>
    </rPh>
    <rPh sb="3" eb="4">
      <t>ヨウ</t>
    </rPh>
    <rPh sb="5" eb="8">
      <t>ネンガッピ</t>
    </rPh>
    <phoneticPr fontId="9"/>
  </si>
  <si>
    <t>勤　続
年数A</t>
    <rPh sb="0" eb="1">
      <t>ツトム</t>
    </rPh>
    <rPh sb="2" eb="3">
      <t>ゾク</t>
    </rPh>
    <rPh sb="4" eb="6">
      <t>ネンスウ</t>
    </rPh>
    <phoneticPr fontId="9"/>
  </si>
  <si>
    <t>計
A＋B</t>
    <rPh sb="0" eb="1">
      <t>ケイ</t>
    </rPh>
    <phoneticPr fontId="9"/>
  </si>
  <si>
    <t>本　　棒　（円）</t>
    <rPh sb="0" eb="1">
      <t>ホン</t>
    </rPh>
    <rPh sb="3" eb="4">
      <t>ボウ</t>
    </rPh>
    <rPh sb="6" eb="7">
      <t>エン</t>
    </rPh>
    <phoneticPr fontId="9"/>
  </si>
  <si>
    <t>年</t>
    <rPh sb="0" eb="1">
      <t>ネン</t>
    </rPh>
    <phoneticPr fontId="9"/>
  </si>
  <si>
    <t>2．</t>
  </si>
  <si>
    <t>3．</t>
  </si>
  <si>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</si>
  <si>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</si>
  <si>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</si>
  <si>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</si>
  <si>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　ア　いる場合、選任方法は</t>
    <phoneticPr fontId="9"/>
  </si>
  <si>
    <t>　イ　第三者委員の状況を記入すること。</t>
    <phoneticPr fontId="9"/>
  </si>
  <si>
    <t>職業　・　会社名</t>
    <rPh sb="0" eb="2">
      <t>ショクギョウ</t>
    </rPh>
    <rPh sb="5" eb="8">
      <t>カイシャメイ</t>
    </rPh>
    <phoneticPr fontId="9"/>
  </si>
  <si>
    <t>任　　期</t>
    <rPh sb="0" eb="1">
      <t>ニン</t>
    </rPh>
    <rPh sb="3" eb="4">
      <t>キ</t>
    </rPh>
    <phoneticPr fontId="9"/>
  </si>
  <si>
    <t>報酬金額</t>
    <rPh sb="0" eb="3">
      <t>ホウシュウキン</t>
    </rPh>
    <rPh sb="3" eb="4">
      <t>ガク</t>
    </rPh>
    <phoneticPr fontId="9"/>
  </si>
  <si>
    <t>１回</t>
    <rPh sb="1" eb="2">
      <t>カイ</t>
    </rPh>
    <phoneticPr fontId="9"/>
  </si>
  <si>
    <t>円</t>
    <rPh sb="0" eb="1">
      <t>エン</t>
    </rPh>
    <phoneticPr fontId="9"/>
  </si>
  <si>
    <t>日迄</t>
    <rPh sb="0" eb="1">
      <t>ニチ</t>
    </rPh>
    <rPh sb="1" eb="2">
      <t>マデ</t>
    </rPh>
    <phoneticPr fontId="9"/>
  </si>
  <si>
    <t>エ　第三者委員会の開催状況は</t>
  </si>
  <si>
    <t>オ　第三者委員を選任していない場合、今後の対応</t>
  </si>
  <si>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</si>
  <si>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</si>
  <si>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</si>
  <si>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</si>
  <si>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現員</t>
    <rPh sb="0" eb="2">
      <t>ゲンイン</t>
    </rPh>
    <phoneticPr fontId="3"/>
  </si>
  <si>
    <t>保育室</t>
    <rPh sb="0" eb="3">
      <t>ホイクシツ</t>
    </rPh>
    <phoneticPr fontId="3"/>
  </si>
  <si>
    <t>小計</t>
    <rPh sb="0" eb="2">
      <t>ショウケイ</t>
    </rPh>
    <phoneticPr fontId="3"/>
  </si>
  <si>
    <t xml:space="preserve"> イ　転落事故防止設備はあるか。</t>
    <phoneticPr fontId="9"/>
  </si>
  <si>
    <t>人</t>
    <rPh sb="0" eb="1">
      <t>ヒト</t>
    </rPh>
    <phoneticPr fontId="3"/>
  </si>
  <si>
    <t>１歳児</t>
    <rPh sb="1" eb="3">
      <t>サイジ</t>
    </rPh>
    <phoneticPr fontId="3"/>
  </si>
  <si>
    <t>する設備が設けられているか。</t>
    <rPh sb="5" eb="6">
      <t>モウ</t>
    </rPh>
    <phoneticPr fontId="9"/>
  </si>
  <si>
    <t>= 保育士</t>
  </si>
  <si>
    <t>人 ÷</t>
    <rPh sb="0" eb="1">
      <t>ニン</t>
    </rPh>
    <phoneticPr fontId="9"/>
  </si>
  <si>
    <t>保育士配置には、無資格保育補助者を含めないこと。</t>
    <rPh sb="3" eb="5">
      <t>ハイチ</t>
    </rPh>
    <phoneticPr fontId="9"/>
  </si>
  <si>
    <t>人</t>
    <rPh sb="0" eb="1">
      <t>ヒト</t>
    </rPh>
    <phoneticPr fontId="9"/>
  </si>
  <si>
    <t>計</t>
    <rPh sb="0" eb="1">
      <t>ケイ</t>
    </rPh>
    <phoneticPr fontId="3"/>
  </si>
  <si>
    <t>発達段階</t>
    <rPh sb="0" eb="2">
      <t>ハッタツ</t>
    </rPh>
    <rPh sb="2" eb="4">
      <t>ダンカイ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</si>
  <si>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</si>
  <si>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</si>
  <si>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</si>
  <si>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</si>
  <si>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</si>
  <si>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</si>
  <si>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</si>
  <si>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</si>
  <si>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</si>
  <si>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</si>
  <si>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</si>
  <si>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小計
（部屋数）</t>
    <rPh sb="0" eb="1">
      <t>ショウ</t>
    </rPh>
    <phoneticPr fontId="3"/>
  </si>
  <si>
    <t>・</t>
    <phoneticPr fontId="3"/>
  </si>
  <si>
    <t>・</t>
    <phoneticPr fontId="9"/>
  </si>
  <si>
    <t>回、・保育室　１日</t>
    <rPh sb="0" eb="1">
      <t>カイ</t>
    </rPh>
    <rPh sb="8" eb="9">
      <t>ニチ</t>
    </rPh>
    <phoneticPr fontId="9"/>
  </si>
  <si>
    <t>記録</t>
    <rPh sb="0" eb="2">
      <t>キロク</t>
    </rPh>
    <phoneticPr fontId="9"/>
  </si>
  <si>
    <t xml:space="preserve">周知の具体的方法 </t>
    <phoneticPr fontId="9"/>
  </si>
  <si>
    <t>ホームページに掲載</t>
    <rPh sb="7" eb="9">
      <t>ケイサイ</t>
    </rPh>
    <phoneticPr fontId="9"/>
  </si>
  <si>
    <t>園内掲示板に掲示</t>
    <rPh sb="0" eb="2">
      <t>エンナイ</t>
    </rPh>
    <rPh sb="2" eb="5">
      <t>ケイジバン</t>
    </rPh>
    <rPh sb="6" eb="8">
      <t>ケイジ</t>
    </rPh>
    <phoneticPr fontId="9"/>
  </si>
  <si>
    <t>公表</t>
    <rPh sb="0" eb="2">
      <t>コウヒョウ</t>
    </rPh>
    <phoneticPr fontId="9"/>
  </si>
  <si>
    <t>4月</t>
    <rPh sb="1" eb="2">
      <t>ガツ</t>
    </rPh>
    <phoneticPr fontId="9"/>
  </si>
  <si>
    <t>・既設保育所は前年度の状況、新設保育所は本年度の状況について、該当する内容を全てチェックすること。</t>
    <rPh sb="1" eb="2">
      <t>スデ</t>
    </rPh>
    <rPh sb="3" eb="5">
      <t>ホイク</t>
    </rPh>
    <rPh sb="5" eb="6">
      <t>ジョ</t>
    </rPh>
    <rPh sb="7" eb="10">
      <t>ゼンネンド</t>
    </rPh>
    <rPh sb="11" eb="13">
      <t>ジョウキョウ</t>
    </rPh>
    <rPh sb="14" eb="16">
      <t>シンセツ</t>
    </rPh>
    <rPh sb="16" eb="18">
      <t>ホイク</t>
    </rPh>
    <rPh sb="18" eb="19">
      <t>ジョ</t>
    </rPh>
    <rPh sb="20" eb="23">
      <t>ホンネンド</t>
    </rPh>
    <rPh sb="24" eb="26">
      <t>ジョウキョウ</t>
    </rPh>
    <rPh sb="31" eb="33">
      <t>ガイトウ</t>
    </rPh>
    <rPh sb="35" eb="37">
      <t>ナイヨウ</t>
    </rPh>
    <rPh sb="38" eb="39">
      <t>スベ</t>
    </rPh>
    <phoneticPr fontId="9"/>
  </si>
  <si>
    <t>回、</t>
    <rPh sb="0" eb="1">
      <t>カイ</t>
    </rPh>
    <phoneticPr fontId="9"/>
  </si>
  <si>
    <t>イ　回数</t>
    <phoneticPr fontId="9"/>
  </si>
  <si>
    <t>日現在）</t>
    <rPh sb="0" eb="1">
      <t>ニチ</t>
    </rPh>
    <rPh sb="1" eb="3">
      <t>ゲンザイ</t>
    </rPh>
    <phoneticPr fontId="9"/>
  </si>
  <si>
    <t>基準配置保育士数</t>
    <rPh sb="4" eb="7">
      <t>ホイクシ</t>
    </rPh>
    <phoneticPr fontId="9"/>
  </si>
  <si>
    <t>利用定員</t>
    <rPh sb="0" eb="2">
      <t>リヨウ</t>
    </rPh>
    <rPh sb="2" eb="4">
      <t>テイイン</t>
    </rPh>
    <rPh sb="3" eb="4">
      <t>イン</t>
    </rPh>
    <phoneticPr fontId="3"/>
  </si>
  <si>
    <t>定員</t>
    <rPh sb="0" eb="2">
      <t>テイイン</t>
    </rPh>
    <phoneticPr fontId="3"/>
  </si>
  <si>
    <t>前年度末現在</t>
    <rPh sb="0" eb="4">
      <t>ゼンネンドマツ</t>
    </rPh>
    <rPh sb="4" eb="6">
      <t>ゲンザイ</t>
    </rPh>
    <phoneticPr fontId="3"/>
  </si>
  <si>
    <t>乳児室・ほふく室</t>
    <rPh sb="0" eb="3">
      <t>ニュウジシツ</t>
    </rPh>
    <rPh sb="7" eb="8">
      <t>シツ</t>
    </rPh>
    <phoneticPr fontId="3"/>
  </si>
  <si>
    <t>利用定員</t>
    <rPh sb="0" eb="2">
      <t>リヨウ</t>
    </rPh>
    <rPh sb="2" eb="4">
      <t>テイイン</t>
    </rPh>
    <phoneticPr fontId="3"/>
  </si>
  <si>
    <t>認可定員</t>
    <rPh sb="0" eb="2">
      <t>ニンカ</t>
    </rPh>
    <rPh sb="2" eb="4">
      <t>テイイン</t>
    </rPh>
    <phoneticPr fontId="3"/>
  </si>
  <si>
    <t>名</t>
    <rPh sb="0" eb="1">
      <t>メイ</t>
    </rPh>
    <phoneticPr fontId="3"/>
  </si>
  <si>
    <t>（</t>
    <phoneticPr fontId="3"/>
  </si>
  <si>
    <t>）</t>
    <phoneticPr fontId="3"/>
  </si>
  <si>
    <t>（変更年月日）</t>
    <rPh sb="1" eb="3">
      <t>ヘンコウ</t>
    </rPh>
    <rPh sb="3" eb="6">
      <t>ネンガッピ</t>
    </rPh>
    <phoneticPr fontId="3"/>
  </si>
  <si>
    <t>　</t>
  </si>
  <si>
    <t>保育所分園①</t>
    <rPh sb="0" eb="1">
      <t>タモツ</t>
    </rPh>
    <rPh sb="1" eb="2">
      <t>イク</t>
    </rPh>
    <rPh sb="2" eb="3">
      <t>ショ</t>
    </rPh>
    <rPh sb="3" eb="5">
      <t>ブンエン</t>
    </rPh>
    <phoneticPr fontId="3"/>
  </si>
  <si>
    <t>保育所分園②</t>
    <rPh sb="0" eb="1">
      <t>タモツ</t>
    </rPh>
    <rPh sb="1" eb="2">
      <t>イク</t>
    </rPh>
    <rPh sb="2" eb="3">
      <t>ショ</t>
    </rPh>
    <rPh sb="3" eb="5">
      <t>ブンエン</t>
    </rPh>
    <phoneticPr fontId="3"/>
  </si>
  <si>
    <t>法人</t>
    <rPh sb="0" eb="2">
      <t>ホウジン</t>
    </rPh>
    <phoneticPr fontId="3"/>
  </si>
  <si>
    <t>入所児童・施設、設備関係</t>
    <rPh sb="0" eb="2">
      <t>ニュウショ</t>
    </rPh>
    <rPh sb="2" eb="4">
      <t>ジドウ</t>
    </rPh>
    <rPh sb="5" eb="7">
      <t>シセツ</t>
    </rPh>
    <rPh sb="8" eb="10">
      <t>セツビ</t>
    </rPh>
    <phoneticPr fontId="9"/>
  </si>
  <si>
    <t xml:space="preserve"> １　入所児童の状況</t>
    <phoneticPr fontId="9"/>
  </si>
  <si>
    <t>合計</t>
    <rPh sb="0" eb="2">
      <t>ゴウケイ</t>
    </rPh>
    <phoneticPr fontId="3"/>
  </si>
  <si>
    <t>㎡</t>
    <phoneticPr fontId="3"/>
  </si>
  <si>
    <t>法令・通知等（印刷不用）</t>
    <rPh sb="0" eb="2">
      <t>ホウレイ</t>
    </rPh>
    <rPh sb="3" eb="5">
      <t>ツウチ</t>
    </rPh>
    <rPh sb="5" eb="6">
      <t>トウ</t>
    </rPh>
    <rPh sb="7" eb="9">
      <t>インサツ</t>
    </rPh>
    <rPh sb="9" eb="11">
      <t>フヨウ</t>
    </rPh>
    <phoneticPr fontId="3"/>
  </si>
  <si>
    <t>※　「ほふくをする子ども」の定義</t>
    <rPh sb="9" eb="10">
      <t>コ</t>
    </rPh>
    <rPh sb="14" eb="16">
      <t>テイギ</t>
    </rPh>
    <phoneticPr fontId="3"/>
  </si>
  <si>
    <t>・調理室（</t>
    <rPh sb="1" eb="3">
      <t>チョウリ</t>
    </rPh>
    <phoneticPr fontId="3"/>
  </si>
  <si>
    <t>・便　 所（</t>
    <rPh sb="1" eb="2">
      <t>ビン</t>
    </rPh>
    <rPh sb="4" eb="5">
      <t>ショ</t>
    </rPh>
    <phoneticPr fontId="3"/>
  </si>
  <si>
    <t>・調乳室（</t>
    <rPh sb="2" eb="3">
      <t>ニュウ</t>
    </rPh>
    <phoneticPr fontId="3"/>
  </si>
  <si>
    <t>・沐浴室（</t>
    <rPh sb="1" eb="3">
      <t>モクヨク</t>
    </rPh>
    <rPh sb="3" eb="4">
      <t>シツ</t>
    </rPh>
    <phoneticPr fontId="9"/>
  </si>
  <si>
    <t xml:space="preserve"> ④ 施設の認可面積と現況面積は一致しているか。</t>
    <rPh sb="6" eb="8">
      <t>ニンカ</t>
    </rPh>
    <rPh sb="8" eb="10">
      <t>メンセキ</t>
    </rPh>
    <phoneticPr fontId="3"/>
  </si>
  <si>
    <t>「保育室等」とは、乳児室、ほふく室、保育室及び遊戯室をいう。</t>
    <rPh sb="1" eb="4">
      <t>ホイクシツ</t>
    </rPh>
    <rPh sb="4" eb="5">
      <t>トウ</t>
    </rPh>
    <rPh sb="21" eb="22">
      <t>オヨ</t>
    </rPh>
    <phoneticPr fontId="9"/>
  </si>
  <si>
    <t>上有効なバルコニー、準耐火構造（※）の屋外傾斜路・これに準</t>
    <rPh sb="28" eb="29">
      <t>ジュン</t>
    </rPh>
    <phoneticPr fontId="9"/>
  </si>
  <si>
    <t>－保育所運営No.２－</t>
    <phoneticPr fontId="9"/>
  </si>
  <si>
    <t xml:space="preserve"> ア　常用の屋内階段、屋外階段のどちらかがあるか。</t>
    <phoneticPr fontId="9"/>
  </si>
  <si>
    <t>かがあるか。</t>
    <phoneticPr fontId="9"/>
  </si>
  <si>
    <t>ウ　調理室にスプリンクラー、又は自動消火装置及び延焼防止装置</t>
    <phoneticPr fontId="9"/>
  </si>
  <si>
    <t>が設置されているか。</t>
    <phoneticPr fontId="9"/>
  </si>
  <si>
    <t>オ　非常警報器具又は非常警報設備及び消防機関へ火災を通報</t>
    <phoneticPr fontId="9"/>
  </si>
  <si>
    <t>カ　カーテン、敷物、建具等で可燃性のものについては防炎処理が</t>
    <phoneticPr fontId="9"/>
  </si>
  <si>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</si>
  <si>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</si>
  <si>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</si>
  <si>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</si>
  <si>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都市水道またはこれに準ずる簡易水道</t>
    <rPh sb="0" eb="2">
      <t>トシ</t>
    </rPh>
    <phoneticPr fontId="9"/>
  </si>
  <si>
    <t>水道法第34条の2</t>
    <phoneticPr fontId="3"/>
  </si>
  <si>
    <t>井戸水等の自家水</t>
    <rPh sb="0" eb="3">
      <t>イドミズ</t>
    </rPh>
    <rPh sb="3" eb="4">
      <t>トウ</t>
    </rPh>
    <rPh sb="5" eb="8">
      <t>ジカスイ</t>
    </rPh>
    <phoneticPr fontId="3"/>
  </si>
  <si>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3"/>
  </si>
  <si>
    <t>受水槽を設置しているか｡</t>
    <rPh sb="4" eb="6">
      <t>セッチ</t>
    </rPh>
    <phoneticPr fontId="9"/>
  </si>
  <si>
    <t>・</t>
    <phoneticPr fontId="9"/>
  </si>
  <si>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9"/>
  </si>
  <si>
    <t>水道法施行規則第55条</t>
    <rPh sb="3" eb="5">
      <t>シコウ</t>
    </rPh>
    <rPh sb="5" eb="7">
      <t>キソク</t>
    </rPh>
    <phoneticPr fontId="3"/>
  </si>
  <si>
    <t>＜受水槽を設置している場合＞</t>
    <rPh sb="1" eb="4">
      <t>ジュスイソウ</t>
    </rPh>
    <rPh sb="5" eb="7">
      <t>セッチ</t>
    </rPh>
    <rPh sb="11" eb="13">
      <t>バアイ</t>
    </rPh>
    <phoneticPr fontId="3"/>
  </si>
  <si>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</si>
  <si>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</si>
  <si>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</si>
  <si>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</si>
  <si>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</si>
  <si>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t>
    <phoneticPr fontId="9"/>
  </si>
  <si>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</si>
  <si>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</si>
  <si>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</si>
  <si>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イ　受水槽の清掃を行っているか。</t>
    <rPh sb="2" eb="5">
      <t>ジュスイソウ</t>
    </rPh>
    <rPh sb="6" eb="8">
      <t>セイソウ</t>
    </rPh>
    <rPh sb="9" eb="10">
      <t>オコナ</t>
    </rPh>
    <phoneticPr fontId="9"/>
  </si>
  <si>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</si>
  <si>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</si>
  <si>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水道法施行規則第56条</t>
    <rPh sb="3" eb="5">
      <t>シコウ</t>
    </rPh>
    <rPh sb="5" eb="7">
      <t>キソク</t>
    </rPh>
    <phoneticPr fontId="3"/>
  </si>
  <si>
    <t>法第34条の2第2項 の規定による検査は、1年以内ごとに1回とする。
2　検査の方法その他必要な事項については、厚生労働大臣が定めるところによるものとする。</t>
    <phoneticPr fontId="3"/>
  </si>
  <si>
    <t xml:space="preserve"> (ｱ) 水質検査の依頼先：</t>
    <rPh sb="5" eb="7">
      <t>スイシツ</t>
    </rPh>
    <phoneticPr fontId="9"/>
  </si>
  <si>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</si>
  <si>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</si>
  <si>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(ｳ) 検査記録･報告書は整備しているか。</t>
    <rPh sb="10" eb="13">
      <t>ホウコクショ</t>
    </rPh>
    <rPh sb="14" eb="16">
      <t>セイビ</t>
    </rPh>
    <phoneticPr fontId="9"/>
  </si>
  <si>
    <t xml:space="preserve"> ③ 「井戸水等の自家水」を使用している場合</t>
    <rPh sb="6" eb="7">
      <t>ミズ</t>
    </rPh>
    <rPh sb="7" eb="8">
      <t>トウ</t>
    </rPh>
    <rPh sb="9" eb="12">
      <t>ジカスイ</t>
    </rPh>
    <phoneticPr fontId="3"/>
  </si>
  <si>
    <t>ア　水質検査を行っているか。</t>
    <phoneticPr fontId="9"/>
  </si>
  <si>
    <t>・</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</si>
  <si>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</si>
  <si>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</si>
  <si>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</si>
  <si>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</si>
  <si>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</si>
  <si>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</si>
  <si>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</si>
  <si>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t>
    <phoneticPr fontId="3"/>
  </si>
  <si>
    <t>(3) 昇降機設備の管理について</t>
    <rPh sb="4" eb="7">
      <t>ショウコウキ</t>
    </rPh>
    <rPh sb="7" eb="9">
      <t>セツビ</t>
    </rPh>
    <rPh sb="10" eb="12">
      <t>カンリ</t>
    </rPh>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</si>
  <si>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</si>
  <si>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t>
    <phoneticPr fontId="3"/>
  </si>
  <si>
    <t>ダムウェーター→小荷物専用昇降機</t>
    <rPh sb="8" eb="9">
      <t>ショウ</t>
    </rPh>
    <rPh sb="9" eb="11">
      <t>ニモツ</t>
    </rPh>
    <rPh sb="11" eb="13">
      <t>センヨウ</t>
    </rPh>
    <rPh sb="13" eb="16">
      <t>ショウコウキ</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</si>
  <si>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</si>
  <si>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</si>
  <si>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</si>
  <si>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(ｲ)</t>
    <phoneticPr fontId="9"/>
  </si>
  <si>
    <t>＜基準配置保育士数算定表＞</t>
    <rPh sb="1" eb="3">
      <t>キジュン</t>
    </rPh>
    <rPh sb="3" eb="5">
      <t>ハイチ</t>
    </rPh>
    <rPh sb="5" eb="8">
      <t>ホイクシ</t>
    </rPh>
    <rPh sb="8" eb="9">
      <t>スウ</t>
    </rPh>
    <rPh sb="9" eb="11">
      <t>サンテイ</t>
    </rPh>
    <rPh sb="11" eb="12">
      <t>ヒョウ</t>
    </rPh>
    <phoneticPr fontId="9"/>
  </si>
  <si>
    <t>区分</t>
    <rPh sb="0" eb="2">
      <t>クブン</t>
    </rPh>
    <phoneticPr fontId="9"/>
  </si>
  <si>
    <t>基本部分</t>
    <rPh sb="0" eb="2">
      <t>キホン</t>
    </rPh>
    <rPh sb="2" eb="4">
      <t>ブブン</t>
    </rPh>
    <phoneticPr fontId="9"/>
  </si>
  <si>
    <t>配置基準</t>
    <rPh sb="0" eb="2">
      <t>ハイチ</t>
    </rPh>
    <rPh sb="2" eb="4">
      <t>キジュン</t>
    </rPh>
    <phoneticPr fontId="9"/>
  </si>
  <si>
    <t>4歳以上児30人につき1人、3歳児20人につき1人、1～2歳児6人につき1人、乳児3人につき1人配置</t>
    <rPh sb="48" eb="50">
      <t>ハイチ</t>
    </rPh>
    <phoneticPr fontId="9"/>
  </si>
  <si>
    <t>3歳児
(注)</t>
    <rPh sb="5" eb="6">
      <t>チュウ</t>
    </rPh>
    <phoneticPr fontId="9"/>
  </si>
  <si>
    <t>A：現員</t>
    <rPh sb="2" eb="4">
      <t>ゲンイン</t>
    </rPh>
    <phoneticPr fontId="9"/>
  </si>
  <si>
    <t>B：現員</t>
    <rPh sb="2" eb="4">
      <t>ゲンイン</t>
    </rPh>
    <phoneticPr fontId="9"/>
  </si>
  <si>
    <t>上記の定数に加えて非常勤保育士を1人加配</t>
    <rPh sb="17" eb="18">
      <t>ヒト</t>
    </rPh>
    <phoneticPr fontId="9"/>
  </si>
  <si>
    <t>（注）3歳児配置改善加算</t>
    <rPh sb="1" eb="2">
      <t>チュウ</t>
    </rPh>
    <rPh sb="4" eb="6">
      <t>サイジ</t>
    </rPh>
    <rPh sb="6" eb="8">
      <t>ハイチ</t>
    </rPh>
    <rPh sb="8" eb="10">
      <t>カイゼン</t>
    </rPh>
    <rPh sb="10" eb="12">
      <t>カサン</t>
    </rPh>
    <phoneticPr fontId="9"/>
  </si>
  <si>
    <t xml:space="preserve"> 利用定員90名以下の保育所</t>
    <rPh sb="11" eb="14">
      <t>ホイクショ</t>
    </rPh>
    <phoneticPr fontId="9"/>
  </si>
  <si>
    <t xml:space="preserve"> 保育標準時間認定子どもを
 受入れる保育所</t>
    <rPh sb="19" eb="22">
      <t>ホイクショ</t>
    </rPh>
    <phoneticPr fontId="9"/>
  </si>
  <si>
    <t>加算部分</t>
    <rPh sb="0" eb="2">
      <t>カサン</t>
    </rPh>
    <rPh sb="2" eb="4">
      <t>ブブン</t>
    </rPh>
    <phoneticPr fontId="9"/>
  </si>
  <si>
    <t xml:space="preserve"> 主任保育士専任加算</t>
    <rPh sb="1" eb="3">
      <t>シュニン</t>
    </rPh>
    <rPh sb="3" eb="6">
      <t>ホイクシ</t>
    </rPh>
    <rPh sb="6" eb="8">
      <t>センニン</t>
    </rPh>
    <rPh sb="8" eb="10">
      <t>カサン</t>
    </rPh>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</si>
  <si>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</si>
  <si>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</si>
  <si>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</si>
  <si>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</si>
  <si>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</si>
  <si>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一時預かり事業（</t>
    <rPh sb="0" eb="2">
      <t>イチジ</t>
    </rPh>
    <rPh sb="2" eb="3">
      <t>アズ</t>
    </rPh>
    <rPh sb="5" eb="7">
      <t>ジギョウ</t>
    </rPh>
    <phoneticPr fontId="3"/>
  </si>
  <si>
    <t>放課後児童健全育成事業</t>
    <rPh sb="0" eb="3">
      <t>ホウカゴ</t>
    </rPh>
    <rPh sb="3" eb="5">
      <t>ジドウ</t>
    </rPh>
    <rPh sb="5" eb="7">
      <t>ケンゼン</t>
    </rPh>
    <rPh sb="7" eb="9">
      <t>イクセイ</t>
    </rPh>
    <rPh sb="9" eb="11">
      <t>ジギョウ</t>
    </rPh>
    <phoneticPr fontId="3"/>
  </si>
  <si>
    <t>地域子育て支援・拠点事業</t>
    <rPh sb="0" eb="2">
      <t>チイキ</t>
    </rPh>
    <rPh sb="2" eb="4">
      <t>コソダ</t>
    </rPh>
    <rPh sb="5" eb="7">
      <t>シエン</t>
    </rPh>
    <rPh sb="8" eb="10">
      <t>キョテン</t>
    </rPh>
    <rPh sb="10" eb="12">
      <t>ジギョウ</t>
    </rPh>
    <phoneticPr fontId="3"/>
  </si>
  <si>
    <t>(4)　クラス編成の状況</t>
    <phoneticPr fontId="9"/>
  </si>
  <si>
    <t xml:space="preserve"> ① クラス編成の状況を(年齢の低いクラス順に記入すること。</t>
    <phoneticPr fontId="3"/>
  </si>
  <si>
    <t>面積</t>
    <rPh sb="0" eb="2">
      <t>メンセキ</t>
    </rPh>
    <phoneticPr fontId="3"/>
  </si>
  <si>
    <t>基準
配置
保育士</t>
    <rPh sb="0" eb="2">
      <t>キジュン</t>
    </rPh>
    <rPh sb="3" eb="5">
      <t>ハイチ</t>
    </rPh>
    <rPh sb="6" eb="9">
      <t>ホイクシ</t>
    </rPh>
    <phoneticPr fontId="3"/>
  </si>
  <si>
    <t>保育士数</t>
    <rPh sb="0" eb="2">
      <t>ホイク</t>
    </rPh>
    <rPh sb="2" eb="3">
      <t>シ</t>
    </rPh>
    <rPh sb="3" eb="4">
      <t>スウ</t>
    </rPh>
    <phoneticPr fontId="3"/>
  </si>
  <si>
    <t>担任保育士氏名
（加配含む）</t>
    <rPh sb="0" eb="2">
      <t>タンニン</t>
    </rPh>
    <rPh sb="2" eb="5">
      <t>ホイクシ</t>
    </rPh>
    <rPh sb="5" eb="7">
      <t>シメイ</t>
    </rPh>
    <rPh sb="9" eb="11">
      <t>カハイ</t>
    </rPh>
    <rPh sb="11" eb="12">
      <t>フク</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</si>
  <si>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</si>
  <si>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</si>
  <si>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</si>
  <si>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</si>
  <si>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</si>
  <si>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</si>
  <si>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</si>
  <si>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</si>
  <si>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（例）</t>
    <rPh sb="1" eb="2">
      <t>レイ</t>
    </rPh>
    <phoneticPr fontId="3"/>
  </si>
  <si>
    <t>(例)</t>
    <rPh sb="1" eb="2">
      <t>レイ</t>
    </rPh>
    <phoneticPr fontId="3"/>
  </si>
  <si>
    <t>山田</t>
    <rPh sb="0" eb="2">
      <t>ヤマダ</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</si>
  <si>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</si>
  <si>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</si>
  <si>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</si>
  <si>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</si>
  <si>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</si>
  <si>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フリー保育士</t>
    <rPh sb="3" eb="6">
      <t>ホイクシ</t>
    </rPh>
    <phoneticPr fontId="3"/>
  </si>
  <si>
    <t>※「基準配置保育士」は、前頁４（2）の表とは必ずしも一致しない。</t>
    <rPh sb="6" eb="9">
      <t>ホイクシ</t>
    </rPh>
    <phoneticPr fontId="3"/>
  </si>
  <si>
    <t>(5)　調理員の配置について</t>
    <rPh sb="4" eb="7">
      <t>チョウリイン</t>
    </rPh>
    <rPh sb="8" eb="10">
      <t>ハイチ</t>
    </rPh>
    <phoneticPr fontId="9"/>
  </si>
  <si>
    <t xml:space="preserve"> ① 必要職員数を満たしているか。</t>
    <rPh sb="3" eb="5">
      <t>ヒツヨウ</t>
    </rPh>
    <rPh sb="5" eb="8">
      <t>ショクインスウ</t>
    </rPh>
    <rPh sb="9" eb="10">
      <t>ミ</t>
    </rPh>
    <phoneticPr fontId="9"/>
  </si>
  <si>
    <t>【参考通知】（印刷不用）</t>
    <rPh sb="1" eb="3">
      <t>サンコウ</t>
    </rPh>
    <rPh sb="3" eb="5">
      <t>ツウチ</t>
    </rPh>
    <rPh sb="7" eb="9">
      <t>インサツ</t>
    </rPh>
    <rPh sb="9" eb="11">
      <t>フヨウ</t>
    </rPh>
    <phoneticPr fontId="3"/>
  </si>
  <si>
    <t>施設運営管理関係</t>
    <phoneticPr fontId="9"/>
  </si>
  <si>
    <t>4月1日現在定員：</t>
    <rPh sb="1" eb="2">
      <t>ツキ</t>
    </rPh>
    <rPh sb="3" eb="4">
      <t>ニチ</t>
    </rPh>
    <rPh sb="4" eb="6">
      <t>ゲンザイ</t>
    </rPh>
    <rPh sb="6" eb="8">
      <t>テイイン</t>
    </rPh>
    <phoneticPr fontId="9"/>
  </si>
  <si>
    <t>人、変更後定員：</t>
    <rPh sb="0" eb="1">
      <t>ヒト</t>
    </rPh>
    <rPh sb="2" eb="4">
      <t>ヘンコウ</t>
    </rPh>
    <rPh sb="4" eb="5">
      <t>ゴ</t>
    </rPh>
    <rPh sb="5" eb="7">
      <t>テイイン</t>
    </rPh>
    <phoneticPr fontId="9"/>
  </si>
  <si>
    <t>人（</t>
    <rPh sb="0" eb="1">
      <t>ヒト</t>
    </rPh>
    <phoneticPr fontId="9"/>
  </si>
  <si>
    <t>日変更）</t>
    <rPh sb="0" eb="1">
      <t>ニチ</t>
    </rPh>
    <rPh sb="1" eb="3">
      <t>ヘンコウ</t>
    </rPh>
    <phoneticPr fontId="9"/>
  </si>
  <si>
    <t>児童数</t>
    <rPh sb="0" eb="3">
      <t>ジドウスウ</t>
    </rPh>
    <phoneticPr fontId="3"/>
  </si>
  <si>
    <t>入</t>
    <rPh sb="0" eb="1">
      <t>イ</t>
    </rPh>
    <phoneticPr fontId="3"/>
  </si>
  <si>
    <t>一</t>
    <rPh sb="0" eb="1">
      <t>イッ</t>
    </rPh>
    <phoneticPr fontId="3"/>
  </si>
  <si>
    <t>＜記入方法＞</t>
    <rPh sb="1" eb="3">
      <t>キニュウ</t>
    </rPh>
    <rPh sb="3" eb="5">
      <t>ホウホウ</t>
    </rPh>
    <phoneticPr fontId="3"/>
  </si>
  <si>
    <t>　②前年度入所率は定員の範囲内か。</t>
    <rPh sb="2" eb="5">
      <t>ゼンネンド</t>
    </rPh>
    <rPh sb="5" eb="7">
      <t>ニュウショ</t>
    </rPh>
    <rPh sb="7" eb="8">
      <t>リツ</t>
    </rPh>
    <rPh sb="9" eb="11">
      <t>テイイン</t>
    </rPh>
    <rPh sb="12" eb="15">
      <t>ハンイナイ</t>
    </rPh>
    <phoneticPr fontId="3"/>
  </si>
  <si>
    <t>4月1日現在利用定員：</t>
    <rPh sb="1" eb="2">
      <t>ツキ</t>
    </rPh>
    <rPh sb="3" eb="4">
      <t>ニチ</t>
    </rPh>
    <rPh sb="4" eb="6">
      <t>ゲンザイ</t>
    </rPh>
    <rPh sb="6" eb="8">
      <t>リヨウ</t>
    </rPh>
    <rPh sb="8" eb="10">
      <t>テイイン</t>
    </rPh>
    <phoneticPr fontId="9"/>
  </si>
  <si>
    <t>人、変更後利用定員：</t>
    <rPh sb="0" eb="1">
      <t>ヒト</t>
    </rPh>
    <rPh sb="2" eb="4">
      <t>ヘンコウ</t>
    </rPh>
    <rPh sb="4" eb="5">
      <t>ゴ</t>
    </rPh>
    <rPh sb="5" eb="7">
      <t>リヨウ</t>
    </rPh>
    <rPh sb="7" eb="9">
      <t>テイイン</t>
    </rPh>
    <phoneticPr fontId="9"/>
  </si>
  <si>
    <t>4月1日現在認可定員：</t>
    <rPh sb="1" eb="2">
      <t>ツキ</t>
    </rPh>
    <rPh sb="3" eb="4">
      <t>ニチ</t>
    </rPh>
    <rPh sb="4" eb="6">
      <t>ゲンザイ</t>
    </rPh>
    <rPh sb="6" eb="8">
      <t>ニンカ</t>
    </rPh>
    <rPh sb="8" eb="10">
      <t>テイイン</t>
    </rPh>
    <phoneticPr fontId="9"/>
  </si>
  <si>
    <t>入所児童数については、毎月初日の在籍児童数を監査調書提出月まで記入すること。</t>
    <rPh sb="22" eb="24">
      <t>カンサ</t>
    </rPh>
    <rPh sb="24" eb="26">
      <t>チョウショ</t>
    </rPh>
    <rPh sb="26" eb="28">
      <t>テイシュツ</t>
    </rPh>
    <rPh sb="28" eb="29">
      <t>ツキ</t>
    </rPh>
    <phoneticPr fontId="3"/>
  </si>
  <si>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3"/>
  </si>
  <si>
    <t>　④入所率について</t>
    <rPh sb="2" eb="4">
      <t>ニュウショ</t>
    </rPh>
    <rPh sb="4" eb="5">
      <t>リツ</t>
    </rPh>
    <phoneticPr fontId="3"/>
  </si>
  <si>
    <t>※利用定員と認可定員が同じ場合は(ｱ)(ｲ)を、異なる場合は(ｱ)のみを記入すること。</t>
    <rPh sb="11" eb="12">
      <t>オナ</t>
    </rPh>
    <rPh sb="24" eb="25">
      <t>コト</t>
    </rPh>
    <phoneticPr fontId="3"/>
  </si>
  <si>
    <t>(ｱ) 入所率は利用定員の範囲内か。</t>
    <rPh sb="4" eb="6">
      <t>ニュウショ</t>
    </rPh>
    <rPh sb="6" eb="7">
      <t>リツ</t>
    </rPh>
    <rPh sb="8" eb="10">
      <t>リヨウ</t>
    </rPh>
    <rPh sb="10" eb="12">
      <t>テイイン</t>
    </rPh>
    <rPh sb="13" eb="16">
      <t>ハンイナイ</t>
    </rPh>
    <phoneticPr fontId="3"/>
  </si>
  <si>
    <t>(ｲ) 入所率は認可定員の範囲内か。</t>
    <rPh sb="5" eb="6">
      <t>ショ</t>
    </rPh>
    <rPh sb="8" eb="10">
      <t>ニンカ</t>
    </rPh>
    <rPh sb="10" eb="12">
      <t>テイイン</t>
    </rPh>
    <rPh sb="13" eb="16">
      <t>ハンイナイ</t>
    </rPh>
    <phoneticPr fontId="9"/>
  </si>
  <si>
    <t>特記事項</t>
    <rPh sb="0" eb="2">
      <t>トッキ</t>
    </rPh>
    <rPh sb="2" eb="4">
      <t>ジコウ</t>
    </rPh>
    <phoneticPr fontId="3"/>
  </si>
  <si>
    <t>日曜日・祝日等</t>
    <rPh sb="0" eb="1">
      <t>ニチ</t>
    </rPh>
    <rPh sb="4" eb="6">
      <t>シュクジツ</t>
    </rPh>
    <rPh sb="6" eb="7">
      <t>トウ</t>
    </rPh>
    <phoneticPr fontId="9"/>
  </si>
  <si>
    <t>標準時間認定</t>
    <rPh sb="0" eb="2">
      <t>ヒョウジュン</t>
    </rPh>
    <rPh sb="2" eb="4">
      <t>ジカン</t>
    </rPh>
    <rPh sb="4" eb="6">
      <t>ニンテイ</t>
    </rPh>
    <phoneticPr fontId="9"/>
  </si>
  <si>
    <t>利用可能時間範囲</t>
    <rPh sb="0" eb="2">
      <t>リヨウ</t>
    </rPh>
    <rPh sb="2" eb="4">
      <t>カノウ</t>
    </rPh>
    <rPh sb="4" eb="6">
      <t>ジカン</t>
    </rPh>
    <rPh sb="6" eb="8">
      <t>ハンイ</t>
    </rPh>
    <phoneticPr fontId="9"/>
  </si>
  <si>
    <t>延長保育</t>
    <rPh sb="0" eb="2">
      <t>エンチョウ</t>
    </rPh>
    <rPh sb="2" eb="4">
      <t>ホイク</t>
    </rPh>
    <phoneticPr fontId="9"/>
  </si>
  <si>
    <t>短時間認定</t>
    <rPh sb="0" eb="1">
      <t>ミジカ</t>
    </rPh>
    <rPh sb="1" eb="3">
      <t>ジカン</t>
    </rPh>
    <rPh sb="3" eb="5">
      <t>ニンテイ</t>
    </rPh>
    <phoneticPr fontId="9"/>
  </si>
  <si>
    <t>①平日</t>
    <rPh sb="1" eb="3">
      <t>ヘイジツ</t>
    </rPh>
    <phoneticPr fontId="9"/>
  </si>
  <si>
    <t>開所時間前</t>
    <rPh sb="0" eb="2">
      <t>カイショ</t>
    </rPh>
    <rPh sb="2" eb="4">
      <t>ジカン</t>
    </rPh>
    <rPh sb="4" eb="5">
      <t>マエ</t>
    </rPh>
    <phoneticPr fontId="9"/>
  </si>
  <si>
    <t>②土曜日</t>
    <rPh sb="1" eb="4">
      <t>ドヨウビ</t>
    </rPh>
    <phoneticPr fontId="9"/>
  </si>
  <si>
    <t>＜記入方法＞</t>
    <rPh sb="1" eb="3">
      <t>キニュウ</t>
    </rPh>
    <rPh sb="3" eb="5">
      <t>ホウホウ</t>
    </rPh>
    <phoneticPr fontId="9"/>
  </si>
  <si>
    <t>土曜日閉園をしている場合、該当するものにチェックすること。</t>
    <rPh sb="0" eb="3">
      <t>ドヨウビ</t>
    </rPh>
    <rPh sb="3" eb="5">
      <t>ヘイエン</t>
    </rPh>
    <rPh sb="10" eb="12">
      <t>バアイ</t>
    </rPh>
    <rPh sb="13" eb="15">
      <t>ガイトウ</t>
    </rPh>
    <phoneticPr fontId="9"/>
  </si>
  <si>
    <t>A．</t>
    <phoneticPr fontId="9"/>
  </si>
  <si>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3"/>
  </si>
  <si>
    <t>実施しているか。</t>
    <phoneticPr fontId="9"/>
  </si>
  <si>
    <t xml:space="preserve"> ① 実施状況</t>
    <phoneticPr fontId="9"/>
  </si>
  <si>
    <t>＜前年度＞</t>
    <rPh sb="1" eb="4">
      <t>ゼンネンド</t>
    </rPh>
    <phoneticPr fontId="9"/>
  </si>
  <si>
    <t>＜本年度（実施状況・実施予定）＞</t>
    <phoneticPr fontId="9"/>
  </si>
  <si>
    <t>年月日・期間等</t>
    <rPh sb="0" eb="3">
      <t>ネンガッピ</t>
    </rPh>
    <rPh sb="4" eb="6">
      <t>キカン</t>
    </rPh>
    <rPh sb="6" eb="7">
      <t>トウ</t>
    </rPh>
    <phoneticPr fontId="9"/>
  </si>
  <si>
    <t>理　　由　　等</t>
    <rPh sb="0" eb="1">
      <t>リ</t>
    </rPh>
    <rPh sb="3" eb="4">
      <t>ヨシ</t>
    </rPh>
    <rPh sb="6" eb="7">
      <t>トウ</t>
    </rPh>
    <phoneticPr fontId="9"/>
  </si>
  <si>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9"/>
  </si>
  <si>
    <t xml:space="preserve"> ① 規程の名称：</t>
    <rPh sb="3" eb="5">
      <t>キテイ</t>
    </rPh>
    <rPh sb="6" eb="8">
      <t>メイショウ</t>
    </rPh>
    <phoneticPr fontId="9"/>
  </si>
  <si>
    <t>→制定（直近改定）年月日：</t>
    <rPh sb="1" eb="3">
      <t>セイテイ</t>
    </rPh>
    <rPh sb="4" eb="6">
      <t>チョッキン</t>
    </rPh>
    <rPh sb="6" eb="8">
      <t>カイテイ</t>
    </rPh>
    <rPh sb="9" eb="12">
      <t>ネンガッピ</t>
    </rPh>
    <phoneticPr fontId="9"/>
  </si>
  <si>
    <t>・</t>
    <phoneticPr fontId="9"/>
  </si>
  <si>
    <t>社会福祉法第75条</t>
    <phoneticPr fontId="9"/>
  </si>
  <si>
    <t>周知しているか。</t>
    <phoneticPr fontId="9"/>
  </si>
  <si>
    <t xml:space="preserve"> ① 周知の方法として、該当するものにチェックすること。（複数可）</t>
    <rPh sb="29" eb="31">
      <t>フクスウ</t>
    </rPh>
    <rPh sb="31" eb="32">
      <t>カ</t>
    </rPh>
    <phoneticPr fontId="9"/>
  </si>
  <si>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</si>
  <si>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</si>
  <si>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</si>
  <si>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</si>
  <si>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</si>
  <si>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園便り綴り</t>
    <rPh sb="3" eb="4">
      <t>ツヅ</t>
    </rPh>
    <phoneticPr fontId="9"/>
  </si>
  <si>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</si>
  <si>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</si>
  <si>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</si>
  <si>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</si>
  <si>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</si>
  <si>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</si>
  <si>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</si>
  <si>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</si>
  <si>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</si>
  <si>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</si>
  <si>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</si>
  <si>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</si>
  <si>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</si>
  <si>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時間外勤務手当の支給で対応</t>
    <rPh sb="1" eb="4">
      <t>ジカンガイ</t>
    </rPh>
    <rPh sb="4" eb="6">
      <t>キンム</t>
    </rPh>
    <rPh sb="6" eb="8">
      <t>テアテ</t>
    </rPh>
    <rPh sb="9" eb="11">
      <t>シキュウ</t>
    </rPh>
    <rPh sb="12" eb="14">
      <t>タイオウ</t>
    </rPh>
    <phoneticPr fontId="9"/>
  </si>
  <si>
    <t xml:space="preserve"> 振替休で対応</t>
    <rPh sb="1" eb="3">
      <t>フリカエ</t>
    </rPh>
    <rPh sb="3" eb="4">
      <t>キュウ</t>
    </rPh>
    <rPh sb="5" eb="7">
      <t>タイオウ</t>
    </rPh>
    <phoneticPr fontId="9"/>
  </si>
  <si>
    <t xml:space="preserve"> その他（</t>
    <rPh sb="3" eb="4">
      <t>タ</t>
    </rPh>
    <phoneticPr fontId="9"/>
  </si>
  <si>
    <t>労働基準法第34条</t>
    <rPh sb="0" eb="2">
      <t>ロウドウ</t>
    </rPh>
    <rPh sb="2" eb="5">
      <t>キジュンホウ</t>
    </rPh>
    <rPh sb="5" eb="6">
      <t>ダイ</t>
    </rPh>
    <rPh sb="8" eb="9">
      <t>ジョウ</t>
    </rPh>
    <phoneticPr fontId="9"/>
  </si>
  <si>
    <t>労働基準法第39条</t>
    <rPh sb="0" eb="2">
      <t>ロウドウ</t>
    </rPh>
    <rPh sb="2" eb="5">
      <t>キジュンホウ</t>
    </rPh>
    <rPh sb="5" eb="6">
      <t>ダイ</t>
    </rPh>
    <rPh sb="8" eb="9">
      <t>ジョウ</t>
    </rPh>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</si>
  <si>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</si>
  <si>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</si>
  <si>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</si>
  <si>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t>
    <rPh sb="1" eb="3">
      <t>トドケデ</t>
    </rPh>
    <rPh sb="3" eb="5">
      <t>ガッピ</t>
    </rPh>
    <phoneticPr fontId="9"/>
  </si>
  <si>
    <t>届出月日は直近の届出日を記入すること。</t>
    <rPh sb="8" eb="10">
      <t>トドケデ</t>
    </rPh>
    <rPh sb="10" eb="11">
      <t>ニチ</t>
    </rPh>
    <phoneticPr fontId="9"/>
  </si>
  <si>
    <t>※</t>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</si>
  <si>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</si>
  <si>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</si>
  <si>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</si>
  <si>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</si>
  <si>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労働安全衛生規則第47条</t>
    <rPh sb="0" eb="2">
      <t>ロウドウ</t>
    </rPh>
    <rPh sb="2" eb="4">
      <t>アンゼン</t>
    </rPh>
    <rPh sb="4" eb="6">
      <t>エイセイ</t>
    </rPh>
    <rPh sb="6" eb="8">
      <t>キソク</t>
    </rPh>
    <rPh sb="8" eb="9">
      <t>ダイ</t>
    </rPh>
    <rPh sb="11" eb="12">
      <t>ジョウ</t>
    </rPh>
    <phoneticPr fontId="9"/>
  </si>
  <si>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</si>
  <si>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</si>
  <si>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9"/>
  </si>
  <si>
    <t>(直近の届出月日：</t>
    <rPh sb="1" eb="3">
      <t>チョッキン</t>
    </rPh>
    <rPh sb="4" eb="6">
      <t>トドケデ</t>
    </rPh>
    <rPh sb="6" eb="8">
      <t>ガッピ</t>
    </rPh>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</si>
  <si>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</si>
  <si>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</si>
  <si>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その他（</t>
    <rPh sb="2" eb="3">
      <t>タ</t>
    </rPh>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</si>
  <si>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</si>
  <si>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</si>
  <si>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</si>
  <si>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(3)　就業規則と現状（実際の運用）に差異はないか。</t>
    <rPh sb="9" eb="11">
      <t>ゲンジョウ</t>
    </rPh>
    <rPh sb="12" eb="14">
      <t>ジッサイ</t>
    </rPh>
    <rPh sb="15" eb="17">
      <t>ウンヨウ</t>
    </rPh>
    <rPh sb="19" eb="21">
      <t>サイ</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</si>
  <si>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</si>
  <si>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(5)　職員採用手続きについて</t>
    <rPh sb="4" eb="6">
      <t>ショクイン</t>
    </rPh>
    <rPh sb="6" eb="8">
      <t>サイヨウ</t>
    </rPh>
    <rPh sb="8" eb="10">
      <t>テツヅ</t>
    </rPh>
    <phoneticPr fontId="9"/>
  </si>
  <si>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</si>
  <si>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</si>
  <si>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</si>
  <si>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</si>
  <si>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</si>
  <si>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－保育所運営No.８－</t>
    <phoneticPr fontId="9"/>
  </si>
  <si>
    <t>－保育所運営No.１０－</t>
    <phoneticPr fontId="9"/>
  </si>
  <si>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</si>
  <si>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</si>
  <si>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</si>
  <si>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</si>
  <si>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</si>
  <si>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t>
    <phoneticPr fontId="3"/>
  </si>
  <si>
    <t>育児休業、介護休業等育児又は家族介護を行う労働者の福祉に関する法律</t>
  </si>
  <si>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</si>
  <si>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</si>
  <si>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</si>
  <si>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</si>
  <si>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</si>
  <si>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</si>
  <si>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</si>
  <si>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</si>
  <si>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</si>
  <si>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</si>
  <si>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</si>
  <si>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</si>
  <si>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</si>
  <si>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</si>
  <si>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　 育児休業等を取得したこと等を理由とする解雇その他の不利益取扱いを禁止。</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</si>
  <si>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</si>
  <si>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</si>
  <si>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</si>
  <si>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</si>
  <si>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不利益取扱いの禁止</t>
    <rPh sb="7" eb="9">
      <t>キンシ</t>
    </rPh>
    <phoneticPr fontId="3"/>
  </si>
  <si>
    <t>(参考：印刷不用）</t>
    <rPh sb="1" eb="3">
      <t>サンコウ</t>
    </rPh>
    <rPh sb="4" eb="6">
      <t>インサツ</t>
    </rPh>
    <rPh sb="6" eb="8">
      <t>フヨウ</t>
    </rPh>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</si>
  <si>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</si>
  <si>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「いる」場合、　→</t>
    <rPh sb="4" eb="6">
      <t>バアイ</t>
    </rPh>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</si>
  <si>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</si>
  <si>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</si>
  <si>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</si>
  <si>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(ｱ)　定年は、満</t>
    <rPh sb="8" eb="9">
      <t>マン</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</si>
  <si>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</si>
  <si>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</si>
  <si>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</si>
  <si>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</si>
  <si>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</si>
  <si>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</si>
  <si>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</si>
  <si>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</si>
  <si>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</si>
  <si>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</si>
  <si>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常勤(非正規)</t>
    <rPh sb="0" eb="2">
      <t>ジョウキン</t>
    </rPh>
    <rPh sb="3" eb="6">
      <t>ヒセイキ</t>
    </rPh>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</si>
  <si>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</si>
  <si>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</si>
  <si>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（給食従業員の検便）</t>
    <phoneticPr fontId="3"/>
  </si>
  <si>
    <t>労働安全衛生規則第43条</t>
    <phoneticPr fontId="9"/>
  </si>
  <si>
    <t>労働安全衛生規則第51条</t>
    <rPh sb="8" eb="9">
      <t>ダイ</t>
    </rPh>
    <phoneticPr fontId="9"/>
  </si>
  <si>
    <t xml:space="preserve"> 再検査の結果を確認しているか。</t>
    <rPh sb="1" eb="2">
      <t>サイ</t>
    </rPh>
    <rPh sb="2" eb="4">
      <t>ケンサ</t>
    </rPh>
    <phoneticPr fontId="9"/>
  </si>
  <si>
    <t>有</t>
  </si>
  <si>
    <t>主任保育士</t>
  </si>
  <si>
    <t>簿記2級</t>
  </si>
  <si>
    <t>大学</t>
  </si>
  <si>
    <t>役職加算</t>
    <rPh sb="0" eb="2">
      <t>ヤクショク</t>
    </rPh>
    <rPh sb="2" eb="4">
      <t>カサン</t>
    </rPh>
    <phoneticPr fontId="9"/>
  </si>
  <si>
    <t>扶養</t>
    <rPh sb="0" eb="2">
      <t>フヨウ</t>
    </rPh>
    <phoneticPr fontId="9"/>
  </si>
  <si>
    <t>小計</t>
    <rPh sb="0" eb="2">
      <t>ショウケイ</t>
    </rPh>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</si>
  <si>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</si>
  <si>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</si>
  <si>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</si>
  <si>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</si>
  <si>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親族関係、雇用形態変更時期、職種変更時期、産休、育休等休職、代替、退職等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5" eb="36">
      <t>トウ</t>
    </rPh>
    <phoneticPr fontId="9"/>
  </si>
  <si>
    <t>（調理員）</t>
    <phoneticPr fontId="3"/>
  </si>
  <si>
    <t>基準配置保育士数：</t>
    <rPh sb="0" eb="2">
      <t>キジュン</t>
    </rPh>
    <rPh sb="2" eb="4">
      <t>ハイチ</t>
    </rPh>
    <rPh sb="4" eb="7">
      <t>ホイクシ</t>
    </rPh>
    <phoneticPr fontId="3"/>
  </si>
  <si>
    <t>常勤換算保育士数：</t>
    <rPh sb="4" eb="7">
      <t>ホイクシ</t>
    </rPh>
    <phoneticPr fontId="3"/>
  </si>
  <si>
    <t>保育士現員数：</t>
    <rPh sb="0" eb="3">
      <t>ホイクシ</t>
    </rPh>
    <rPh sb="3" eb="5">
      <t>ゲンイン</t>
    </rPh>
    <phoneticPr fontId="3"/>
  </si>
  <si>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</si>
  <si>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備考」欄には、法人役員及び施設長と親族関係にある者の続柄（例：「園長の妻」「理事長の長男」「理事の次女」等）、職種変更・正職員化について、産休・育休・病休等、代替、退職についても記入すること。</t>
    <rPh sb="27" eb="29">
      <t>ツヅキガラ</t>
    </rPh>
    <rPh sb="56" eb="58">
      <t>ショクシュ</t>
    </rPh>
    <rPh sb="58" eb="60">
      <t>ヘンコウ</t>
    </rPh>
    <rPh sb="61" eb="64">
      <t>セイショクイン</t>
    </rPh>
    <rPh sb="64" eb="65">
      <t>バ</t>
    </rPh>
    <rPh sb="80" eb="82">
      <t>ダイタイ</t>
    </rPh>
    <rPh sb="83" eb="85">
      <t>タイショク</t>
    </rPh>
    <phoneticPr fontId="9"/>
  </si>
  <si>
    <t>「諸手当」欄には、支給されている全ての手当の名称及び金額を記入すること。「処遇改善」は、処遇改善等加算のうち賃金改善要求分を毎月の諸手当として支給する場合に記入すること。</t>
    <rPh sb="37" eb="39">
      <t>ショグウ</t>
    </rPh>
    <rPh sb="39" eb="41">
      <t>カイゼン</t>
    </rPh>
    <rPh sb="44" eb="46">
      <t>ショグウ</t>
    </rPh>
    <rPh sb="46" eb="48">
      <t>カイゼン</t>
    </rPh>
    <rPh sb="48" eb="49">
      <t>トウ</t>
    </rPh>
    <rPh sb="49" eb="51">
      <t>カサン</t>
    </rPh>
    <rPh sb="54" eb="56">
      <t>チンギン</t>
    </rPh>
    <rPh sb="56" eb="58">
      <t>カイゼン</t>
    </rPh>
    <rPh sb="58" eb="61">
      <t>ヨウキュウブン</t>
    </rPh>
    <rPh sb="62" eb="64">
      <t>マイツキ</t>
    </rPh>
    <rPh sb="65" eb="68">
      <t>ショテアテ</t>
    </rPh>
    <rPh sb="71" eb="73">
      <t>シキュウ</t>
    </rPh>
    <rPh sb="75" eb="77">
      <t>バアイ</t>
    </rPh>
    <rPh sb="78" eb="80">
      <t>キニュウ</t>
    </rPh>
    <phoneticPr fontId="9"/>
  </si>
  <si>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9"/>
  </si>
  <si>
    <t>常勤</t>
  </si>
  <si>
    <t>週平均
労働
時間</t>
    <rPh sb="0" eb="1">
      <t>シュウ</t>
    </rPh>
    <rPh sb="1" eb="3">
      <t>ヘイキン</t>
    </rPh>
    <rPh sb="4" eb="6">
      <t>ロウドウ</t>
    </rPh>
    <rPh sb="7" eb="9">
      <t>ジカン</t>
    </rPh>
    <phoneticPr fontId="3"/>
  </si>
  <si>
    <t>雇用
形態</t>
    <rPh sb="0" eb="2">
      <t>コヨウ</t>
    </rPh>
    <rPh sb="3" eb="5">
      <t>ケイタイ</t>
    </rPh>
    <phoneticPr fontId="3"/>
  </si>
  <si>
    <t>非常勤</t>
  </si>
  <si>
    <t>保育　好子</t>
    <rPh sb="0" eb="2">
      <t>ホイク</t>
    </rPh>
    <rPh sb="3" eb="4">
      <t>ス</t>
    </rPh>
    <rPh sb="4" eb="5">
      <t>コ</t>
    </rPh>
    <phoneticPr fontId="9"/>
  </si>
  <si>
    <t>短大</t>
  </si>
  <si>
    <t>事務員</t>
  </si>
  <si>
    <t>月給</t>
  </si>
  <si>
    <t>日給</t>
  </si>
  <si>
    <t>主任加算</t>
    <rPh sb="0" eb="2">
      <t>シュニン</t>
    </rPh>
    <rPh sb="2" eb="4">
      <t>カサン</t>
    </rPh>
    <phoneticPr fontId="9"/>
  </si>
  <si>
    <t>親族関係、職種変更、休職、代替、退職等</t>
    <rPh sb="0" eb="2">
      <t>シンゾク</t>
    </rPh>
    <rPh sb="2" eb="4">
      <t>カンケイ</t>
    </rPh>
    <rPh sb="5" eb="7">
      <t>ショクシュ</t>
    </rPh>
    <rPh sb="7" eb="9">
      <t>ヘンコウ</t>
    </rPh>
    <rPh sb="10" eb="12">
      <t>キュウショク</t>
    </rPh>
    <rPh sb="13" eb="15">
      <t>ダイタイ</t>
    </rPh>
    <rPh sb="16" eb="18">
      <t>タイショク</t>
    </rPh>
    <rPh sb="18" eb="19">
      <t>トウ</t>
    </rPh>
    <phoneticPr fontId="9"/>
  </si>
  <si>
    <t>格付表</t>
  </si>
  <si>
    <t>本年度 C</t>
    <rPh sb="0" eb="3">
      <t>ホンネンド</t>
    </rPh>
    <phoneticPr fontId="9"/>
  </si>
  <si>
    <t>諸手当 D       (円)</t>
    <rPh sb="0" eb="1">
      <t>モロ</t>
    </rPh>
    <rPh sb="1" eb="2">
      <t>テ</t>
    </rPh>
    <rPh sb="2" eb="3">
      <t>トウ</t>
    </rPh>
    <rPh sb="13" eb="14">
      <t>エン</t>
    </rPh>
    <phoneticPr fontId="9"/>
  </si>
  <si>
    <t>算定根拠</t>
    <rPh sb="0" eb="2">
      <t>サンテイ</t>
    </rPh>
    <rPh sb="2" eb="4">
      <t>コンキョ</t>
    </rPh>
    <phoneticPr fontId="3"/>
  </si>
  <si>
    <r>
      <rPr>
        <b/>
        <sz val="11"/>
        <rFont val="ＭＳ Ｐゴシック"/>
        <family val="3"/>
        <charset val="128"/>
      </rPr>
      <t>別表４</t>
    </r>
    <r>
      <rPr>
        <b/>
        <sz val="11"/>
        <rFont val="ＭＳ Ｐ明朝"/>
        <family val="1"/>
        <charset val="128"/>
      </rPr>
      <t xml:space="preserve">  非正規職員：保育士以外の職員（常勤・常勤的非常勤・短時間）の勤務状況及び給与支給状況</t>
    </r>
    <rPh sb="5" eb="8">
      <t>ヒセイキ</t>
    </rPh>
    <rPh sb="8" eb="10">
      <t>ショクイン</t>
    </rPh>
    <rPh sb="11" eb="14">
      <t>ホイクシ</t>
    </rPh>
    <rPh sb="14" eb="16">
      <t>イガイ</t>
    </rPh>
    <rPh sb="17" eb="19">
      <t>ショクイン</t>
    </rPh>
    <rPh sb="20" eb="22">
      <t>ジョウキン</t>
    </rPh>
    <rPh sb="23" eb="25">
      <t>ジョウキン</t>
    </rPh>
    <rPh sb="25" eb="26">
      <t>テキ</t>
    </rPh>
    <rPh sb="26" eb="29">
      <t>ヒジョウキン</t>
    </rPh>
    <rPh sb="30" eb="33">
      <t>タンジカン</t>
    </rPh>
    <phoneticPr fontId="9"/>
  </si>
  <si>
    <t>保育　太郎</t>
    <rPh sb="0" eb="2">
      <t>ホイク</t>
    </rPh>
    <rPh sb="3" eb="5">
      <t>タロウ</t>
    </rPh>
    <phoneticPr fontId="9"/>
  </si>
  <si>
    <t>時給</t>
  </si>
  <si>
    <r>
      <rPr>
        <b/>
        <sz val="11"/>
        <rFont val="ＭＳ Ｐゴシック"/>
        <family val="3"/>
        <charset val="128"/>
      </rPr>
      <t>別表３</t>
    </r>
    <r>
      <rPr>
        <b/>
        <sz val="11"/>
        <rFont val="ＭＳ Ｐ明朝"/>
        <family val="1"/>
        <charset val="128"/>
      </rPr>
      <t xml:space="preserve">  非正規職員：保育士（常勤・常勤的非常勤・短時間</t>
    </r>
    <r>
      <rPr>
        <b/>
        <sz val="11"/>
        <rFont val="ＭＳ Ｐゴシック"/>
        <family val="3"/>
        <charset val="128"/>
      </rPr>
      <t>保育士）</t>
    </r>
    <r>
      <rPr>
        <b/>
        <sz val="11"/>
        <rFont val="ＭＳ Ｐ明朝"/>
        <family val="1"/>
        <charset val="128"/>
      </rPr>
      <t>の勤務状況及び給与支給状況</t>
    </r>
    <rPh sb="5" eb="8">
      <t>ヒセイキ</t>
    </rPh>
    <rPh sb="8" eb="10">
      <t>ショクイン</t>
    </rPh>
    <rPh sb="11" eb="14">
      <t>ホイクシ</t>
    </rPh>
    <rPh sb="15" eb="17">
      <t>ジョウキン</t>
    </rPh>
    <rPh sb="18" eb="20">
      <t>ジョウキン</t>
    </rPh>
    <rPh sb="20" eb="21">
      <t>テキ</t>
    </rPh>
    <rPh sb="21" eb="24">
      <t>ヒジョウキン</t>
    </rPh>
    <rPh sb="25" eb="28">
      <t>タンジカン</t>
    </rPh>
    <phoneticPr fontId="9"/>
  </si>
  <si>
    <r>
      <rPr>
        <b/>
        <sz val="11"/>
        <rFont val="ＭＳ Ｐゴシック"/>
        <family val="3"/>
        <charset val="128"/>
      </rPr>
      <t>別表１</t>
    </r>
    <r>
      <rPr>
        <b/>
        <sz val="11"/>
        <rFont val="ＭＳ Ｐ明朝"/>
        <family val="1"/>
        <charset val="128"/>
      </rPr>
      <t xml:space="preserve">  正規職員：</t>
    </r>
    <r>
      <rPr>
        <b/>
        <sz val="11"/>
        <rFont val="ＭＳ Ｐゴシック"/>
        <family val="3"/>
        <charset val="128"/>
      </rPr>
      <t>保育士</t>
    </r>
    <r>
      <rPr>
        <b/>
        <sz val="11"/>
        <rFont val="ＭＳ Ｐ明朝"/>
        <family val="1"/>
        <charset val="128"/>
      </rPr>
      <t>の勤務状況及び給与支給状況</t>
    </r>
    <rPh sb="5" eb="7">
      <t>セイキ</t>
    </rPh>
    <rPh sb="7" eb="9">
      <t>ショクイン</t>
    </rPh>
    <phoneticPr fontId="9"/>
  </si>
  <si>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</si>
  <si>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</si>
  <si>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＜以下、所内研修を行っている場合＞</t>
    <rPh sb="1" eb="3">
      <t>イカ</t>
    </rPh>
    <rPh sb="4" eb="6">
      <t>ショナイ</t>
    </rPh>
    <rPh sb="6" eb="8">
      <t>ケンシュウ</t>
    </rPh>
    <rPh sb="9" eb="10">
      <t>オコナ</t>
    </rPh>
    <rPh sb="14" eb="16">
      <t>バアイ</t>
    </rPh>
    <phoneticPr fontId="3"/>
  </si>
  <si>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</si>
  <si>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</si>
  <si>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</si>
  <si>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主　　要　　研　　修　　名</t>
  </si>
  <si>
    <t>時間帯</t>
    <rPh sb="0" eb="3">
      <t>ジカンタイ</t>
    </rPh>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</si>
  <si>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</si>
  <si>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</si>
  <si>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</si>
  <si>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</si>
  <si>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</si>
  <si>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オ　研修は保育士及び保育所の自己評価の状況を反映しているか。</t>
    <rPh sb="2" eb="4">
      <t>ケンシュウ</t>
    </rPh>
    <rPh sb="5" eb="7">
      <t>ホイク</t>
    </rPh>
    <rPh sb="7" eb="8">
      <t>シ</t>
    </rPh>
    <rPh sb="8" eb="9">
      <t>オヨ</t>
    </rPh>
    <rPh sb="10" eb="13">
      <t>ホイクショ</t>
    </rPh>
    <rPh sb="14" eb="16">
      <t>ジコ</t>
    </rPh>
    <rPh sb="16" eb="18">
      <t>ヒョウカ</t>
    </rPh>
    <rPh sb="19" eb="21">
      <t>ジョウキョウ</t>
    </rPh>
    <rPh sb="22" eb="24">
      <t>ハンエイ</t>
    </rPh>
    <phoneticPr fontId="9"/>
  </si>
  <si>
    <t>※欄が不足する場合は、別紙に作成し添付すること。</t>
    <rPh sb="3" eb="5">
      <t>フソク</t>
    </rPh>
    <rPh sb="7" eb="9">
      <t>バアイ</t>
    </rPh>
    <phoneticPr fontId="3"/>
  </si>
  <si>
    <t>（ア）園長、副園長</t>
    <rPh sb="3" eb="5">
      <t>エンチョウ</t>
    </rPh>
    <rPh sb="6" eb="9">
      <t>フクエンチョウ</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</si>
  <si>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</si>
  <si>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</si>
  <si>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</si>
  <si>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</si>
  <si>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</si>
  <si>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(6)　児童出欠簿を作成しているか。</t>
    <rPh sb="4" eb="6">
      <t>ジドウ</t>
    </rPh>
    <rPh sb="6" eb="8">
      <t>シュッケツ</t>
    </rPh>
    <rPh sb="8" eb="9">
      <t>ボ</t>
    </rPh>
    <rPh sb="10" eb="12">
      <t>サクセイ</t>
    </rPh>
    <phoneticPr fontId="9"/>
  </si>
  <si>
    <t xml:space="preserve"> ② 保育の記録等は、児童票などに適正に整備しているか。</t>
    <phoneticPr fontId="9"/>
  </si>
  <si>
    <t>該当するものにチェックすること。</t>
    <phoneticPr fontId="3"/>
  </si>
  <si>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</si>
  <si>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</si>
  <si>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</si>
  <si>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</si>
  <si>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</si>
  <si>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</si>
  <si>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</si>
  <si>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</si>
  <si>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</si>
  <si>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</si>
  <si>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</si>
  <si>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(9) 小学校との連携</t>
    <rPh sb="4" eb="7">
      <t>ショウガッコウ</t>
    </rPh>
    <rPh sb="9" eb="11">
      <t>レンケイ</t>
    </rPh>
    <phoneticPr fontId="3"/>
  </si>
  <si>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3"/>
  </si>
  <si>
    <t>情報共有等、小学校との連携を図るよう配慮しているか。</t>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</si>
  <si>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</si>
  <si>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</si>
  <si>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</si>
  <si>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</si>
  <si>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「保育所における調理業務の委託について」（平成10年2月18日児発第86号）
→委託を行う場合は事前協議する。</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</si>
  <si>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</si>
  <si>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</si>
  <si>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</si>
  <si>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 xml:space="preserve"> ③ 栄養士の指導を受けているか。</t>
    <rPh sb="3" eb="6">
      <t>エイヨウシ</t>
    </rPh>
    <rPh sb="7" eb="9">
      <t>シドウ</t>
    </rPh>
    <rPh sb="10" eb="11">
      <t>ウ</t>
    </rPh>
    <phoneticPr fontId="9"/>
  </si>
  <si>
    <t>「保育所における食事の提供について」（H22.6.1雇児発0601第4号）</t>
    <phoneticPr fontId="9"/>
  </si>
  <si>
    <t xml:space="preserve"> ② 委託業者名（所在地）</t>
    <rPh sb="3" eb="5">
      <t>イタク</t>
    </rPh>
    <rPh sb="5" eb="7">
      <t>ギョウシャ</t>
    </rPh>
    <rPh sb="7" eb="8">
      <t>メイ</t>
    </rPh>
    <rPh sb="9" eb="12">
      <t>ショザイチ</t>
    </rPh>
    <phoneticPr fontId="9"/>
  </si>
  <si>
    <t>児童福祉法施行規則第37条</t>
    <rPh sb="0" eb="2">
      <t>ジドウ</t>
    </rPh>
    <rPh sb="2" eb="4">
      <t>フクシ</t>
    </rPh>
    <rPh sb="4" eb="7">
      <t>ホウシコウ</t>
    </rPh>
    <rPh sb="7" eb="9">
      <t>キソク</t>
    </rPh>
    <rPh sb="9" eb="10">
      <t>ダイ</t>
    </rPh>
    <rPh sb="12" eb="13">
      <t>ジョウ</t>
    </rPh>
    <phoneticPr fontId="9"/>
  </si>
  <si>
    <t xml:space="preserve"> ④ 栄養士の指導を受けているか。</t>
    <rPh sb="3" eb="6">
      <t>エイヨウシ</t>
    </rPh>
    <rPh sb="7" eb="9">
      <t>シドウ</t>
    </rPh>
    <rPh sb="10" eb="11">
      <t>ウ</t>
    </rPh>
    <phoneticPr fontId="9"/>
  </si>
  <si>
    <t>※</t>
    <phoneticPr fontId="9"/>
  </si>
  <si>
    <t>保菌者は調理及び食事介助に従事させない。</t>
    <phoneticPr fontId="9"/>
  </si>
  <si>
    <t>乳児を担当する職員も検便を実施する方が望ましい。</t>
    <phoneticPr fontId="9"/>
  </si>
  <si>
    <t>４月</t>
    <phoneticPr fontId="9"/>
  </si>
  <si>
    <t>※日常清掃は含めない</t>
    <rPh sb="1" eb="3">
      <t>ニチジョウ</t>
    </rPh>
    <rPh sb="3" eb="5">
      <t>セイソウ</t>
    </rPh>
    <rPh sb="6" eb="7">
      <t>フク</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</si>
  <si>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</si>
  <si>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</si>
  <si>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</si>
  <si>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</si>
  <si>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</si>
  <si>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</si>
  <si>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</si>
  <si>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</si>
  <si>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</si>
  <si>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</si>
  <si>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</si>
  <si>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</si>
  <si>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t>
    <phoneticPr fontId="9"/>
  </si>
  <si>
    <t>（食器の材質等により異なる。）</t>
    <phoneticPr fontId="9"/>
  </si>
  <si>
    <t xml:space="preserve"> ② 保管は、</t>
    <phoneticPr fontId="9"/>
  </si>
  <si>
    <t>〕</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</si>
  <si>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</si>
  <si>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</si>
  <si>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(財)児童育成協会から購入するスキムミルクについては、関税が無税となっており、受払台帳を整備し、受入年月日、受入数量、使用年月日、使用数量、残量を記入しなければならない。</t>
    <phoneticPr fontId="9"/>
  </si>
  <si>
    <t>（検査日</t>
    <phoneticPr fontId="9"/>
  </si>
  <si>
    <t xml:space="preserve"> ③ 指摘改善命令事項に対する改善状況</t>
    <phoneticPr fontId="9"/>
  </si>
  <si>
    <t xml:space="preserve"> </t>
    <phoneticPr fontId="9"/>
  </si>
  <si>
    <t>①　給食に対する基本方針等</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</si>
  <si>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</si>
  <si>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</si>
  <si>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</si>
  <si>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 xml:space="preserve"> ① 前年度の実施状況（新設保育所は当年度の監査調書提出月まで）</t>
    <rPh sb="3" eb="6">
      <t>ゼンネンド</t>
    </rPh>
    <rPh sb="7" eb="9">
      <t>ジッシ</t>
    </rPh>
    <rPh sb="9" eb="11">
      <t>ジョウキョウ</t>
    </rPh>
    <rPh sb="12" eb="14">
      <t>シンセツ</t>
    </rPh>
    <rPh sb="14" eb="17">
      <t>ホイクショ</t>
    </rPh>
    <rPh sb="18" eb="21">
      <t>トウネンド</t>
    </rPh>
    <rPh sb="22" eb="24">
      <t>カンサ</t>
    </rPh>
    <rPh sb="24" eb="26">
      <t>チョウショ</t>
    </rPh>
    <rPh sb="26" eb="28">
      <t>テイシュツ</t>
    </rPh>
    <rPh sb="28" eb="29">
      <t>ツキ</t>
    </rPh>
    <phoneticPr fontId="9"/>
  </si>
  <si>
    <t>※</t>
    <phoneticPr fontId="9"/>
  </si>
  <si>
    <t>少なくとも年に2回の定期健康診断を学校保健安全法に規定する健康診断に準じて行うこと。</t>
    <phoneticPr fontId="9"/>
  </si>
  <si>
    <t>・</t>
    <phoneticPr fontId="9"/>
  </si>
  <si>
    <t>学校保健安全法施行規則第6条(検査の項目)</t>
    <rPh sb="11" eb="12">
      <t>ダイ</t>
    </rPh>
    <rPh sb="13" eb="14">
      <t>ジョウ</t>
    </rPh>
    <rPh sb="15" eb="17">
      <t>ケンサ</t>
    </rPh>
    <rPh sb="18" eb="20">
      <t>コウモク</t>
    </rPh>
    <phoneticPr fontId="3"/>
  </si>
  <si>
    <t>・</t>
    <phoneticPr fontId="9"/>
  </si>
  <si>
    <t>（）</t>
    <phoneticPr fontId="9"/>
  </si>
  <si>
    <t xml:space="preserve"> ② 健康診断の当日に欠席した児童を再受診させているか。</t>
    <phoneticPr fontId="9"/>
  </si>
  <si>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</si>
  <si>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</si>
  <si>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</si>
  <si>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</si>
  <si>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＜清掃回数＞</t>
    <rPh sb="1" eb="3">
      <t>セイソウ</t>
    </rPh>
    <rPh sb="3" eb="5">
      <t>カイスウ</t>
    </rPh>
    <phoneticPr fontId="9"/>
  </si>
  <si>
    <t>【乳幼児突然死症候群の防止対策】</t>
    <rPh sb="1" eb="4">
      <t>ニュウヨウジ</t>
    </rPh>
    <rPh sb="4" eb="7">
      <t>トツゼンシ</t>
    </rPh>
    <rPh sb="7" eb="10">
      <t>ショウコウグン</t>
    </rPh>
    <rPh sb="11" eb="13">
      <t>ボウシ</t>
    </rPh>
    <rPh sb="13" eb="15">
      <t>タイサク</t>
    </rPh>
    <phoneticPr fontId="9"/>
  </si>
  <si>
    <t xml:space="preserve"> ③ 具体的対策</t>
    <rPh sb="3" eb="6">
      <t>グタイテキ</t>
    </rPh>
    <rPh sb="6" eb="8">
      <t>タイサク</t>
    </rPh>
    <phoneticPr fontId="3"/>
  </si>
  <si>
    <t>･</t>
    <phoneticPr fontId="9"/>
  </si>
  <si>
    <t>児童虐待の防止等に関する法律第5条</t>
    <phoneticPr fontId="9"/>
  </si>
  <si>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</si>
  <si>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</si>
  <si>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</si>
  <si>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</si>
  <si>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</si>
  <si>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① 点検回数等</t>
    <phoneticPr fontId="9"/>
  </si>
  <si>
    <t xml:space="preserve"> ③ 点検結果は、全職員に周知され、具体的に改善されているか。</t>
    <phoneticPr fontId="9"/>
  </si>
  <si>
    <t>発生月日</t>
    <rPh sb="0" eb="2">
      <t>ハッセイ</t>
    </rPh>
    <rPh sb="2" eb="4">
      <t>ガッピ</t>
    </rPh>
    <phoneticPr fontId="9"/>
  </si>
  <si>
    <t>発生時間帯</t>
    <rPh sb="0" eb="2">
      <t>ハッセイ</t>
    </rPh>
    <rPh sb="2" eb="5">
      <t>ジカンタイ</t>
    </rPh>
    <phoneticPr fontId="9"/>
  </si>
  <si>
    <t>（直近の届出日</t>
    <rPh sb="1" eb="3">
      <t>チョッキン</t>
    </rPh>
    <rPh sb="4" eb="6">
      <t>トドケデ</t>
    </rPh>
    <rPh sb="6" eb="7">
      <t>ビ</t>
    </rPh>
    <phoneticPr fontId="9"/>
  </si>
  <si>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9"/>
  </si>
  <si>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</si>
  <si>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① 避難訓練及び消火訓練の記録はあるか。　</t>
    <rPh sb="6" eb="7">
      <t>オヨ</t>
    </rPh>
    <rPh sb="8" eb="10">
      <t>ショウカ</t>
    </rPh>
    <rPh sb="10" eb="12">
      <t>クンレン</t>
    </rPh>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</si>
  <si>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</si>
  <si>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① 業者点検を行っているか</t>
    <rPh sb="7" eb="8">
      <t>オコナ</t>
    </rPh>
    <phoneticPr fontId="9"/>
  </si>
  <si>
    <t>記録しているか。</t>
    <rPh sb="0" eb="2">
      <t>キロク</t>
    </rPh>
    <phoneticPr fontId="3"/>
  </si>
  <si>
    <t>② 自主点検を行っているか</t>
    <rPh sb="7" eb="8">
      <t>オコナ</t>
    </rPh>
    <phoneticPr fontId="9"/>
  </si>
  <si>
    <t>１日の過ごし方</t>
    <phoneticPr fontId="9"/>
  </si>
  <si>
    <t>保育所の保育方針</t>
    <phoneticPr fontId="9"/>
  </si>
  <si>
    <t>職員の状況</t>
    <phoneticPr fontId="9"/>
  </si>
  <si>
    <t>⑤</t>
    <phoneticPr fontId="9"/>
  </si>
  <si>
    <t>その他保育所が実施している保育内容に関する事項</t>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</si>
  <si>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</si>
  <si>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</si>
  <si>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社会福祉法第82条</t>
    <phoneticPr fontId="9"/>
  </si>
  <si>
    <t>苦情受付担当者を決める</t>
    <phoneticPr fontId="9"/>
  </si>
  <si>
    <t>②　苦情受付の窓口の他に、意見箱（苦情・意見・相談など）を設置し</t>
    <rPh sb="2" eb="4">
      <t>クジョウ</t>
    </rPh>
    <rPh sb="4" eb="6">
      <t>ウケツケ</t>
    </rPh>
    <rPh sb="7" eb="9">
      <t>マドグチ</t>
    </rPh>
    <phoneticPr fontId="9"/>
  </si>
  <si>
    <t>③　苦情解決の第三者委員を選任しているか。</t>
    <phoneticPr fontId="9"/>
  </si>
  <si>
    <t>～</t>
    <phoneticPr fontId="9"/>
  </si>
  <si>
    <t xml:space="preserve"> ④　苦情解決状況</t>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</si>
  <si>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</si>
  <si>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</si>
  <si>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園だよりに記載</t>
    <rPh sb="0" eb="1">
      <t>ソノ</t>
    </rPh>
    <rPh sb="5" eb="7">
      <t>キサイ</t>
    </rPh>
    <phoneticPr fontId="9"/>
  </si>
  <si>
    <t>【業務の質の評価への取組み】</t>
    <rPh sb="1" eb="3">
      <t>ギョウム</t>
    </rPh>
    <rPh sb="4" eb="5">
      <t>シツ</t>
    </rPh>
    <rPh sb="6" eb="8">
      <t>ヒョウカ</t>
    </rPh>
    <rPh sb="10" eb="12">
      <t>トリク</t>
    </rPh>
    <phoneticPr fontId="9"/>
  </si>
  <si>
    <t>　(4)　福祉サービスの第三者評価を受審しているか。</t>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</si>
  <si>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</si>
  <si>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</si>
  <si>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</si>
  <si>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 xml:space="preserve"> ＜受審予定の場合＞</t>
    <rPh sb="3" eb="4">
      <t>シン</t>
    </rPh>
    <rPh sb="4" eb="6">
      <t>ヨテイ</t>
    </rPh>
    <phoneticPr fontId="3"/>
  </si>
  <si>
    <t xml:space="preserve"> ③ 受ける予定は、いつ頃か。</t>
    <phoneticPr fontId="9"/>
  </si>
  <si>
    <t>月頃</t>
    <phoneticPr fontId="9"/>
  </si>
  <si>
    <t>］</t>
    <phoneticPr fontId="9"/>
  </si>
  <si>
    <t xml:space="preserve"> ⑤ 受付件数が少ない場合、どのように活性化を図るのか、今後の対応について記入すること。</t>
    <phoneticPr fontId="3"/>
  </si>
  <si>
    <t xml:space="preserve"> ⑥ 苦情内容及び解決結果を定期的に公表しているか。</t>
    <phoneticPr fontId="9"/>
  </si>
  <si>
    <t>日〕</t>
    <rPh sb="0" eb="1">
      <t>ニチ</t>
    </rPh>
    <phoneticPr fontId="9"/>
  </si>
  <si>
    <t xml:space="preserve"> ⑤　理由</t>
    <rPh sb="3" eb="5">
      <t>リユウ</t>
    </rPh>
    <phoneticPr fontId="9"/>
  </si>
  <si>
    <t>〔</t>
    <phoneticPr fontId="9"/>
  </si>
  <si>
    <t>・</t>
    <phoneticPr fontId="9"/>
  </si>
  <si>
    <t>児童福祉法施行規則第37条第4項</t>
    <phoneticPr fontId="9"/>
  </si>
  <si>
    <t>※</t>
    <phoneticPr fontId="3"/>
  </si>
  <si>
    <t>所長設置加算（従前の所長設置単価）は次の①～③の全て満たしていることが必要。
①所定の資格要件を満たしている
　こと。
②常時実際に、その保育所の管
　理業務に専従していること。（1日
　6時間以上、月20日以上勤務）
③有給であること。</t>
    <rPh sb="0" eb="2">
      <t>ショチョウ</t>
    </rPh>
    <rPh sb="2" eb="4">
      <t>セッチ</t>
    </rPh>
    <rPh sb="4" eb="6">
      <t>カサン</t>
    </rPh>
    <rPh sb="7" eb="9">
      <t>ジュウゼン</t>
    </rPh>
    <rPh sb="10" eb="12">
      <t>ショチョウ</t>
    </rPh>
    <rPh sb="12" eb="14">
      <t>セッチ</t>
    </rPh>
    <rPh sb="14" eb="16">
      <t>タンカ</t>
    </rPh>
    <rPh sb="18" eb="19">
      <t>ツギ</t>
    </rPh>
    <rPh sb="24" eb="25">
      <t>スベ</t>
    </rPh>
    <rPh sb="26" eb="27">
      <t>ミ</t>
    </rPh>
    <rPh sb="35" eb="37">
      <t>ヒツヨウ</t>
    </rPh>
    <rPh sb="103" eb="104">
      <t>ニチ</t>
    </rPh>
    <phoneticPr fontId="3"/>
  </si>
  <si>
    <t xml:space="preserve"> ① 園長の就任年月日</t>
    <rPh sb="3" eb="4">
      <t>ソノ</t>
    </rPh>
    <rPh sb="6" eb="8">
      <t>シュウニン</t>
    </rPh>
    <rPh sb="8" eb="11">
      <t>ネンガッピ</t>
    </rPh>
    <phoneticPr fontId="9"/>
  </si>
  <si>
    <t xml:space="preserve"> ③ 園長は、所定の資格要件を満たしているか。</t>
    <rPh sb="3" eb="4">
      <t>ソノ</t>
    </rPh>
    <phoneticPr fontId="9"/>
  </si>
  <si>
    <t xml:space="preserve"> ④ 園長は、保育所の管理業務に専従しているか。</t>
    <rPh sb="3" eb="4">
      <t>ソノ</t>
    </rPh>
    <rPh sb="7" eb="10">
      <t>ホイクショ</t>
    </rPh>
    <rPh sb="11" eb="13">
      <t>カンリ</t>
    </rPh>
    <rPh sb="13" eb="15">
      <t>ギョウム</t>
    </rPh>
    <rPh sb="16" eb="18">
      <t>センジュウ</t>
    </rPh>
    <phoneticPr fontId="9"/>
  </si>
  <si>
    <t>【園長が専従していない場合】</t>
    <rPh sb="1" eb="3">
      <t>エンチョウ</t>
    </rPh>
    <rPh sb="4" eb="6">
      <t>センジュウ</t>
    </rPh>
    <rPh sb="11" eb="13">
      <t>バアイ</t>
    </rPh>
    <phoneticPr fontId="3"/>
  </si>
  <si>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</si>
  <si>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</si>
  <si>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</si>
  <si>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＜「いる」場合＞</t>
    <rPh sb="5" eb="7">
      <t>バアイ</t>
    </rPh>
    <phoneticPr fontId="3"/>
  </si>
  <si>
    <t>るか。</t>
    <phoneticPr fontId="9"/>
  </si>
  <si>
    <t>職員処遇－研修</t>
    <rPh sb="0" eb="2">
      <t>ショクイン</t>
    </rPh>
    <rPh sb="2" eb="4">
      <t>ショグウ</t>
    </rPh>
    <rPh sb="5" eb="7">
      <t>ケンシュウ</t>
    </rPh>
    <phoneticPr fontId="9"/>
  </si>
  <si>
    <t>＜「いる」場合＞</t>
    <rPh sb="5" eb="7">
      <t>バアイ</t>
    </rPh>
    <phoneticPr fontId="3"/>
  </si>
  <si>
    <t xml:space="preserve"> ９　給食業務の状況</t>
    <phoneticPr fontId="9"/>
  </si>
  <si>
    <t>＜「ある」場合＞</t>
    <rPh sb="5" eb="7">
      <t>バアイ</t>
    </rPh>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</si>
  <si>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</si>
  <si>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</si>
  <si>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</si>
  <si>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</si>
  <si>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</si>
  <si>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</si>
  <si>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xml:space="preserve"> ○ 「ある」場合、差異の内容を記入すること。</t>
    <rPh sb="7" eb="9">
      <t>バアイ</t>
    </rPh>
    <rPh sb="10" eb="12">
      <t>サイ</t>
    </rPh>
    <rPh sb="13" eb="15">
      <t>ナイヨウ</t>
    </rPh>
    <rPh sb="16" eb="18">
      <t>キニュウ</t>
    </rPh>
    <phoneticPr fontId="9"/>
  </si>
  <si>
    <t>＜「いない」場合＞</t>
    <rPh sb="6" eb="8">
      <t>バアイ</t>
    </rPh>
    <phoneticPr fontId="3"/>
  </si>
  <si>
    <t>・ 「いる」場合、受払台帳を整理しているか。</t>
    <rPh sb="6" eb="8">
      <t>バアイ</t>
    </rPh>
    <phoneticPr fontId="9"/>
  </si>
  <si>
    <t xml:space="preserve"> ・ 「いる」場合、どのように実施しているか。</t>
    <phoneticPr fontId="9"/>
  </si>
  <si>
    <t>・ 「いない」場合、対応策</t>
    <rPh sb="10" eb="13">
      <t>タイオウサク</t>
    </rPh>
    <phoneticPr fontId="9"/>
  </si>
  <si>
    <t>・ 「いない」場合、その理由は</t>
    <rPh sb="12" eb="14">
      <t>リユウ</t>
    </rPh>
    <phoneticPr fontId="9"/>
  </si>
  <si>
    <t>理事会選任し、理事長が任命</t>
    <rPh sb="0" eb="3">
      <t>リジカイ</t>
    </rPh>
    <rPh sb="3" eb="5">
      <t>センニン</t>
    </rPh>
    <rPh sb="7" eb="10">
      <t>リジチョウ</t>
    </rPh>
    <rPh sb="11" eb="13">
      <t>ニンメイ</t>
    </rPh>
    <phoneticPr fontId="9"/>
  </si>
  <si>
    <t>その他</t>
    <rPh sb="2" eb="3">
      <t>タ</t>
    </rPh>
    <phoneticPr fontId="3"/>
  </si>
  <si>
    <t>受付件数</t>
    <rPh sb="0" eb="2">
      <t>ウケツケ</t>
    </rPh>
    <rPh sb="2" eb="4">
      <t>ケンスウ</t>
    </rPh>
    <phoneticPr fontId="3"/>
  </si>
  <si>
    <t>・「いる」場合、公表方法は</t>
    <phoneticPr fontId="3"/>
  </si>
  <si>
    <t>・「いない」場合、その理由について記入すること。</t>
    <phoneticPr fontId="3"/>
  </si>
  <si>
    <t>(3)　保育所として、保育内容等について自己評価を行っているか。</t>
    <phoneticPr fontId="9"/>
  </si>
  <si>
    <t>・公表している場合、公表方法は</t>
    <rPh sb="1" eb="3">
      <t>コウヒョウ</t>
    </rPh>
    <phoneticPr fontId="9"/>
  </si>
  <si>
    <t xml:space="preserve"> ②「いない」場合、その理由を記入すること。</t>
    <rPh sb="7" eb="9">
      <t>バアイ</t>
    </rPh>
    <rPh sb="15" eb="17">
      <t>キニュウ</t>
    </rPh>
    <phoneticPr fontId="9"/>
  </si>
  <si>
    <t>正規職員</t>
    <rPh sb="0" eb="2">
      <t>セイキ</t>
    </rPh>
    <rPh sb="2" eb="4">
      <t>ショクイン</t>
    </rPh>
    <phoneticPr fontId="9"/>
  </si>
  <si>
    <t>非常勤</t>
    <rPh sb="0" eb="3">
      <t>ヒジョウキン</t>
    </rPh>
    <phoneticPr fontId="9"/>
  </si>
  <si>
    <t>(再)
栄養士</t>
    <rPh sb="1" eb="2">
      <t>サイ</t>
    </rPh>
    <rPh sb="4" eb="7">
      <t>エイヨウシ</t>
    </rPh>
    <phoneticPr fontId="9"/>
  </si>
  <si>
    <t>【参考】（印刷不要）</t>
    <rPh sb="1" eb="3">
      <t>サンコウ</t>
    </rPh>
    <rPh sb="5" eb="7">
      <t>インサツ</t>
    </rPh>
    <rPh sb="7" eb="9">
      <t>フヨウ</t>
    </rPh>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</si>
  <si>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</si>
  <si>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</si>
  <si>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</si>
  <si>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</si>
  <si>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代替職員がいない場合はカウントせず、代替職員がいる場合は当該代替職員の雇用形態（勤務時間数）に応じて「非常勤」欄若しくは「短時間」欄にカウントする。</t>
    <phoneticPr fontId="3"/>
  </si>
  <si>
    <t>　ｱ) 正規職員の保育士</t>
    <rPh sb="4" eb="6">
      <t>セイキ</t>
    </rPh>
    <rPh sb="6" eb="8">
      <t>ショクイン</t>
    </rPh>
    <rPh sb="9" eb="12">
      <t>ホイクシ</t>
    </rPh>
    <phoneticPr fontId="3"/>
  </si>
  <si>
    <t xml:space="preserve"> ｲ)保育士以外の職の正規職員</t>
    <rPh sb="3" eb="6">
      <t>ホイクシ</t>
    </rPh>
    <rPh sb="6" eb="8">
      <t>イガイ</t>
    </rPh>
    <rPh sb="9" eb="10">
      <t>ショク</t>
    </rPh>
    <rPh sb="11" eb="13">
      <t>セイキ</t>
    </rPh>
    <rPh sb="13" eb="15">
      <t>ショクイン</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</si>
  <si>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</si>
  <si>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</si>
  <si>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</si>
  <si>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(ｱ)主任保育士は、保育士欄に計上する。</t>
    <phoneticPr fontId="9"/>
  </si>
  <si>
    <t xml:space="preserve"> (2)　保育士の配置基準について</t>
    <rPh sb="5" eb="8">
      <t>ホイクシ</t>
    </rPh>
    <rPh sb="9" eb="11">
      <t>ハイチ</t>
    </rPh>
    <rPh sb="11" eb="13">
      <t>キジュン</t>
    </rPh>
    <phoneticPr fontId="9"/>
  </si>
  <si>
    <t>① 必要職員数を満たしているか。（A ≦ C )</t>
    <rPh sb="2" eb="4">
      <t>ヒツヨウ</t>
    </rPh>
    <rPh sb="4" eb="7">
      <t>ショクインスウ</t>
    </rPh>
    <rPh sb="8" eb="9">
      <t>ミ</t>
    </rPh>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</si>
  <si>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</si>
  <si>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</si>
  <si>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</si>
  <si>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</si>
  <si>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</si>
  <si>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【3歳児配置改善加算なしの保育所】</t>
    <rPh sb="13" eb="16">
      <t>ホイクショ</t>
    </rPh>
    <phoneticPr fontId="3"/>
  </si>
  <si>
    <t>【3歳児配置改善加算ありの保育所】</t>
    <rPh sb="13" eb="16">
      <t>ホイクショ</t>
    </rPh>
    <phoneticPr fontId="3"/>
  </si>
  <si>
    <t>園長</t>
  </si>
  <si>
    <t>施設長</t>
  </si>
  <si>
    <t>理事長の妻</t>
    <rPh sb="0" eb="3">
      <t>リジチョウ</t>
    </rPh>
    <rPh sb="4" eb="5">
      <t>ツマ</t>
    </rPh>
    <phoneticPr fontId="9"/>
  </si>
  <si>
    <t>H20/4/1園長就任</t>
    <rPh sb="7" eb="9">
      <t>エンチョウ</t>
    </rPh>
    <rPh sb="9" eb="11">
      <t>シュウニン</t>
    </rPh>
    <phoneticPr fontId="9"/>
  </si>
  <si>
    <t>保育花子</t>
    <rPh sb="0" eb="2">
      <t>ホイク</t>
    </rPh>
    <phoneticPr fontId="3"/>
  </si>
  <si>
    <t>円</t>
  </si>
  <si>
    <t>常勤的非常勤</t>
    <rPh sb="0" eb="2">
      <t>ジョウキン</t>
    </rPh>
    <rPh sb="2" eb="3">
      <t>テキ</t>
    </rPh>
    <rPh sb="3" eb="4">
      <t>ヒ</t>
    </rPh>
    <rPh sb="4" eb="6">
      <t>ジョウキン</t>
    </rPh>
    <phoneticPr fontId="9"/>
  </si>
  <si>
    <t>＜(2)①のC　常勤換算人数算出方法＞</t>
    <rPh sb="8" eb="10">
      <t>ジョウキン</t>
    </rPh>
    <rPh sb="10" eb="12">
      <t>カンサン</t>
    </rPh>
    <rPh sb="12" eb="14">
      <t>ニンズウ</t>
    </rPh>
    <rPh sb="14" eb="16">
      <t>サンシュツ</t>
    </rPh>
    <rPh sb="16" eb="18">
      <t>ホウホウ</t>
    </rPh>
    <phoneticPr fontId="9"/>
  </si>
  <si>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9"/>
  </si>
  <si>
    <t>施設運営管理関係</t>
    <rPh sb="2" eb="4">
      <t>ウンエイ</t>
    </rPh>
    <rPh sb="4" eb="6">
      <t>カンリ</t>
    </rPh>
    <rPh sb="6" eb="8">
      <t>カンケイ</t>
    </rPh>
    <phoneticPr fontId="9"/>
  </si>
  <si>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9"/>
  </si>
  <si>
    <t>①現員/利用定員</t>
    <rPh sb="4" eb="6">
      <t>リヨウ</t>
    </rPh>
    <phoneticPr fontId="3"/>
  </si>
  <si>
    <t>②現員/認可定員</t>
    <rPh sb="4" eb="6">
      <t>ニンカ</t>
    </rPh>
    <rPh sb="6" eb="8">
      <t>テイイン</t>
    </rPh>
    <phoneticPr fontId="3"/>
  </si>
  <si>
    <t>中心園</t>
    <rPh sb="0" eb="2">
      <t>チュウシン</t>
    </rPh>
    <rPh sb="2" eb="3">
      <t>エン</t>
    </rPh>
    <phoneticPr fontId="3"/>
  </si>
  <si>
    <t>分園①</t>
    <rPh sb="0" eb="2">
      <t>ブンエン</t>
    </rPh>
    <phoneticPr fontId="3"/>
  </si>
  <si>
    <t>分園②</t>
    <rPh sb="0" eb="2">
      <t>ブンエン</t>
    </rPh>
    <phoneticPr fontId="3"/>
  </si>
  <si>
    <r>
      <t xml:space="preserve">分園合算
</t>
    </r>
    <r>
      <rPr>
        <sz val="9"/>
        <rFont val="ＭＳ Ｐ明朝"/>
        <family val="1"/>
        <charset val="128"/>
      </rPr>
      <t>(※4)</t>
    </r>
    <rPh sb="0" eb="2">
      <t>ブンエン</t>
    </rPh>
    <rPh sb="2" eb="4">
      <t>ガッサン</t>
    </rPh>
    <phoneticPr fontId="3"/>
  </si>
  <si>
    <t>※4には、太枠で算出される入所率を記入してください。</t>
    <rPh sb="5" eb="7">
      <t>フトワク</t>
    </rPh>
    <rPh sb="8" eb="10">
      <t>サンシュツ</t>
    </rPh>
    <rPh sb="13" eb="15">
      <t>ニュウショ</t>
    </rPh>
    <rPh sb="15" eb="16">
      <t>リツ</t>
    </rPh>
    <rPh sb="17" eb="19">
      <t>キニュウ</t>
    </rPh>
    <phoneticPr fontId="3"/>
  </si>
  <si>
    <t>(印刷不要）</t>
    <rPh sb="1" eb="3">
      <t>インサツ</t>
    </rPh>
    <rPh sb="3" eb="5">
      <t>フヨウ</t>
    </rPh>
    <phoneticPr fontId="3"/>
  </si>
  <si>
    <t xml:space="preserve">＜分園設置の保育所の記入方法＞
中心園のみで記入する設問・・・(5)
中心園、分園それぞれで記入する設問
・・・５ (1)～(2)
</t>
    <rPh sb="1" eb="3">
      <t>ブンエン</t>
    </rPh>
    <rPh sb="3" eb="5">
      <t>セッチ</t>
    </rPh>
    <rPh sb="6" eb="9">
      <t>ホイクショ</t>
    </rPh>
    <rPh sb="10" eb="12">
      <t>キニュウ</t>
    </rPh>
    <rPh sb="12" eb="14">
      <t>ホウホウ</t>
    </rPh>
    <rPh sb="17" eb="19">
      <t>チュウシン</t>
    </rPh>
    <rPh sb="19" eb="20">
      <t>エン</t>
    </rPh>
    <rPh sb="23" eb="25">
      <t>キニュウ</t>
    </rPh>
    <rPh sb="27" eb="29">
      <t>セツモン</t>
    </rPh>
    <rPh sb="37" eb="39">
      <t>チュウシン</t>
    </rPh>
    <rPh sb="39" eb="40">
      <t>エン</t>
    </rPh>
    <rPh sb="41" eb="43">
      <t>ブンエン</t>
    </rPh>
    <rPh sb="48" eb="50">
      <t>キニュウ</t>
    </rPh>
    <rPh sb="52" eb="54">
      <t>セツモン</t>
    </rPh>
    <phoneticPr fontId="3"/>
  </si>
  <si>
    <t>・前々年度</t>
    <rPh sb="1" eb="3">
      <t>ゼンゼン</t>
    </rPh>
    <rPh sb="3" eb="5">
      <t>ネンド</t>
    </rPh>
    <phoneticPr fontId="3"/>
  </si>
  <si>
    <t>・前年度</t>
    <rPh sb="1" eb="4">
      <t>ゼンネンド</t>
    </rPh>
    <phoneticPr fontId="3"/>
  </si>
  <si>
    <t xml:space="preserve">＜分園設置の保育所の記入方法＞
中心園のみで記入する設問・・・(4)､(5)
中心園、分園それぞれで記入する設問
   ・・・ (3)､(6)～(8)
</t>
    <rPh sb="1" eb="3">
      <t>ブンエン</t>
    </rPh>
    <rPh sb="3" eb="5">
      <t>セッチ</t>
    </rPh>
    <rPh sb="6" eb="9">
      <t>ホイクショ</t>
    </rPh>
    <rPh sb="10" eb="12">
      <t>キニュウ</t>
    </rPh>
    <rPh sb="12" eb="14">
      <t>ホウホウ</t>
    </rPh>
    <rPh sb="17" eb="19">
      <t>チュウシン</t>
    </rPh>
    <rPh sb="19" eb="20">
      <t>エン</t>
    </rPh>
    <rPh sb="23" eb="25">
      <t>キニュウ</t>
    </rPh>
    <rPh sb="27" eb="29">
      <t>セツモン</t>
    </rPh>
    <rPh sb="41" eb="43">
      <t>チュウシン</t>
    </rPh>
    <rPh sb="43" eb="44">
      <t>エン</t>
    </rPh>
    <rPh sb="45" eb="47">
      <t>ブンエン</t>
    </rPh>
    <rPh sb="52" eb="54">
      <t>キニュウ</t>
    </rPh>
    <rPh sb="56" eb="58">
      <t>セツモン</t>
    </rPh>
    <phoneticPr fontId="3"/>
  </si>
  <si>
    <r>
      <t>このシートは、</t>
    </r>
    <r>
      <rPr>
        <b/>
        <sz val="14"/>
        <rFont val="ＭＳ Ｐゴシック"/>
        <family val="3"/>
        <charset val="128"/>
      </rPr>
      <t>給食設備を有する分園を設置している保育所</t>
    </r>
    <r>
      <rPr>
        <sz val="14"/>
        <rFont val="ＭＳ Ｐ明朝"/>
        <family val="1"/>
        <charset val="128"/>
      </rPr>
      <t xml:space="preserve">は、中心園、分園ごとに作成してください。
</t>
    </r>
    <rPh sb="15" eb="17">
      <t>ブンエン</t>
    </rPh>
    <rPh sb="18" eb="20">
      <t>セッチ</t>
    </rPh>
    <rPh sb="24" eb="27">
      <t>ホイクショ</t>
    </rPh>
    <rPh sb="29" eb="31">
      <t>チュウシン</t>
    </rPh>
    <rPh sb="31" eb="32">
      <t>エン</t>
    </rPh>
    <rPh sb="33" eb="35">
      <t>ブンエン</t>
    </rPh>
    <rPh sb="38" eb="40">
      <t>サクセイ</t>
    </rPh>
    <phoneticPr fontId="3"/>
  </si>
  <si>
    <t>入所率 ％</t>
    <rPh sb="0" eb="2">
      <t>ニュウショ</t>
    </rPh>
    <phoneticPr fontId="3"/>
  </si>
  <si>
    <t>分園合算入所率 ％</t>
    <rPh sb="0" eb="2">
      <t>ブンエン</t>
    </rPh>
    <rPh sb="2" eb="4">
      <t>ガッサン</t>
    </rPh>
    <rPh sb="4" eb="6">
      <t>ニュウショ</t>
    </rPh>
    <phoneticPr fontId="3"/>
  </si>
  <si>
    <t>　　２歳以上児現員</t>
    <rPh sb="6" eb="7">
      <t>ジ</t>
    </rPh>
    <phoneticPr fontId="3"/>
  </si>
  <si>
    <t>児童福祉法施行規則第37条第6項</t>
    <rPh sb="13" eb="14">
      <t>ダイ</t>
    </rPh>
    <rPh sb="15" eb="16">
      <t>コウ</t>
    </rPh>
    <phoneticPr fontId="3"/>
  </si>
  <si>
    <t>【記入例】</t>
    <rPh sb="1" eb="3">
      <t>キニュウ</t>
    </rPh>
    <rPh sb="3" eb="4">
      <t>レイ</t>
    </rPh>
    <phoneticPr fontId="3"/>
  </si>
  <si>
    <t xml:space="preserve"> ⑥ 保育室等が２階以上に設けられているか。</t>
    <phoneticPr fontId="9"/>
  </si>
  <si>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</si>
  <si>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t xml:space="preserve"> ア　耐火建築物又は準耐火建築物か。</t>
    <rPh sb="8" eb="9">
      <t>マタ</t>
    </rPh>
    <rPh sb="10" eb="11">
      <t>ジュン</t>
    </rPh>
    <rPh sb="11" eb="13">
      <t>タイカ</t>
    </rPh>
    <rPh sb="13" eb="15">
      <t>ケンチク</t>
    </rPh>
    <rPh sb="15" eb="16">
      <t>ブツ</t>
    </rPh>
    <phoneticPr fontId="9"/>
  </si>
  <si>
    <r>
      <t xml:space="preserve"> ⑧ </t>
    </r>
    <r>
      <rPr>
        <u/>
        <sz val="10"/>
        <rFont val="ＭＳ Ｐゴシック"/>
        <family val="3"/>
        <charset val="128"/>
      </rPr>
      <t>２階</t>
    </r>
    <r>
      <rPr>
        <sz val="10"/>
        <rFont val="ＭＳ Ｐ明朝"/>
        <family val="1"/>
        <charset val="128"/>
      </rPr>
      <t>に保育室等がある場合</t>
    </r>
    <phoneticPr fontId="9"/>
  </si>
  <si>
    <t xml:space="preserve"> イ　避難用として、特別避難階段に準じた屋内避難階段(※)、待避</t>
    <rPh sb="30" eb="32">
      <t>タイヒ</t>
    </rPh>
    <phoneticPr fontId="9"/>
  </si>
  <si>
    <t>ずる設備、屋外階段のいずれかがあるか。</t>
    <phoneticPr fontId="9"/>
  </si>
  <si>
    <r>
      <t xml:space="preserve"> ⑨ </t>
    </r>
    <r>
      <rPr>
        <u/>
        <sz val="10"/>
        <rFont val="ＭＳ Ｐゴシック"/>
        <family val="3"/>
        <charset val="128"/>
      </rPr>
      <t>３階以上</t>
    </r>
    <r>
      <rPr>
        <sz val="10"/>
        <rFont val="ＭＳ Ｐ明朝"/>
        <family val="1"/>
        <charset val="128"/>
      </rPr>
      <t>に保育室又は遊戯室がある場合</t>
    </r>
    <rPh sb="5" eb="7">
      <t>イジョウ</t>
    </rPh>
    <phoneticPr fontId="9"/>
  </si>
  <si>
    <t>ア　常用の屋内階段(※)、屋外階段のどちらかがあるか。</t>
    <rPh sb="6" eb="7">
      <t>ウチ</t>
    </rPh>
    <rPh sb="14" eb="15">
      <t>ソト</t>
    </rPh>
    <phoneticPr fontId="9"/>
  </si>
  <si>
    <r>
      <t>＜</t>
    </r>
    <r>
      <rPr>
        <sz val="10"/>
        <rFont val="ＭＳ Ｐゴシック"/>
        <family val="3"/>
        <charset val="128"/>
      </rPr>
      <t>３階</t>
    </r>
    <r>
      <rPr>
        <sz val="10"/>
        <rFont val="ＭＳ Ｐ明朝"/>
        <family val="1"/>
        <charset val="128"/>
      </rPr>
      <t>＞</t>
    </r>
    <rPh sb="2" eb="3">
      <t>カイ</t>
    </rPh>
    <phoneticPr fontId="3"/>
  </si>
  <si>
    <t>イ-1　避難用として、特別避難階段に準じた屋内避難階段(※)、耐火</t>
    <rPh sb="32" eb="33">
      <t>ヒ</t>
    </rPh>
    <phoneticPr fontId="9"/>
  </si>
  <si>
    <t>構造（※）の屋外傾斜路・これに準ずる設備、屋外階段のいずれ</t>
    <rPh sb="15" eb="16">
      <t>ジュン</t>
    </rPh>
    <rPh sb="18" eb="20">
      <t>セツビ</t>
    </rPh>
    <phoneticPr fontId="9"/>
  </si>
  <si>
    <r>
      <t>＜</t>
    </r>
    <r>
      <rPr>
        <sz val="10"/>
        <rFont val="ＭＳ Ｐゴシック"/>
        <family val="3"/>
        <charset val="128"/>
      </rPr>
      <t>４階以上</t>
    </r>
    <r>
      <rPr>
        <sz val="10"/>
        <rFont val="ＭＳ Ｐ明朝"/>
        <family val="1"/>
        <charset val="128"/>
      </rPr>
      <t>＞</t>
    </r>
    <rPh sb="2" eb="3">
      <t>カイ</t>
    </rPh>
    <rPh sb="3" eb="5">
      <t>イジョウ</t>
    </rPh>
    <phoneticPr fontId="3"/>
  </si>
  <si>
    <t>イ-2　避難用として、特別避難階段に準じた屋内避難階段(※)、耐火</t>
    <rPh sb="32" eb="33">
      <t>ヒ</t>
    </rPh>
    <phoneticPr fontId="9"/>
  </si>
  <si>
    <t>構造（※）の屋外傾斜路、屋外階段のいずれかがあるか。</t>
    <phoneticPr fontId="9"/>
  </si>
  <si>
    <t xml:space="preserve"> ・　「いない」場合、調理室以外の部分と防火設備で区画されてい</t>
    <phoneticPr fontId="9"/>
  </si>
  <si>
    <t>○　「ある」場合、内容とその対策について</t>
    <rPh sb="14" eb="16">
      <t>タイサク</t>
    </rPh>
    <phoneticPr fontId="9"/>
  </si>
  <si>
    <t>－保育所運営No.３－</t>
    <phoneticPr fontId="9"/>
  </si>
  <si>
    <t xml:space="preserve"> ｢社会福祉施設における衛生管理について」 (H9.3.31社援施第65号) －「（別添）大量調理施設衛生管理マニュアル」Ⅱ５(2)⑦～⑧</t>
    <phoneticPr fontId="9"/>
  </si>
  <si>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3"/>
  </si>
  <si>
    <t>－保育所運営No.５－</t>
    <phoneticPr fontId="9"/>
  </si>
  <si>
    <t xml:space="preserve"> ５　施設運営管理の状況</t>
    <rPh sb="3" eb="5">
      <t>シセツ</t>
    </rPh>
    <rPh sb="5" eb="7">
      <t>ウンエイ</t>
    </rPh>
    <rPh sb="7" eb="9">
      <t>カンリ</t>
    </rPh>
    <rPh sb="10" eb="12">
      <t>ジョウキョウ</t>
    </rPh>
    <phoneticPr fontId="9"/>
  </si>
  <si>
    <t>(1)　入所児童等の内訳を記入すること。</t>
    <rPh sb="8" eb="9">
      <t>トウ</t>
    </rPh>
    <phoneticPr fontId="9"/>
  </si>
  <si>
    <t>　①前年度分</t>
    <rPh sb="2" eb="5">
      <t>ゼンネンド</t>
    </rPh>
    <rPh sb="5" eb="6">
      <t>ブン</t>
    </rPh>
    <phoneticPr fontId="9"/>
  </si>
  <si>
    <t>　③本年度分</t>
    <rPh sb="2" eb="5">
      <t>ホンネンド</t>
    </rPh>
    <rPh sb="5" eb="6">
      <t>ブン</t>
    </rPh>
    <phoneticPr fontId="9"/>
  </si>
  <si>
    <r>
      <rPr>
        <sz val="10"/>
        <rFont val="ＭＳ Ｐゴシック"/>
        <family val="3"/>
        <charset val="128"/>
      </rPr>
      <t>（B）</t>
    </r>
    <r>
      <rPr>
        <sz val="10"/>
        <rFont val="ＭＳ Ｐ明朝"/>
        <family val="1"/>
        <charset val="128"/>
      </rPr>
      <t>÷（認可定員×月数）×100＝</t>
    </r>
    <rPh sb="5" eb="7">
      <t>ニンカ</t>
    </rPh>
    <phoneticPr fontId="3"/>
  </si>
  <si>
    <t>＜分園設置の保育所の記入方法＞
(3)は、保育所の状況を中心園で記入。
(4)は、中心園、分園ごとに記入してください。</t>
    <rPh sb="21" eb="24">
      <t>ホイクショ</t>
    </rPh>
    <rPh sb="25" eb="27">
      <t>ジョウキョウ</t>
    </rPh>
    <rPh sb="28" eb="30">
      <t>チュウシン</t>
    </rPh>
    <rPh sb="30" eb="31">
      <t>エン</t>
    </rPh>
    <rPh sb="32" eb="34">
      <t>キニュウ</t>
    </rPh>
    <rPh sb="41" eb="43">
      <t>チュウシン</t>
    </rPh>
    <rPh sb="43" eb="44">
      <t>エン</t>
    </rPh>
    <rPh sb="45" eb="47">
      <t>ブンエン</t>
    </rPh>
    <rPh sb="50" eb="52">
      <t>キニュウ</t>
    </rPh>
    <phoneticPr fontId="3"/>
  </si>
  <si>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</si>
  <si>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｢いる｣場合、説明・連絡等の方法はどのようにしているか。</t>
    <rPh sb="9" eb="11">
      <t>セツメイ</t>
    </rPh>
    <phoneticPr fontId="9"/>
  </si>
  <si>
    <t>・　｢いない｣場合、その理由</t>
    <phoneticPr fontId="9"/>
  </si>
  <si>
    <t xml:space="preserve"> ⑥　施設運営に支障が生じないようどのような体制を講じているか。</t>
    <rPh sb="3" eb="5">
      <t>シセツ</t>
    </rPh>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</si>
  <si>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</si>
  <si>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</si>
  <si>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</si>
  <si>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</si>
  <si>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t>　事業者は、事業に附属する食堂又は炊事場における給食の業務に従事する労働者に対し、その雇入れの際又は当該業務への配置替えの際、検便による健康診断を行なわなければならない。</t>
    <phoneticPr fontId="9"/>
  </si>
  <si>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</si>
  <si>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</si>
  <si>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</si>
  <si>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t>児童処遇関係</t>
    <rPh sb="0" eb="2">
      <t>ジドウ</t>
    </rPh>
    <rPh sb="2" eb="4">
      <t>ショグウ</t>
    </rPh>
    <rPh sb="4" eb="5">
      <t>セキ</t>
    </rPh>
    <rPh sb="5" eb="6">
      <t>ガカリ</t>
    </rPh>
    <phoneticPr fontId="9"/>
  </si>
  <si>
    <t xml:space="preserve"> ８　児童処遇状況</t>
    <phoneticPr fontId="9"/>
  </si>
  <si>
    <t xml:space="preserve"> ① １ヶ月以上欠席児童がいるか。</t>
    <phoneticPr fontId="3"/>
  </si>
  <si>
    <t>｢いる｣場合、どのように対応しているか。</t>
    <rPh sb="4" eb="6">
      <t>バアイ</t>
    </rPh>
    <rPh sb="12" eb="14">
      <t>タイオウ</t>
    </rPh>
    <phoneticPr fontId="3"/>
  </si>
  <si>
    <t>(7)　保育の記録は適正に整備しているか。</t>
    <rPh sb="7" eb="9">
      <t>キロク</t>
    </rPh>
    <phoneticPr fontId="9"/>
  </si>
  <si>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</si>
  <si>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</si>
  <si>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</si>
  <si>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給食業務関係</t>
    <rPh sb="0" eb="2">
      <t>キュウショク</t>
    </rPh>
    <rPh sb="2" eb="4">
      <t>ギョウム</t>
    </rPh>
    <rPh sb="4" eb="6">
      <t>カンケイ</t>
    </rPh>
    <phoneticPr fontId="9"/>
  </si>
  <si>
    <t xml:space="preserve"> ① 保存対象は〔</t>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</si>
  <si>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</si>
  <si>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</si>
  <si>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</si>
  <si>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① 指摘改善命令事項の有無：</t>
    <rPh sb="12" eb="14">
      <t>ウム</t>
    </rPh>
    <phoneticPr fontId="3"/>
  </si>
  <si>
    <t xml:space="preserve"> ② 指摘改善命令事項の内容</t>
    <phoneticPr fontId="9"/>
  </si>
  <si>
    <t xml:space="preserve"> １０ 児童の健康管理・安全管理の状況</t>
    <rPh sb="12" eb="14">
      <t>アンゼン</t>
    </rPh>
    <rPh sb="14" eb="16">
      <t>カンリ</t>
    </rPh>
    <phoneticPr fontId="9"/>
  </si>
  <si>
    <t xml:space="preserve"> ① 嘱託医契約書は整備されているか。　</t>
    <rPh sb="5" eb="6">
      <t>イ</t>
    </rPh>
    <rPh sb="10" eb="12">
      <t>セイビ</t>
    </rPh>
    <phoneticPr fontId="9"/>
  </si>
  <si>
    <t xml:space="preserve"> ② 嘱託医（内科、歯科）の状況を記入すること。</t>
    <rPh sb="7" eb="8">
      <t>ウチ</t>
    </rPh>
    <phoneticPr fontId="9"/>
  </si>
  <si>
    <t xml:space="preserve"> ① 前年度の状況（新設保育所は当年度の監査調書提出月まで）</t>
    <rPh sb="3" eb="6">
      <t>ゼンネンド</t>
    </rPh>
    <rPh sb="7" eb="9">
      <t>ジョウキョウ</t>
    </rPh>
    <rPh sb="10" eb="12">
      <t>シンセツ</t>
    </rPh>
    <rPh sb="12" eb="15">
      <t>ホイクショ</t>
    </rPh>
    <rPh sb="16" eb="19">
      <t>トウネンド</t>
    </rPh>
    <rPh sb="20" eb="22">
      <t>カンサ</t>
    </rPh>
    <rPh sb="22" eb="24">
      <t>チョウショ</t>
    </rPh>
    <rPh sb="24" eb="26">
      <t>テイシュツ</t>
    </rPh>
    <rPh sb="26" eb="27">
      <t>ツキ</t>
    </rPh>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</si>
  <si>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</si>
  <si>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</si>
  <si>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　設置している場合、作動状況の点検等を行っているか。</t>
    <rPh sb="3" eb="5">
      <t>セッチ</t>
    </rPh>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</si>
  <si>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</si>
  <si>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</si>
  <si>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</si>
  <si>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② 前年度の発生状況（新設保育所は、監査調書提出月の前月まで）</t>
    <rPh sb="3" eb="6">
      <t>ゼンネンド</t>
    </rPh>
    <rPh sb="7" eb="9">
      <t>ハッセイ</t>
    </rPh>
    <rPh sb="9" eb="11">
      <t>ジョウキョウ</t>
    </rPh>
    <rPh sb="12" eb="14">
      <t>シンセツ</t>
    </rPh>
    <rPh sb="14" eb="17">
      <t>ホイクショ</t>
    </rPh>
    <rPh sb="19" eb="21">
      <t>カンサ</t>
    </rPh>
    <rPh sb="21" eb="23">
      <t>チョウショ</t>
    </rPh>
    <rPh sb="23" eb="25">
      <t>テイシュツ</t>
    </rPh>
    <rPh sb="25" eb="26">
      <t>ツキ</t>
    </rPh>
    <rPh sb="27" eb="28">
      <t>マエ</t>
    </rPh>
    <rPh sb="28" eb="29">
      <t>ツキ</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</si>
  <si>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</si>
  <si>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</si>
  <si>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</si>
  <si>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</si>
  <si>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9"/>
  </si>
  <si>
    <t>(9)　非常口、避難経路、消火器等の付近に障害物を置いていないか。</t>
    <phoneticPr fontId="3"/>
  </si>
  <si>
    <t>分園を設置している場合は、分園にも苦情受付窓口の保護者等への周知、意見箱（苦情・意見・相談など）を設置すること。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9">
      <t>クジョウ</t>
    </rPh>
    <rPh sb="40" eb="42">
      <t>イケン</t>
    </rPh>
    <rPh sb="43" eb="45">
      <t>ソウダン</t>
    </rPh>
    <rPh sb="49" eb="51">
      <t>セッチ</t>
    </rPh>
    <phoneticPr fontId="3"/>
  </si>
  <si>
    <t>※</t>
    <phoneticPr fontId="3"/>
  </si>
  <si>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9"/>
  </si>
  <si>
    <t>（参考：印刷不要）</t>
    <rPh sb="1" eb="3">
      <t>サンコウ</t>
    </rPh>
    <rPh sb="4" eb="6">
      <t>インサツ</t>
    </rPh>
    <rPh sb="6" eb="8">
      <t>フヨウ</t>
    </rPh>
    <phoneticPr fontId="3"/>
  </si>
  <si>
    <t>保育所は、定期的に外部の者による評価を受けて、それらの結果を公表し、常にその改善を図るよう努めなければならない。</t>
    <phoneticPr fontId="3"/>
  </si>
  <si>
    <t>労働時間</t>
    <rPh sb="0" eb="2">
      <t>ロウドウ</t>
    </rPh>
    <rPh sb="2" eb="4">
      <t>ジカン</t>
    </rPh>
    <phoneticPr fontId="3"/>
  </si>
  <si>
    <r>
      <rPr>
        <b/>
        <sz val="11"/>
        <rFont val="ＭＳ Ｐゴシック"/>
        <family val="3"/>
        <charset val="128"/>
      </rPr>
      <t>別表２</t>
    </r>
    <r>
      <rPr>
        <b/>
        <sz val="11"/>
        <rFont val="ＭＳ Ｐ明朝"/>
        <family val="1"/>
        <charset val="128"/>
      </rPr>
      <t xml:space="preserve">  </t>
    </r>
    <r>
      <rPr>
        <b/>
        <sz val="11"/>
        <rFont val="ＭＳ Ｐゴシック"/>
        <family val="3"/>
        <charset val="128"/>
      </rPr>
      <t>園長及び</t>
    </r>
    <r>
      <rPr>
        <b/>
        <u/>
        <sz val="11"/>
        <rFont val="ＭＳ Ｐゴシック"/>
        <family val="3"/>
        <charset val="128"/>
      </rPr>
      <t>保育士以外の職員</t>
    </r>
    <r>
      <rPr>
        <b/>
        <sz val="11"/>
        <rFont val="ＭＳ Ｐ明朝"/>
        <family val="1"/>
        <charset val="128"/>
      </rPr>
      <t>の勤務状況及び給与支給状況（正職員用）</t>
    </r>
    <rPh sb="5" eb="7">
      <t>エンチョウ</t>
    </rPh>
    <rPh sb="7" eb="8">
      <t>オヨ</t>
    </rPh>
    <rPh sb="9" eb="12">
      <t>ホイクシ</t>
    </rPh>
    <rPh sb="12" eb="14">
      <t>イガイ</t>
    </rPh>
    <rPh sb="15" eb="17">
      <t>ショクイン</t>
    </rPh>
    <phoneticPr fontId="9"/>
  </si>
  <si>
    <r>
      <rPr>
        <b/>
        <sz val="11"/>
        <rFont val="ＭＳ Ｐゴシック"/>
        <family val="3"/>
        <charset val="128"/>
      </rPr>
      <t>別表２</t>
    </r>
    <r>
      <rPr>
        <b/>
        <sz val="11"/>
        <rFont val="ＭＳ Ｐ明朝"/>
        <family val="1"/>
        <charset val="128"/>
      </rPr>
      <t xml:space="preserve">  正規職員：</t>
    </r>
    <r>
      <rPr>
        <b/>
        <sz val="11"/>
        <rFont val="ＭＳ Ｐゴシック"/>
        <family val="3"/>
        <charset val="128"/>
      </rPr>
      <t>園長及び</t>
    </r>
    <r>
      <rPr>
        <b/>
        <u/>
        <sz val="11"/>
        <rFont val="ＭＳ Ｐゴシック"/>
        <family val="3"/>
        <charset val="128"/>
      </rPr>
      <t>保育士以外の職員</t>
    </r>
    <r>
      <rPr>
        <b/>
        <sz val="11"/>
        <rFont val="ＭＳ Ｐ明朝"/>
        <family val="1"/>
        <charset val="128"/>
      </rPr>
      <t>の勤務状況及び給与支給状況（正職員用）</t>
    </r>
    <rPh sb="5" eb="7">
      <t>セイキ</t>
    </rPh>
    <rPh sb="7" eb="9">
      <t>ショクイン</t>
    </rPh>
    <rPh sb="10" eb="12">
      <t>エンチョウ</t>
    </rPh>
    <rPh sb="12" eb="13">
      <t>オヨ</t>
    </rPh>
    <rPh sb="14" eb="17">
      <t>ホイクシ</t>
    </rPh>
    <rPh sb="17" eb="19">
      <t>イガイ</t>
    </rPh>
    <rPh sb="20" eb="22">
      <t>ショクイン</t>
    </rPh>
    <phoneticPr fontId="9"/>
  </si>
  <si>
    <t>－保育所運営No.６－</t>
    <phoneticPr fontId="9"/>
  </si>
  <si>
    <t>研修内容（①研修名、②主催、③内容）</t>
    <rPh sb="0" eb="2">
      <t>ケンシュウ</t>
    </rPh>
    <rPh sb="2" eb="4">
      <t>ナイヨウ</t>
    </rPh>
    <phoneticPr fontId="3"/>
  </si>
  <si>
    <t>研修内容（①研修名、②主催、③内容）</t>
    <phoneticPr fontId="9"/>
  </si>
  <si>
    <t>・既設保育所は前年度分、新設保育所は本年度分（監査調書提出月の前月までの実績）を記入。</t>
    <rPh sb="7" eb="10">
      <t>ゼンネンド</t>
    </rPh>
    <rPh sb="10" eb="11">
      <t>ブン</t>
    </rPh>
    <rPh sb="12" eb="14">
      <t>シンセツ</t>
    </rPh>
    <rPh sb="14" eb="17">
      <t>ホイクショ</t>
    </rPh>
    <rPh sb="18" eb="21">
      <t>ホンネンド</t>
    </rPh>
    <rPh sb="21" eb="22">
      <t>ブン</t>
    </rPh>
    <rPh sb="23" eb="25">
      <t>カンサ</t>
    </rPh>
    <rPh sb="25" eb="27">
      <t>チョウショ</t>
    </rPh>
    <rPh sb="27" eb="29">
      <t>テイシュツ</t>
    </rPh>
    <rPh sb="29" eb="30">
      <t>ツキ</t>
    </rPh>
    <rPh sb="31" eb="33">
      <t>ゼンゲツ</t>
    </rPh>
    <rPh sb="36" eb="38">
      <t>ジッセキ</t>
    </rPh>
    <rPh sb="40" eb="42">
      <t>キニュウ</t>
    </rPh>
    <phoneticPr fontId="9"/>
  </si>
  <si>
    <t>(A)</t>
  </si>
  <si>
    <t>(B)</t>
  </si>
  <si>
    <t>(C)</t>
  </si>
  <si>
    <t>［給食延人員（食数）］は、職員の分については、園児換算量で含めること。</t>
    <rPh sb="13" eb="15">
      <t>ショクイン</t>
    </rPh>
    <rPh sb="16" eb="17">
      <t>ブン</t>
    </rPh>
    <phoneticPr fontId="9"/>
  </si>
  <si>
    <t>年間報酬額（円）</t>
    <rPh sb="0" eb="2">
      <t>ネンカン</t>
    </rPh>
    <rPh sb="2" eb="5">
      <t>ホウシュウガク</t>
    </rPh>
    <rPh sb="6" eb="7">
      <t>エン</t>
    </rPh>
    <phoneticPr fontId="3"/>
  </si>
  <si>
    <t>年</t>
    <rPh sb="0" eb="1">
      <t>ネン</t>
    </rPh>
    <phoneticPr fontId="3"/>
  </si>
  <si>
    <t>回開催</t>
    <phoneticPr fontId="9"/>
  </si>
  <si>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3"/>
  </si>
  <si>
    <t>常勤</t>
    <rPh sb="0" eb="2">
      <t>ジョウキン</t>
    </rPh>
    <phoneticPr fontId="3"/>
  </si>
  <si>
    <t>非常勤</t>
    <rPh sb="0" eb="3">
      <t>ヒジョウキン</t>
    </rPh>
    <phoneticPr fontId="3"/>
  </si>
  <si>
    <t>A</t>
    <phoneticPr fontId="3"/>
  </si>
  <si>
    <t>B</t>
    <phoneticPr fontId="3"/>
  </si>
  <si>
    <t>C</t>
    <phoneticPr fontId="3"/>
  </si>
  <si>
    <t>人</t>
    <phoneticPr fontId="3"/>
  </si>
  <si>
    <t>うさぎ</t>
    <phoneticPr fontId="3"/>
  </si>
  <si>
    <t>①</t>
    <phoneticPr fontId="9"/>
  </si>
  <si>
    <t>②</t>
    <phoneticPr fontId="9"/>
  </si>
  <si>
    <t>常勤保育士に代えて短時間勤務保育士を充てる場合の勤務時間数が、常勤保育士を充てる場合の勤務時間数を上回ること。</t>
    <phoneticPr fontId="9"/>
  </si>
  <si>
    <t>(ｱ)</t>
    <phoneticPr fontId="3"/>
  </si>
  <si>
    <t>(ｲ)</t>
    <phoneticPr fontId="3"/>
  </si>
  <si>
    <t>(ｳ)</t>
    <phoneticPr fontId="3"/>
  </si>
  <si>
    <t>(ｴ)</t>
    <phoneticPr fontId="3"/>
  </si>
  <si>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3"/>
  </si>
  <si>
    <t>・</t>
    <phoneticPr fontId="3"/>
  </si>
  <si>
    <t>しているか。</t>
    <phoneticPr fontId="3"/>
  </si>
  <si>
    <t>ひよこ</t>
    <phoneticPr fontId="3"/>
  </si>
  <si>
    <t>糸満、平良</t>
    <rPh sb="0" eb="2">
      <t>イトマン</t>
    </rPh>
    <rPh sb="3" eb="5">
      <t>タイラ</t>
    </rPh>
    <phoneticPr fontId="3"/>
  </si>
  <si>
    <t>めだか</t>
    <phoneticPr fontId="3"/>
  </si>
  <si>
    <t>石垣、南風原</t>
    <rPh sb="0" eb="2">
      <t>イシガキ</t>
    </rPh>
    <rPh sb="3" eb="6">
      <t>ハエバル</t>
    </rPh>
    <phoneticPr fontId="3"/>
  </si>
  <si>
    <t>山田、宮城</t>
    <rPh sb="0" eb="2">
      <t>ヤマダ</t>
    </rPh>
    <rPh sb="3" eb="5">
      <t>ミヤギ</t>
    </rPh>
    <phoneticPr fontId="3"/>
  </si>
  <si>
    <t>りす</t>
    <phoneticPr fontId="3"/>
  </si>
  <si>
    <t>浦添</t>
    <rPh sb="0" eb="2">
      <t>ウラソエ</t>
    </rPh>
    <phoneticPr fontId="3"/>
  </si>
  <si>
    <t>うぐいす</t>
    <phoneticPr fontId="3"/>
  </si>
  <si>
    <t>鈴木</t>
    <rPh sb="0" eb="2">
      <t>スズキ</t>
    </rPh>
    <phoneticPr fontId="3"/>
  </si>
  <si>
    <t>きりん</t>
    <phoneticPr fontId="3"/>
  </si>
  <si>
    <t>金城</t>
    <rPh sb="0" eb="2">
      <t>キンジョウ</t>
    </rPh>
    <phoneticPr fontId="3"/>
  </si>
  <si>
    <t>与那原</t>
    <rPh sb="0" eb="3">
      <t>ヨナバル</t>
    </rPh>
    <phoneticPr fontId="3"/>
  </si>
  <si>
    <t>・「 いる」場合の方法</t>
    <phoneticPr fontId="9"/>
  </si>
  <si>
    <t xml:space="preserve"> ・　イ-1又はイ-2で「ある」場合、階段等は保育室等から歩行距離</t>
    <rPh sb="6" eb="7">
      <t>マタ</t>
    </rPh>
    <phoneticPr fontId="9"/>
  </si>
  <si>
    <t>認可定員</t>
    <rPh sb="0" eb="2">
      <t>ニンカ</t>
    </rPh>
    <rPh sb="2" eb="4">
      <t>テイイン</t>
    </rPh>
    <rPh sb="3" eb="4">
      <t>イン</t>
    </rPh>
    <phoneticPr fontId="3"/>
  </si>
  <si>
    <t>保育所認可年月日</t>
    <rPh sb="0" eb="3">
      <t>ホイクショ</t>
    </rPh>
    <rPh sb="3" eb="5">
      <t>ニンカ</t>
    </rPh>
    <rPh sb="5" eb="8">
      <t>ネンガッピ</t>
    </rPh>
    <phoneticPr fontId="3"/>
  </si>
  <si>
    <t>7-4</t>
    <phoneticPr fontId="3"/>
  </si>
  <si>
    <t>11</t>
    <phoneticPr fontId="3"/>
  </si>
  <si>
    <t>1</t>
    <phoneticPr fontId="3"/>
  </si>
  <si>
    <t>　（雇入時の健康診断）</t>
    <phoneticPr fontId="3"/>
  </si>
  <si>
    <t>市条例第36条第2項ただし書き</t>
    <rPh sb="0" eb="1">
      <t>シ</t>
    </rPh>
    <rPh sb="1" eb="3">
      <t>ジョウレイ</t>
    </rPh>
    <rPh sb="7" eb="8">
      <t>ダイ</t>
    </rPh>
    <rPh sb="9" eb="10">
      <t>コウ</t>
    </rPh>
    <phoneticPr fontId="3"/>
  </si>
  <si>
    <t>市条例第17条第2項</t>
    <rPh sb="0" eb="1">
      <t>シ</t>
    </rPh>
    <rPh sb="1" eb="3">
      <t>ジョウレイ</t>
    </rPh>
    <rPh sb="3" eb="4">
      <t>ダイ</t>
    </rPh>
    <rPh sb="6" eb="7">
      <t>ジョウ</t>
    </rPh>
    <rPh sb="7" eb="8">
      <t>ダイ</t>
    </rPh>
    <rPh sb="9" eb="10">
      <t>コウ</t>
    </rPh>
    <phoneticPr fontId="9"/>
  </si>
  <si>
    <t>　保育所は、次に掲げる施設の運営についての重要事項に関する規程を定めておかなければならない。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保育所の利用の開始及び終了に関する事項並びに利用に当たっての留意事項
　(8) 緊急時等における対応方法
　(9) 非常災害対策
　(10)虐待防止のための措置に関する事項
　(11)保育所の運営に関する重要事項</t>
    <rPh sb="1" eb="4">
      <t>ホイクショ</t>
    </rPh>
    <rPh sb="6" eb="7">
      <t>ツギ</t>
    </rPh>
    <rPh sb="8" eb="9">
      <t>カカ</t>
    </rPh>
    <rPh sb="11" eb="13">
      <t>シセツ</t>
    </rPh>
    <rPh sb="14" eb="16">
      <t>ウンエイ</t>
    </rPh>
    <rPh sb="21" eb="23">
      <t>ジュウヨウ</t>
    </rPh>
    <rPh sb="23" eb="25">
      <t>ジコウ</t>
    </rPh>
    <rPh sb="26" eb="27">
      <t>カン</t>
    </rPh>
    <rPh sb="29" eb="31">
      <t>キテイ</t>
    </rPh>
    <rPh sb="32" eb="33">
      <t>サダ</t>
    </rPh>
    <rPh sb="52" eb="54">
      <t>シセツ</t>
    </rPh>
    <rPh sb="55" eb="57">
      <t>モクテキ</t>
    </rPh>
    <rPh sb="57" eb="58">
      <t>オヨ</t>
    </rPh>
    <rPh sb="59" eb="61">
      <t>ウンエイ</t>
    </rPh>
    <rPh sb="62" eb="64">
      <t>ホウシン</t>
    </rPh>
    <rPh sb="70" eb="72">
      <t>テイキョウ</t>
    </rPh>
    <rPh sb="74" eb="76">
      <t>ホイク</t>
    </rPh>
    <rPh sb="77" eb="79">
      <t>ナイヨウ</t>
    </rPh>
    <rPh sb="85" eb="87">
      <t>ショクイン</t>
    </rPh>
    <rPh sb="88" eb="90">
      <t>ショクシュ</t>
    </rPh>
    <rPh sb="91" eb="93">
      <t>インスウ</t>
    </rPh>
    <rPh sb="93" eb="94">
      <t>オヨ</t>
    </rPh>
    <rPh sb="95" eb="97">
      <t>ショクム</t>
    </rPh>
    <rPh sb="98" eb="100">
      <t>ナイヨウ</t>
    </rPh>
    <rPh sb="106" eb="108">
      <t>ホイク</t>
    </rPh>
    <rPh sb="109" eb="111">
      <t>テイキョウ</t>
    </rPh>
    <rPh sb="112" eb="113">
      <t>オコナ</t>
    </rPh>
    <rPh sb="114" eb="115">
      <t>ニチ</t>
    </rPh>
    <rPh sb="115" eb="116">
      <t>オヨ</t>
    </rPh>
    <rPh sb="117" eb="119">
      <t>ジカン</t>
    </rPh>
    <rPh sb="119" eb="120">
      <t>ナラ</t>
    </rPh>
    <rPh sb="122" eb="124">
      <t>テイキョウ</t>
    </rPh>
    <rPh sb="125" eb="126">
      <t>オコナ</t>
    </rPh>
    <rPh sb="129" eb="130">
      <t>ニチ</t>
    </rPh>
    <rPh sb="136" eb="139">
      <t>ホゴシャ</t>
    </rPh>
    <rPh sb="141" eb="143">
      <t>ジュリョウ</t>
    </rPh>
    <rPh sb="145" eb="147">
      <t>ヒヨウ</t>
    </rPh>
    <rPh sb="148" eb="150">
      <t>シュルイ</t>
    </rPh>
    <rPh sb="151" eb="153">
      <t>シハライ</t>
    </rPh>
    <rPh sb="154" eb="155">
      <t>モト</t>
    </rPh>
    <rPh sb="157" eb="159">
      <t>リユウ</t>
    </rPh>
    <rPh sb="159" eb="160">
      <t>オヨ</t>
    </rPh>
    <rPh sb="163" eb="164">
      <t>ガク</t>
    </rPh>
    <rPh sb="170" eb="172">
      <t>ニュウジ</t>
    </rPh>
    <rPh sb="173" eb="174">
      <t>マン</t>
    </rPh>
    <rPh sb="175" eb="176">
      <t>サイ</t>
    </rPh>
    <rPh sb="177" eb="178">
      <t>ミ</t>
    </rPh>
    <rPh sb="181" eb="183">
      <t>ヨウジ</t>
    </rPh>
    <rPh sb="183" eb="184">
      <t>オヨ</t>
    </rPh>
    <rPh sb="185" eb="186">
      <t>マン</t>
    </rPh>
    <rPh sb="187" eb="188">
      <t>サイ</t>
    </rPh>
    <rPh sb="188" eb="190">
      <t>イジョウ</t>
    </rPh>
    <rPh sb="191" eb="193">
      <t>ヨウジ</t>
    </rPh>
    <rPh sb="218" eb="219">
      <t>オヨ</t>
    </rPh>
    <rPh sb="228" eb="229">
      <t>ナラ</t>
    </rPh>
    <phoneticPr fontId="9"/>
  </si>
  <si>
    <t>市条例第6条の2第3項</t>
    <rPh sb="0" eb="1">
      <t>シ</t>
    </rPh>
    <rPh sb="1" eb="3">
      <t>ジョウレイ</t>
    </rPh>
    <rPh sb="3" eb="4">
      <t>ダイ</t>
    </rPh>
    <rPh sb="5" eb="6">
      <t>ジョウ</t>
    </rPh>
    <rPh sb="8" eb="9">
      <t>ダイ</t>
    </rPh>
    <rPh sb="10" eb="11">
      <t>コウ</t>
    </rPh>
    <phoneticPr fontId="9"/>
  </si>
  <si>
    <t>　児童福祉施設は、児童の保護者及び地域社会に対し、当該児童福祉施設の運営の内容を適切に説明するよう努めなければならない。</t>
    <rPh sb="1" eb="3">
      <t>ジドウ</t>
    </rPh>
    <rPh sb="3" eb="5">
      <t>フクシ</t>
    </rPh>
    <rPh sb="5" eb="7">
      <t>シセツ</t>
    </rPh>
    <rPh sb="9" eb="11">
      <t>ジドウ</t>
    </rPh>
    <rPh sb="12" eb="15">
      <t>ホゴシャ</t>
    </rPh>
    <rPh sb="15" eb="16">
      <t>オヨ</t>
    </rPh>
    <rPh sb="17" eb="19">
      <t>チイキ</t>
    </rPh>
    <rPh sb="19" eb="21">
      <t>シャカイ</t>
    </rPh>
    <rPh sb="22" eb="23">
      <t>タイ</t>
    </rPh>
    <rPh sb="25" eb="27">
      <t>トウガイ</t>
    </rPh>
    <rPh sb="27" eb="29">
      <t>ジドウ</t>
    </rPh>
    <rPh sb="29" eb="31">
      <t>フクシ</t>
    </rPh>
    <rPh sb="31" eb="33">
      <t>シセツ</t>
    </rPh>
    <rPh sb="34" eb="36">
      <t>ウンエイ</t>
    </rPh>
    <rPh sb="37" eb="39">
      <t>ナイヨウ</t>
    </rPh>
    <rPh sb="40" eb="42">
      <t>テキセツ</t>
    </rPh>
    <rPh sb="43" eb="45">
      <t>セツメイ</t>
    </rPh>
    <rPh sb="49" eb="50">
      <t>ツト</t>
    </rPh>
    <phoneticPr fontId="9"/>
  </si>
  <si>
    <t>市条例第18条</t>
    <rPh sb="0" eb="1">
      <t>シ</t>
    </rPh>
    <rPh sb="1" eb="3">
      <t>ジョウレイ</t>
    </rPh>
    <rPh sb="3" eb="4">
      <t>ダイ</t>
    </rPh>
    <rPh sb="6" eb="7">
      <t>ジョウ</t>
    </rPh>
    <phoneticPr fontId="9"/>
  </si>
  <si>
    <t>　児童福祉施設には、職員、財産、収支及び入所している者の処遇の状況を明らかにする帳簿を整備しておかなければならない。</t>
    <rPh sb="1" eb="3">
      <t>ジドウ</t>
    </rPh>
    <rPh sb="3" eb="5">
      <t>フクシ</t>
    </rPh>
    <rPh sb="5" eb="7">
      <t>シセツ</t>
    </rPh>
    <rPh sb="10" eb="12">
      <t>ショクイン</t>
    </rPh>
    <rPh sb="13" eb="15">
      <t>ザイサン</t>
    </rPh>
    <rPh sb="16" eb="18">
      <t>シュウシ</t>
    </rPh>
    <rPh sb="18" eb="19">
      <t>オヨ</t>
    </rPh>
    <rPh sb="20" eb="22">
      <t>ニュウショ</t>
    </rPh>
    <rPh sb="26" eb="27">
      <t>モノ</t>
    </rPh>
    <rPh sb="28" eb="30">
      <t>ショグウ</t>
    </rPh>
    <rPh sb="31" eb="33">
      <t>ジョウキョウ</t>
    </rPh>
    <rPh sb="34" eb="35">
      <t>アキ</t>
    </rPh>
    <rPh sb="40" eb="42">
      <t>チョウボ</t>
    </rPh>
    <rPh sb="43" eb="45">
      <t>セイビ</t>
    </rPh>
    <phoneticPr fontId="9"/>
  </si>
  <si>
    <t xml:space="preserve"> ① 外部搬入を導入するにあたり、あらかじめ市に届出をしているか。</t>
    <rPh sb="3" eb="5">
      <t>ガイブ</t>
    </rPh>
    <rPh sb="5" eb="7">
      <t>ハンニュウ</t>
    </rPh>
    <rPh sb="8" eb="10">
      <t>ドウニュウ</t>
    </rPh>
    <rPh sb="22" eb="23">
      <t>シ</t>
    </rPh>
    <rPh sb="24" eb="26">
      <t>トドケデ</t>
    </rPh>
    <phoneticPr fontId="9"/>
  </si>
  <si>
    <t>市条例第35条</t>
    <rPh sb="0" eb="1">
      <t>シ</t>
    </rPh>
    <rPh sb="1" eb="3">
      <t>ジョウレイ</t>
    </rPh>
    <rPh sb="3" eb="4">
      <t>ダイ</t>
    </rPh>
    <rPh sb="6" eb="7">
      <t>ジョウ</t>
    </rPh>
    <phoneticPr fontId="9"/>
  </si>
  <si>
    <t>市条例第14条第4項</t>
    <rPh sb="0" eb="1">
      <t>シ</t>
    </rPh>
    <phoneticPr fontId="9"/>
  </si>
  <si>
    <t>市条例第36条第１項　</t>
    <rPh sb="0" eb="1">
      <t>シ</t>
    </rPh>
    <rPh sb="1" eb="3">
      <t>ジョウレイ</t>
    </rPh>
    <rPh sb="7" eb="8">
      <t>ダイ</t>
    </rPh>
    <rPh sb="9" eb="10">
      <t>コウ</t>
    </rPh>
    <phoneticPr fontId="9"/>
  </si>
  <si>
    <t>市条例16条第1項、第2項</t>
    <rPh sb="0" eb="1">
      <t>シ</t>
    </rPh>
    <rPh sb="1" eb="3">
      <t>ジョウレイ</t>
    </rPh>
    <rPh sb="6" eb="7">
      <t>ダイ</t>
    </rPh>
    <rPh sb="8" eb="9">
      <t>コウ</t>
    </rPh>
    <rPh sb="10" eb="11">
      <t>ダイ</t>
    </rPh>
    <rPh sb="12" eb="13">
      <t>コウ</t>
    </rPh>
    <phoneticPr fontId="9"/>
  </si>
  <si>
    <t>市条例第7条第1項</t>
    <rPh sb="0" eb="1">
      <t>シ</t>
    </rPh>
    <phoneticPr fontId="3"/>
  </si>
  <si>
    <t>市条例第40条第2項</t>
    <rPh sb="0" eb="1">
      <t>シ</t>
    </rPh>
    <rPh sb="1" eb="3">
      <t>ジョウレイ</t>
    </rPh>
    <rPh sb="3" eb="4">
      <t>ダイ</t>
    </rPh>
    <rPh sb="6" eb="7">
      <t>ジョウ</t>
    </rPh>
    <rPh sb="7" eb="8">
      <t>ダイ</t>
    </rPh>
    <rPh sb="9" eb="10">
      <t>コウ</t>
    </rPh>
    <phoneticPr fontId="3"/>
  </si>
  <si>
    <t>市条例第40条第1項</t>
    <rPh sb="0" eb="1">
      <t>シ</t>
    </rPh>
    <rPh sb="1" eb="3">
      <t>ジョウレイ</t>
    </rPh>
    <rPh sb="3" eb="4">
      <t>ダイ</t>
    </rPh>
    <rPh sb="6" eb="7">
      <t>ジョウ</t>
    </rPh>
    <rPh sb="7" eb="8">
      <t>ダイ</t>
    </rPh>
    <rPh sb="9" eb="10">
      <t>コウ</t>
    </rPh>
    <phoneticPr fontId="3"/>
  </si>
  <si>
    <t>保育所は、自ら法第39条に規定する業務の質の評価を行い、常にその改善を図らなければならない。</t>
    <phoneticPr fontId="3"/>
  </si>
  <si>
    <t xml:space="preserve"> ② 園長を変更した場合、あらかじめ市に届出をしているか。</t>
    <rPh sb="3" eb="4">
      <t>ソノ</t>
    </rPh>
    <rPh sb="4" eb="5">
      <t>チョウ</t>
    </rPh>
    <rPh sb="6" eb="8">
      <t>ヘンコウ</t>
    </rPh>
    <rPh sb="10" eb="12">
      <t>バアイ</t>
    </rPh>
    <rPh sb="18" eb="19">
      <t>シ</t>
    </rPh>
    <rPh sb="20" eb="22">
      <t>トドケデ</t>
    </rPh>
    <phoneticPr fontId="9"/>
  </si>
  <si>
    <t>(1)　地域住民に対して、保育の情報提供を行っているか。</t>
    <rPh sb="4" eb="6">
      <t>チイキ</t>
    </rPh>
    <rPh sb="6" eb="8">
      <t>ジュウミン</t>
    </rPh>
    <rPh sb="9" eb="10">
      <t>タイ</t>
    </rPh>
    <rPh sb="13" eb="15">
      <t>ホイク</t>
    </rPh>
    <phoneticPr fontId="9"/>
  </si>
  <si>
    <t>２歳児</t>
    <phoneticPr fontId="9"/>
  </si>
  <si>
    <t>４歳児</t>
    <phoneticPr fontId="9"/>
  </si>
  <si>
    <t>(A)</t>
    <phoneticPr fontId="9"/>
  </si>
  <si>
    <t>・</t>
    <phoneticPr fontId="9"/>
  </si>
  <si>
    <r>
      <t>入 ： 児童福祉法第24条による委託児童数　一 ： 一時預かり事業及び特定保育の児童数</t>
    </r>
    <r>
      <rPr>
        <sz val="8"/>
        <rFont val="ＭＳ Ｐ明朝"/>
        <family val="1"/>
        <charset val="128"/>
      </rPr>
      <t>（自主事業を含む）</t>
    </r>
    <phoneticPr fontId="3"/>
  </si>
  <si>
    <t>入所児童数については、毎月初日の在籍児童数を記入すること。</t>
    <phoneticPr fontId="3"/>
  </si>
  <si>
    <r>
      <t>・</t>
    </r>
    <r>
      <rPr>
        <sz val="10"/>
        <color rgb="FFFF0000"/>
        <rFont val="ＭＳ Ｐ明朝"/>
        <family val="1"/>
        <charset val="128"/>
      </rPr>
      <t/>
    </r>
    <phoneticPr fontId="9"/>
  </si>
  <si>
    <t>一時預かり児童等の数については、当該月の一日平均の利用児童数を記入すること。</t>
    <phoneticPr fontId="3"/>
  </si>
  <si>
    <r>
      <rPr>
        <sz val="10"/>
        <rFont val="ＭＳ Ｐゴシック"/>
        <family val="3"/>
        <charset val="128"/>
      </rPr>
      <t>（Ａ）</t>
    </r>
    <r>
      <rPr>
        <sz val="10"/>
        <rFont val="ＭＳ Ｐ明朝"/>
        <family val="1"/>
        <charset val="128"/>
      </rPr>
      <t>÷（定員×月数）×100＝</t>
    </r>
    <phoneticPr fontId="3"/>
  </si>
  <si>
    <t>％</t>
    <phoneticPr fontId="9"/>
  </si>
  <si>
    <t>→</t>
    <phoneticPr fontId="3"/>
  </si>
  <si>
    <t>(ｱ)</t>
    <phoneticPr fontId="3"/>
  </si>
  <si>
    <t>(ｲ)</t>
    <phoneticPr fontId="3"/>
  </si>
  <si>
    <t>人、変更後認可定員：</t>
    <rPh sb="0" eb="1">
      <t>ヒト</t>
    </rPh>
    <rPh sb="2" eb="4">
      <t>ヘンコウ</t>
    </rPh>
    <rPh sb="4" eb="5">
      <t>ゴ</t>
    </rPh>
    <rPh sb="7" eb="9">
      <t>テイイン</t>
    </rPh>
    <phoneticPr fontId="9"/>
  </si>
  <si>
    <t>(B)</t>
    <phoneticPr fontId="9"/>
  </si>
  <si>
    <t>入 ： 児童福祉法第24条による委託児童数　　　一 ： 一時預かり事業の児童数（自主事業を含む）</t>
    <phoneticPr fontId="3"/>
  </si>
  <si>
    <r>
      <rPr>
        <sz val="10"/>
        <rFont val="ＭＳ Ｐゴシック"/>
        <family val="3"/>
        <charset val="128"/>
      </rPr>
      <t>（B）</t>
    </r>
    <r>
      <rPr>
        <sz val="10"/>
        <rFont val="ＭＳ Ｐ明朝"/>
        <family val="1"/>
        <charset val="128"/>
      </rPr>
      <t>÷（利用定員×月数）×100＝</t>
    </r>
    <phoneticPr fontId="3"/>
  </si>
  <si>
    <t>－保育所運営No.７－</t>
    <phoneticPr fontId="9"/>
  </si>
  <si>
    <t>施設運営管理関係</t>
    <phoneticPr fontId="9"/>
  </si>
  <si>
    <t>※</t>
    <phoneticPr fontId="9"/>
  </si>
  <si>
    <t>定員超過の範囲</t>
    <phoneticPr fontId="9"/>
  </si>
  <si>
    <t>・</t>
    <phoneticPr fontId="9"/>
  </si>
  <si>
    <t>％）</t>
    <phoneticPr fontId="3"/>
  </si>
  <si>
    <t>：</t>
    <phoneticPr fontId="9"/>
  </si>
  <si>
    <t>～</t>
    <phoneticPr fontId="9"/>
  </si>
  <si>
    <t>：</t>
    <phoneticPr fontId="9"/>
  </si>
  <si>
    <t>早朝</t>
    <phoneticPr fontId="9"/>
  </si>
  <si>
    <t>夕方</t>
    <phoneticPr fontId="9"/>
  </si>
  <si>
    <t>保育時間帯　　</t>
    <phoneticPr fontId="9"/>
  </si>
  <si>
    <t>0歳</t>
    <phoneticPr fontId="9"/>
  </si>
  <si>
    <t>1歳</t>
    <phoneticPr fontId="9"/>
  </si>
  <si>
    <t>2歳</t>
    <phoneticPr fontId="9"/>
  </si>
  <si>
    <t>3歳</t>
    <phoneticPr fontId="9"/>
  </si>
  <si>
    <t>4歳</t>
    <phoneticPr fontId="9"/>
  </si>
  <si>
    <t>5歳</t>
    <phoneticPr fontId="9"/>
  </si>
  <si>
    <t>開所時間</t>
    <phoneticPr fontId="9"/>
  </si>
  <si>
    <t>夜間</t>
    <phoneticPr fontId="9"/>
  </si>
  <si>
    <t>保育</t>
    <phoneticPr fontId="9"/>
  </si>
  <si>
    <t>・</t>
    <phoneticPr fontId="9"/>
  </si>
  <si>
    <t>当該保育士の数は、保育所１につき２人を下回ることはできない。</t>
    <phoneticPr fontId="9"/>
  </si>
  <si>
    <t xml:space="preserve">なっているか。  </t>
    <phoneticPr fontId="9"/>
  </si>
  <si>
    <t>「児童福祉施設における「食事摂取基準」を活用した食事計画について」（平成27.3.31雇児母発0331第1号）</t>
    <phoneticPr fontId="9"/>
  </si>
  <si>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</si>
  <si>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</si>
  <si>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</si>
  <si>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</si>
  <si>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</si>
  <si>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</si>
  <si>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</si>
  <si>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　給食費</t>
    <phoneticPr fontId="9"/>
  </si>
  <si>
    <t>(A-B)</t>
    <phoneticPr fontId="9"/>
  </si>
  <si>
    <t>日</t>
    <phoneticPr fontId="9"/>
  </si>
  <si>
    <t>特　記　事　項</t>
    <phoneticPr fontId="9"/>
  </si>
  <si>
    <t>　・乳児室（ほふく室）</t>
    <phoneticPr fontId="9"/>
  </si>
  <si>
    <t xml:space="preserve"> ④ 歯ブラシ、コップ、タオルなど一人一人のものを使用しているか。</t>
    <phoneticPr fontId="9"/>
  </si>
  <si>
    <t xml:space="preserve"> ⑤ 玩具、教材などが清潔に保たれているか。</t>
    <phoneticPr fontId="9"/>
  </si>
  <si>
    <t xml:space="preserve"> 「社会福祉施設等における感染症等発生時に係る報告について」
（平成17年2月22日健発第0222002号・薬食発第0222001号・雇児発第0222001号・社援発第0222002号・老発第0222001号）</t>
    <phoneticPr fontId="9"/>
  </si>
  <si>
    <t>ア　点検者</t>
    <phoneticPr fontId="9"/>
  </si>
  <si>
    <t>(</t>
    <phoneticPr fontId="9"/>
  </si>
  <si>
    <t>)</t>
    <phoneticPr fontId="9"/>
  </si>
  <si>
    <t>消防法施行規則第3条第1項</t>
    <phoneticPr fontId="9"/>
  </si>
  <si>
    <t>市が作成したものを利用している。</t>
    <phoneticPr fontId="9"/>
  </si>
  <si>
    <t>市が作成したものを一部変更して利用している。</t>
    <phoneticPr fontId="9"/>
  </si>
  <si>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3"/>
  </si>
  <si>
    <t>給　与　状　況　　（本年度直近月分）</t>
    <rPh sb="0" eb="1">
      <t>キュウ</t>
    </rPh>
    <rPh sb="2" eb="3">
      <t>アタエ</t>
    </rPh>
    <rPh sb="4" eb="5">
      <t>ジョウ</t>
    </rPh>
    <rPh sb="6" eb="7">
      <t>キョウ</t>
    </rPh>
    <rPh sb="10" eb="13">
      <t>ホンネンド</t>
    </rPh>
    <rPh sb="13" eb="15">
      <t>チョッキン</t>
    </rPh>
    <rPh sb="15" eb="17">
      <t>ガツブン</t>
    </rPh>
    <phoneticPr fontId="9"/>
  </si>
  <si>
    <t>給　与　状　況　　（本年度直近月分）</t>
    <rPh sb="0" eb="1">
      <t>キュウ</t>
    </rPh>
    <rPh sb="2" eb="3">
      <t>アタエ</t>
    </rPh>
    <rPh sb="4" eb="5">
      <t>ジョウ</t>
    </rPh>
    <rPh sb="6" eb="7">
      <t>キョウ</t>
    </rPh>
    <rPh sb="10" eb="13">
      <t>ホンネンド</t>
    </rPh>
    <rPh sb="13" eb="15">
      <t>チョッキン</t>
    </rPh>
    <rPh sb="15" eb="16">
      <t>ツキ</t>
    </rPh>
    <rPh sb="16" eb="17">
      <t>ブン</t>
    </rPh>
    <phoneticPr fontId="9"/>
  </si>
  <si>
    <t>－保育所運営No.４－</t>
    <phoneticPr fontId="9"/>
  </si>
  <si>
    <t xml:space="preserve"> ４　職員配置の状況（監査調書提出月初日現在）</t>
    <phoneticPr fontId="9"/>
  </si>
  <si>
    <t>1日6時間以上かつ月20日以上勤務で、正規職員就業規則で定める所定労働時間を通じて勤務する者</t>
    <phoneticPr fontId="3"/>
  </si>
  <si>
    <t>1日6時間以上かつ月20日以上勤務で、正規職員就業規則で定める所定労働時間数を下回る者</t>
    <phoneticPr fontId="3"/>
  </si>
  <si>
    <t>直接処遇職員（直接保育に携わる職員）</t>
    <rPh sb="0" eb="2">
      <t>チョクセツ</t>
    </rPh>
    <rPh sb="2" eb="4">
      <t>ショグウ</t>
    </rPh>
    <rPh sb="4" eb="6">
      <t>ショクイン</t>
    </rPh>
    <rPh sb="7" eb="9">
      <t>チョクセツ</t>
    </rPh>
    <rPh sb="9" eb="11">
      <t>ホイク</t>
    </rPh>
    <rPh sb="12" eb="13">
      <t>タズサ</t>
    </rPh>
    <rPh sb="15" eb="17">
      <t>ショクイン</t>
    </rPh>
    <phoneticPr fontId="9"/>
  </si>
  <si>
    <t>1日6時間未満又は月20日未満勤務の者</t>
    <phoneticPr fontId="3"/>
  </si>
  <si>
    <t>保　育　士</t>
    <rPh sb="0" eb="1">
      <t>タモツ</t>
    </rPh>
    <rPh sb="2" eb="3">
      <t>イク</t>
    </rPh>
    <rPh sb="4" eb="5">
      <t>シ</t>
    </rPh>
    <phoneticPr fontId="9"/>
  </si>
  <si>
    <t>調理員</t>
    <phoneticPr fontId="3"/>
  </si>
  <si>
    <t>正規
職員</t>
    <phoneticPr fontId="3"/>
  </si>
  <si>
    <t>非正規</t>
    <phoneticPr fontId="3"/>
  </si>
  <si>
    <t>非常勤</t>
    <phoneticPr fontId="3"/>
  </si>
  <si>
    <t>短時間</t>
    <phoneticPr fontId="3"/>
  </si>
  <si>
    <t>代替職員がいない場合はカウントせず、いる場合は正規職員の欄にカウントする。</t>
    <phoneticPr fontId="3"/>
  </si>
  <si>
    <t>B．</t>
    <phoneticPr fontId="9"/>
  </si>
  <si>
    <t>C．</t>
    <phoneticPr fontId="9"/>
  </si>
  <si>
    <t>事故報告を行っているか。</t>
    <rPh sb="0" eb="2">
      <t>ジコ</t>
    </rPh>
    <rPh sb="5" eb="6">
      <t>オコナ</t>
    </rPh>
    <phoneticPr fontId="9"/>
  </si>
  <si>
    <t>園長の長女</t>
    <rPh sb="0" eb="2">
      <t>エンチョウ</t>
    </rPh>
    <rPh sb="3" eb="5">
      <t>チョウジョ</t>
    </rPh>
    <phoneticPr fontId="9"/>
  </si>
  <si>
    <t>（非常勤→正職員）</t>
    <rPh sb="1" eb="4">
      <t>ヒジョウキン</t>
    </rPh>
    <rPh sb="5" eb="8">
      <t>セイショクイン</t>
    </rPh>
    <phoneticPr fontId="9"/>
  </si>
  <si>
    <t>H29/4/1職種変更</t>
    <rPh sb="7" eb="9">
      <t>ショクシュ</t>
    </rPh>
    <rPh sb="9" eb="11">
      <t>ヘンコウ</t>
    </rPh>
    <phoneticPr fontId="9"/>
  </si>
  <si>
    <t>園長の妻</t>
    <rPh sb="3" eb="4">
      <t>ツマ</t>
    </rPh>
    <phoneticPr fontId="3"/>
  </si>
  <si>
    <t>ふ　り　が　な</t>
    <phoneticPr fontId="3"/>
  </si>
  <si>
    <t>名　　称</t>
    <rPh sb="0" eb="1">
      <t>ナ</t>
    </rPh>
    <rPh sb="3" eb="4">
      <t>ショウ</t>
    </rPh>
    <phoneticPr fontId="3"/>
  </si>
  <si>
    <t>(1)　監査調書提出月初日現在の児童現員数を記入すること。</t>
    <phoneticPr fontId="3"/>
  </si>
  <si>
    <t>（</t>
    <phoneticPr fontId="9"/>
  </si>
  <si>
    <t>クラス</t>
    <phoneticPr fontId="3"/>
  </si>
  <si>
    <t>３歳児</t>
    <phoneticPr fontId="3"/>
  </si>
  <si>
    <t>４歳児</t>
    <phoneticPr fontId="3"/>
  </si>
  <si>
    <t>５歳児</t>
    <phoneticPr fontId="3"/>
  </si>
  <si>
    <t>①</t>
    <phoneticPr fontId="3"/>
  </si>
  <si>
    <t>②</t>
    <phoneticPr fontId="3"/>
  </si>
  <si>
    <t>※1</t>
    <phoneticPr fontId="3"/>
  </si>
  <si>
    <t>　利用定員、認可定員は市町村へ届出ている定員を記載すること。</t>
    <phoneticPr fontId="3"/>
  </si>
  <si>
    <t xml:space="preserve"> ２　施設、設備の状況</t>
    <phoneticPr fontId="9"/>
  </si>
  <si>
    <t>(2)　施設の状況について</t>
    <phoneticPr fontId="9"/>
  </si>
  <si>
    <t xml:space="preserve"> ① 各部屋の面積を記入すること。</t>
    <phoneticPr fontId="9"/>
  </si>
  <si>
    <t>適否</t>
    <phoneticPr fontId="3"/>
  </si>
  <si>
    <t>0歳児室</t>
    <phoneticPr fontId="3"/>
  </si>
  <si>
    <t>㎡</t>
    <phoneticPr fontId="9"/>
  </si>
  <si>
    <t>1歳児室</t>
    <phoneticPr fontId="3"/>
  </si>
  <si>
    <t>㎡</t>
    <phoneticPr fontId="3"/>
  </si>
  <si>
    <t>㎡</t>
    <phoneticPr fontId="9"/>
  </si>
  <si>
    <t xml:space="preserve"> ② 設備運営基準に定める他の設備等を有しているか。</t>
    <rPh sb="3" eb="5">
      <t>セツビ</t>
    </rPh>
    <rPh sb="5" eb="7">
      <t>ウンエイ</t>
    </rPh>
    <rPh sb="17" eb="18">
      <t>トウ</t>
    </rPh>
    <phoneticPr fontId="9"/>
  </si>
  <si>
    <t>・</t>
    <phoneticPr fontId="3"/>
  </si>
  <si>
    <t>・医務室（</t>
    <phoneticPr fontId="3"/>
  </si>
  <si>
    <t>）</t>
    <phoneticPr fontId="3"/>
  </si>
  <si>
    <r>
      <rPr>
        <sz val="9"/>
        <rFont val="ＭＳ Ｐゴシック"/>
        <family val="3"/>
        <charset val="128"/>
      </rPr>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r>
    <r>
      <rPr>
        <sz val="9"/>
        <rFont val="ＭＳ 明朝"/>
        <family val="1"/>
        <charset val="128"/>
      </rPr>
      <t xml:space="preserve">
１　新たに保育所の認可を受ける場合における乳児室又はほふく室の面積基準の取扱いについて
　新規に保育所の設置認可を行う場合にあっては、当該保育所における0歳児及びの定員のうち、</t>
    </r>
    <r>
      <rPr>
        <sz val="9"/>
        <rFont val="ＭＳ Ｐ明朝"/>
        <family val="1"/>
        <charset val="128"/>
      </rPr>
      <t>ほふくをしない子どもと、</t>
    </r>
    <r>
      <rPr>
        <sz val="9"/>
        <rFont val="ＭＳ Ｐゴシック"/>
        <family val="3"/>
        <charset val="128"/>
      </rPr>
      <t>ほふくをする子ども（立ち歩きをはじめた子どもを含む。以下同じ。）</t>
    </r>
    <r>
      <rPr>
        <sz val="9"/>
        <rFont val="ＭＳ 明朝"/>
        <family val="1"/>
        <charset val="128"/>
      </rPr>
      <t>の内訳に基づき（中略）</t>
    </r>
    <phoneticPr fontId="3"/>
  </si>
  <si>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phoneticPr fontId="3"/>
  </si>
  <si>
    <r>
      <t xml:space="preserve">附　則（平成26年10月21日条例第51号）
（施行期日）
１　この条例は、子ども・子育て支援法及び就学前の子どもに関する教育、保育等の総合的な提供の推進に関する法律の一部を改正する法律の施行に伴う関係法律の整備等に関する法律（平成24年法律第67号）の施行の日から施行する。
</t>
    </r>
    <r>
      <rPr>
        <sz val="9"/>
        <rFont val="ＭＳ Ｐゴシック"/>
        <family val="3"/>
        <charset val="128"/>
      </rPr>
      <t>（経過措置）
２　この条例の施行の際現に存する保育所（建築中のものを含み、この条例の施行の後に増築され、又は全面的に改築されたものを除く。）に係る改正後の第45条第３号の規定の適用については、当分の間、同号中「乳児室及び」とあるのは「乳児室の面積は、乳児又は第１号の幼児１人につき1.65平方メートル以上、」とすることができる。</t>
    </r>
    <r>
      <rPr>
        <sz val="9"/>
        <rFont val="ＭＳ 明朝"/>
        <family val="1"/>
        <charset val="128"/>
      </rPr>
      <t xml:space="preserve">
</t>
    </r>
    <phoneticPr fontId="3"/>
  </si>
  <si>
    <t>※</t>
    <phoneticPr fontId="3"/>
  </si>
  <si>
    <t>「保育所の乳児室又はほふく室の面積」に係る経過措置について
経過措置期間中（平成30年3月31日まで）は、少なくとも従前の県の解釈による基準を下回らないこととし、新基準に対応できるよう努めるものとする。</t>
    <phoneticPr fontId="3"/>
  </si>
  <si>
    <t>代替</t>
    <rPh sb="0" eb="2">
      <t>ダイタイ</t>
    </rPh>
    <phoneticPr fontId="3"/>
  </si>
  <si>
    <t>保育所保育指針第1章3(2)キ</t>
    <rPh sb="7" eb="8">
      <t>ダイ</t>
    </rPh>
    <rPh sb="9" eb="10">
      <t>ショウ</t>
    </rPh>
    <phoneticPr fontId="9"/>
  </si>
  <si>
    <t>保育所保育指針第1章3(3)エ</t>
    <rPh sb="7" eb="8">
      <t>ダイ</t>
    </rPh>
    <rPh sb="9" eb="10">
      <t>ショウ</t>
    </rPh>
    <phoneticPr fontId="9"/>
  </si>
  <si>
    <t>保育所保育指針第1章3(2)イ（ア）</t>
    <rPh sb="7" eb="8">
      <t>ダイ</t>
    </rPh>
    <rPh sb="9" eb="10">
      <t>ショウ</t>
    </rPh>
    <phoneticPr fontId="9"/>
  </si>
  <si>
    <t>保育所保育指針第1章3(2)イ(ウ）</t>
    <rPh sb="7" eb="8">
      <t>ダイ</t>
    </rPh>
    <rPh sb="9" eb="10">
      <t>ショウ</t>
    </rPh>
    <phoneticPr fontId="9"/>
  </si>
  <si>
    <t>(2)　全体的な計画に基づき、具体的な保育が適切に展開されるよう</t>
    <rPh sb="4" eb="7">
      <t>ゼンタイテキ</t>
    </rPh>
    <rPh sb="8" eb="10">
      <t>ケイカク</t>
    </rPh>
    <rPh sb="15" eb="18">
      <t>グタイテキ</t>
    </rPh>
    <rPh sb="19" eb="21">
      <t>ホイク</t>
    </rPh>
    <rPh sb="22" eb="24">
      <t>テキセツ</t>
    </rPh>
    <rPh sb="25" eb="27">
      <t>テンカイ</t>
    </rPh>
    <phoneticPr fontId="9"/>
  </si>
  <si>
    <t>保育所保育指針第1章3(1)</t>
    <rPh sb="7" eb="8">
      <t>ダイ</t>
    </rPh>
    <rPh sb="9" eb="10">
      <t>ショウ</t>
    </rPh>
    <phoneticPr fontId="9"/>
  </si>
  <si>
    <t>保育所保育指針第1章3(2)</t>
    <rPh sb="7" eb="8">
      <t>ダイ</t>
    </rPh>
    <rPh sb="9" eb="10">
      <t>ショウ</t>
    </rPh>
    <phoneticPr fontId="9"/>
  </si>
  <si>
    <t>保育所保育指針第2章4（2）</t>
    <rPh sb="0" eb="3">
      <t>ホイクショ</t>
    </rPh>
    <rPh sb="3" eb="5">
      <t>ホイク</t>
    </rPh>
    <rPh sb="5" eb="7">
      <t>シシン</t>
    </rPh>
    <rPh sb="7" eb="8">
      <t>ダイ</t>
    </rPh>
    <rPh sb="9" eb="10">
      <t>ショウ</t>
    </rPh>
    <phoneticPr fontId="9"/>
  </si>
  <si>
    <t>保育士等は、保育の計画や保育の記録を通して、自らの保育実践を振り返り、自己評価することを通して、その専門性の向上や保育実践の改善に努めなければならない。(保育指針第1章3(4)ア)</t>
    <rPh sb="77" eb="79">
      <t>ホイク</t>
    </rPh>
    <phoneticPr fontId="9"/>
  </si>
  <si>
    <t>保育所は、保育の質の向上を図るため、保育の計画の展開や保育士等の自己評価を踏まえ、当該保育所の保育の内容等について、自ら評価を行い、その結果を公表するよう努めなければならない。　(保育指針第1章3(4)アイ)</t>
    <rPh sb="90" eb="92">
      <t>ホイク</t>
    </rPh>
    <phoneticPr fontId="9"/>
  </si>
  <si>
    <t>(1)　子どもの健康に関する保健計画を作成しているか。</t>
    <rPh sb="4" eb="5">
      <t>コ</t>
    </rPh>
    <rPh sb="8" eb="10">
      <t>ケンコウ</t>
    </rPh>
    <rPh sb="11" eb="12">
      <t>カン</t>
    </rPh>
    <rPh sb="14" eb="16">
      <t>ホケン</t>
    </rPh>
    <rPh sb="16" eb="18">
      <t>ケイカク</t>
    </rPh>
    <rPh sb="19" eb="21">
      <t>サクセイ</t>
    </rPh>
    <phoneticPr fontId="9"/>
  </si>
  <si>
    <t>・</t>
    <phoneticPr fontId="3"/>
  </si>
  <si>
    <t>保育所保育指針第3章1（2）ｱ</t>
    <rPh sb="0" eb="3">
      <t>ホイクショ</t>
    </rPh>
    <rPh sb="3" eb="5">
      <t>ホイク</t>
    </rPh>
    <rPh sb="5" eb="7">
      <t>シシン</t>
    </rPh>
    <rPh sb="7" eb="8">
      <t>ダイ</t>
    </rPh>
    <rPh sb="9" eb="10">
      <t>ショウ</t>
    </rPh>
    <phoneticPr fontId="3"/>
  </si>
  <si>
    <t>「児童福祉施設における食事の提供に関する援助及び指導について」(平成27.3.31雇児発0331第1号､障発0331第16号)</t>
    <phoneticPr fontId="3"/>
  </si>
  <si>
    <t>・</t>
    <phoneticPr fontId="9"/>
  </si>
  <si>
    <t>保育所保育指針第3章2(2)ｳ</t>
    <rPh sb="0" eb="3">
      <t>ホイクショ</t>
    </rPh>
    <rPh sb="3" eb="5">
      <t>ホイク</t>
    </rPh>
    <rPh sb="5" eb="7">
      <t>シシン</t>
    </rPh>
    <rPh sb="7" eb="8">
      <t>ダイ</t>
    </rPh>
    <rPh sb="9" eb="10">
      <t>ショウ</t>
    </rPh>
    <phoneticPr fontId="9"/>
  </si>
  <si>
    <t>保育所におけるアレルギー対応ガイドライン第5章2</t>
    <rPh sb="0" eb="3">
      <t>ホイクショ</t>
    </rPh>
    <rPh sb="12" eb="14">
      <t>タイオウ</t>
    </rPh>
    <rPh sb="20" eb="21">
      <t>ダイ</t>
    </rPh>
    <rPh sb="22" eb="23">
      <t>ショウ</t>
    </rPh>
    <phoneticPr fontId="9"/>
  </si>
  <si>
    <t>保育所保育指針第3章1(3)(ｳ)</t>
    <rPh sb="0" eb="3">
      <t>ホイクショ</t>
    </rPh>
    <rPh sb="3" eb="5">
      <t>ホイク</t>
    </rPh>
    <rPh sb="5" eb="7">
      <t>シシン</t>
    </rPh>
    <rPh sb="7" eb="8">
      <t>ダイ</t>
    </rPh>
    <rPh sb="9" eb="10">
      <t>ショウ</t>
    </rPh>
    <phoneticPr fontId="9"/>
  </si>
  <si>
    <t>「児童福祉施設における「食事摂取基準」を活用した食事計画について」（平成27.3.31雇児母発0331第1号）</t>
  </si>
  <si>
    <t>・</t>
    <phoneticPr fontId="3"/>
  </si>
  <si>
    <t>「児童福祉施設における食事の提供に関する援助及び指導について」(平成27.3.31雇児発0331第1号､障発0331第16号)</t>
    <phoneticPr fontId="9"/>
  </si>
  <si>
    <t>特　記　事　項</t>
    <phoneticPr fontId="9"/>
  </si>
  <si>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3"/>
  </si>
  <si>
    <t>※保育所運営No.５-(４)「クラス編成の状況」で記入した保育士氏名と整合性を持たせること。</t>
    <rPh sb="1" eb="4">
      <t>ホイクショ</t>
    </rPh>
    <rPh sb="4" eb="6">
      <t>ウンエイ</t>
    </rPh>
    <rPh sb="18" eb="20">
      <t>ヘンセイ</t>
    </rPh>
    <rPh sb="21" eb="23">
      <t>ジョウキョウ</t>
    </rPh>
    <rPh sb="25" eb="27">
      <t>キニュウ</t>
    </rPh>
    <rPh sb="29" eb="32">
      <t>ホイクシ</t>
    </rPh>
    <rPh sb="32" eb="34">
      <t>シメイ</t>
    </rPh>
    <rPh sb="35" eb="38">
      <t>セイゴウセイ</t>
    </rPh>
    <rPh sb="39" eb="40">
      <t>モ</t>
    </rPh>
    <phoneticPr fontId="3"/>
  </si>
  <si>
    <t>所定労働時間に満たない者を含む</t>
    <phoneticPr fontId="3"/>
  </si>
  <si>
    <t>正規職員の所定労働時間と同じ労働時間</t>
    <phoneticPr fontId="3"/>
  </si>
  <si>
    <t>～</t>
    <phoneticPr fontId="9"/>
  </si>
  <si>
    <t>1日6時間以上かつ20日以上勤務</t>
    <phoneticPr fontId="3"/>
  </si>
  <si>
    <t>～</t>
    <phoneticPr fontId="9"/>
  </si>
  <si>
    <t>1日6時間未満又は1日20日未満勤務</t>
    <phoneticPr fontId="3"/>
  </si>
  <si>
    <t>～</t>
    <phoneticPr fontId="9"/>
  </si>
  <si>
    <t xml:space="preserve">  (ｱ) 必要な検査項目を満たしているか。</t>
    <phoneticPr fontId="9"/>
  </si>
  <si>
    <t>労働安全衛生規則第47条</t>
    <phoneticPr fontId="9"/>
  </si>
  <si>
    <t>加え検便を実施しているか。</t>
    <phoneticPr fontId="9"/>
  </si>
  <si>
    <t>労働安全衛生規則第44条</t>
    <phoneticPr fontId="9"/>
  </si>
  <si>
    <t>管理職</t>
    <phoneticPr fontId="9"/>
  </si>
  <si>
    <t>時間外</t>
    <phoneticPr fontId="9"/>
  </si>
  <si>
    <t>特殊業務</t>
    <phoneticPr fontId="9"/>
  </si>
  <si>
    <t>住居</t>
    <phoneticPr fontId="9"/>
  </si>
  <si>
    <t>（</t>
    <phoneticPr fontId="9"/>
  </si>
  <si>
    <t>）</t>
    <phoneticPr fontId="9"/>
  </si>
  <si>
    <t>（</t>
    <phoneticPr fontId="9"/>
  </si>
  <si>
    <t>処遇改善</t>
    <phoneticPr fontId="9"/>
  </si>
  <si>
    <t>①</t>
    <phoneticPr fontId="9"/>
  </si>
  <si>
    <t>②</t>
    <phoneticPr fontId="9"/>
  </si>
  <si>
    <t>(C+D)</t>
    <phoneticPr fontId="9"/>
  </si>
  <si>
    <t>H21</t>
    <phoneticPr fontId="9"/>
  </si>
  <si>
    <t>2</t>
    <phoneticPr fontId="3"/>
  </si>
  <si>
    <t>（</t>
    <phoneticPr fontId="9"/>
  </si>
  <si>
    <t>2-11</t>
    <phoneticPr fontId="9"/>
  </si>
  <si>
    <t>）</t>
    <phoneticPr fontId="9"/>
  </si>
  <si>
    <t>2-12</t>
    <phoneticPr fontId="9"/>
  </si>
  <si>
    <t>○保育士の平均経験年数、平均給与及び有給休暇の状況を記入すること。</t>
    <phoneticPr fontId="9"/>
  </si>
  <si>
    <t>（注）</t>
    <phoneticPr fontId="9"/>
  </si>
  <si>
    <t>1．</t>
    <phoneticPr fontId="9"/>
  </si>
  <si>
    <t>年度中途の採用者に関しても記入し、非正規職員から正規職員に採用の場合は、本表（別表１）に記入すること。（備考欄にも）</t>
  </si>
  <si>
    <t>「備考」欄には、法人役員及び施設長と親族関係にある者の続柄（例：「園長の妻」「理事長の長男」「理事の次女」等）、職種変更・正職化について、産休・育休・病休等、代替、退職についても記入すること。</t>
    <rPh sb="27" eb="29">
      <t>ツヅキガラ</t>
    </rPh>
    <rPh sb="56" eb="58">
      <t>ショクシュ</t>
    </rPh>
    <rPh sb="58" eb="60">
      <t>ヘンコウ</t>
    </rPh>
    <rPh sb="61" eb="63">
      <t>セイショク</t>
    </rPh>
    <rPh sb="63" eb="64">
      <t>バ</t>
    </rPh>
    <rPh sb="79" eb="81">
      <t>ダイタイ</t>
    </rPh>
    <rPh sb="82" eb="84">
      <t>タイショク</t>
    </rPh>
    <phoneticPr fontId="9"/>
  </si>
  <si>
    <t>S59</t>
    <phoneticPr fontId="3"/>
  </si>
  <si>
    <t>1-7</t>
    <phoneticPr fontId="3"/>
  </si>
  <si>
    <t>1-8</t>
    <phoneticPr fontId="3"/>
  </si>
  <si>
    <t>処遇改善</t>
    <phoneticPr fontId="9"/>
  </si>
  <si>
    <t>①</t>
    <phoneticPr fontId="9"/>
  </si>
  <si>
    <t>②</t>
    <phoneticPr fontId="9"/>
  </si>
  <si>
    <t>(C+D)</t>
    <phoneticPr fontId="9"/>
  </si>
  <si>
    <t>H19</t>
    <phoneticPr fontId="9"/>
  </si>
  <si>
    <t>H29職種変更</t>
    <phoneticPr fontId="3"/>
  </si>
  <si>
    <t>6750</t>
    <phoneticPr fontId="3"/>
  </si>
  <si>
    <t>1-2</t>
    <phoneticPr fontId="3"/>
  </si>
  <si>
    <t>3．</t>
    <phoneticPr fontId="3"/>
  </si>
  <si>
    <t>4．</t>
    <phoneticPr fontId="3"/>
  </si>
  <si>
    <t>H23</t>
    <phoneticPr fontId="9"/>
  </si>
  <si>
    <t>850</t>
    <phoneticPr fontId="3"/>
  </si>
  <si>
    <t>うぐいす</t>
    <phoneticPr fontId="3"/>
  </si>
  <si>
    <t>・</t>
    <phoneticPr fontId="9"/>
  </si>
  <si>
    <t>浄化槽法第7条</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</si>
  <si>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</si>
  <si>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浄化槽法第10条</t>
    <phoneticPr fontId="3"/>
  </si>
  <si>
    <t>年1回、保守点検及び清掃することが義務付けられている。</t>
    <phoneticPr fontId="3"/>
  </si>
  <si>
    <t>浄化槽法第11条</t>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</si>
  <si>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</si>
  <si>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　※可能な限り、両面印刷をすること。</t>
    <rPh sb="2" eb="4">
      <t>カノウ</t>
    </rPh>
    <rPh sb="5" eb="6">
      <t>カギ</t>
    </rPh>
    <rPh sb="8" eb="10">
      <t>リョウメン</t>
    </rPh>
    <rPh sb="10" eb="12">
      <t>インサツ</t>
    </rPh>
    <phoneticPr fontId="9"/>
  </si>
  <si>
    <t>①　監査調書添付資料</t>
  </si>
  <si>
    <t>（表1-1）</t>
    <rPh sb="1" eb="2">
      <t>ヒョウ</t>
    </rPh>
    <phoneticPr fontId="9"/>
  </si>
  <si>
    <t xml:space="preserve"> 資　料　名</t>
  </si>
  <si>
    <t>ﾁｪｯｸ</t>
  </si>
  <si>
    <t>ﾁｪｯｸ</t>
    <phoneticPr fontId="9"/>
  </si>
  <si>
    <t>法人全体</t>
    <rPh sb="0" eb="2">
      <t>ホウジン</t>
    </rPh>
    <rPh sb="2" eb="4">
      <t>ゼンタイ</t>
    </rPh>
    <phoneticPr fontId="9"/>
  </si>
  <si>
    <t>貸借対照表</t>
    <rPh sb="0" eb="2">
      <t>タイシャク</t>
    </rPh>
    <rPh sb="2" eb="5">
      <t>タイショウヒョウ</t>
    </rPh>
    <phoneticPr fontId="9"/>
  </si>
  <si>
    <t>定款施行細則等</t>
    <rPh sb="2" eb="4">
      <t>シコウ</t>
    </rPh>
    <phoneticPr fontId="9"/>
  </si>
  <si>
    <t>事業活動計算書</t>
    <rPh sb="0" eb="2">
      <t>ジギョウ</t>
    </rPh>
    <rPh sb="2" eb="4">
      <t>カツドウ</t>
    </rPh>
    <rPh sb="4" eb="7">
      <t>ケイサンショ</t>
    </rPh>
    <phoneticPr fontId="9"/>
  </si>
  <si>
    <t>資金収支計算書</t>
    <rPh sb="0" eb="2">
      <t>シキン</t>
    </rPh>
    <rPh sb="2" eb="4">
      <t>シュウシ</t>
    </rPh>
    <rPh sb="4" eb="7">
      <t>ケイサンショ</t>
    </rPh>
    <phoneticPr fontId="9"/>
  </si>
  <si>
    <t>法人全体
（事業区分別）</t>
    <rPh sb="0" eb="2">
      <t>ホウジン</t>
    </rPh>
    <rPh sb="2" eb="4">
      <t>ゼンタイ</t>
    </rPh>
    <rPh sb="6" eb="8">
      <t>ジギョウ</t>
    </rPh>
    <rPh sb="8" eb="10">
      <t>クブン</t>
    </rPh>
    <rPh sb="10" eb="11">
      <t>ベツ</t>
    </rPh>
    <phoneticPr fontId="9"/>
  </si>
  <si>
    <t>貸借対照表内訳表</t>
    <rPh sb="0" eb="2">
      <t>タイシャク</t>
    </rPh>
    <rPh sb="2" eb="4">
      <t>タイショウ</t>
    </rPh>
    <rPh sb="4" eb="5">
      <t>ヒョウ</t>
    </rPh>
    <rPh sb="5" eb="8">
      <t>ウチワケヒョウ</t>
    </rPh>
    <phoneticPr fontId="9"/>
  </si>
  <si>
    <t>事業区分が社会福祉事業のみの法人は、省略できる。</t>
    <rPh sb="0" eb="2">
      <t>ジギョウ</t>
    </rPh>
    <rPh sb="2" eb="4">
      <t>クブン</t>
    </rPh>
    <rPh sb="5" eb="7">
      <t>シャカイ</t>
    </rPh>
    <rPh sb="7" eb="9">
      <t>フクシ</t>
    </rPh>
    <rPh sb="9" eb="11">
      <t>ジギョウ</t>
    </rPh>
    <rPh sb="14" eb="16">
      <t>ホウジン</t>
    </rPh>
    <rPh sb="18" eb="20">
      <t>ショウリャク</t>
    </rPh>
    <phoneticPr fontId="9"/>
  </si>
  <si>
    <t>育児・介護休業等規程</t>
    <rPh sb="0" eb="2">
      <t>イクジ</t>
    </rPh>
    <rPh sb="3" eb="5">
      <t>カイゴ</t>
    </rPh>
    <rPh sb="5" eb="7">
      <t>キュウギョウ</t>
    </rPh>
    <rPh sb="7" eb="8">
      <t>トウ</t>
    </rPh>
    <rPh sb="8" eb="10">
      <t>キテイ</t>
    </rPh>
    <phoneticPr fontId="9"/>
  </si>
  <si>
    <t>事業活動内訳表</t>
    <rPh sb="0" eb="2">
      <t>ジギョウ</t>
    </rPh>
    <rPh sb="2" eb="4">
      <t>カツドウ</t>
    </rPh>
    <rPh sb="4" eb="7">
      <t>ウチワケヒョウ</t>
    </rPh>
    <phoneticPr fontId="9"/>
  </si>
  <si>
    <t>資金収支内訳表</t>
    <rPh sb="0" eb="2">
      <t>シキン</t>
    </rPh>
    <rPh sb="2" eb="4">
      <t>シュウシ</t>
    </rPh>
    <rPh sb="4" eb="6">
      <t>ウチワケ</t>
    </rPh>
    <rPh sb="6" eb="7">
      <t>ヒョウ</t>
    </rPh>
    <phoneticPr fontId="9"/>
  </si>
  <si>
    <t>拠点区分が一つの法人は、省略できる。</t>
    <rPh sb="0" eb="2">
      <t>キョテン</t>
    </rPh>
    <rPh sb="2" eb="4">
      <t>クブン</t>
    </rPh>
    <rPh sb="5" eb="6">
      <t>ヒト</t>
    </rPh>
    <rPh sb="8" eb="10">
      <t>ホウジン</t>
    </rPh>
    <rPh sb="12" eb="14">
      <t>ショウリャク</t>
    </rPh>
    <phoneticPr fontId="9"/>
  </si>
  <si>
    <t>拠点区分別</t>
    <rPh sb="0" eb="2">
      <t>キョテン</t>
    </rPh>
    <rPh sb="2" eb="4">
      <t>クブン</t>
    </rPh>
    <rPh sb="4" eb="5">
      <t>ベツ</t>
    </rPh>
    <phoneticPr fontId="9"/>
  </si>
  <si>
    <t>◯◯事業区分貸借対照表内訳表</t>
    <rPh sb="2" eb="4">
      <t>ジギョウ</t>
    </rPh>
    <rPh sb="4" eb="6">
      <t>クブン</t>
    </rPh>
    <rPh sb="6" eb="8">
      <t>タイシャク</t>
    </rPh>
    <rPh sb="8" eb="10">
      <t>タイショウ</t>
    </rPh>
    <rPh sb="10" eb="11">
      <t>ヒョウ</t>
    </rPh>
    <rPh sb="11" eb="14">
      <t>ウチワケヒョウ</t>
    </rPh>
    <phoneticPr fontId="9"/>
  </si>
  <si>
    <t>役員等費用弁償及び報酬規程</t>
    <rPh sb="2" eb="3">
      <t>トウ</t>
    </rPh>
    <phoneticPr fontId="9"/>
  </si>
  <si>
    <t>◯◯事業区分事業活動内訳表</t>
    <rPh sb="2" eb="4">
      <t>ジギョウ</t>
    </rPh>
    <rPh sb="4" eb="6">
      <t>クブン</t>
    </rPh>
    <rPh sb="6" eb="8">
      <t>ジギョウ</t>
    </rPh>
    <rPh sb="8" eb="10">
      <t>カツドウ</t>
    </rPh>
    <rPh sb="10" eb="13">
      <t>ウチワケヒョウ</t>
    </rPh>
    <phoneticPr fontId="9"/>
  </si>
  <si>
    <t>一つの事業区分に一つの拠点区分しか存在しない場合は省略できる。</t>
    <rPh sb="0" eb="1">
      <t>ヒト</t>
    </rPh>
    <rPh sb="3" eb="5">
      <t>ジギョウ</t>
    </rPh>
    <rPh sb="5" eb="7">
      <t>クブン</t>
    </rPh>
    <rPh sb="8" eb="9">
      <t>ヒト</t>
    </rPh>
    <rPh sb="11" eb="13">
      <t>キョテン</t>
    </rPh>
    <rPh sb="13" eb="15">
      <t>クブン</t>
    </rPh>
    <rPh sb="17" eb="19">
      <t>ソンザイ</t>
    </rPh>
    <rPh sb="22" eb="24">
      <t>バアイ</t>
    </rPh>
    <rPh sb="25" eb="27">
      <t>ショウリャク</t>
    </rPh>
    <phoneticPr fontId="9"/>
  </si>
  <si>
    <t>各部屋の面積の分かる平面図</t>
    <phoneticPr fontId="9"/>
  </si>
  <si>
    <t>◯◯事業区分資金収支内訳表</t>
    <rPh sb="2" eb="4">
      <t>ジギョウ</t>
    </rPh>
    <rPh sb="4" eb="6">
      <t>クブン</t>
    </rPh>
    <rPh sb="6" eb="8">
      <t>シキン</t>
    </rPh>
    <rPh sb="8" eb="10">
      <t>シュウシ</t>
    </rPh>
    <rPh sb="10" eb="13">
      <t>ウチワケヒョウ</t>
    </rPh>
    <phoneticPr fontId="9"/>
  </si>
  <si>
    <t>給食施設栄養定期報告</t>
    <phoneticPr fontId="81"/>
  </si>
  <si>
    <t>◯◯拠点区分貸借対照表</t>
    <rPh sb="2" eb="4">
      <t>キョテン</t>
    </rPh>
    <rPh sb="4" eb="6">
      <t>クブン</t>
    </rPh>
    <rPh sb="6" eb="8">
      <t>タイシャク</t>
    </rPh>
    <rPh sb="8" eb="11">
      <t>タイショウヒョウ</t>
    </rPh>
    <phoneticPr fontId="9"/>
  </si>
  <si>
    <t>直近の不動産登記全部事項証明書（写）</t>
    <rPh sb="0" eb="2">
      <t>チョッキン</t>
    </rPh>
    <phoneticPr fontId="81"/>
  </si>
  <si>
    <t>◯◯拠点区分事業活動計算書</t>
    <rPh sb="2" eb="4">
      <t>キョテン</t>
    </rPh>
    <rPh sb="4" eb="6">
      <t>クブン</t>
    </rPh>
    <rPh sb="6" eb="8">
      <t>ジギョウ</t>
    </rPh>
    <rPh sb="8" eb="10">
      <t>カツドウ</t>
    </rPh>
    <rPh sb="10" eb="12">
      <t>ケイサン</t>
    </rPh>
    <phoneticPr fontId="9"/>
  </si>
  <si>
    <t>◯◯拠点区分資金収支計算書</t>
    <rPh sb="2" eb="4">
      <t>キョテン</t>
    </rPh>
    <rPh sb="4" eb="6">
      <t>クブン</t>
    </rPh>
    <rPh sb="6" eb="8">
      <t>シキン</t>
    </rPh>
    <rPh sb="8" eb="10">
      <t>シュウシ</t>
    </rPh>
    <rPh sb="10" eb="13">
      <t>ケイサンショ</t>
    </rPh>
    <phoneticPr fontId="9"/>
  </si>
  <si>
    <t>サービス
区分別</t>
    <rPh sb="5" eb="7">
      <t>クブン</t>
    </rPh>
    <rPh sb="7" eb="8">
      <t>ベツ</t>
    </rPh>
    <phoneticPr fontId="9"/>
  </si>
  <si>
    <t>→</t>
    <phoneticPr fontId="9"/>
  </si>
  <si>
    <t>介護保健サービス又は障害福祉サービスを実施する拠点は作成する。</t>
    <rPh sb="0" eb="2">
      <t>カイゴ</t>
    </rPh>
    <rPh sb="2" eb="4">
      <t>ホケン</t>
    </rPh>
    <rPh sb="8" eb="9">
      <t>マタ</t>
    </rPh>
    <rPh sb="10" eb="12">
      <t>ショウガイ</t>
    </rPh>
    <rPh sb="12" eb="14">
      <t>フクシ</t>
    </rPh>
    <rPh sb="19" eb="21">
      <t>ジッシ</t>
    </rPh>
    <rPh sb="23" eb="25">
      <t>キョテン</t>
    </rPh>
    <rPh sb="26" eb="28">
      <t>サクセイ</t>
    </rPh>
    <phoneticPr fontId="9"/>
  </si>
  <si>
    <t>※１　給与規程（給与表含む）を改正した場合は、改正前も添付すること。</t>
  </si>
  <si>
    <t>保育所又は措置施設を実施する拠点は作成する。</t>
    <rPh sb="0" eb="3">
      <t>ホイクショ</t>
    </rPh>
    <rPh sb="3" eb="4">
      <t>マタ</t>
    </rPh>
    <rPh sb="5" eb="7">
      <t>ソチ</t>
    </rPh>
    <rPh sb="7" eb="9">
      <t>シセツ</t>
    </rPh>
    <rPh sb="10" eb="12">
      <t>ジッシ</t>
    </rPh>
    <rPh sb="14" eb="16">
      <t>キョテン</t>
    </rPh>
    <rPh sb="17" eb="19">
      <t>サクセイ</t>
    </rPh>
    <phoneticPr fontId="9"/>
  </si>
  <si>
    <t>②　監査当日準備する資料等</t>
  </si>
  <si>
    <t>（表2）</t>
    <rPh sb="1" eb="2">
      <t>ヒョウ</t>
    </rPh>
    <phoneticPr fontId="9"/>
  </si>
  <si>
    <t>上記以外の拠点は、いずれかを作成する。</t>
    <rPh sb="0" eb="2">
      <t>ジョウキ</t>
    </rPh>
    <rPh sb="2" eb="4">
      <t>イガイ</t>
    </rPh>
    <rPh sb="5" eb="7">
      <t>キョテン</t>
    </rPh>
    <rPh sb="14" eb="16">
      <t>サクセイ</t>
    </rPh>
    <phoneticPr fontId="9"/>
  </si>
  <si>
    <t>法人及び運営管理</t>
  </si>
  <si>
    <t>附属明細書（法人の実施事業によって、作成する様式を選択）　　　　　　　　　　　　　　　（表1-3）</t>
    <rPh sb="0" eb="2">
      <t>フゾク</t>
    </rPh>
    <rPh sb="2" eb="5">
      <t>メイサイショ</t>
    </rPh>
    <rPh sb="6" eb="8">
      <t>ホウジン</t>
    </rPh>
    <rPh sb="9" eb="11">
      <t>ジッシ</t>
    </rPh>
    <rPh sb="11" eb="13">
      <t>ジギョウ</t>
    </rPh>
    <rPh sb="18" eb="20">
      <t>サクセイ</t>
    </rPh>
    <rPh sb="22" eb="24">
      <t>ヨウシキ</t>
    </rPh>
    <rPh sb="25" eb="27">
      <t>センタク</t>
    </rPh>
    <rPh sb="44" eb="45">
      <t>ヒョウ</t>
    </rPh>
    <phoneticPr fontId="9"/>
  </si>
  <si>
    <t>慶弔規程</t>
    <phoneticPr fontId="9"/>
  </si>
  <si>
    <t>調理業務委託契約書、給食外部搬入委託契約書等</t>
    <rPh sb="0" eb="2">
      <t>チョウリ</t>
    </rPh>
    <rPh sb="2" eb="4">
      <t>ギョウム</t>
    </rPh>
    <rPh sb="4" eb="6">
      <t>イタク</t>
    </rPh>
    <rPh sb="6" eb="9">
      <t>ケイヤクショ</t>
    </rPh>
    <rPh sb="10" eb="12">
      <t>キュウショク</t>
    </rPh>
    <rPh sb="12" eb="14">
      <t>ガイブ</t>
    </rPh>
    <rPh sb="14" eb="16">
      <t>ハンニュウ</t>
    </rPh>
    <rPh sb="16" eb="18">
      <t>イタク</t>
    </rPh>
    <rPh sb="18" eb="21">
      <t>ケイヤクショ</t>
    </rPh>
    <rPh sb="21" eb="22">
      <t>トウ</t>
    </rPh>
    <phoneticPr fontId="9"/>
  </si>
  <si>
    <t>直近の法人登記履歴事項全部証明書</t>
    <rPh sb="5" eb="7">
      <t>トウキ</t>
    </rPh>
    <rPh sb="7" eb="9">
      <t>リレキ</t>
    </rPh>
    <rPh sb="9" eb="11">
      <t>ジコウ</t>
    </rPh>
    <rPh sb="11" eb="13">
      <t>ゼンブ</t>
    </rPh>
    <rPh sb="13" eb="16">
      <t>ショウメイショ</t>
    </rPh>
    <phoneticPr fontId="9"/>
  </si>
  <si>
    <t>直近の不動産登記全部事項証明書(法人所有・賃借）</t>
    <rPh sb="0" eb="2">
      <t>チョッキン</t>
    </rPh>
    <rPh sb="3" eb="6">
      <t>フドウサン</t>
    </rPh>
    <rPh sb="6" eb="8">
      <t>トウキ</t>
    </rPh>
    <rPh sb="8" eb="10">
      <t>ゼンブ</t>
    </rPh>
    <rPh sb="10" eb="12">
      <t>ジコウ</t>
    </rPh>
    <rPh sb="12" eb="15">
      <t>ショウメイショ</t>
    </rPh>
    <rPh sb="16" eb="18">
      <t>ホウジン</t>
    </rPh>
    <rPh sb="18" eb="20">
      <t>ショユウ</t>
    </rPh>
    <rPh sb="21" eb="23">
      <t>チンシャク</t>
    </rPh>
    <phoneticPr fontId="9"/>
  </si>
  <si>
    <t>給食会議録</t>
    <phoneticPr fontId="9"/>
  </si>
  <si>
    <t>土地・建物の賃貸借契約書、使用貸借契約書</t>
    <rPh sb="3" eb="5">
      <t>タテモノ</t>
    </rPh>
    <rPh sb="6" eb="9">
      <t>チンタイシャク</t>
    </rPh>
    <rPh sb="13" eb="15">
      <t>シヨウ</t>
    </rPh>
    <rPh sb="15" eb="17">
      <t>タイシャク</t>
    </rPh>
    <rPh sb="17" eb="20">
      <t>ケイヤクショ</t>
    </rPh>
    <phoneticPr fontId="9"/>
  </si>
  <si>
    <t>献立表</t>
    <phoneticPr fontId="9"/>
  </si>
  <si>
    <t>役員・評議員選任関係書類</t>
    <rPh sb="0" eb="2">
      <t>ヤクイン</t>
    </rPh>
    <rPh sb="3" eb="6">
      <t>ヒョウギイン</t>
    </rPh>
    <rPh sb="6" eb="8">
      <t>センニン</t>
    </rPh>
    <rPh sb="8" eb="10">
      <t>カンケイ</t>
    </rPh>
    <rPh sb="10" eb="12">
      <t>ショルイ</t>
    </rPh>
    <phoneticPr fontId="9"/>
  </si>
  <si>
    <t>給食材料受払簿・業者別購入一覧</t>
    <rPh sb="0" eb="2">
      <t>キュウショク</t>
    </rPh>
    <rPh sb="2" eb="4">
      <t>ザイリョウ</t>
    </rPh>
    <rPh sb="4" eb="6">
      <t>ウケハライ</t>
    </rPh>
    <rPh sb="6" eb="7">
      <t>ボ</t>
    </rPh>
    <rPh sb="8" eb="10">
      <t>ギョウシャ</t>
    </rPh>
    <rPh sb="10" eb="11">
      <t>ベツ</t>
    </rPh>
    <rPh sb="11" eb="13">
      <t>コウニュウ</t>
    </rPh>
    <rPh sb="13" eb="15">
      <t>イチラン</t>
    </rPh>
    <phoneticPr fontId="81"/>
  </si>
  <si>
    <t>スキムミルク受払簿</t>
    <rPh sb="6" eb="8">
      <t>ウケハライ</t>
    </rPh>
    <rPh sb="8" eb="9">
      <t>ボ</t>
    </rPh>
    <phoneticPr fontId="81"/>
  </si>
  <si>
    <t>調理員の衛生チェック票</t>
    <rPh sb="0" eb="3">
      <t>チョウリイン</t>
    </rPh>
    <rPh sb="4" eb="6">
      <t>エイセイ</t>
    </rPh>
    <rPh sb="10" eb="11">
      <t>ヒョウ</t>
    </rPh>
    <phoneticPr fontId="81"/>
  </si>
  <si>
    <t>（役員名簿、評議員名簿、就任承諾書、誓約書、身分証明書、印鑑登録証明書、履歴書、委嘱状（控）、選任評議員会議事録、選任委員会議事録、等）</t>
    <rPh sb="6" eb="9">
      <t>ヒョウギイン</t>
    </rPh>
    <rPh sb="9" eb="11">
      <t>メイボ</t>
    </rPh>
    <rPh sb="18" eb="21">
      <t>セイヤクショ</t>
    </rPh>
    <rPh sb="57" eb="59">
      <t>センニン</t>
    </rPh>
    <rPh sb="59" eb="62">
      <t>イインカイ</t>
    </rPh>
    <rPh sb="62" eb="65">
      <t>ギジロク</t>
    </rPh>
    <phoneticPr fontId="9"/>
  </si>
  <si>
    <t>職員処遇関係</t>
  </si>
  <si>
    <t>給与支払い簿(台帳、明細)</t>
    <phoneticPr fontId="9"/>
  </si>
  <si>
    <t>理事会開催通知、評議員会開催通知</t>
    <rPh sb="8" eb="11">
      <t>ヒョウギイン</t>
    </rPh>
    <rPh sb="11" eb="12">
      <t>カイ</t>
    </rPh>
    <rPh sb="12" eb="14">
      <t>カイサイ</t>
    </rPh>
    <rPh sb="14" eb="16">
      <t>ツウチ</t>
    </rPh>
    <phoneticPr fontId="9"/>
  </si>
  <si>
    <t>理事会議事録、評議員会議事録</t>
    <rPh sb="0" eb="3">
      <t>リジカイ</t>
    </rPh>
    <rPh sb="7" eb="10">
      <t>ヒョウギイン</t>
    </rPh>
    <rPh sb="10" eb="11">
      <t>カイ</t>
    </rPh>
    <rPh sb="11" eb="14">
      <t>ギジロク</t>
    </rPh>
    <phoneticPr fontId="9"/>
  </si>
  <si>
    <t>拠点区分</t>
    <rPh sb="0" eb="2">
      <t>キョテン</t>
    </rPh>
    <rPh sb="2" eb="4">
      <t>クブン</t>
    </rPh>
    <phoneticPr fontId="81"/>
  </si>
  <si>
    <t>事業計画書、事業報告書</t>
    <phoneticPr fontId="9"/>
  </si>
  <si>
    <t>→（表1-2）拠点区分資金収支明細書に同じ</t>
    <rPh sb="2" eb="3">
      <t>ヒョウ</t>
    </rPh>
    <rPh sb="7" eb="9">
      <t>キョテン</t>
    </rPh>
    <rPh sb="9" eb="11">
      <t>クブン</t>
    </rPh>
    <rPh sb="11" eb="13">
      <t>シキン</t>
    </rPh>
    <rPh sb="13" eb="15">
      <t>シュウシ</t>
    </rPh>
    <rPh sb="15" eb="18">
      <t>メイサイショ</t>
    </rPh>
    <rPh sb="19" eb="20">
      <t>オナ</t>
    </rPh>
    <phoneticPr fontId="81"/>
  </si>
  <si>
    <t>会計帳簿関係</t>
  </si>
  <si>
    <t>有給休暇簿</t>
    <rPh sb="0" eb="2">
      <t>ユウキュウ</t>
    </rPh>
    <rPh sb="2" eb="4">
      <t>キュウカ</t>
    </rPh>
    <rPh sb="4" eb="5">
      <t>ボ</t>
    </rPh>
    <phoneticPr fontId="9"/>
  </si>
  <si>
    <t>→（表1-2）拠点区分事業活動明細書に同じ</t>
    <rPh sb="2" eb="3">
      <t>ヒョウ</t>
    </rPh>
    <rPh sb="7" eb="9">
      <t>キョテン</t>
    </rPh>
    <rPh sb="9" eb="11">
      <t>クブン</t>
    </rPh>
    <rPh sb="11" eb="13">
      <t>ジギョウ</t>
    </rPh>
    <rPh sb="13" eb="15">
      <t>カツドウ</t>
    </rPh>
    <rPh sb="15" eb="18">
      <t>メイサイショ</t>
    </rPh>
    <rPh sb="19" eb="20">
      <t>オナ</t>
    </rPh>
    <phoneticPr fontId="81"/>
  </si>
  <si>
    <t>計算書類・附属明細書等</t>
    <rPh sb="0" eb="2">
      <t>ケイサン</t>
    </rPh>
    <rPh sb="2" eb="4">
      <t>ショルイ</t>
    </rPh>
    <rPh sb="5" eb="7">
      <t>フゾク</t>
    </rPh>
    <rPh sb="7" eb="10">
      <t>メイサイショ</t>
    </rPh>
    <rPh sb="10" eb="11">
      <t>トウ</t>
    </rPh>
    <phoneticPr fontId="9"/>
  </si>
  <si>
    <t>出張命令簿及び概算・精算簿</t>
    <phoneticPr fontId="9"/>
  </si>
  <si>
    <t>研修関係(報告書及び研修資料)</t>
    <phoneticPr fontId="9"/>
  </si>
  <si>
    <t>職員採用・給与決定に係る決裁書等</t>
    <rPh sb="0" eb="2">
      <t>ショクイン</t>
    </rPh>
    <rPh sb="2" eb="4">
      <t>サイヨウ</t>
    </rPh>
    <rPh sb="5" eb="7">
      <t>キュウヨ</t>
    </rPh>
    <rPh sb="7" eb="9">
      <t>ケッテイ</t>
    </rPh>
    <rPh sb="10" eb="11">
      <t>カカ</t>
    </rPh>
    <rPh sb="12" eb="15">
      <t>ケッサイショ</t>
    </rPh>
    <rPh sb="15" eb="16">
      <t>トウ</t>
    </rPh>
    <phoneticPr fontId="9"/>
  </si>
  <si>
    <t xml:space="preserve">寄附金台帳、寄附申込書、領収書控え </t>
    <phoneticPr fontId="9"/>
  </si>
  <si>
    <t>職員諸手当申請書・認定簿</t>
    <rPh sb="0" eb="2">
      <t>ショクイン</t>
    </rPh>
    <rPh sb="2" eb="3">
      <t>ショ</t>
    </rPh>
    <rPh sb="3" eb="5">
      <t>テアテ</t>
    </rPh>
    <rPh sb="5" eb="8">
      <t>シンセイショ</t>
    </rPh>
    <rPh sb="9" eb="11">
      <t>ニンテイ</t>
    </rPh>
    <rPh sb="11" eb="12">
      <t>ボ</t>
    </rPh>
    <phoneticPr fontId="81"/>
  </si>
  <si>
    <t>時間外勤務・休日勤務命令簿</t>
    <rPh sb="0" eb="3">
      <t>ジカンガイ</t>
    </rPh>
    <rPh sb="3" eb="5">
      <t>キンム</t>
    </rPh>
    <rPh sb="6" eb="8">
      <t>キュウジツ</t>
    </rPh>
    <rPh sb="8" eb="10">
      <t>キンム</t>
    </rPh>
    <rPh sb="10" eb="12">
      <t>メイレイ</t>
    </rPh>
    <rPh sb="12" eb="13">
      <t>ボ</t>
    </rPh>
    <phoneticPr fontId="81"/>
  </si>
  <si>
    <t>自家用車使用規程</t>
    <rPh sb="0" eb="4">
      <t>ジカヨウシャ</t>
    </rPh>
    <rPh sb="4" eb="6">
      <t>シヨウ</t>
    </rPh>
    <rPh sb="6" eb="8">
      <t>キテイ</t>
    </rPh>
    <phoneticPr fontId="81"/>
  </si>
  <si>
    <t>自家用車使用申請書・認定簿</t>
    <rPh sb="0" eb="4">
      <t>ジカヨウシャ</t>
    </rPh>
    <rPh sb="4" eb="6">
      <t>シヨウ</t>
    </rPh>
    <rPh sb="6" eb="9">
      <t>シンセイショ</t>
    </rPh>
    <rPh sb="10" eb="12">
      <t>ニンテイ</t>
    </rPh>
    <rPh sb="12" eb="13">
      <t>ボ</t>
    </rPh>
    <phoneticPr fontId="81"/>
  </si>
  <si>
    <t>児童処遇関係</t>
  </si>
  <si>
    <t>園車運行管理簿</t>
    <rPh sb="0" eb="1">
      <t>エン</t>
    </rPh>
    <rPh sb="1" eb="2">
      <t>クルマ</t>
    </rPh>
    <rPh sb="2" eb="4">
      <t>ウンコウ</t>
    </rPh>
    <rPh sb="4" eb="6">
      <t>カンリ</t>
    </rPh>
    <rPh sb="6" eb="7">
      <t>ボ</t>
    </rPh>
    <phoneticPr fontId="81"/>
  </si>
  <si>
    <t>受水槽の清掃報告書、水質検査記録・報告書</t>
    <rPh sb="0" eb="3">
      <t>ジュスイソウ</t>
    </rPh>
    <rPh sb="4" eb="6">
      <t>セイソウ</t>
    </rPh>
    <rPh sb="6" eb="9">
      <t>ホウコクショ</t>
    </rPh>
    <rPh sb="10" eb="12">
      <t>スイシツ</t>
    </rPh>
    <rPh sb="12" eb="14">
      <t>ケンサ</t>
    </rPh>
    <rPh sb="14" eb="16">
      <t>キロク</t>
    </rPh>
    <rPh sb="17" eb="20">
      <t>ホウコクショ</t>
    </rPh>
    <phoneticPr fontId="9"/>
  </si>
  <si>
    <t>保育所児童保育要録</t>
    <rPh sb="0" eb="3">
      <t>ホイクショ</t>
    </rPh>
    <rPh sb="3" eb="5">
      <t>ジドウ</t>
    </rPh>
    <rPh sb="5" eb="7">
      <t>ホイク</t>
    </rPh>
    <rPh sb="7" eb="9">
      <t>ヨウロク</t>
    </rPh>
    <phoneticPr fontId="9"/>
  </si>
  <si>
    <t>井戸水等の自家水の水質検査記録　等</t>
    <rPh sb="0" eb="3">
      <t>イドミズ</t>
    </rPh>
    <rPh sb="3" eb="4">
      <t>トウ</t>
    </rPh>
    <rPh sb="5" eb="7">
      <t>ジカ</t>
    </rPh>
    <rPh sb="7" eb="8">
      <t>ミズ</t>
    </rPh>
    <rPh sb="9" eb="11">
      <t>スイシツ</t>
    </rPh>
    <rPh sb="11" eb="13">
      <t>ケンサ</t>
    </rPh>
    <rPh sb="13" eb="15">
      <t>キロク</t>
    </rPh>
    <rPh sb="16" eb="17">
      <t>トウ</t>
    </rPh>
    <phoneticPr fontId="9"/>
  </si>
  <si>
    <t>浄化槽の保守点検、清掃、水質検査報告書等</t>
    <rPh sb="0" eb="3">
      <t>ジョウカソウ</t>
    </rPh>
    <rPh sb="4" eb="6">
      <t>ホシュ</t>
    </rPh>
    <rPh sb="6" eb="8">
      <t>テンケン</t>
    </rPh>
    <rPh sb="9" eb="11">
      <t>セイソウ</t>
    </rPh>
    <rPh sb="12" eb="14">
      <t>スイシツ</t>
    </rPh>
    <rPh sb="14" eb="16">
      <t>ケンサ</t>
    </rPh>
    <rPh sb="16" eb="19">
      <t>ホウコクショ</t>
    </rPh>
    <rPh sb="19" eb="20">
      <t>トウ</t>
    </rPh>
    <phoneticPr fontId="9"/>
  </si>
  <si>
    <t>昇降機設備（ﾀﾞﾑｳｪｰﾀｰ等）の定期点検記録等</t>
    <rPh sb="0" eb="3">
      <t>ショウコウキ</t>
    </rPh>
    <rPh sb="3" eb="5">
      <t>セツビ</t>
    </rPh>
    <rPh sb="14" eb="15">
      <t>トウ</t>
    </rPh>
    <rPh sb="17" eb="19">
      <t>テイキ</t>
    </rPh>
    <rPh sb="19" eb="21">
      <t>テンケン</t>
    </rPh>
    <rPh sb="21" eb="23">
      <t>キロク</t>
    </rPh>
    <rPh sb="23" eb="24">
      <t>トウ</t>
    </rPh>
    <phoneticPr fontId="9"/>
  </si>
  <si>
    <t>嘱託医契約書（内科、歯科）</t>
    <rPh sb="0" eb="3">
      <t>ショクタクイ</t>
    </rPh>
    <rPh sb="3" eb="6">
      <t>ケイヤクショ</t>
    </rPh>
    <rPh sb="7" eb="9">
      <t>ナイカ</t>
    </rPh>
    <rPh sb="10" eb="12">
      <t>シカ</t>
    </rPh>
    <phoneticPr fontId="9"/>
  </si>
  <si>
    <t>遊具・建物設備点検記録簿</t>
    <phoneticPr fontId="9"/>
  </si>
  <si>
    <t>危機管理マニュアル　等</t>
    <rPh sb="0" eb="2">
      <t>キキ</t>
    </rPh>
    <rPh sb="2" eb="4">
      <t>カンリ</t>
    </rPh>
    <rPh sb="10" eb="11">
      <t>トウ</t>
    </rPh>
    <phoneticPr fontId="9"/>
  </si>
  <si>
    <t>個別支援計画（3歳未満児、発達支援児）</t>
    <rPh sb="0" eb="2">
      <t>コベツ</t>
    </rPh>
    <rPh sb="2" eb="4">
      <t>シエン</t>
    </rPh>
    <rPh sb="4" eb="6">
      <t>ケイカク</t>
    </rPh>
    <rPh sb="8" eb="11">
      <t>サイミマン</t>
    </rPh>
    <rPh sb="9" eb="11">
      <t>ミマン</t>
    </rPh>
    <rPh sb="11" eb="12">
      <t>ジ</t>
    </rPh>
    <rPh sb="13" eb="15">
      <t>ハッタツ</t>
    </rPh>
    <rPh sb="15" eb="17">
      <t>シエン</t>
    </rPh>
    <rPh sb="17" eb="18">
      <t>ジ</t>
    </rPh>
    <phoneticPr fontId="81"/>
  </si>
  <si>
    <t>福祉サービスの質の向上関係</t>
    <rPh sb="0" eb="2">
      <t>フクシ</t>
    </rPh>
    <rPh sb="7" eb="8">
      <t>シツ</t>
    </rPh>
    <rPh sb="9" eb="11">
      <t>コウジョウ</t>
    </rPh>
    <rPh sb="11" eb="13">
      <t>カンケイ</t>
    </rPh>
    <phoneticPr fontId="9"/>
  </si>
  <si>
    <t>非常災害関係</t>
  </si>
  <si>
    <t>苦情への対応に関する規程</t>
    <rPh sb="0" eb="2">
      <t>クジョウ</t>
    </rPh>
    <rPh sb="4" eb="6">
      <t>タイオウ</t>
    </rPh>
    <rPh sb="7" eb="8">
      <t>カン</t>
    </rPh>
    <rPh sb="10" eb="12">
      <t>キテイ</t>
    </rPh>
    <phoneticPr fontId="9"/>
  </si>
  <si>
    <t>福祉サービスに関する苦情解決第三者委員委嘱状</t>
    <rPh sb="0" eb="2">
      <t>フクシ</t>
    </rPh>
    <rPh sb="7" eb="8">
      <t>カン</t>
    </rPh>
    <rPh sb="10" eb="12">
      <t>クジョウ</t>
    </rPh>
    <rPh sb="12" eb="14">
      <t>カイケツ</t>
    </rPh>
    <rPh sb="14" eb="17">
      <t>ダイサンシャ</t>
    </rPh>
    <rPh sb="17" eb="19">
      <t>イイン</t>
    </rPh>
    <rPh sb="19" eb="22">
      <t>イショクジョウ</t>
    </rPh>
    <phoneticPr fontId="9"/>
  </si>
  <si>
    <t>消防用設備等の点検報告書</t>
    <phoneticPr fontId="9"/>
  </si>
  <si>
    <t>福祉サービス第三者評価関係書類</t>
    <rPh sb="0" eb="2">
      <t>フクシ</t>
    </rPh>
    <rPh sb="6" eb="9">
      <t>ダイサンシャ</t>
    </rPh>
    <rPh sb="9" eb="11">
      <t>ヒョウカ</t>
    </rPh>
    <rPh sb="11" eb="13">
      <t>カンケイ</t>
    </rPh>
    <rPh sb="13" eb="15">
      <t>ショルイ</t>
    </rPh>
    <phoneticPr fontId="9"/>
  </si>
  <si>
    <t>努めているか。</t>
    <phoneticPr fontId="9"/>
  </si>
  <si>
    <t>・</t>
    <phoneticPr fontId="3"/>
  </si>
  <si>
    <t>・</t>
    <phoneticPr fontId="3"/>
  </si>
  <si>
    <t>保育所保育指針第5章4（1）</t>
    <rPh sb="0" eb="3">
      <t>ホイクショ</t>
    </rPh>
    <rPh sb="3" eb="5">
      <t>ホイク</t>
    </rPh>
    <rPh sb="5" eb="7">
      <t>シシン</t>
    </rPh>
    <rPh sb="7" eb="8">
      <t>ダイ</t>
    </rPh>
    <rPh sb="9" eb="10">
      <t>ショウ</t>
    </rPh>
    <phoneticPr fontId="3"/>
  </si>
  <si>
    <t>保育所保育指針第5章3（1）</t>
    <rPh sb="0" eb="3">
      <t>ホイクショ</t>
    </rPh>
    <rPh sb="3" eb="5">
      <t>ホイク</t>
    </rPh>
    <rPh sb="5" eb="7">
      <t>シシン</t>
    </rPh>
    <rPh sb="7" eb="8">
      <t>ダイ</t>
    </rPh>
    <rPh sb="9" eb="10">
      <t>ショウ</t>
    </rPh>
    <phoneticPr fontId="3"/>
  </si>
  <si>
    <t>ア　研修記録は整備しているか。</t>
    <phoneticPr fontId="3"/>
  </si>
  <si>
    <t>・</t>
    <phoneticPr fontId="3"/>
  </si>
  <si>
    <t>保育所保育指針第5章1（1）（2）</t>
    <rPh sb="0" eb="3">
      <t>ホイクショ</t>
    </rPh>
    <rPh sb="3" eb="5">
      <t>ホイク</t>
    </rPh>
    <rPh sb="5" eb="7">
      <t>シシン</t>
    </rPh>
    <rPh sb="7" eb="8">
      <t>ダイ</t>
    </rPh>
    <rPh sb="9" eb="10">
      <t>ショウ</t>
    </rPh>
    <phoneticPr fontId="3"/>
  </si>
  <si>
    <t>～</t>
    <phoneticPr fontId="3"/>
  </si>
  <si>
    <t>～</t>
    <phoneticPr fontId="3"/>
  </si>
  <si>
    <t>～</t>
    <phoneticPr fontId="3"/>
  </si>
  <si>
    <t>～</t>
    <phoneticPr fontId="3"/>
  </si>
  <si>
    <t>・</t>
    <phoneticPr fontId="3"/>
  </si>
  <si>
    <t>保育所保育指針第5章3（2）</t>
    <rPh sb="0" eb="3">
      <t>ホイクショ</t>
    </rPh>
    <rPh sb="3" eb="5">
      <t>ホイク</t>
    </rPh>
    <rPh sb="5" eb="7">
      <t>シシン</t>
    </rPh>
    <rPh sb="7" eb="8">
      <t>ダイ</t>
    </rPh>
    <rPh sb="9" eb="10">
      <t>ショウ</t>
    </rPh>
    <phoneticPr fontId="3"/>
  </si>
  <si>
    <t>保育所保育指針第5章4（3）</t>
    <rPh sb="0" eb="3">
      <t>ホイクショ</t>
    </rPh>
    <rPh sb="3" eb="5">
      <t>ホイク</t>
    </rPh>
    <rPh sb="5" eb="7">
      <t>シシン</t>
    </rPh>
    <rPh sb="7" eb="8">
      <t>ダイ</t>
    </rPh>
    <rPh sb="9" eb="10">
      <t>ショウ</t>
    </rPh>
    <phoneticPr fontId="3"/>
  </si>
  <si>
    <t>参加職員の偏りがないこと。</t>
    <phoneticPr fontId="9"/>
  </si>
  <si>
    <t>保育所保育指針第5章4（2）</t>
    <rPh sb="0" eb="3">
      <t>ホイクショ</t>
    </rPh>
    <rPh sb="3" eb="5">
      <t>ホイク</t>
    </rPh>
    <rPh sb="5" eb="7">
      <t>シシン</t>
    </rPh>
    <rPh sb="7" eb="8">
      <t>ダイ</t>
    </rPh>
    <rPh sb="9" eb="10">
      <t>ショウ</t>
    </rPh>
    <phoneticPr fontId="3"/>
  </si>
  <si>
    <t>）</t>
    <phoneticPr fontId="9"/>
  </si>
  <si>
    <t>（</t>
    <phoneticPr fontId="9"/>
  </si>
  <si>
    <t xml:space="preserve"> １１　非常災害対策の状況</t>
    <phoneticPr fontId="9"/>
  </si>
  <si>
    <t>(1)　防火管理者は届け出ているか。</t>
    <phoneticPr fontId="3"/>
  </si>
  <si>
    <t>･</t>
    <phoneticPr fontId="9"/>
  </si>
  <si>
    <t>消防法第8条第2項</t>
    <phoneticPr fontId="9"/>
  </si>
  <si>
    <t>消防法　第8条第2項</t>
    <phoneticPr fontId="3"/>
  </si>
  <si>
    <t>※</t>
    <phoneticPr fontId="9"/>
  </si>
  <si>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3"/>
  </si>
  <si>
    <t>(2)　消防計画は届出（変更）を適正に行っているか。</t>
    <rPh sb="12" eb="14">
      <t>ヘンコウ</t>
    </rPh>
    <rPh sb="16" eb="18">
      <t>テキセイ</t>
    </rPh>
    <rPh sb="19" eb="20">
      <t>オコナ</t>
    </rPh>
    <phoneticPr fontId="3"/>
  </si>
  <si>
    <t>･</t>
    <phoneticPr fontId="9"/>
  </si>
  <si>
    <t>・</t>
    <phoneticPr fontId="3"/>
  </si>
  <si>
    <t>増改築に伴う計画の変更届に留意すること。</t>
    <phoneticPr fontId="9"/>
  </si>
  <si>
    <t>(4)　避難及び消火に対する訓練の回数は、</t>
    <phoneticPr fontId="3"/>
  </si>
  <si>
    <t>那覇市児童福祉施設の設備及び運営に関する基準を定める条例　第７条</t>
    <phoneticPr fontId="3"/>
  </si>
  <si>
    <t>　児童福祉施設においては、消火器等の消火用具、非常口その他非常災害に必要な設備を設けるとともに、非常災害に対する具体的な計画を立て、これに対する不断の注意と訓練をするように努めなければならない。
2　前項の訓練のうち、避難及び消火に対する訓練は、少なくとも毎月1回は、これを行わなければならない。</t>
    <phoneticPr fontId="3"/>
  </si>
  <si>
    <t>② 避難場所は、</t>
    <phoneticPr fontId="9"/>
  </si>
  <si>
    <t>※</t>
    <phoneticPr fontId="3"/>
  </si>
  <si>
    <t xml:space="preserve">③ 実施状況 </t>
    <phoneticPr fontId="3"/>
  </si>
  <si>
    <t>3月</t>
    <phoneticPr fontId="9"/>
  </si>
  <si>
    <t>④ 地域との協力体制は、</t>
    <phoneticPr fontId="9"/>
  </si>
  <si>
    <t>⑤ 保護者への連絡体制は、整備しているか。</t>
    <phoneticPr fontId="9"/>
  </si>
  <si>
    <t>※</t>
    <phoneticPr fontId="9"/>
  </si>
  <si>
    <t>非常時の連絡網は最新のものを作成すること。</t>
    <phoneticPr fontId="9"/>
  </si>
  <si>
    <t>（非常時連絡表）</t>
    <phoneticPr fontId="9"/>
  </si>
  <si>
    <t>　</t>
    <phoneticPr fontId="9"/>
  </si>
  <si>
    <t>・</t>
    <phoneticPr fontId="9"/>
  </si>
  <si>
    <t>(6)　消防設備、火気使用設備、器具等の定期点検の状況について</t>
    <phoneticPr fontId="3"/>
  </si>
  <si>
    <t>消防法第17条の3の3</t>
    <phoneticPr fontId="9"/>
  </si>
  <si>
    <t>消防法施行規則第31条の6</t>
    <phoneticPr fontId="9"/>
  </si>
  <si>
    <t>・</t>
    <phoneticPr fontId="3"/>
  </si>
  <si>
    <t>日 　異常：</t>
    <phoneticPr fontId="3"/>
  </si>
  <si>
    <t>・</t>
    <phoneticPr fontId="3"/>
  </si>
  <si>
    <t>(7)　消防用設備等の点検結果は、消防署へ報告しているか。</t>
    <phoneticPr fontId="3"/>
  </si>
  <si>
    <t>　</t>
    <phoneticPr fontId="9"/>
  </si>
  <si>
    <t>(8)　消防署の立入検査は、</t>
    <phoneticPr fontId="3"/>
  </si>
  <si>
    <t>・</t>
    <phoneticPr fontId="9"/>
  </si>
  <si>
    <t>消防法第4条</t>
    <phoneticPr fontId="9"/>
  </si>
  <si>
    <t xml:space="preserve"> ○ 指示事項はあるか</t>
    <phoneticPr fontId="3"/>
  </si>
  <si>
    <t>指示事項が改善されていない場合には早急に改善すること。</t>
    <phoneticPr fontId="9"/>
  </si>
  <si>
    <t>ア　指示事項の内容は、</t>
    <phoneticPr fontId="3"/>
  </si>
  <si>
    <t>・</t>
    <phoneticPr fontId="3"/>
  </si>
  <si>
    <t>保育所保育指針第1章1(5)イ</t>
    <phoneticPr fontId="9"/>
  </si>
  <si>
    <t>②</t>
    <phoneticPr fontId="9"/>
  </si>
  <si>
    <t>年間行事予定</t>
    <phoneticPr fontId="9"/>
  </si>
  <si>
    <t>③</t>
    <phoneticPr fontId="9"/>
  </si>
  <si>
    <t>④</t>
    <phoneticPr fontId="9"/>
  </si>
  <si>
    <t>保育所保育指針　第4章</t>
    <rPh sb="0" eb="2">
      <t>ホイク</t>
    </rPh>
    <rPh sb="2" eb="3">
      <t>ショ</t>
    </rPh>
    <rPh sb="3" eb="5">
      <t>ホイク</t>
    </rPh>
    <rPh sb="5" eb="7">
      <t>シシン</t>
    </rPh>
    <rPh sb="8" eb="9">
      <t>ダイ</t>
    </rPh>
    <rPh sb="10" eb="11">
      <t>ショウ</t>
    </rPh>
    <phoneticPr fontId="3"/>
  </si>
  <si>
    <t>３　地域の保護者等に対する子育て支援</t>
    <rPh sb="2" eb="4">
      <t>チイキ</t>
    </rPh>
    <rPh sb="5" eb="8">
      <t>ホゴシャ</t>
    </rPh>
    <rPh sb="8" eb="9">
      <t>ナド</t>
    </rPh>
    <rPh sb="10" eb="11">
      <t>タイ</t>
    </rPh>
    <rPh sb="13" eb="15">
      <t>コソダ</t>
    </rPh>
    <rPh sb="16" eb="18">
      <t>シエン</t>
    </rPh>
    <phoneticPr fontId="3"/>
  </si>
  <si>
    <t>(1)地域に開かれた子育て支援</t>
    <phoneticPr fontId="3"/>
  </si>
  <si>
    <t xml:space="preserve">(2)地域の関係機関等との連携
</t>
    <rPh sb="3" eb="5">
      <t>チイキ</t>
    </rPh>
    <rPh sb="6" eb="8">
      <t>カンケイ</t>
    </rPh>
    <rPh sb="8" eb="10">
      <t>キカン</t>
    </rPh>
    <rPh sb="10" eb="11">
      <t>ナド</t>
    </rPh>
    <rPh sb="13" eb="15">
      <t>レンケイ</t>
    </rPh>
    <phoneticPr fontId="3"/>
  </si>
  <si>
    <t>消防法施行規則　第3条第1項　（防火管理に係る消防計画）</t>
    <phoneticPr fontId="3"/>
  </si>
  <si>
    <t>市補助</t>
    <phoneticPr fontId="9"/>
  </si>
  <si>
    <t>市補助</t>
    <phoneticPr fontId="9"/>
  </si>
  <si>
    <t xml:space="preserve"> ⑤ 市への認可事項変更届は提出しているか。</t>
    <rPh sb="3" eb="4">
      <t>シ</t>
    </rPh>
    <rPh sb="6" eb="8">
      <t>ニンカ</t>
    </rPh>
    <rPh sb="10" eb="12">
      <t>ヘンコウ</t>
    </rPh>
    <rPh sb="14" eb="16">
      <t>テイシュツ</t>
    </rPh>
    <phoneticPr fontId="3"/>
  </si>
  <si>
    <t>那覇市児童福祉施設の設備及び運営に関する基準を定める
条例第34条の設備の基準等</t>
    <rPh sb="0" eb="3">
      <t>ナハシ</t>
    </rPh>
    <rPh sb="29" eb="30">
      <t>ダイ</t>
    </rPh>
    <rPh sb="32" eb="33">
      <t>ジョウ</t>
    </rPh>
    <rPh sb="34" eb="36">
      <t>セツビ</t>
    </rPh>
    <phoneticPr fontId="9"/>
  </si>
  <si>
    <t xml:space="preserve"> ③乳児室及びほふく室の面積について市の基準（3.3㎡/人）を満たしているか。</t>
    <rPh sb="18" eb="19">
      <t>シ</t>
    </rPh>
    <phoneticPr fontId="9"/>
  </si>
  <si>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</si>
  <si>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上記カが確認できる書類(振替簿等)を整理している。</t>
    <rPh sb="0" eb="2">
      <t>ジョウキ</t>
    </rPh>
    <rPh sb="4" eb="6">
      <t>カクニン</t>
    </rPh>
    <rPh sb="9" eb="11">
      <t>ショルイ</t>
    </rPh>
    <rPh sb="12" eb="15">
      <t>フリカエボ</t>
    </rPh>
    <rPh sb="15" eb="16">
      <t>トウ</t>
    </rPh>
    <rPh sb="18" eb="20">
      <t>セイリ</t>
    </rPh>
    <phoneticPr fontId="3"/>
  </si>
  <si>
    <t>カ</t>
    <phoneticPr fontId="3"/>
  </si>
  <si>
    <t>キ</t>
    <phoneticPr fontId="3"/>
  </si>
  <si>
    <t>年齢</t>
    <rPh sb="0" eb="2">
      <t>ネンレイ</t>
    </rPh>
    <phoneticPr fontId="3"/>
  </si>
  <si>
    <t>担当クラス</t>
    <rPh sb="0" eb="2">
      <t>タントウ</t>
    </rPh>
    <phoneticPr fontId="3"/>
  </si>
  <si>
    <t>1歳児</t>
    <rPh sb="1" eb="3">
      <t>サイジ</t>
    </rPh>
    <phoneticPr fontId="3"/>
  </si>
  <si>
    <t>2歳児</t>
    <rPh sb="1" eb="3">
      <t>サイジ</t>
    </rPh>
    <phoneticPr fontId="3"/>
  </si>
  <si>
    <t xml:space="preserve">　　２歳以上児児現員 </t>
    <rPh sb="6" eb="7">
      <t>ジ</t>
    </rPh>
    <rPh sb="7" eb="8">
      <t>ジ</t>
    </rPh>
    <phoneticPr fontId="3"/>
  </si>
  <si>
    <t xml:space="preserve">　　２歳以上児現員 </t>
    <rPh sb="6" eb="7">
      <t>ジ</t>
    </rPh>
    <phoneticPr fontId="3"/>
  </si>
  <si>
    <t>令和</t>
    <rPh sb="0" eb="2">
      <t>レイワ</t>
    </rPh>
    <phoneticPr fontId="3"/>
  </si>
  <si>
    <t>直近の変更届：</t>
    <rPh sb="0" eb="2">
      <t>チョッキン</t>
    </rPh>
    <rPh sb="3" eb="5">
      <t>ヘンコウ</t>
    </rPh>
    <rPh sb="5" eb="6">
      <t>トドケ</t>
    </rPh>
    <phoneticPr fontId="3"/>
  </si>
  <si>
    <t>年</t>
    <rPh sb="0" eb="1">
      <t>ネン</t>
    </rPh>
    <phoneticPr fontId="3"/>
  </si>
  <si>
    <t>月</t>
    <rPh sb="0" eb="1">
      <t>ガツ</t>
    </rPh>
    <phoneticPr fontId="3"/>
  </si>
  <si>
    <t>日</t>
    <rPh sb="0" eb="1">
      <t>ニチ</t>
    </rPh>
    <phoneticPr fontId="3"/>
  </si>
  <si>
    <t>特記事項</t>
    <rPh sb="0" eb="2">
      <t>トッキ</t>
    </rPh>
    <rPh sb="2" eb="4">
      <t>ジコウ</t>
    </rPh>
    <phoneticPr fontId="3"/>
  </si>
  <si>
    <t>－保育所運営No.９－</t>
    <phoneticPr fontId="9"/>
  </si>
  <si>
    <t>特　記　事　項</t>
    <phoneticPr fontId="9"/>
  </si>
  <si>
    <t>・</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</si>
  <si>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</si>
  <si>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</si>
  <si>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常時各作業所の見易い場所へ掲示､又は備え付け</t>
    <phoneticPr fontId="9"/>
  </si>
  <si>
    <t>書面による交付</t>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</si>
  <si>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</si>
  <si>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労働基準法第15条第1項</t>
    <phoneticPr fontId="3"/>
  </si>
  <si>
    <t xml:space="preserve"> ① 労働者名簿等人事関係書類は、適正に整備しているか。  </t>
    <phoneticPr fontId="9"/>
  </si>
  <si>
    <t>労働基準法施行規則第5条</t>
    <phoneticPr fontId="3"/>
  </si>
  <si>
    <t>書　　類　　名</t>
    <phoneticPr fontId="9"/>
  </si>
  <si>
    <t>有無</t>
    <phoneticPr fontId="9"/>
  </si>
  <si>
    <t>有無</t>
    <phoneticPr fontId="9"/>
  </si>
  <si>
    <t>※</t>
    <phoneticPr fontId="9"/>
  </si>
  <si>
    <t>履歴書</t>
    <phoneticPr fontId="9"/>
  </si>
  <si>
    <t>・</t>
    <phoneticPr fontId="9"/>
  </si>
  <si>
    <t>初任給格付関係書類</t>
    <phoneticPr fontId="9"/>
  </si>
  <si>
    <t>）</t>
    <phoneticPr fontId="9"/>
  </si>
  <si>
    <t>特　記　事　項</t>
    <phoneticPr fontId="9"/>
  </si>
  <si>
    <t xml:space="preserve">労働時間が6時間を超える場合は少くとも45分、8時間を超える場合は少くとも1時間の休憩時間を労働時間の途中に与えなければならない。 </t>
    <phoneticPr fontId="3"/>
  </si>
  <si>
    <t xml:space="preserve">休憩時間は一斉に与えなければならない。ただし、労働者の過半数で組織する労働組合または労働者の過半数を代表する者との書面による協定があるときは、この限りでない。 </t>
    <phoneticPr fontId="3"/>
  </si>
  <si>
    <t xml:space="preserve"> ③ 変形労働時間制を採用しているか。</t>
    <phoneticPr fontId="9"/>
  </si>
  <si>
    <t>）</t>
    <phoneticPr fontId="9"/>
  </si>
  <si>
    <t>※</t>
    <phoneticPr fontId="9"/>
  </si>
  <si>
    <t>（締結年月日：　　　　　年　　　　　月　　　　　日）</t>
    <phoneticPr fontId="3"/>
  </si>
  <si>
    <t>○　「ある」場合の内容（該当するものを全てチェックすること）</t>
    <phoneticPr fontId="3"/>
  </si>
  <si>
    <t xml:space="preserve">  ② 育児短時間勤務・介護短時間勤務を適正に付与しているか。</t>
    <phoneticPr fontId="9"/>
  </si>
  <si>
    <t>　①　定年制を採用しているか。</t>
    <phoneticPr fontId="9"/>
  </si>
  <si>
    <t>継続雇用制度の対象者を限定できる仕組みの廃止</t>
    <phoneticPr fontId="3"/>
  </si>
  <si>
    <t>　までの継続雇用制度を適正に導入しているか。</t>
    <phoneticPr fontId="3"/>
  </si>
  <si>
    <t>(14)独立行政法人福祉医療機構の退職共済制度へ加入している場合、</t>
    <phoneticPr fontId="3"/>
  </si>
  <si>
    <t>加入要件を満たす職員(非正規職員を含む)は適正に加入しているか。</t>
    <phoneticPr fontId="3"/>
  </si>
  <si>
    <r>
      <rPr>
        <b/>
        <sz val="10"/>
        <rFont val="ＭＳ Ｐゴシック"/>
        <family val="3"/>
        <charset val="128"/>
      </rPr>
      <t>別表</t>
    </r>
    <r>
      <rPr>
        <sz val="10"/>
        <rFont val="ＭＳ Ｐ明朝"/>
        <family val="1"/>
        <charset val="128"/>
      </rPr>
      <t xml:space="preserve">  職員の勤務割り振り表  （</t>
    </r>
    <r>
      <rPr>
        <b/>
        <sz val="10"/>
        <rFont val="ＭＳ Ｐゴシック"/>
        <family val="3"/>
        <charset val="128"/>
      </rPr>
      <t>監査調書提出月の勤務割り振り表を記入すること。</t>
    </r>
    <r>
      <rPr>
        <sz val="10"/>
        <rFont val="ＭＳ Ｐ明朝"/>
        <family val="1"/>
        <charset val="128"/>
      </rPr>
      <t>）※既存資料の添付でも可</t>
    </r>
    <rPh sb="42" eb="44">
      <t>キソン</t>
    </rPh>
    <rPh sb="44" eb="46">
      <t>シリョウ</t>
    </rPh>
    <rPh sb="47" eb="49">
      <t>テンプ</t>
    </rPh>
    <rPh sb="51" eb="52">
      <t>カ</t>
    </rPh>
    <phoneticPr fontId="9"/>
  </si>
  <si>
    <t>（監査調書提出月：</t>
    <rPh sb="1" eb="3">
      <t>カンサ</t>
    </rPh>
    <rPh sb="3" eb="5">
      <t>チョウショ</t>
    </rPh>
    <rPh sb="5" eb="7">
      <t>テイシュツ</t>
    </rPh>
    <rPh sb="7" eb="8">
      <t>ツキ</t>
    </rPh>
    <phoneticPr fontId="9"/>
  </si>
  <si>
    <t>月初日現在）</t>
    <rPh sb="0" eb="1">
      <t>ツキ</t>
    </rPh>
    <rPh sb="1" eb="3">
      <t>ショニチ</t>
    </rPh>
    <rPh sb="3" eb="5">
      <t>ゲンザイ</t>
    </rPh>
    <phoneticPr fontId="9"/>
  </si>
  <si>
    <t>(定期健康診断)</t>
    <rPh sb="1" eb="3">
      <t>テイキ</t>
    </rPh>
    <rPh sb="3" eb="5">
      <t>ケンコウ</t>
    </rPh>
    <rPh sb="5" eb="7">
      <t>シンダン</t>
    </rPh>
    <phoneticPr fontId="3"/>
  </si>
  <si>
    <t>（健康診断結果の記録の作成）</t>
    <rPh sb="1" eb="3">
      <t>ケンコウ</t>
    </rPh>
    <rPh sb="3" eb="5">
      <t>シンダン</t>
    </rPh>
    <rPh sb="5" eb="7">
      <t>ケッカ</t>
    </rPh>
    <rPh sb="8" eb="10">
      <t>キロク</t>
    </rPh>
    <rPh sb="11" eb="13">
      <t>サクセイ</t>
    </rPh>
    <phoneticPr fontId="3"/>
  </si>
  <si>
    <t>（監査調書提出月：</t>
    <rPh sb="1" eb="3">
      <t>カンサ</t>
    </rPh>
    <rPh sb="3" eb="5">
      <t>チョウショ</t>
    </rPh>
    <rPh sb="5" eb="7">
      <t>テイシュツ</t>
    </rPh>
    <rPh sb="7" eb="8">
      <t>ツキ</t>
    </rPh>
    <phoneticPr fontId="9"/>
  </si>
  <si>
    <t>月初日現在）</t>
    <rPh sb="0" eb="1">
      <t>ツキ</t>
    </rPh>
    <rPh sb="1" eb="3">
      <t>ショニチ</t>
    </rPh>
    <rPh sb="3" eb="5">
      <t>ゲンザイ</t>
    </rPh>
    <phoneticPr fontId="9"/>
  </si>
  <si>
    <t>その他の事業</t>
  </si>
  <si>
    <t>本園</t>
  </si>
  <si>
    <t>4/1現在</t>
    <rPh sb="3" eb="5">
      <t>ゲンザイ</t>
    </rPh>
    <phoneticPr fontId="3"/>
  </si>
  <si>
    <t>直近月</t>
    <rPh sb="0" eb="2">
      <t>チョッキン</t>
    </rPh>
    <rPh sb="2" eb="3">
      <t>ツキ</t>
    </rPh>
    <phoneticPr fontId="3"/>
  </si>
  <si>
    <t>4．</t>
  </si>
  <si>
    <t>5．</t>
  </si>
  <si>
    <t>正規職員で短時間勤務の職員等であれば備考欄に週平均労働時間を記入すること。</t>
    <phoneticPr fontId="3"/>
  </si>
  <si>
    <t>4/1現在</t>
    <phoneticPr fontId="3"/>
  </si>
  <si>
    <t>直近月</t>
    <phoneticPr fontId="3"/>
  </si>
  <si>
    <t>本表は、監査調書提出月現在で記入すること（「前年度（格付）」は前年度同月）。（年度途中の休職・退職者についてはNo13-(16)に記入してください。）</t>
    <rPh sb="6" eb="8">
      <t>チョウショ</t>
    </rPh>
    <rPh sb="8" eb="10">
      <t>テイシュツ</t>
    </rPh>
    <rPh sb="10" eb="11">
      <t>ガツ</t>
    </rPh>
    <rPh sb="22" eb="23">
      <t>マエ</t>
    </rPh>
    <rPh sb="23" eb="25">
      <t>ネンド</t>
    </rPh>
    <rPh sb="26" eb="27">
      <t>カク</t>
    </rPh>
    <rPh sb="27" eb="28">
      <t>ヅ</t>
    </rPh>
    <rPh sb="31" eb="32">
      <t>マエ</t>
    </rPh>
    <rPh sb="32" eb="34">
      <t>ネンド</t>
    </rPh>
    <rPh sb="34" eb="35">
      <t>オナ</t>
    </rPh>
    <rPh sb="35" eb="36">
      <t>ツキ</t>
    </rPh>
    <phoneticPr fontId="9"/>
  </si>
  <si>
    <t>※事務連絡、事務調整のみの職務会を除く。</t>
  </si>
  <si>
    <t>ク　前年度に旅行命令により受講させた主な外部研修を記入すること。</t>
    <rPh sb="26" eb="27">
      <t>ニュウ</t>
    </rPh>
    <phoneticPr fontId="3"/>
  </si>
  <si>
    <t>※新設保育所は本年度分　＜監査調書提出月前月まで＞</t>
  </si>
  <si>
    <t>を図り、助言等を得るよう努めているか。</t>
    <rPh sb="4" eb="6">
      <t>ジョゲン</t>
    </rPh>
    <rPh sb="6" eb="7">
      <t>トウ</t>
    </rPh>
    <rPh sb="8" eb="9">
      <t>エ</t>
    </rPh>
    <rPh sb="12" eb="13">
      <t>ツト</t>
    </rPh>
    <phoneticPr fontId="9"/>
  </si>
  <si>
    <t xml:space="preserve"> ○ 前年度の状況（職員毎に検査結果確認日を記入　例：4/25）</t>
    <rPh sb="10" eb="12">
      <t>ショクイン</t>
    </rPh>
    <rPh sb="12" eb="13">
      <t>ゴト</t>
    </rPh>
    <rPh sb="14" eb="16">
      <t>ケンサ</t>
    </rPh>
    <rPh sb="16" eb="18">
      <t>ケッカ</t>
    </rPh>
    <rPh sb="18" eb="20">
      <t>カクニン</t>
    </rPh>
    <rPh sb="20" eb="21">
      <t>ビ</t>
    </rPh>
    <rPh sb="22" eb="24">
      <t>キニュウ</t>
    </rPh>
    <rPh sb="25" eb="26">
      <t>レイ</t>
    </rPh>
    <phoneticPr fontId="9"/>
  </si>
  <si>
    <t>原材料及び調理済み食品(50ｇ)を-20℃以下で2週間以上冷凍保存すること。</t>
    <phoneticPr fontId="9"/>
  </si>
  <si>
    <t>保育所保育指針第3章2</t>
    <rPh sb="0" eb="3">
      <t>ホイクショ</t>
    </rPh>
    <rPh sb="3" eb="5">
      <t>ホイク</t>
    </rPh>
    <rPh sb="5" eb="7">
      <t>シシン</t>
    </rPh>
    <phoneticPr fontId="9"/>
  </si>
  <si>
    <t>②　給食に関する実施方法（食事計画）</t>
    <rPh sb="13" eb="15">
      <t>ショクジ</t>
    </rPh>
    <phoneticPr fontId="9"/>
  </si>
  <si>
    <t>(2)　医務室を設置しているか。</t>
    <rPh sb="4" eb="7">
      <t>イムシツ</t>
    </rPh>
    <rPh sb="8" eb="10">
      <t>セッチ</t>
    </rPh>
    <phoneticPr fontId="9"/>
  </si>
  <si>
    <t>(4)　嘱託医を配置しているか。</t>
    <phoneticPr fontId="9"/>
  </si>
  <si>
    <t>保育所保育指針第3章1(3)</t>
    <rPh sb="0" eb="3">
      <t>ホイクショ</t>
    </rPh>
    <rPh sb="3" eb="5">
      <t>ホイク</t>
    </rPh>
    <rPh sb="5" eb="7">
      <t>シシン</t>
    </rPh>
    <rPh sb="7" eb="8">
      <t>ダイ</t>
    </rPh>
    <rPh sb="9" eb="10">
      <t>ショウ</t>
    </rPh>
    <phoneticPr fontId="9"/>
  </si>
  <si>
    <t>(5)　園児の健康診断の実施状況について</t>
    <phoneticPr fontId="9"/>
  </si>
  <si>
    <t xml:space="preserve"> ③ 健康診断の結果について、保護者へ通知しているか。</t>
    <rPh sb="19" eb="21">
      <t>ツウチ</t>
    </rPh>
    <phoneticPr fontId="9"/>
  </si>
  <si>
    <t>(6)　感染症等の発生の状況</t>
    <phoneticPr fontId="9"/>
  </si>
  <si>
    <t>(7)　感染症等の対策状況</t>
    <phoneticPr fontId="9"/>
  </si>
  <si>
    <t>＜「いる」場合＞</t>
    <phoneticPr fontId="3"/>
  </si>
  <si>
    <t xml:space="preserve"> ② 睡眠時呼吸チェック表の使用の有無：</t>
    <phoneticPr fontId="3"/>
  </si>
  <si>
    <t>＊0歳児</t>
    <rPh sb="2" eb="4">
      <t>サイジ</t>
    </rPh>
    <phoneticPr fontId="3"/>
  </si>
  <si>
    <t>＊1歳児</t>
    <rPh sb="2" eb="4">
      <t>サイジ</t>
    </rPh>
    <phoneticPr fontId="3"/>
  </si>
  <si>
    <t>＊2歳児</t>
    <rPh sb="2" eb="4">
      <t>サイジ</t>
    </rPh>
    <phoneticPr fontId="3"/>
  </si>
  <si>
    <t>分毎</t>
    <rPh sb="0" eb="1">
      <t>フン</t>
    </rPh>
    <rPh sb="1" eb="2">
      <t>ゴト</t>
    </rPh>
    <phoneticPr fontId="3"/>
  </si>
  <si>
    <t>該当なし</t>
    <rPh sb="0" eb="2">
      <t>ガイトウ</t>
    </rPh>
    <phoneticPr fontId="3"/>
  </si>
  <si>
    <t>・</t>
    <phoneticPr fontId="3"/>
  </si>
  <si>
    <t>保育所保育指針第3章3（2）</t>
    <phoneticPr fontId="9"/>
  </si>
  <si>
    <t>(14)　施設設備面における安全確保について</t>
    <phoneticPr fontId="9"/>
  </si>
  <si>
    <t>(16)　児童の送迎について</t>
    <rPh sb="5" eb="7">
      <t>ジドウ</t>
    </rPh>
    <rPh sb="8" eb="10">
      <t>ソウゲイ</t>
    </rPh>
    <phoneticPr fontId="9"/>
  </si>
  <si>
    <r>
      <t xml:space="preserve">「特定教育・保育施設等における事故の報告等について」（H29.11.10府子本第912号･29初幼教第11号･子保発1110第1号・子子発1110第1号・子家発1110第1号）
</t>
    </r>
    <r>
      <rPr>
        <sz val="8"/>
        <rFont val="ＭＳ Ｐ明朝"/>
        <family val="1"/>
        <charset val="128"/>
      </rPr>
      <t>※治療に要する期間が30日以上の負傷や疾病を伴う重篤な事故は報告すること。</t>
    </r>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9" eb="121">
      <t>ホウコク</t>
    </rPh>
    <phoneticPr fontId="3"/>
  </si>
  <si>
    <t>(19) 入所児について傷害保険に加入しているか。</t>
    <phoneticPr fontId="9"/>
  </si>
  <si>
    <r>
      <t>図上訓練、反省会、</t>
    </r>
    <r>
      <rPr>
        <sz val="9"/>
        <rFont val="ＭＳ Ｐゴシック"/>
        <family val="3"/>
        <charset val="128"/>
        <scheme val="minor"/>
      </rPr>
      <t>不審者対策訓練</t>
    </r>
    <r>
      <rPr>
        <sz val="9"/>
        <rFont val="ＭＳ Ｐ明朝"/>
        <family val="1"/>
        <charset val="128"/>
      </rPr>
      <t>、交通安全指導は、消火及び避難訓練とみなさない。</t>
    </r>
    <rPh sb="9" eb="12">
      <t>フシンシャ</t>
    </rPh>
    <rPh sb="12" eb="14">
      <t>タイサク</t>
    </rPh>
    <rPh sb="14" eb="16">
      <t>クンレン</t>
    </rPh>
    <phoneticPr fontId="9"/>
  </si>
  <si>
    <t>・</t>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</si>
  <si>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</si>
  <si>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（報告日</t>
    <rPh sb="1" eb="3">
      <t>ホウコク</t>
    </rPh>
    <rPh sb="3" eb="4">
      <t>ビ</t>
    </rPh>
    <phoneticPr fontId="3"/>
  </si>
  <si>
    <t>年</t>
    <rPh sb="0" eb="1">
      <t>ネン</t>
    </rPh>
    <phoneticPr fontId="3"/>
  </si>
  <si>
    <t>月</t>
    <rPh sb="0" eb="1">
      <t>ガツ</t>
    </rPh>
    <phoneticPr fontId="3"/>
  </si>
  <si>
    <t>日）</t>
    <rPh sb="0" eb="1">
      <t>ニチ</t>
    </rPh>
    <phoneticPr fontId="3"/>
  </si>
  <si>
    <t>（検査日</t>
  </si>
  <si>
    <t>児童福祉法第48条の4</t>
    <phoneticPr fontId="9"/>
  </si>
  <si>
    <t>児童福祉法　第48条の4</t>
    <phoneticPr fontId="9"/>
  </si>
  <si>
    <t>　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9"/>
  </si>
  <si>
    <t xml:space="preserve"> 1２　地域に開かれた子育て支援等の状況</t>
    <rPh sb="4" eb="6">
      <t>チイキ</t>
    </rPh>
    <rPh sb="7" eb="8">
      <t>ヒラ</t>
    </rPh>
    <rPh sb="11" eb="13">
      <t>コソダ</t>
    </rPh>
    <rPh sb="14" eb="16">
      <t>シエン</t>
    </rPh>
    <rPh sb="16" eb="17">
      <t>トウ</t>
    </rPh>
    <rPh sb="18" eb="20">
      <t>ジョウキョウ</t>
    </rPh>
    <phoneticPr fontId="9"/>
  </si>
  <si>
    <t>市条例第20条</t>
    <rPh sb="0" eb="1">
      <t>シ</t>
    </rPh>
    <rPh sb="1" eb="3">
      <t>ジョウレイ</t>
    </rPh>
    <phoneticPr fontId="9"/>
  </si>
  <si>
    <t>［</t>
    <phoneticPr fontId="3"/>
  </si>
  <si>
    <t>年</t>
    <rPh sb="0" eb="1">
      <t>ネン</t>
    </rPh>
    <phoneticPr fontId="3"/>
  </si>
  <si>
    <t>②附属明細書　※表1-3参照</t>
    <rPh sb="1" eb="3">
      <t>フゾク</t>
    </rPh>
    <rPh sb="3" eb="6">
      <t>メイサイショ</t>
    </rPh>
    <rPh sb="8" eb="9">
      <t>ヒョウ</t>
    </rPh>
    <rPh sb="12" eb="14">
      <t>サンショウ</t>
    </rPh>
    <phoneticPr fontId="9"/>
  </si>
  <si>
    <t>②財産目録</t>
    <rPh sb="1" eb="3">
      <t>ザイサン</t>
    </rPh>
    <rPh sb="3" eb="5">
      <t>モクロク</t>
    </rPh>
    <phoneticPr fontId="81"/>
  </si>
  <si>
    <t>③固定資産管理台帳</t>
    <rPh sb="1" eb="5">
      <t>コテイシサン</t>
    </rPh>
    <rPh sb="5" eb="7">
      <t>カンリ</t>
    </rPh>
    <rPh sb="7" eb="9">
      <t>ダイチョウ</t>
    </rPh>
    <phoneticPr fontId="81"/>
  </si>
  <si>
    <t>④預金残高証明書（写し）</t>
    <rPh sb="1" eb="3">
      <t>ヨキン</t>
    </rPh>
    <rPh sb="3" eb="5">
      <t>ザンダカ</t>
    </rPh>
    <rPh sb="5" eb="8">
      <t>ショウメイショ</t>
    </rPh>
    <rPh sb="9" eb="10">
      <t>ウツ</t>
    </rPh>
    <phoneticPr fontId="81"/>
  </si>
  <si>
    <r>
      <t>①</t>
    </r>
    <r>
      <rPr>
        <sz val="10"/>
        <rFont val="ＭＳ Ｐ明朝"/>
        <family val="1"/>
        <charset val="128"/>
      </rPr>
      <t>計算書類　※表1-2参照</t>
    </r>
    <rPh sb="1" eb="3">
      <t>ケイサン</t>
    </rPh>
    <rPh sb="3" eb="5">
      <t>ショルイ</t>
    </rPh>
    <rPh sb="7" eb="8">
      <t>ヒョウ</t>
    </rPh>
    <rPh sb="11" eb="13">
      <t>サンショウ</t>
    </rPh>
    <phoneticPr fontId="9"/>
  </si>
  <si>
    <t>が３０メートル以下であるか。</t>
    <rPh sb="7" eb="9">
      <t>イカ</t>
    </rPh>
    <phoneticPr fontId="9"/>
  </si>
  <si>
    <t>本年
度計</t>
    <rPh sb="0" eb="2">
      <t>ホンネン</t>
    </rPh>
    <rPh sb="3" eb="4">
      <t>タビ</t>
    </rPh>
    <rPh sb="4" eb="5">
      <t>ケイ</t>
    </rPh>
    <phoneticPr fontId="9"/>
  </si>
  <si>
    <t>直近の変更届：＿＿＿＿年＿＿＿＿月＿＿＿＿日</t>
    <phoneticPr fontId="3"/>
  </si>
  <si>
    <t>定款</t>
    <phoneticPr fontId="9"/>
  </si>
  <si>
    <t>旅費規程</t>
    <phoneticPr fontId="9"/>
  </si>
  <si>
    <t>運営・管理規則（規程）又は園規則（規程）</t>
    <rPh sb="0" eb="2">
      <t>ウンエイ</t>
    </rPh>
    <rPh sb="5" eb="7">
      <t>キソク</t>
    </rPh>
    <rPh sb="14" eb="16">
      <t>キソク</t>
    </rPh>
    <phoneticPr fontId="9"/>
  </si>
  <si>
    <t>経理規程(様式を除く)</t>
    <phoneticPr fontId="9"/>
  </si>
  <si>
    <t>直近の法人登記履歴事項全部証明書（写）</t>
    <phoneticPr fontId="81"/>
  </si>
  <si>
    <t>市への事前協議承認通知書（積立金・前期末支払資金残高取崩し（又は目的外使用）</t>
    <rPh sb="0" eb="1">
      <t>シ</t>
    </rPh>
    <rPh sb="3" eb="5">
      <t>ジゼン</t>
    </rPh>
    <rPh sb="5" eb="7">
      <t>キョウギ</t>
    </rPh>
    <rPh sb="7" eb="9">
      <t>ショウニン</t>
    </rPh>
    <rPh sb="9" eb="12">
      <t>ツウチショ</t>
    </rPh>
    <rPh sb="17" eb="20">
      <t>ゼンキマツ</t>
    </rPh>
    <rPh sb="20" eb="22">
      <t>シハライ</t>
    </rPh>
    <rPh sb="22" eb="24">
      <t>シキン</t>
    </rPh>
    <rPh sb="24" eb="26">
      <t>ザンダカ</t>
    </rPh>
    <rPh sb="30" eb="31">
      <t>マタ</t>
    </rPh>
    <phoneticPr fontId="9"/>
  </si>
  <si>
    <t>評議員選任・解任員会運営細則</t>
    <phoneticPr fontId="81"/>
  </si>
  <si>
    <t>パンフレット（既存のものがある場合に添付）</t>
    <phoneticPr fontId="9"/>
  </si>
  <si>
    <t>○○拠点区分事業活動明細書</t>
    <phoneticPr fontId="9"/>
  </si>
  <si>
    <t>○○拠点区分資金収支明細書</t>
    <phoneticPr fontId="9"/>
  </si>
  <si>
    <t>上記の添付資料</t>
    <phoneticPr fontId="9"/>
  </si>
  <si>
    <t>給食関係者検便状況</t>
    <phoneticPr fontId="9"/>
  </si>
  <si>
    <t>給食日誌</t>
    <phoneticPr fontId="9"/>
  </si>
  <si>
    <t>食物ｱﾚﾙｷﾞｰ診断書、申立書</t>
    <rPh sb="0" eb="2">
      <t>ショクモツ</t>
    </rPh>
    <rPh sb="8" eb="10">
      <t>シンダン</t>
    </rPh>
    <rPh sb="10" eb="11">
      <t>ショ</t>
    </rPh>
    <rPh sb="12" eb="14">
      <t>モウシタ</t>
    </rPh>
    <rPh sb="14" eb="15">
      <t>ショ</t>
    </rPh>
    <phoneticPr fontId="81"/>
  </si>
  <si>
    <t>監事監査報告書</t>
    <phoneticPr fontId="9"/>
  </si>
  <si>
    <t>辞令(給与辞令も含む)</t>
    <phoneticPr fontId="9"/>
  </si>
  <si>
    <t>出勤簿(タイムカード等)</t>
    <phoneticPr fontId="9"/>
  </si>
  <si>
    <t>総勘定元帳</t>
    <phoneticPr fontId="9"/>
  </si>
  <si>
    <t>仕訳伝票(日記帳)、請求書、領収書</t>
    <phoneticPr fontId="9"/>
  </si>
  <si>
    <t>小口現金出納帳</t>
  </si>
  <si>
    <t>預金通帳(定期等)、有価証券証書等</t>
    <phoneticPr fontId="9"/>
  </si>
  <si>
    <t>契約書、請書等契約関係書類(見積含む)</t>
    <phoneticPr fontId="9"/>
  </si>
  <si>
    <t>工事に係る市への事前協議書</t>
    <rPh sb="5" eb="6">
      <t>シ</t>
    </rPh>
    <phoneticPr fontId="9"/>
  </si>
  <si>
    <t>福祉医療機構や銀行への借入金申込書</t>
    <phoneticPr fontId="9"/>
  </si>
  <si>
    <t>24協定書（賃金控除に関する協定書）</t>
    <rPh sb="2" eb="4">
      <t>キョウテイ</t>
    </rPh>
    <rPh sb="4" eb="5">
      <t>ショ</t>
    </rPh>
    <rPh sb="6" eb="8">
      <t>チンギン</t>
    </rPh>
    <rPh sb="8" eb="10">
      <t>コウジョ</t>
    </rPh>
    <rPh sb="11" eb="12">
      <t>カン</t>
    </rPh>
    <rPh sb="14" eb="17">
      <t>キョウテイショ</t>
    </rPh>
    <phoneticPr fontId="81"/>
  </si>
  <si>
    <t>変形労働時間制に関する労使協定書</t>
    <phoneticPr fontId="81"/>
  </si>
  <si>
    <t>各種積立金の使用計画書</t>
    <rPh sb="0" eb="2">
      <t>カクシュ</t>
    </rPh>
    <rPh sb="2" eb="5">
      <t>ツミタテキン</t>
    </rPh>
    <rPh sb="6" eb="8">
      <t>シヨウ</t>
    </rPh>
    <rPh sb="8" eb="11">
      <t>ケイカクショ</t>
    </rPh>
    <phoneticPr fontId="81"/>
  </si>
  <si>
    <t>緊急連絡網（職員・児童）</t>
    <rPh sb="0" eb="2">
      <t>キンキュウ</t>
    </rPh>
    <rPh sb="2" eb="5">
      <t>レンラクモウ</t>
    </rPh>
    <rPh sb="6" eb="8">
      <t>ショクイン</t>
    </rPh>
    <rPh sb="9" eb="11">
      <t>ジドウ</t>
    </rPh>
    <phoneticPr fontId="81"/>
  </si>
  <si>
    <t>保育日誌</t>
    <phoneticPr fontId="9"/>
  </si>
  <si>
    <t>児童出席簿(通常、一時、延長)</t>
    <phoneticPr fontId="9"/>
  </si>
  <si>
    <t>児童票</t>
    <phoneticPr fontId="9"/>
  </si>
  <si>
    <t>消防計画、防火管理者届出関係</t>
    <phoneticPr fontId="9"/>
  </si>
  <si>
    <t>消防署点検報告書</t>
    <phoneticPr fontId="9"/>
  </si>
  <si>
    <t>＜給食施設現況及び給食施設栄養定期報告＞</t>
  </si>
  <si>
    <t xml:space="preserve"> (1)　職員数を記入すること。</t>
    <phoneticPr fontId="9"/>
  </si>
  <si>
    <t>(※No14～No17(別表１～別表４)の人数と整合性を持たせること。)</t>
    <phoneticPr fontId="3"/>
  </si>
  <si>
    <t>（監査調書提出月：</t>
    <phoneticPr fontId="3"/>
  </si>
  <si>
    <t>月初日現在）</t>
    <rPh sb="0" eb="1">
      <t>ツキ</t>
    </rPh>
    <phoneticPr fontId="3"/>
  </si>
  <si>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3"/>
  </si>
  <si>
    <t>・代替職員がいない場合は、カウントしない。</t>
    <rPh sb="1" eb="3">
      <t>ダイタイ</t>
    </rPh>
    <rPh sb="3" eb="5">
      <t>ショクイン</t>
    </rPh>
    <rPh sb="9" eb="11">
      <t>バアイ</t>
    </rPh>
    <phoneticPr fontId="3"/>
  </si>
  <si>
    <t>③副園長・・・「その他」に計上</t>
    <rPh sb="1" eb="4">
      <t>フクエンチョウ</t>
    </rPh>
    <rPh sb="10" eb="11">
      <t>タ</t>
    </rPh>
    <rPh sb="13" eb="15">
      <t>ケイジョウ</t>
    </rPh>
    <phoneticPr fontId="3"/>
  </si>
  <si>
    <t>④地域子ども・子育て支援交付金や市町村単独補助金など、実施事業で人件費を賄っている職員(No5の(3))･･･｢その他｣に計上</t>
    <rPh sb="1" eb="3">
      <t>チイキ</t>
    </rPh>
    <rPh sb="3" eb="4">
      <t>コ</t>
    </rPh>
    <rPh sb="7" eb="9">
      <t>コソダ</t>
    </rPh>
    <rPh sb="10" eb="12">
      <t>シエン</t>
    </rPh>
    <rPh sb="12" eb="15">
      <t>コウフキン</t>
    </rPh>
    <rPh sb="16" eb="19">
      <t>シチョウソン</t>
    </rPh>
    <rPh sb="19" eb="21">
      <t>タンドク</t>
    </rPh>
    <rPh sb="21" eb="23">
      <t>ホジョ</t>
    </rPh>
    <rPh sb="27" eb="29">
      <t>ジッシ</t>
    </rPh>
    <rPh sb="29" eb="31">
      <t>ジギョウ</t>
    </rPh>
    <rPh sb="32" eb="35">
      <t>ジンケンヒ</t>
    </rPh>
    <rPh sb="36" eb="37">
      <t>マカナ</t>
    </rPh>
    <rPh sb="41" eb="43">
      <t>ショクイン</t>
    </rPh>
    <rPh sb="58" eb="59">
      <t>タ</t>
    </rPh>
    <rPh sb="61" eb="63">
      <t>ケイジョウ</t>
    </rPh>
    <phoneticPr fontId="3"/>
  </si>
  <si>
    <t>22人</t>
    <rPh sb="2" eb="3">
      <t>ヒト</t>
    </rPh>
    <phoneticPr fontId="3"/>
  </si>
  <si>
    <t>⑤常勤換算の算出方法</t>
    <rPh sb="1" eb="3">
      <t>ジョウキン</t>
    </rPh>
    <rPh sb="3" eb="5">
      <t>カンサン</t>
    </rPh>
    <rPh sb="6" eb="8">
      <t>サンシュツ</t>
    </rPh>
    <rPh sb="8" eb="10">
      <t>ホウホウ</t>
    </rPh>
    <phoneticPr fontId="3"/>
  </si>
  <si>
    <t>休職中（産休育休等）の正規職員は、代替職員がいる場合は正規職員欄に計上し、保育士職のみ代替職員を再掲表示する。代替職員がいない場合は計上しない。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9"/>
  </si>
  <si>
    <t>○週40時間労働の場合（参考例）</t>
    <rPh sb="1" eb="2">
      <t>シュウ</t>
    </rPh>
    <rPh sb="4" eb="6">
      <t>ジカン</t>
    </rPh>
    <rPh sb="6" eb="8">
      <t>ロウドウ</t>
    </rPh>
    <rPh sb="9" eb="11">
      <t>バアイ</t>
    </rPh>
    <rPh sb="12" eb="14">
      <t>サンコウ</t>
    </rPh>
    <rPh sb="14" eb="15">
      <t>レイ</t>
    </rPh>
    <phoneticPr fontId="3"/>
  </si>
  <si>
    <t>常勤換算人数＝「(1)の表「保育士」及び「(再)保育士ｶｳﾝﾄ」の1ｶ月の労働時間数（雇用契約による）の合計」÷「正規職員就業規則で定めた1ｶ月の所定労働時間数」（小数点以下の端数処理を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3"/>
  </si>
  <si>
    <t>正規職員率</t>
    <rPh sb="0" eb="2">
      <t>セイキ</t>
    </rPh>
    <rPh sb="2" eb="4">
      <t>ショクイン</t>
    </rPh>
    <rPh sb="4" eb="5">
      <t>リツ</t>
    </rPh>
    <phoneticPr fontId="3"/>
  </si>
  <si>
    <t>全保育士労働時間</t>
    <rPh sb="0" eb="1">
      <t>ゼン</t>
    </rPh>
    <rPh sb="1" eb="4">
      <t>ホイクシ</t>
    </rPh>
    <rPh sb="4" eb="6">
      <t>ロウドウ</t>
    </rPh>
    <rPh sb="6" eb="8">
      <t>ジカン</t>
    </rPh>
    <phoneticPr fontId="3"/>
  </si>
  <si>
    <t>・</t>
    <phoneticPr fontId="9"/>
  </si>
  <si>
    <t>0歳児</t>
    <phoneticPr fontId="9"/>
  </si>
  <si>
    <t>= 保育士</t>
    <phoneticPr fontId="9"/>
  </si>
  <si>
    <t>小数点第2位切り捨て</t>
    <phoneticPr fontId="9"/>
  </si>
  <si>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3"/>
  </si>
  <si>
    <t>（保育士）</t>
    <phoneticPr fontId="3"/>
  </si>
  <si>
    <t>1～2歳児</t>
    <phoneticPr fontId="9"/>
  </si>
  <si>
    <t>*</t>
    <phoneticPr fontId="3"/>
  </si>
  <si>
    <t>労働時間/月</t>
    <rPh sb="0" eb="2">
      <t>ロウドウ</t>
    </rPh>
    <rPh sb="2" eb="4">
      <t>ジカン</t>
    </rPh>
    <rPh sb="5" eb="6">
      <t>ツキ</t>
    </rPh>
    <phoneticPr fontId="3"/>
  </si>
  <si>
    <t>正職員</t>
    <rPh sb="0" eb="3">
      <t>セイショクイン</t>
    </rPh>
    <phoneticPr fontId="3"/>
  </si>
  <si>
    <t>*</t>
    <phoneticPr fontId="3"/>
  </si>
  <si>
    <t>利用定員90人以下の施設は１人加配</t>
    <phoneticPr fontId="9"/>
  </si>
  <si>
    <t>*</t>
    <phoneticPr fontId="3"/>
  </si>
  <si>
    <t>保育標準時間認定を受ける子どもを受け入れる施設は1人加配</t>
    <phoneticPr fontId="9"/>
  </si>
  <si>
    <t>4歳以上児</t>
    <phoneticPr fontId="9"/>
  </si>
  <si>
    <t>小計</t>
    <phoneticPr fontId="9"/>
  </si>
  <si>
    <t>小数点第1位四捨五入</t>
    <phoneticPr fontId="9"/>
  </si>
  <si>
    <t>最低基準上の配置基準（3歳児20人につき1人配置）はAに、3歳児配置改善加算を受ける場合（3歳児の現員が15人以上であって、15人につき1人配置）は、Bに計上すること。</t>
    <rPh sb="0" eb="2">
      <t>サイテイ</t>
    </rPh>
    <rPh sb="2" eb="4">
      <t>キジュン</t>
    </rPh>
    <rPh sb="4" eb="5">
      <t>ジョウ</t>
    </rPh>
    <rPh sb="6" eb="8">
      <t>ハイチ</t>
    </rPh>
    <rPh sb="8" eb="10">
      <t>キジュン</t>
    </rPh>
    <rPh sb="12" eb="14">
      <t>サイジ</t>
    </rPh>
    <rPh sb="16" eb="17">
      <t>ヒト</t>
    </rPh>
    <rPh sb="21" eb="22">
      <t>ヒト</t>
    </rPh>
    <rPh sb="22" eb="24">
      <t>ハイチ</t>
    </rPh>
    <rPh sb="39" eb="40">
      <t>ウ</t>
    </rPh>
    <rPh sb="42" eb="44">
      <t>バアイ</t>
    </rPh>
    <rPh sb="49" eb="51">
      <t>ゲンイン</t>
    </rPh>
    <rPh sb="54" eb="57">
      <t>ニンイジョウ</t>
    </rPh>
    <rPh sb="70" eb="72">
      <t>ハイチ</t>
    </rPh>
    <phoneticPr fontId="9"/>
  </si>
  <si>
    <t>非正規/非常勤</t>
    <rPh sb="0" eb="3">
      <t>ヒセイキ</t>
    </rPh>
    <rPh sb="4" eb="7">
      <t>ヒジョウキン</t>
    </rPh>
    <phoneticPr fontId="3"/>
  </si>
  <si>
    <t>※</t>
    <phoneticPr fontId="9"/>
  </si>
  <si>
    <t>② 無資格者に「保育士」の名称を使用していないか。</t>
    <phoneticPr fontId="9"/>
  </si>
  <si>
    <t>非正規/</t>
    <rPh sb="0" eb="3">
      <t>ヒセイキ</t>
    </rPh>
    <phoneticPr fontId="3"/>
  </si>
  <si>
    <t>③ 無資格者が補助的な業務を超えて保育に従事していないか。</t>
    <phoneticPr fontId="9"/>
  </si>
  <si>
    <t>－保育所運営No.４－</t>
    <phoneticPr fontId="9"/>
  </si>
  <si>
    <t xml:space="preserve"> ４　職員配置の状況</t>
    <phoneticPr fontId="9"/>
  </si>
  <si>
    <t>A</t>
    <phoneticPr fontId="3"/>
  </si>
  <si>
    <t>1日6時間以上かつ月20日以上勤務で、正規職員就業規則で定める所定労働時間を通じて勤務する者</t>
    <phoneticPr fontId="3"/>
  </si>
  <si>
    <t>（監査調書提出月：</t>
    <phoneticPr fontId="3"/>
  </si>
  <si>
    <t>1日6時間以上かつ月20日以上勤務で、正規職員就業規則で定める所定労働時間数を下回る者</t>
    <phoneticPr fontId="3"/>
  </si>
  <si>
    <t>C</t>
    <phoneticPr fontId="3"/>
  </si>
  <si>
    <t>1日6時間未満又は月20日未満勤務の者</t>
    <phoneticPr fontId="3"/>
  </si>
  <si>
    <t>非正規</t>
    <phoneticPr fontId="3"/>
  </si>
  <si>
    <t>非常勤</t>
    <phoneticPr fontId="3"/>
  </si>
  <si>
    <t>短時間</t>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</si>
  <si>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</si>
  <si>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</si>
  <si>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(ｱ)</t>
    <phoneticPr fontId="9"/>
  </si>
  <si>
    <t>主任保育士は、保育士欄に計上する。</t>
  </si>
  <si>
    <t>常勤換算人数＝「(1)の表「保育士」及び「(再)保育士ｶｳﾝﾄ」の1ｶ月の労働時間数（雇用契約による）の合計」÷「正規職員就業規則で定めた1ｶ月の所定労働時間数」（小数点以下の端数処理は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3"/>
  </si>
  <si>
    <t>A．</t>
    <phoneticPr fontId="9"/>
  </si>
  <si>
    <t>B．</t>
    <phoneticPr fontId="9"/>
  </si>
  <si>
    <t>C．</t>
    <phoneticPr fontId="9"/>
  </si>
  <si>
    <t>・</t>
    <phoneticPr fontId="9"/>
  </si>
  <si>
    <t>・</t>
    <phoneticPr fontId="9"/>
  </si>
  <si>
    <t>0歳児</t>
    <phoneticPr fontId="9"/>
  </si>
  <si>
    <t>= 保育士</t>
    <phoneticPr fontId="9"/>
  </si>
  <si>
    <t>小数点第2位切り捨て</t>
    <phoneticPr fontId="9"/>
  </si>
  <si>
    <t>（保育士）</t>
    <phoneticPr fontId="3"/>
  </si>
  <si>
    <t>*</t>
    <phoneticPr fontId="3"/>
  </si>
  <si>
    <t>利用定員90人以下の施設は１人加配</t>
    <phoneticPr fontId="9"/>
  </si>
  <si>
    <t>保育標準時間認定を受ける子どもを受け入れる施設は1人加配</t>
    <phoneticPr fontId="9"/>
  </si>
  <si>
    <t>小数点第1位四捨五入</t>
    <phoneticPr fontId="9"/>
  </si>
  <si>
    <t>② 無資格者に「保育士」の名称を使用していないか。</t>
    <phoneticPr fontId="9"/>
  </si>
  <si>
    <r>
      <t xml:space="preserve"> (1)　職員数を記入すること。</t>
    </r>
    <r>
      <rPr>
        <sz val="10"/>
        <color rgb="FFFF0000"/>
        <rFont val="HGｺﾞｼｯｸM"/>
        <family val="3"/>
        <charset val="128"/>
      </rPr>
      <t/>
    </r>
    <phoneticPr fontId="9"/>
  </si>
  <si>
    <t>・</t>
    <phoneticPr fontId="9"/>
  </si>
  <si>
    <t>労働基準法34条</t>
    <phoneticPr fontId="9"/>
  </si>
  <si>
    <t>(ｲ) 休憩室の設備はあるか。</t>
    <phoneticPr fontId="9"/>
  </si>
  <si>
    <t xml:space="preserve"> ６　職員処遇の状況</t>
    <phoneticPr fontId="9"/>
  </si>
  <si>
    <t>(8)　出勤簿、タイムカードは、適正に管理しているか。</t>
    <phoneticPr fontId="9"/>
  </si>
  <si>
    <t>付与しているか。</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</si>
  <si>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</si>
  <si>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</si>
  <si>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</si>
  <si>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勤務時間の短縮等
の措置</t>
    <phoneticPr fontId="3"/>
  </si>
  <si>
    <t>高年齢者等の雇用の安定等に関する法律の一部を改正する法律</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</si>
  <si>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</si>
  <si>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本園
・
その他の事業</t>
    <rPh sb="0" eb="1">
      <t>ホン</t>
    </rPh>
    <rPh sb="1" eb="2">
      <t>エン</t>
    </rPh>
    <rPh sb="7" eb="8">
      <t>タ</t>
    </rPh>
    <rPh sb="9" eb="11">
      <t>ジギョウ</t>
    </rPh>
    <phoneticPr fontId="9"/>
  </si>
  <si>
    <t>本園、その他事業を入力すること。なお、その他事業（放課後児童健全育成事業等）を兼務している場合、備考欄に記載すること。</t>
    <phoneticPr fontId="3"/>
  </si>
  <si>
    <t>職員処遇－給与</t>
    <rPh sb="0" eb="2">
      <t>ショクイン</t>
    </rPh>
    <rPh sb="2" eb="4">
      <t>ショグウ</t>
    </rPh>
    <rPh sb="5" eb="7">
      <t>キュウヨ</t>
    </rPh>
    <phoneticPr fontId="9"/>
  </si>
  <si>
    <t>特　記　事　項</t>
    <phoneticPr fontId="9"/>
  </si>
  <si>
    <t xml:space="preserve"> ７　給与の状況</t>
    <phoneticPr fontId="9"/>
  </si>
  <si>
    <t>(1)　給与規程は、整備しているか。</t>
  </si>
  <si>
    <t>(2)　給与規程の最終改定は、</t>
    <phoneticPr fontId="9"/>
  </si>
  <si>
    <t xml:space="preserve"> ○　給与表の最終改定は、</t>
    <phoneticPr fontId="9"/>
  </si>
  <si>
    <t>※</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</si>
  <si>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</si>
  <si>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改定内容は</t>
  </si>
  <si>
    <t>○　労基署への提出年月日:　　　　　　　　　　　　　　　　　　　　　　　）</t>
    <rPh sb="2" eb="3">
      <t>ロウ</t>
    </rPh>
    <rPh sb="7" eb="9">
      <t>テイシュツ</t>
    </rPh>
    <rPh sb="9" eb="12">
      <t>ネンガッピ</t>
    </rPh>
    <phoneticPr fontId="9"/>
  </si>
  <si>
    <t>(3)　初任給格付表は、整備しているか。　</t>
  </si>
  <si>
    <t>○　初任給格付は適正に行われているか。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</si>
  <si>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</si>
  <si>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</si>
  <si>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</si>
  <si>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</si>
  <si>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 xml:space="preserve"> ＜ 以下、前年度・本年度に特別昇給を実施した場合、職名･氏名・</t>
    <phoneticPr fontId="9"/>
  </si>
  <si>
    <t>昇給号数・特別昇給日を記入すること｡　＞</t>
  </si>
  <si>
    <t>[職</t>
    <rPh sb="1" eb="2">
      <t>ショク</t>
    </rPh>
    <phoneticPr fontId="9"/>
  </si>
  <si>
    <t>昇給号数</t>
    <rPh sb="0" eb="2">
      <t>ショウキュウ</t>
    </rPh>
    <rPh sb="2" eb="4">
      <t>ゴウスウ</t>
    </rPh>
    <phoneticPr fontId="9"/>
  </si>
  <si>
    <t>号、適用月日</t>
    <rPh sb="0" eb="1">
      <t>ゴウ</t>
    </rPh>
    <rPh sb="2" eb="4">
      <t>テキヨウ</t>
    </rPh>
    <rPh sb="4" eb="6">
      <t>ガッピ</t>
    </rPh>
    <phoneticPr fontId="9"/>
  </si>
  <si>
    <t>］</t>
    <phoneticPr fontId="9"/>
  </si>
  <si>
    <t>］</t>
    <phoneticPr fontId="9"/>
  </si>
  <si>
    <t>］</t>
    <phoneticPr fontId="9"/>
  </si>
  <si>
    <t>(8)　給与表は次のどれを使っているか。</t>
  </si>
  <si>
    <t>…</t>
    <phoneticPr fontId="9"/>
  </si>
  <si>
    <t>…</t>
    <phoneticPr fontId="9"/>
  </si>
  <si>
    <t>・</t>
    <phoneticPr fontId="9"/>
  </si>
  <si>
    <t>（</t>
    <phoneticPr fontId="9"/>
  </si>
  <si>
    <t>）</t>
    <phoneticPr fontId="9"/>
  </si>
  <si>
    <t>　　　　　　　　　　</t>
    <phoneticPr fontId="9"/>
  </si>
  <si>
    <t>（</t>
    <phoneticPr fontId="9"/>
  </si>
  <si>
    <t>労働基準法第108条、109条</t>
    <rPh sb="0" eb="2">
      <t>ロウドウ</t>
    </rPh>
    <rPh sb="2" eb="5">
      <t>キジュンホウ</t>
    </rPh>
    <rPh sb="5" eb="6">
      <t>ダイ</t>
    </rPh>
    <rPh sb="9" eb="10">
      <t>ジョウ</t>
    </rPh>
    <rPh sb="14" eb="15">
      <t>ジョウ</t>
    </rPh>
    <phoneticPr fontId="9"/>
  </si>
  <si>
    <t xml:space="preserve">①支払い方法    </t>
    <phoneticPr fontId="9"/>
  </si>
  <si>
    <t>〔　</t>
    <phoneticPr fontId="9"/>
  </si>
  <si>
    <t>　〕</t>
    <phoneticPr fontId="9"/>
  </si>
  <si>
    <t>②給与支給台帳に受領印はあるか。</t>
    <phoneticPr fontId="9"/>
  </si>
  <si>
    <t>給与が振込の場合は受領印は不要</t>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</si>
  <si>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</si>
  <si>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</si>
  <si>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</si>
  <si>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t xml:space="preserve">〈賞与支給状況〉  　      </t>
    <phoneticPr fontId="9"/>
  </si>
  <si>
    <t>夏　期</t>
    <rPh sb="0" eb="1">
      <t>ナツ</t>
    </rPh>
    <rPh sb="2" eb="3">
      <t>キ</t>
    </rPh>
    <phoneticPr fontId="9"/>
  </si>
  <si>
    <t>ヶ月</t>
    <phoneticPr fontId="9"/>
  </si>
  <si>
    <t>冬　期</t>
    <rPh sb="2" eb="3">
      <t>キ</t>
    </rPh>
    <phoneticPr fontId="9"/>
  </si>
  <si>
    <t>年度末</t>
    <phoneticPr fontId="9"/>
  </si>
  <si>
    <t xml:space="preserve">○  賞与算定基礎額は、規定しているか。  </t>
  </si>
  <si>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</si>
  <si>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9"/>
  </si>
  <si>
    <t>② 非正規職員へ賞与を支給しているか。</t>
    <phoneticPr fontId="9"/>
  </si>
  <si>
    <t xml:space="preserve">〈賞与支給状況〉 </t>
    <phoneticPr fontId="9"/>
  </si>
  <si>
    <t>非正規－常勤</t>
    <rPh sb="0" eb="3">
      <t>ヒセイキ</t>
    </rPh>
    <rPh sb="4" eb="6">
      <t>ジョウキン</t>
    </rPh>
    <phoneticPr fontId="9"/>
  </si>
  <si>
    <t>常勤的非常勤</t>
    <rPh sb="0" eb="2">
      <t>ジョウキン</t>
    </rPh>
    <rPh sb="2" eb="3">
      <t>テキ</t>
    </rPh>
    <rPh sb="3" eb="6">
      <t>ヒジョウキン</t>
    </rPh>
    <phoneticPr fontId="9"/>
  </si>
  <si>
    <t>夏期</t>
    <rPh sb="0" eb="2">
      <t>カキ</t>
    </rPh>
    <phoneticPr fontId="9"/>
  </si>
  <si>
    <t>冬期</t>
    <rPh sb="0" eb="2">
      <t>トウキ</t>
    </rPh>
    <phoneticPr fontId="9"/>
  </si>
  <si>
    <t>年度末</t>
    <rPh sb="0" eb="3">
      <t>ネンドマツ</t>
    </rPh>
    <phoneticPr fontId="9"/>
  </si>
  <si>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</si>
  <si>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</si>
  <si>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t>）</t>
    <phoneticPr fontId="9"/>
  </si>
  <si>
    <t>「児童福祉施設における事故防止について」（昭和46年7月31日児発第418号）</t>
    <rPh sb="25" eb="26">
      <t>ネン</t>
    </rPh>
    <rPh sb="27" eb="28">
      <t>ツキ</t>
    </rPh>
    <rPh sb="30" eb="31">
      <t>ニチ</t>
    </rPh>
    <rPh sb="33" eb="34">
      <t>ダイ</t>
    </rPh>
    <phoneticPr fontId="9"/>
  </si>
  <si>
    <t>「児童福祉施設等における児童の安全の確保について」（平成13年6月15日雇児総発第402号）</t>
    <rPh sb="7" eb="8">
      <t>トウ</t>
    </rPh>
    <rPh sb="30" eb="31">
      <t>ネン</t>
    </rPh>
    <rPh sb="32" eb="33">
      <t>ツキ</t>
    </rPh>
    <rPh sb="35" eb="36">
      <t>ニチ</t>
    </rPh>
    <rPh sb="39" eb="40">
      <t>ハツ</t>
    </rPh>
    <phoneticPr fontId="9"/>
  </si>
  <si>
    <t>※3</t>
    <phoneticPr fontId="3"/>
  </si>
  <si>
    <t>「那覇市児童福祉施設の設備及び運営に関する基準を定める条例」（H24.12.28那覇市条例第68号）→以下「市条例」という。</t>
  </si>
  <si>
    <t>曜日</t>
    <rPh sb="0" eb="2">
      <t>ヨウビ</t>
    </rPh>
    <phoneticPr fontId="3"/>
  </si>
  <si>
    <t>平成３０年８月１５日現在Ver.</t>
    <phoneticPr fontId="3"/>
  </si>
  <si>
    <t>正規</t>
    <rPh sb="0" eb="2">
      <t>セイキ</t>
    </rPh>
    <phoneticPr fontId="3"/>
  </si>
  <si>
    <t>非正規</t>
    <rPh sb="0" eb="1">
      <t>ヒ</t>
    </rPh>
    <rPh sb="1" eb="3">
      <t>セイキ</t>
    </rPh>
    <phoneticPr fontId="3"/>
  </si>
  <si>
    <t>看護師・保健師・准看護師</t>
    <phoneticPr fontId="3"/>
  </si>
  <si>
    <t>看護師・保健師・准看護師</t>
    <phoneticPr fontId="3"/>
  </si>
  <si>
    <t>正規職員</t>
    <phoneticPr fontId="3"/>
  </si>
  <si>
    <t>非正規</t>
    <phoneticPr fontId="3"/>
  </si>
  <si>
    <t>非常勤</t>
    <phoneticPr fontId="3"/>
  </si>
  <si>
    <t>短時間</t>
    <phoneticPr fontId="3"/>
  </si>
  <si>
    <t>(再)保育士ｶｳﾝﾄ</t>
    <phoneticPr fontId="3"/>
  </si>
  <si>
    <t>正規</t>
    <phoneticPr fontId="3"/>
  </si>
  <si>
    <t>短時間</t>
    <phoneticPr fontId="3"/>
  </si>
  <si>
    <t>ひよこ</t>
    <phoneticPr fontId="3"/>
  </si>
  <si>
    <t>うさぎ</t>
    <phoneticPr fontId="3"/>
  </si>
  <si>
    <t>りす</t>
    <phoneticPr fontId="3"/>
  </si>
  <si>
    <t>きりん</t>
    <phoneticPr fontId="3"/>
  </si>
  <si>
    <t>ぞう</t>
    <phoneticPr fontId="3"/>
  </si>
  <si>
    <t>◎監査調書提出に関する留意事項(保育所運営法人・保育所)</t>
    <rPh sb="16" eb="18">
      <t>ホイク</t>
    </rPh>
    <rPh sb="18" eb="19">
      <t>ジョ</t>
    </rPh>
    <rPh sb="19" eb="21">
      <t>ウンエイ</t>
    </rPh>
    <rPh sb="21" eb="23">
      <t>ホウジン</t>
    </rPh>
    <rPh sb="24" eb="26">
      <t>ホイク</t>
    </rPh>
    <rPh sb="26" eb="27">
      <t>ジョ</t>
    </rPh>
    <phoneticPr fontId="9"/>
  </si>
  <si>
    <t>害虫駆除報告書</t>
    <phoneticPr fontId="3"/>
  </si>
  <si>
    <t>勤務割り振り表(監査実施月直近分)</t>
    <rPh sb="8" eb="10">
      <t>カンサ</t>
    </rPh>
    <rPh sb="10" eb="12">
      <t>ジッシ</t>
    </rPh>
    <rPh sb="12" eb="13">
      <t>ツキ</t>
    </rPh>
    <rPh sb="13" eb="15">
      <t>チョッキン</t>
    </rPh>
    <rPh sb="15" eb="16">
      <t>ブン</t>
    </rPh>
    <phoneticPr fontId="9"/>
  </si>
  <si>
    <t>就業規則 (パート含む。労基署の受領日付があるもの。)</t>
    <rPh sb="12" eb="15">
      <t>ロウキショ</t>
    </rPh>
    <rPh sb="16" eb="18">
      <t>ジュリョウ</t>
    </rPh>
    <rPh sb="18" eb="20">
      <t>ヒヅケ</t>
    </rPh>
    <phoneticPr fontId="9"/>
  </si>
  <si>
    <t>・</t>
    <phoneticPr fontId="3"/>
  </si>
  <si>
    <t>市条例第18条</t>
    <phoneticPr fontId="3"/>
  </si>
  <si>
    <t>特定教育・保育施設の
運営条例第34条</t>
    <rPh sb="0" eb="2">
      <t>トクテイ</t>
    </rPh>
    <rPh sb="2" eb="4">
      <t>キョウイク</t>
    </rPh>
    <rPh sb="5" eb="7">
      <t>ホイク</t>
    </rPh>
    <rPh sb="7" eb="9">
      <t>シセツ</t>
    </rPh>
    <rPh sb="11" eb="13">
      <t>ウンエイ</t>
    </rPh>
    <rPh sb="13" eb="15">
      <t>ジョウレイ</t>
    </rPh>
    <rPh sb="15" eb="16">
      <t>ダイ</t>
    </rPh>
    <rPh sb="18" eb="19">
      <t>ジョウ</t>
    </rPh>
    <phoneticPr fontId="3"/>
  </si>
  <si>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9"/>
  </si>
  <si>
    <t>屋外遊戯場</t>
    <rPh sb="0" eb="2">
      <t>オクガイ</t>
    </rPh>
    <rPh sb="2" eb="4">
      <t>ユウギ</t>
    </rPh>
    <rPh sb="4" eb="5">
      <t>ジョウ</t>
    </rPh>
    <phoneticPr fontId="3"/>
  </si>
  <si>
    <t>エ　保育所の壁及び天井の室内に面する部分が不燃材料であるか。</t>
    <rPh sb="2" eb="4">
      <t>ホイク</t>
    </rPh>
    <rPh sb="4" eb="5">
      <t>ショ</t>
    </rPh>
    <phoneticPr fontId="9"/>
  </si>
  <si>
    <t>利用定員40人以下の施設は１人、41人以上150人以下の施設は2人、151人以上の施設は3人（うち１人は非常勤）</t>
    <phoneticPr fontId="3"/>
  </si>
  <si>
    <t xml:space="preserve">  (16)　職員の異動等の状況について記入すること。 （記入の対象期間：前年度・本年度）</t>
    <rPh sb="10" eb="12">
      <t>イドウ</t>
    </rPh>
    <rPh sb="12" eb="13">
      <t>トウ</t>
    </rPh>
    <phoneticPr fontId="9"/>
  </si>
  <si>
    <t xml:space="preserve">  (17)　職員の健康管理の状況</t>
    <phoneticPr fontId="9"/>
  </si>
  <si>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</si>
  <si>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t>健康診断書の有効期間：雇用時に3ヶ月を経過していない健康診断書</t>
    <rPh sb="19" eb="21">
      <t>ケイカ</t>
    </rPh>
    <rPh sb="26" eb="28">
      <t>ケンコウ</t>
    </rPh>
    <rPh sb="28" eb="31">
      <t>シンダンショ</t>
    </rPh>
    <phoneticPr fontId="3"/>
  </si>
  <si>
    <t>労働安全衛生法第66条第5項但し書き（健康診断実施後の措置）</t>
    <rPh sb="6" eb="7">
      <t>ホウ</t>
    </rPh>
    <rPh sb="7" eb="8">
      <t>ダイ</t>
    </rPh>
    <rPh sb="11" eb="12">
      <t>ダイ</t>
    </rPh>
    <rPh sb="13" eb="14">
      <t>コウ</t>
    </rPh>
    <rPh sb="14" eb="15">
      <t>タダ</t>
    </rPh>
    <rPh sb="16" eb="17">
      <t>ガ</t>
    </rPh>
    <rPh sb="19" eb="21">
      <t>ケンコウ</t>
    </rPh>
    <rPh sb="21" eb="23">
      <t>シンダン</t>
    </rPh>
    <rPh sb="23" eb="25">
      <t>ジッシ</t>
    </rPh>
    <rPh sb="25" eb="26">
      <t>ゴ</t>
    </rPh>
    <rPh sb="27" eb="29">
      <t>ソチ</t>
    </rPh>
    <phoneticPr fontId="9"/>
  </si>
  <si>
    <t>本　　俸　（円）</t>
    <rPh sb="0" eb="1">
      <t>ホン</t>
    </rPh>
    <rPh sb="3" eb="4">
      <t>ホウ</t>
    </rPh>
    <rPh sb="6" eb="7">
      <t>エン</t>
    </rPh>
    <phoneticPr fontId="9"/>
  </si>
  <si>
    <t>本表は、監査調書提出月現在で記入すること（「前年度（格付）」は前年度同月）。（年度途中の休職・退職者についてはNo12-(16)に記入してください。）</t>
    <rPh sb="6" eb="8">
      <t>チョウショ</t>
    </rPh>
    <rPh sb="8" eb="10">
      <t>テイシュツ</t>
    </rPh>
    <rPh sb="10" eb="11">
      <t>ガツ</t>
    </rPh>
    <rPh sb="22" eb="23">
      <t>マエ</t>
    </rPh>
    <rPh sb="23" eb="25">
      <t>ネンド</t>
    </rPh>
    <rPh sb="26" eb="27">
      <t>カク</t>
    </rPh>
    <rPh sb="27" eb="28">
      <t>ヅ</t>
    </rPh>
    <rPh sb="31" eb="32">
      <t>マエ</t>
    </rPh>
    <rPh sb="32" eb="34">
      <t>ネンド</t>
    </rPh>
    <rPh sb="34" eb="35">
      <t>オナ</t>
    </rPh>
    <rPh sb="35" eb="36">
      <t>ツキ</t>
    </rPh>
    <phoneticPr fontId="9"/>
  </si>
  <si>
    <t>本表は、監査調書提出月現在で記入すること（「前年度（格付）」は前年度４月）。（年度途中の休職・退職者についてはNo13-(16)に記入してください。）</t>
    <rPh sb="6" eb="8">
      <t>チョウショ</t>
    </rPh>
    <rPh sb="8" eb="10">
      <t>テイシュツ</t>
    </rPh>
    <rPh sb="10" eb="11">
      <t>ガツ</t>
    </rPh>
    <rPh sb="22" eb="23">
      <t>マエ</t>
    </rPh>
    <rPh sb="23" eb="25">
      <t>ネンド</t>
    </rPh>
    <rPh sb="26" eb="27">
      <t>カク</t>
    </rPh>
    <rPh sb="27" eb="28">
      <t>ヅ</t>
    </rPh>
    <rPh sb="31" eb="32">
      <t>マエ</t>
    </rPh>
    <rPh sb="32" eb="34">
      <t>ネンド</t>
    </rPh>
    <rPh sb="35" eb="36">
      <t>ツキ</t>
    </rPh>
    <phoneticPr fontId="9"/>
  </si>
  <si>
    <t>(18)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9"/>
  </si>
  <si>
    <t>(19)　職員研修の状況</t>
    <phoneticPr fontId="3"/>
  </si>
  <si>
    <t>(1)　保育所保育指針等に基づき、全体的な計画を作成しているか。</t>
    <rPh sb="4" eb="6">
      <t>ホイク</t>
    </rPh>
    <rPh sb="6" eb="7">
      <t>ショ</t>
    </rPh>
    <rPh sb="17" eb="20">
      <t>ゼンタイテキ</t>
    </rPh>
    <rPh sb="21" eb="23">
      <t>ケイカク</t>
    </rPh>
    <rPh sb="24" eb="26">
      <t>サクセイ</t>
    </rPh>
    <phoneticPr fontId="9"/>
  </si>
  <si>
    <t>指導計画を作成しているか。</t>
    <rPh sb="0" eb="2">
      <t>シドウ</t>
    </rPh>
    <rPh sb="2" eb="4">
      <t>ケイカク</t>
    </rPh>
    <phoneticPr fontId="9"/>
  </si>
  <si>
    <t>「『保育所における感染症対策ｶﾞｲﾄﾞﾗｲﾝ』改訂について」（H30.3.30子雇保発0330第1号通知）</t>
    <rPh sb="23" eb="25">
      <t>カイテイ</t>
    </rPh>
    <rPh sb="39" eb="40">
      <t>コ</t>
    </rPh>
    <rPh sb="50" eb="52">
      <t>ツウチ</t>
    </rPh>
    <phoneticPr fontId="9"/>
  </si>
  <si>
    <t>市条例第14条第1項</t>
    <rPh sb="0" eb="1">
      <t>シ</t>
    </rPh>
    <phoneticPr fontId="9"/>
  </si>
  <si>
    <t>「保育室等」とは乳児室、ほふく室、保育室又は遊戯室をいう。</t>
    <rPh sb="20" eb="21">
      <t>マタ</t>
    </rPh>
    <phoneticPr fontId="9"/>
  </si>
  <si>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9"/>
  </si>
  <si>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3"/>
  </si>
  <si>
    <t>市条例第7条第2項</t>
    <rPh sb="0" eb="1">
      <t>シ</t>
    </rPh>
    <phoneticPr fontId="9"/>
  </si>
  <si>
    <t>ア　保育所は、児童福祉法第48条の3の規定に基づき、その行う保育に支障がない限りにおいて、地域の実情や当該保育所の体制等を踏まえ、地域の保護者等に対して、保育所保育の専門性を生かした子育て支援を積極的に行うよう努めること。
イ　地域の子どもに対する一時預かり事業等の活動を行う際には、一人一人の子どもの心身の状態などを考慮するとともに、日常の保育との関連に配慮するなど、柔軟に活動を展開できるようにすること。</t>
    <rPh sb="2" eb="4">
      <t>ホイク</t>
    </rPh>
    <rPh sb="4" eb="5">
      <t>ショ</t>
    </rPh>
    <rPh sb="7" eb="9">
      <t>ジドウ</t>
    </rPh>
    <rPh sb="9" eb="11">
      <t>フクシ</t>
    </rPh>
    <rPh sb="11" eb="12">
      <t>ホウ</t>
    </rPh>
    <rPh sb="12" eb="13">
      <t>ダイ</t>
    </rPh>
    <rPh sb="15" eb="16">
      <t>ジョウ</t>
    </rPh>
    <rPh sb="19" eb="21">
      <t>キテイ</t>
    </rPh>
    <rPh sb="22" eb="23">
      <t>モト</t>
    </rPh>
    <rPh sb="28" eb="29">
      <t>オコナ</t>
    </rPh>
    <rPh sb="30" eb="32">
      <t>ホイク</t>
    </rPh>
    <rPh sb="33" eb="35">
      <t>シショウ</t>
    </rPh>
    <rPh sb="38" eb="39">
      <t>カギ</t>
    </rPh>
    <rPh sb="45" eb="47">
      <t>チイキ</t>
    </rPh>
    <rPh sb="48" eb="50">
      <t>ジツジョウ</t>
    </rPh>
    <rPh sb="51" eb="53">
      <t>トウガイ</t>
    </rPh>
    <rPh sb="53" eb="55">
      <t>ホイク</t>
    </rPh>
    <rPh sb="55" eb="56">
      <t>ショ</t>
    </rPh>
    <rPh sb="57" eb="60">
      <t>タイセイトウ</t>
    </rPh>
    <rPh sb="61" eb="62">
      <t>フ</t>
    </rPh>
    <rPh sb="65" eb="67">
      <t>チイキ</t>
    </rPh>
    <rPh sb="68" eb="70">
      <t>ホゴ</t>
    </rPh>
    <rPh sb="70" eb="71">
      <t>シャ</t>
    </rPh>
    <rPh sb="71" eb="72">
      <t>トウ</t>
    </rPh>
    <rPh sb="73" eb="74">
      <t>タイ</t>
    </rPh>
    <rPh sb="77" eb="80">
      <t>ホイクショ</t>
    </rPh>
    <rPh sb="80" eb="82">
      <t>ホイク</t>
    </rPh>
    <rPh sb="83" eb="86">
      <t>センモンセイ</t>
    </rPh>
    <rPh sb="87" eb="88">
      <t>イ</t>
    </rPh>
    <rPh sb="91" eb="93">
      <t>コソダ</t>
    </rPh>
    <rPh sb="94" eb="96">
      <t>シエン</t>
    </rPh>
    <rPh sb="97" eb="100">
      <t>セッキョクテキ</t>
    </rPh>
    <rPh sb="101" eb="102">
      <t>オコナ</t>
    </rPh>
    <rPh sb="105" eb="106">
      <t>ツト</t>
    </rPh>
    <rPh sb="115" eb="117">
      <t>チイキ</t>
    </rPh>
    <rPh sb="118" eb="119">
      <t>コ</t>
    </rPh>
    <rPh sb="122" eb="123">
      <t>タイ</t>
    </rPh>
    <rPh sb="125" eb="127">
      <t>イチジ</t>
    </rPh>
    <rPh sb="127" eb="128">
      <t>アズ</t>
    </rPh>
    <rPh sb="130" eb="132">
      <t>ジギョウ</t>
    </rPh>
    <rPh sb="132" eb="133">
      <t>ナド</t>
    </rPh>
    <rPh sb="134" eb="136">
      <t>カツドウ</t>
    </rPh>
    <rPh sb="137" eb="138">
      <t>オコナ</t>
    </rPh>
    <rPh sb="139" eb="140">
      <t>サイ</t>
    </rPh>
    <rPh sb="143" eb="145">
      <t>ヒトリ</t>
    </rPh>
    <rPh sb="145" eb="147">
      <t>ヒトリ</t>
    </rPh>
    <rPh sb="148" eb="149">
      <t>コ</t>
    </rPh>
    <rPh sb="152" eb="154">
      <t>シンシン</t>
    </rPh>
    <rPh sb="155" eb="157">
      <t>ジョウタイ</t>
    </rPh>
    <rPh sb="160" eb="162">
      <t>コウリョ</t>
    </rPh>
    <rPh sb="169" eb="171">
      <t>ニチジョウ</t>
    </rPh>
    <rPh sb="172" eb="174">
      <t>ホイク</t>
    </rPh>
    <rPh sb="176" eb="178">
      <t>カンレン</t>
    </rPh>
    <rPh sb="179" eb="181">
      <t>ハイリョ</t>
    </rPh>
    <rPh sb="186" eb="188">
      <t>ジュウナン</t>
    </rPh>
    <rPh sb="189" eb="191">
      <t>カツドウ</t>
    </rPh>
    <rPh sb="192" eb="194">
      <t>テンカイ</t>
    </rPh>
    <phoneticPr fontId="3"/>
  </si>
  <si>
    <t>ア　市町村の支援を得て、地域の関係機関等との積極的な連携及び協働を図るとともに、子育て支援に関する地域の人材の積極的に連携を図るよう努めること。
イ　地域の要保護児童への対応など、地域の子どもをめぐる諸課題に対し、要保護児童対策地域協議会など関係機関等と連携及び協力して取り組むよう努めること。</t>
    <phoneticPr fontId="3"/>
  </si>
  <si>
    <t xml:space="preserve"> 13　福祉サービスの質の向上のための措置</t>
    <phoneticPr fontId="9"/>
  </si>
  <si>
    <t>（設備の基準）</t>
    <rPh sb="1" eb="3">
      <t>セツビ</t>
    </rPh>
    <rPh sb="4" eb="6">
      <t>キジュン</t>
    </rPh>
    <phoneticPr fontId="3"/>
  </si>
  <si>
    <t>（児童福祉施設の設置の認可申請）</t>
    <rPh sb="1" eb="3">
      <t>ジドウ</t>
    </rPh>
    <rPh sb="3" eb="5">
      <t>フクシ</t>
    </rPh>
    <rPh sb="5" eb="7">
      <t>シセツ</t>
    </rPh>
    <rPh sb="8" eb="10">
      <t>セッチ</t>
    </rPh>
    <rPh sb="11" eb="13">
      <t>ニンカ</t>
    </rPh>
    <rPh sb="13" eb="15">
      <t>シンセイ</t>
    </rPh>
    <phoneticPr fontId="3"/>
  </si>
  <si>
    <t>（児童福祉施設の設置の認可申請）</t>
    <phoneticPr fontId="3"/>
  </si>
  <si>
    <t>・市条例第34条</t>
    <rPh sb="1" eb="2">
      <t>シ</t>
    </rPh>
    <rPh sb="2" eb="4">
      <t>ジョウレイ</t>
    </rPh>
    <rPh sb="4" eb="5">
      <t>ダイ</t>
    </rPh>
    <rPh sb="7" eb="8">
      <t>ジョウ</t>
    </rPh>
    <phoneticPr fontId="3"/>
  </si>
  <si>
    <t>（設備の基準）</t>
    <rPh sb="1" eb="3">
      <t>セツビ</t>
    </rPh>
    <rPh sb="4" eb="6">
      <t>キジュン</t>
    </rPh>
    <phoneticPr fontId="3"/>
  </si>
  <si>
    <t>（児童福祉施設の内部の規定）</t>
    <rPh sb="1" eb="3">
      <t>ジドウ</t>
    </rPh>
    <rPh sb="3" eb="5">
      <t>フクシ</t>
    </rPh>
    <rPh sb="5" eb="7">
      <t>シセツ</t>
    </rPh>
    <rPh sb="8" eb="10">
      <t>ナイブ</t>
    </rPh>
    <rPh sb="11" eb="13">
      <t>キテイ</t>
    </rPh>
    <phoneticPr fontId="3"/>
  </si>
  <si>
    <t>（情報の提供）</t>
    <rPh sb="1" eb="3">
      <t>ジョウホウ</t>
    </rPh>
    <rPh sb="4" eb="6">
      <t>テイキョウ</t>
    </rPh>
    <phoneticPr fontId="3"/>
  </si>
  <si>
    <t>（児童福祉施設の設置の認可申請）</t>
    <rPh sb="1" eb="3">
      <t>ジドウ</t>
    </rPh>
    <rPh sb="3" eb="5">
      <t>フクシ</t>
    </rPh>
    <rPh sb="5" eb="7">
      <t>シセツ</t>
    </rPh>
    <rPh sb="8" eb="10">
      <t>セッチ</t>
    </rPh>
    <rPh sb="11" eb="13">
      <t>ニンカ</t>
    </rPh>
    <rPh sb="13" eb="15">
      <t>シンセイ</t>
    </rPh>
    <phoneticPr fontId="3"/>
  </si>
  <si>
    <t>（児童福祉施設に備える帳簿）</t>
    <rPh sb="1" eb="3">
      <t>ジドウ</t>
    </rPh>
    <rPh sb="3" eb="5">
      <t>フクシ</t>
    </rPh>
    <rPh sb="5" eb="7">
      <t>シセツ</t>
    </rPh>
    <rPh sb="8" eb="9">
      <t>ソナ</t>
    </rPh>
    <rPh sb="11" eb="13">
      <t>チョウボ</t>
    </rPh>
    <phoneticPr fontId="3"/>
  </si>
  <si>
    <t>・</t>
    <phoneticPr fontId="9"/>
  </si>
  <si>
    <t>　・　保育所保育指針第2章4（2）ウ</t>
    <phoneticPr fontId="3"/>
  </si>
  <si>
    <t>月</t>
    <rPh sb="0" eb="1">
      <t>ツキ</t>
    </rPh>
    <phoneticPr fontId="3"/>
  </si>
  <si>
    <t>　（入所した者及び職員の健康診断）</t>
    <rPh sb="2" eb="4">
      <t>ニュウショ</t>
    </rPh>
    <rPh sb="6" eb="7">
      <t>モノ</t>
    </rPh>
    <rPh sb="7" eb="8">
      <t>オヨ</t>
    </rPh>
    <rPh sb="9" eb="11">
      <t>ショクイン</t>
    </rPh>
    <rPh sb="12" eb="14">
      <t>ケンコウ</t>
    </rPh>
    <rPh sb="14" eb="16">
      <t>シンダン</t>
    </rPh>
    <phoneticPr fontId="3"/>
  </si>
  <si>
    <t>　
・特定」教育・保育施設及び特定地域型保育
事業の運営に関する基準（平成26年4月30日内閣府令第39号）　第32条第2項</t>
    <rPh sb="3" eb="5">
      <t>トクテイ</t>
    </rPh>
    <rPh sb="6" eb="8">
      <t>キョウイク</t>
    </rPh>
    <rPh sb="9" eb="11">
      <t>ホイク</t>
    </rPh>
    <rPh sb="11" eb="13">
      <t>シセツ</t>
    </rPh>
    <rPh sb="13" eb="14">
      <t>オヨ</t>
    </rPh>
    <rPh sb="15" eb="17">
      <t>トクテイ</t>
    </rPh>
    <rPh sb="17" eb="19">
      <t>チイキ</t>
    </rPh>
    <rPh sb="19" eb="20">
      <t>ガタ</t>
    </rPh>
    <rPh sb="20" eb="22">
      <t>ホイク</t>
    </rPh>
    <rPh sb="23" eb="25">
      <t>ジギョウ</t>
    </rPh>
    <rPh sb="26" eb="28">
      <t>ウンエイ</t>
    </rPh>
    <rPh sb="29" eb="30">
      <t>カン</t>
    </rPh>
    <rPh sb="32" eb="34">
      <t>キジュン</t>
    </rPh>
    <rPh sb="35" eb="37">
      <t>ヘイセイ</t>
    </rPh>
    <rPh sb="39" eb="40">
      <t>ネン</t>
    </rPh>
    <rPh sb="41" eb="42">
      <t>ガツ</t>
    </rPh>
    <rPh sb="44" eb="45">
      <t>ニチ</t>
    </rPh>
    <rPh sb="45" eb="47">
      <t>ナイカク</t>
    </rPh>
    <rPh sb="47" eb="48">
      <t>フ</t>
    </rPh>
    <rPh sb="48" eb="49">
      <t>レイ</t>
    </rPh>
    <rPh sb="49" eb="50">
      <t>ダイ</t>
    </rPh>
    <rPh sb="52" eb="53">
      <t>ゴウ</t>
    </rPh>
    <rPh sb="55" eb="56">
      <t>ダイ</t>
    </rPh>
    <rPh sb="58" eb="59">
      <t>ジョウ</t>
    </rPh>
    <rPh sb="59" eb="60">
      <t>ダイ</t>
    </rPh>
    <rPh sb="61" eb="62">
      <t>コウ</t>
    </rPh>
    <phoneticPr fontId="3"/>
  </si>
  <si>
    <t>保育所保育指針第3章3（2）・４</t>
    <rPh sb="3" eb="5">
      <t>ホイク</t>
    </rPh>
    <rPh sb="5" eb="7">
      <t>シシン</t>
    </rPh>
    <rPh sb="7" eb="8">
      <t>ダイ</t>
    </rPh>
    <rPh sb="9" eb="10">
      <t>ショウ</t>
    </rPh>
    <phoneticPr fontId="9"/>
  </si>
  <si>
    <t>　（防火管理者）</t>
    <rPh sb="2" eb="4">
      <t>ボウカ</t>
    </rPh>
    <rPh sb="4" eb="7">
      <t>カンリシャ</t>
    </rPh>
    <phoneticPr fontId="3"/>
  </si>
  <si>
    <t>　（児童福祉施設と非常災害）</t>
    <rPh sb="2" eb="4">
      <t>ジドウ</t>
    </rPh>
    <rPh sb="4" eb="6">
      <t>フクシ</t>
    </rPh>
    <rPh sb="6" eb="8">
      <t>シセツ</t>
    </rPh>
    <rPh sb="9" eb="11">
      <t>ヒジョウ</t>
    </rPh>
    <rPh sb="11" eb="13">
      <t>サイガイ</t>
    </rPh>
    <phoneticPr fontId="3"/>
  </si>
  <si>
    <t>　（防火管理に係る消防計画）</t>
    <rPh sb="2" eb="4">
      <t>ボウカ</t>
    </rPh>
    <rPh sb="4" eb="6">
      <t>カンリ</t>
    </rPh>
    <rPh sb="7" eb="8">
      <t>カカ</t>
    </rPh>
    <rPh sb="9" eb="11">
      <t>ショウボウ</t>
    </rPh>
    <rPh sb="11" eb="13">
      <t>ケイカク</t>
    </rPh>
    <phoneticPr fontId="3"/>
  </si>
  <si>
    <t>（保育に関する情報提供）</t>
    <rPh sb="1" eb="3">
      <t>ホイク</t>
    </rPh>
    <rPh sb="4" eb="5">
      <t>カン</t>
    </rPh>
    <rPh sb="7" eb="9">
      <t>ジョウホウ</t>
    </rPh>
    <rPh sb="9" eb="11">
      <t>テイキョウ</t>
    </rPh>
    <phoneticPr fontId="3"/>
  </si>
  <si>
    <t>　（衛生管理等）</t>
    <rPh sb="2" eb="4">
      <t>エイセイ</t>
    </rPh>
    <rPh sb="4" eb="6">
      <t>カンリ</t>
    </rPh>
    <rPh sb="6" eb="7">
      <t>ナド</t>
    </rPh>
    <phoneticPr fontId="3"/>
  </si>
  <si>
    <t>　（事後措置）</t>
    <rPh sb="2" eb="4">
      <t>ジゴ</t>
    </rPh>
    <rPh sb="4" eb="6">
      <t>ソチ</t>
    </rPh>
    <phoneticPr fontId="3"/>
  </si>
  <si>
    <t>　（時期）</t>
    <rPh sb="2" eb="4">
      <t>ジキ</t>
    </rPh>
    <phoneticPr fontId="3"/>
  </si>
  <si>
    <t>(3)　調理業務の形態について、該当するものにチェックすること。</t>
    <rPh sb="4" eb="6">
      <t>チョウリ</t>
    </rPh>
    <rPh sb="9" eb="11">
      <t>ケイタイ</t>
    </rPh>
    <rPh sb="16" eb="18">
      <t>ガイトウ</t>
    </rPh>
    <phoneticPr fontId="9"/>
  </si>
  <si>
    <t>(4)　調理業務の外部委託について（該当する場合のみ記入）</t>
    <rPh sb="4" eb="6">
      <t>チョウリ</t>
    </rPh>
    <rPh sb="9" eb="11">
      <t>ガイブ</t>
    </rPh>
    <rPh sb="18" eb="20">
      <t>ガイトウ</t>
    </rPh>
    <rPh sb="22" eb="24">
      <t>バアイ</t>
    </rPh>
    <rPh sb="26" eb="28">
      <t>キニュウ</t>
    </rPh>
    <phoneticPr fontId="9"/>
  </si>
  <si>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9"/>
  </si>
  <si>
    <t>(9) 食品の保管設備は適当か。（該当するものを全てチェックすること）</t>
    <rPh sb="24" eb="25">
      <t>スベ</t>
    </rPh>
    <phoneticPr fontId="9"/>
  </si>
  <si>
    <t>(10) 食器の消毒・保管方法（該当するものを全てチェックすること）</t>
    <phoneticPr fontId="9"/>
  </si>
  <si>
    <t>(11) 検食を行っているか。　</t>
    <phoneticPr fontId="9"/>
  </si>
  <si>
    <t>(15) 保育所の食育について</t>
    <rPh sb="5" eb="8">
      <t>ホイクショ</t>
    </rPh>
    <rPh sb="9" eb="10">
      <t>ショク</t>
    </rPh>
    <rPh sb="10" eb="11">
      <t>イク</t>
    </rPh>
    <phoneticPr fontId="9"/>
  </si>
  <si>
    <t>(16) 献立について</t>
    <rPh sb="5" eb="7">
      <t>コンダテ</t>
    </rPh>
    <phoneticPr fontId="9"/>
  </si>
  <si>
    <t>(17)　アレルギー疾患等児童一人ひとりに応じた給食を実施しているか。</t>
    <phoneticPr fontId="9"/>
  </si>
  <si>
    <t>(18)　スキムミルク（(財)児童育成協会から購入）を使用しているか。</t>
    <phoneticPr fontId="9"/>
  </si>
  <si>
    <t>(19)　給食材料の納入は、生鮮食品については、原則として調理当日に</t>
    <phoneticPr fontId="9"/>
  </si>
  <si>
    <t>(21)　延長保育を実施し、おやつや夕食を提供している場合の内容</t>
    <rPh sb="21" eb="23">
      <t>テイキョウ</t>
    </rPh>
    <phoneticPr fontId="9"/>
  </si>
  <si>
    <t>(22)　食品衛生監視員（保健所）の前回の立ち入り検査は、</t>
    <phoneticPr fontId="9"/>
  </si>
  <si>
    <t>(23)　給食状況について、下記の事項を記入すること。</t>
    <phoneticPr fontId="9"/>
  </si>
  <si>
    <t>(24)　職員給食を実施しているか。</t>
    <phoneticPr fontId="9"/>
  </si>
  <si>
    <t xml:space="preserve"> (8)　調理室内外の特別清掃は、</t>
    <rPh sb="5" eb="8">
      <t>チョウリシツ</t>
    </rPh>
    <rPh sb="8" eb="10">
      <t>ナイガイ</t>
    </rPh>
    <rPh sb="11" eb="13">
      <t>トクベツ</t>
    </rPh>
    <rPh sb="13" eb="15">
      <t>セイソウ</t>
    </rPh>
    <phoneticPr fontId="9"/>
  </si>
  <si>
    <t xml:space="preserve"> ⑧ 予防接種実施状況を把握しているか。</t>
    <phoneticPr fontId="9"/>
  </si>
  <si>
    <t xml:space="preserve"> ➉ その他感染症等の対策として行っていることがあれば記入すること。</t>
    <phoneticPr fontId="9"/>
  </si>
  <si>
    <t>＊3歳児以上</t>
    <rPh sb="4" eb="6">
      <t>イジョウ</t>
    </rPh>
    <phoneticPr fontId="3"/>
  </si>
  <si>
    <t>利用後に身体の洗浄を行っているか。</t>
    <rPh sb="0" eb="3">
      <t>リヨウゴ</t>
    </rPh>
    <rPh sb="4" eb="6">
      <t>カラダ</t>
    </rPh>
    <rPh sb="7" eb="9">
      <t>センジョウ</t>
    </rPh>
    <rPh sb="10" eb="11">
      <t>オコナ</t>
    </rPh>
    <phoneticPr fontId="3"/>
  </si>
  <si>
    <t>　分園設置の保育所は、入所率は中心園のシートに分園合算の入所率も記入</t>
    <phoneticPr fontId="3"/>
  </si>
  <si>
    <t>　すること。</t>
    <phoneticPr fontId="3"/>
  </si>
  <si>
    <t xml:space="preserve"> ① 保護者付き添いが原則であるが、常時、保護者以外の者が登降園に</t>
    <rPh sb="31" eb="32">
      <t>エン</t>
    </rPh>
    <phoneticPr fontId="9"/>
  </si>
  <si>
    <t>付き添っている児童がいるか。</t>
    <phoneticPr fontId="9"/>
  </si>
  <si>
    <t>調書記入要領</t>
    <rPh sb="0" eb="2">
      <t>チョウショ</t>
    </rPh>
    <rPh sb="2" eb="4">
      <t>キニュウ</t>
    </rPh>
    <rPh sb="4" eb="6">
      <t>ヨウリョウ</t>
    </rPh>
    <phoneticPr fontId="3"/>
  </si>
  <si>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3"/>
  </si>
  <si>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3"/>
  </si>
  <si>
    <t>　・市条例第34条</t>
    <rPh sb="2" eb="3">
      <t>シ</t>
    </rPh>
    <rPh sb="3" eb="5">
      <t>ジョウレイ</t>
    </rPh>
    <rPh sb="5" eb="6">
      <t>ダイ</t>
    </rPh>
    <rPh sb="8" eb="9">
      <t>ジョウ</t>
    </rPh>
    <phoneticPr fontId="3"/>
  </si>
  <si>
    <r>
      <rPr>
        <sz val="9"/>
        <rFont val="ＭＳ Ｐゴシック"/>
        <family val="3"/>
        <charset val="128"/>
      </rPr>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r>
    <r>
      <rPr>
        <sz val="9"/>
        <rFont val="ＭＳ 明朝"/>
        <family val="1"/>
        <charset val="128"/>
      </rPr>
      <t xml:space="preserve">
１　新たに保育所の設置認可を受ける場合における、乳児室又はほふく室の面積基準の取扱いについて
　新規に保育所の設置認可を行う場合にあっては、当該保育所における0歳児及び1歳児の定員のうち、</t>
    </r>
    <r>
      <rPr>
        <sz val="9"/>
        <rFont val="ＭＳ Ｐ明朝"/>
        <family val="1"/>
        <charset val="128"/>
      </rPr>
      <t>ほふくをしない子どもと、</t>
    </r>
    <r>
      <rPr>
        <sz val="9"/>
        <rFont val="ＭＳ Ｐゴシック"/>
        <family val="3"/>
        <charset val="128"/>
      </rPr>
      <t>ほふくをする子ども（立ち歩きをはじめた子どもを含む。以下同じ。）</t>
    </r>
    <r>
      <rPr>
        <sz val="9"/>
        <rFont val="ＭＳ 明朝"/>
        <family val="1"/>
        <charset val="128"/>
      </rPr>
      <t>の内訳に基づき（中略）</t>
    </r>
    <rPh sb="116" eb="118">
      <t>セッチ</t>
    </rPh>
    <rPh sb="192" eb="194">
      <t>サイジ</t>
    </rPh>
    <phoneticPr fontId="3"/>
  </si>
  <si>
    <t>（保育所の設置基準）</t>
    <rPh sb="1" eb="3">
      <t>ホイク</t>
    </rPh>
    <rPh sb="3" eb="4">
      <t>ショ</t>
    </rPh>
    <rPh sb="5" eb="7">
      <t>セッチ</t>
    </rPh>
    <rPh sb="7" eb="9">
      <t>キジュン</t>
    </rPh>
    <phoneticPr fontId="3"/>
  </si>
  <si>
    <t>・</t>
    <phoneticPr fontId="3"/>
  </si>
  <si>
    <t>市条例第34条(8)</t>
    <rPh sb="0" eb="1">
      <t>シ</t>
    </rPh>
    <rPh sb="1" eb="3">
      <t>ジョウレイ</t>
    </rPh>
    <rPh sb="3" eb="4">
      <t>ダイ</t>
    </rPh>
    <rPh sb="6" eb="7">
      <t>ジョウ</t>
    </rPh>
    <phoneticPr fontId="3"/>
  </si>
  <si>
    <t>市条例第34条(8)ｱ、ｲ及びｶ</t>
    <rPh sb="0" eb="1">
      <t>シ</t>
    </rPh>
    <rPh sb="1" eb="3">
      <t>ジョウレイ</t>
    </rPh>
    <rPh sb="3" eb="4">
      <t>ダイ</t>
    </rPh>
    <rPh sb="6" eb="7">
      <t>ジョウ</t>
    </rPh>
    <rPh sb="13" eb="14">
      <t>オヨ</t>
    </rPh>
    <phoneticPr fontId="3"/>
  </si>
  <si>
    <t>（※以下については、3階以上が該当する設問）</t>
    <rPh sb="2" eb="4">
      <t>イカ</t>
    </rPh>
    <rPh sb="11" eb="12">
      <t>カイ</t>
    </rPh>
    <rPh sb="12" eb="14">
      <t>イジョウ</t>
    </rPh>
    <rPh sb="15" eb="17">
      <t>ガイトウ</t>
    </rPh>
    <rPh sb="19" eb="21">
      <t>セツモン</t>
    </rPh>
    <phoneticPr fontId="3"/>
  </si>
  <si>
    <t>・</t>
    <phoneticPr fontId="3"/>
  </si>
  <si>
    <t>市条例第34条(8)ｴ</t>
    <rPh sb="0" eb="1">
      <t>シ</t>
    </rPh>
    <rPh sb="1" eb="3">
      <t>ジョウレイ</t>
    </rPh>
    <rPh sb="3" eb="4">
      <t>ダイ</t>
    </rPh>
    <rPh sb="6" eb="7">
      <t>ジョウ</t>
    </rPh>
    <phoneticPr fontId="3"/>
  </si>
  <si>
    <t>市条例第36条</t>
    <rPh sb="0" eb="1">
      <t>シ</t>
    </rPh>
    <rPh sb="1" eb="3">
      <t>ジョウレイ</t>
    </rPh>
    <rPh sb="3" eb="4">
      <t>ダイ</t>
    </rPh>
    <rPh sb="6" eb="7">
      <t>ジョウ</t>
    </rPh>
    <phoneticPr fontId="9"/>
  </si>
  <si>
    <r>
      <t>基本分単価に含まれる職員構成（公定価格に関するFAQ_Ver</t>
    </r>
    <r>
      <rPr>
        <sz val="9"/>
        <color rgb="FF00B050"/>
        <rFont val="ＭＳ Ｐ明朝"/>
        <family val="1"/>
        <charset val="128"/>
      </rPr>
      <t>.12</t>
    </r>
    <r>
      <rPr>
        <sz val="9"/>
        <rFont val="ＭＳ Ｐ明朝"/>
        <family val="1"/>
        <charset val="128"/>
      </rPr>
      <t>_Ｎｏ．2）</t>
    </r>
    <rPh sb="2" eb="3">
      <t>ブン</t>
    </rPh>
    <phoneticPr fontId="9"/>
  </si>
  <si>
    <t>・</t>
    <phoneticPr fontId="3"/>
  </si>
  <si>
    <t>（作成及び届出の義務）</t>
    <rPh sb="1" eb="3">
      <t>サクセイ</t>
    </rPh>
    <rPh sb="3" eb="4">
      <t>オヨ</t>
    </rPh>
    <rPh sb="5" eb="7">
      <t>トドケデ</t>
    </rPh>
    <rPh sb="8" eb="10">
      <t>ギム</t>
    </rPh>
    <phoneticPr fontId="3"/>
  </si>
  <si>
    <t>（法令等の周知義務）</t>
    <rPh sb="1" eb="3">
      <t>ホウレイ</t>
    </rPh>
    <rPh sb="3" eb="4">
      <t>トウ</t>
    </rPh>
    <rPh sb="5" eb="7">
      <t>シュウチ</t>
    </rPh>
    <rPh sb="7" eb="9">
      <t>ギム</t>
    </rPh>
    <phoneticPr fontId="3"/>
  </si>
  <si>
    <t>・</t>
    <phoneticPr fontId="3"/>
  </si>
  <si>
    <t>（労働条件の明示）</t>
    <rPh sb="1" eb="3">
      <t>ロウドウ</t>
    </rPh>
    <rPh sb="3" eb="5">
      <t>ジョウケン</t>
    </rPh>
    <rPh sb="6" eb="8">
      <t>メイジ</t>
    </rPh>
    <phoneticPr fontId="3"/>
  </si>
  <si>
    <t>（労働条件に関する文書の交付等）</t>
    <rPh sb="1" eb="3">
      <t>ロウドウ</t>
    </rPh>
    <rPh sb="3" eb="5">
      <t>ジョウケン</t>
    </rPh>
    <rPh sb="6" eb="7">
      <t>カン</t>
    </rPh>
    <rPh sb="9" eb="11">
      <t>ブンショ</t>
    </rPh>
    <rPh sb="12" eb="14">
      <t>コウフ</t>
    </rPh>
    <rPh sb="14" eb="15">
      <t>トウ</t>
    </rPh>
    <phoneticPr fontId="3"/>
  </si>
  <si>
    <t>「退職手当の有無」、「賞与の有無」、「相談窓口」を書面（雇用契約書等）</t>
    <rPh sb="19" eb="21">
      <t>ソウダン</t>
    </rPh>
    <rPh sb="21" eb="23">
      <t>マドグチ</t>
    </rPh>
    <phoneticPr fontId="9"/>
  </si>
  <si>
    <t>で明示しているか。</t>
  </si>
  <si>
    <t>労働基準法32条</t>
    <phoneticPr fontId="9"/>
  </si>
  <si>
    <t>（※　中小企業については2021年より適用）</t>
    <rPh sb="3" eb="5">
      <t>チュウショウ</t>
    </rPh>
    <rPh sb="5" eb="7">
      <t>キギョウ</t>
    </rPh>
    <rPh sb="16" eb="17">
      <t>ネン</t>
    </rPh>
    <rPh sb="19" eb="21">
      <t>テキヨウ</t>
    </rPh>
    <phoneticPr fontId="3"/>
  </si>
  <si>
    <t>※詳細については厚労省ホームページ参照</t>
    <rPh sb="1" eb="3">
      <t>ショウサイ</t>
    </rPh>
    <rPh sb="8" eb="11">
      <t>コウロウショウ</t>
    </rPh>
    <rPh sb="17" eb="19">
      <t>サンショウ</t>
    </rPh>
    <phoneticPr fontId="9"/>
  </si>
  <si>
    <t>同一労働同一賃金特集ページ</t>
  </si>
  <si>
    <t>https://www.mhlw.go.jp/stf/seisakunitsuite/bunya/0000144972.html</t>
  </si>
  <si>
    <t>・</t>
    <phoneticPr fontId="3"/>
  </si>
  <si>
    <t>最低賃金法第7条</t>
    <rPh sb="0" eb="2">
      <t>サイテイ</t>
    </rPh>
    <rPh sb="2" eb="4">
      <t>チンギン</t>
    </rPh>
    <rPh sb="4" eb="5">
      <t>ホウ</t>
    </rPh>
    <rPh sb="5" eb="6">
      <t>ダイ</t>
    </rPh>
    <rPh sb="7" eb="8">
      <t>ジョウ</t>
    </rPh>
    <phoneticPr fontId="3"/>
  </si>
  <si>
    <t>(労働時間）</t>
    <rPh sb="1" eb="3">
      <t>ロウドウ</t>
    </rPh>
    <rPh sb="3" eb="5">
      <t>ジカン</t>
    </rPh>
    <phoneticPr fontId="3"/>
  </si>
  <si>
    <t>使用者は、労働者に休憩時間を除き１週間について40時間を超えて労働させてはならない。</t>
  </si>
  <si>
    <t>(休憩）</t>
    <rPh sb="1" eb="3">
      <t>キュウケイ</t>
    </rPh>
    <phoneticPr fontId="3"/>
  </si>
  <si>
    <t>労働時間が6時間を超える場合…45分
労働時間が8時間を超える場合…1時間</t>
    <phoneticPr fontId="9"/>
  </si>
  <si>
    <t>（年次有給休暇）</t>
    <rPh sb="1" eb="3">
      <t>ネンジ</t>
    </rPh>
    <rPh sb="3" eb="5">
      <t>ユウキュウ</t>
    </rPh>
    <rPh sb="5" eb="7">
      <t>キュウカ</t>
    </rPh>
    <phoneticPr fontId="3"/>
  </si>
  <si>
    <t>労働基準法第39条第7項</t>
    <rPh sb="0" eb="2">
      <t>ロウドウ</t>
    </rPh>
    <rPh sb="2" eb="5">
      <t>キジュンホウ</t>
    </rPh>
    <rPh sb="5" eb="6">
      <t>ダイ</t>
    </rPh>
    <rPh sb="8" eb="9">
      <t>ジョウ</t>
    </rPh>
    <rPh sb="9" eb="10">
      <t>ダイ</t>
    </rPh>
    <rPh sb="11" eb="12">
      <t>コウ</t>
    </rPh>
    <phoneticPr fontId="9"/>
  </si>
  <si>
    <t>保育士配置には、無資格保育補助者を
含めないこと。</t>
    <phoneticPr fontId="3"/>
  </si>
  <si>
    <t>)</t>
    <phoneticPr fontId="3"/>
  </si>
  <si>
    <t>・</t>
    <phoneticPr fontId="3"/>
  </si>
  <si>
    <t>・</t>
    <phoneticPr fontId="3"/>
  </si>
  <si>
    <t>※</t>
    <phoneticPr fontId="3"/>
  </si>
  <si>
    <t>才</t>
    <rPh sb="0" eb="1">
      <t>サイ</t>
    </rPh>
    <phoneticPr fontId="9"/>
  </si>
  <si>
    <t>継続雇用制度の対象者を限定する基準の適用対象を、厚生年金報酬比例部分の支給開始年齢以上の者とする。（令和7年3月31日までの経過措置）</t>
    <phoneticPr fontId="3"/>
  </si>
  <si>
    <t>－保育所運営No.１２－</t>
    <phoneticPr fontId="9"/>
  </si>
  <si>
    <r>
      <t>＜分園設置の保育所の記入方法＞
中心園、分園</t>
    </r>
    <r>
      <rPr>
        <b/>
        <u/>
        <sz val="14"/>
        <rFont val="ＭＳ Ｐ明朝"/>
        <family val="1"/>
        <charset val="128"/>
      </rPr>
      <t>それぞれ別葉で作成</t>
    </r>
    <r>
      <rPr>
        <sz val="14"/>
        <rFont val="ＭＳ Ｐ明朝"/>
        <family val="1"/>
        <charset val="128"/>
      </rPr>
      <t>してください。
※既存資料の添付でも可。ただし、勤務形態（ローテーション）がわかるものであること。）</t>
    </r>
    <rPh sb="1" eb="3">
      <t>ブンエン</t>
    </rPh>
    <rPh sb="3" eb="5">
      <t>セッチ</t>
    </rPh>
    <rPh sb="6" eb="9">
      <t>ホイクショ</t>
    </rPh>
    <rPh sb="10" eb="12">
      <t>キニュウ</t>
    </rPh>
    <rPh sb="12" eb="14">
      <t>ホウホウ</t>
    </rPh>
    <rPh sb="17" eb="19">
      <t>チュウシン</t>
    </rPh>
    <rPh sb="19" eb="20">
      <t>エン</t>
    </rPh>
    <rPh sb="21" eb="23">
      <t>ブンエン</t>
    </rPh>
    <rPh sb="27" eb="28">
      <t>ベツ</t>
    </rPh>
    <rPh sb="28" eb="29">
      <t>ハ</t>
    </rPh>
    <rPh sb="30" eb="32">
      <t>サクセイ</t>
    </rPh>
    <rPh sb="41" eb="43">
      <t>キソン</t>
    </rPh>
    <rPh sb="43" eb="45">
      <t>シリョウ</t>
    </rPh>
    <rPh sb="46" eb="48">
      <t>テンプ</t>
    </rPh>
    <rPh sb="50" eb="51">
      <t>カ</t>
    </rPh>
    <rPh sb="56" eb="58">
      <t>キンム</t>
    </rPh>
    <rPh sb="58" eb="60">
      <t>ケイタイ</t>
    </rPh>
    <phoneticPr fontId="3"/>
  </si>
  <si>
    <t>－保育所運営No.１３－</t>
    <phoneticPr fontId="3"/>
  </si>
  <si>
    <t>退職・転出年月日</t>
    <rPh sb="0" eb="2">
      <t>タイショク</t>
    </rPh>
    <rPh sb="3" eb="5">
      <t>テンシュツ</t>
    </rPh>
    <rPh sb="5" eb="8">
      <t>ネンガッピ</t>
    </rPh>
    <phoneticPr fontId="9"/>
  </si>
  <si>
    <t>－保育所運営No.１４－</t>
    <phoneticPr fontId="3"/>
  </si>
  <si>
    <t>－保育所運営No.１４－２－</t>
    <phoneticPr fontId="3"/>
  </si>
  <si>
    <t>－保育所運営No.１４－３－</t>
    <phoneticPr fontId="3"/>
  </si>
  <si>
    <t>－保育所運営No.１５－</t>
    <phoneticPr fontId="3"/>
  </si>
  <si>
    <t>－保育所運営No.１５－２－</t>
    <phoneticPr fontId="3"/>
  </si>
  <si>
    <t>－保育所運営No.１５－３－</t>
    <phoneticPr fontId="3"/>
  </si>
  <si>
    <t>－保育所運営No.１６－</t>
    <phoneticPr fontId="9"/>
  </si>
  <si>
    <t>－保育所運営No.１６－２－</t>
    <phoneticPr fontId="9"/>
  </si>
  <si>
    <t>－保育所運営No.１６-３－</t>
    <phoneticPr fontId="9"/>
  </si>
  <si>
    <t>－保育所運営No.１７－</t>
    <phoneticPr fontId="3"/>
  </si>
  <si>
    <t>－保育所運営No.１７－２－</t>
    <phoneticPr fontId="3"/>
  </si>
  <si>
    <t>－保育所運営No.１７－３－</t>
    <phoneticPr fontId="3"/>
  </si>
  <si>
    <t>－保育所運営No.１８－</t>
    <phoneticPr fontId="9"/>
  </si>
  <si>
    <t>－保育所運営No.１９－</t>
    <phoneticPr fontId="9"/>
  </si>
  <si>
    <t>－保育所運営No.２０－</t>
    <phoneticPr fontId="9"/>
  </si>
  <si>
    <t>－保育所運営No.２１－</t>
    <phoneticPr fontId="9"/>
  </si>
  <si>
    <t>－保育所運営No.２２－</t>
    <phoneticPr fontId="9"/>
  </si>
  <si>
    <t>－保育所運営No.２３－</t>
    <phoneticPr fontId="9"/>
  </si>
  <si>
    <t>（児童福祉施設に備える帳簿等）</t>
    <rPh sb="1" eb="3">
      <t>ジドウ</t>
    </rPh>
    <rPh sb="3" eb="5">
      <t>フクシ</t>
    </rPh>
    <rPh sb="5" eb="7">
      <t>シセツ</t>
    </rPh>
    <rPh sb="8" eb="9">
      <t>ソナ</t>
    </rPh>
    <rPh sb="11" eb="13">
      <t>チョウボ</t>
    </rPh>
    <rPh sb="13" eb="14">
      <t>トウ</t>
    </rPh>
    <phoneticPr fontId="3"/>
  </si>
  <si>
    <t>－保育所運営No.２４－</t>
    <phoneticPr fontId="9"/>
  </si>
  <si>
    <t>－保育所運営No.２５－</t>
    <phoneticPr fontId="9"/>
  </si>
  <si>
    <t>給食施設現況及び栄養定期報告は毎年7月31日までに所轄保健所長に提出すること。なお、給食施設栄養定期報告は毎年6月実施分を報告。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エイヨウ</t>
    </rPh>
    <rPh sb="10" eb="12">
      <t>テイキ</t>
    </rPh>
    <rPh sb="12" eb="14">
      <t>ホウコク</t>
    </rPh>
    <rPh sb="25" eb="27">
      <t>ショカツ</t>
    </rPh>
    <rPh sb="30" eb="31">
      <t>チョウ</t>
    </rPh>
    <rPh sb="32" eb="34">
      <t>テイシュツ</t>
    </rPh>
    <rPh sb="42" eb="44">
      <t>キュウショク</t>
    </rPh>
    <rPh sb="44" eb="46">
      <t>シセツ</t>
    </rPh>
    <rPh sb="46" eb="48">
      <t>エイヨウ</t>
    </rPh>
    <rPh sb="48" eb="50">
      <t>テイキ</t>
    </rPh>
    <rPh sb="50" eb="52">
      <t>ホウコク</t>
    </rPh>
    <rPh sb="53" eb="55">
      <t>マイトシ</t>
    </rPh>
    <rPh sb="56" eb="57">
      <t>ガツ</t>
    </rPh>
    <rPh sb="57" eb="59">
      <t>ジッシ</t>
    </rPh>
    <rPh sb="59" eb="60">
      <t>ブン</t>
    </rPh>
    <rPh sb="61" eb="63">
      <t>ホウコク</t>
    </rPh>
    <phoneticPr fontId="3"/>
  </si>
  <si>
    <t>－保育所運営No.２６－</t>
    <phoneticPr fontId="9"/>
  </si>
  <si>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</si>
  <si>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－保育所運営No.２７－</t>
    <phoneticPr fontId="9"/>
  </si>
  <si>
    <t>－保育所運営No.２８－</t>
    <phoneticPr fontId="9"/>
  </si>
  <si>
    <t>－保育所運営No.２９－</t>
    <phoneticPr fontId="9"/>
  </si>
  <si>
    <t>－保育所運営No.３０－</t>
    <phoneticPr fontId="9"/>
  </si>
  <si>
    <t>－保育所運営No.３１－</t>
    <phoneticPr fontId="9"/>
  </si>
  <si>
    <t>（児童虐待の早期発見）</t>
    <rPh sb="1" eb="3">
      <t>ジドウ</t>
    </rPh>
    <rPh sb="3" eb="5">
      <t>ギャクタイ</t>
    </rPh>
    <rPh sb="6" eb="8">
      <t>ソウキ</t>
    </rPh>
    <rPh sb="8" eb="10">
      <t>ハッケン</t>
    </rPh>
    <phoneticPr fontId="3"/>
  </si>
  <si>
    <t>（児童虐待に係る通告）</t>
    <rPh sb="1" eb="3">
      <t>ジドウ</t>
    </rPh>
    <rPh sb="3" eb="5">
      <t>ギャクタイ</t>
    </rPh>
    <rPh sb="6" eb="7">
      <t>カカ</t>
    </rPh>
    <rPh sb="8" eb="10">
      <t>ツウコク</t>
    </rPh>
    <phoneticPr fontId="3"/>
  </si>
  <si>
    <t>－保育所運営No.３２－</t>
    <phoneticPr fontId="9"/>
  </si>
  <si>
    <t>－保育所運営No.３３－</t>
    <phoneticPr fontId="9"/>
  </si>
  <si>
    <t>－保育所運営No.３４－</t>
    <phoneticPr fontId="9"/>
  </si>
  <si>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</si>
  <si>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</si>
  <si>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 xml:space="preserve"> ｢児童福祉施設における衛生管理等について」 (H16.1.20.雇児発第0120001号）</t>
    <rPh sb="2" eb="4">
      <t>ジドウ</t>
    </rPh>
    <rPh sb="16" eb="17">
      <t>トウ</t>
    </rPh>
    <rPh sb="33" eb="34">
      <t>ヤト</t>
    </rPh>
    <rPh sb="34" eb="35">
      <t>ジ</t>
    </rPh>
    <rPh sb="35" eb="36">
      <t>ハツ</t>
    </rPh>
    <rPh sb="36" eb="37">
      <t>ダイ</t>
    </rPh>
    <rPh sb="44" eb="45">
      <t>ゴウ</t>
    </rPh>
    <phoneticPr fontId="9"/>
  </si>
  <si>
    <t>特定教育・保育施設及び特定地域型保育事業の運営に関する基準第23条（掲示）</t>
    <rPh sb="34" eb="36">
      <t>ケイジ</t>
    </rPh>
    <phoneticPr fontId="3"/>
  </si>
  <si>
    <t>※2</t>
    <phoneticPr fontId="3"/>
  </si>
  <si>
    <t>その他（用務員）</t>
    <rPh sb="4" eb="7">
      <t>ヨウムイン</t>
    </rPh>
    <phoneticPr fontId="3"/>
  </si>
  <si>
    <t>基本分単価に含まれる職員構成（公定価格に関するFAQ_Ver.12_Ｎｏ．2）</t>
    <rPh sb="2" eb="3">
      <t>ブン</t>
    </rPh>
    <phoneticPr fontId="9"/>
  </si>
  <si>
    <t xml:space="preserve"> </t>
    <phoneticPr fontId="3"/>
  </si>
  <si>
    <t>教育・保育施設等における事故防止及び事故発生児の対応のためのガイドライン</t>
    <phoneticPr fontId="3"/>
  </si>
  <si>
    <t>（災害への備え）</t>
    <phoneticPr fontId="3"/>
  </si>
  <si>
    <t>・</t>
    <phoneticPr fontId="3"/>
  </si>
  <si>
    <t>保育所保育指針第3章４</t>
    <rPh sb="0" eb="3">
      <t>ホイクショ</t>
    </rPh>
    <rPh sb="3" eb="5">
      <t>ホイク</t>
    </rPh>
    <rPh sb="5" eb="7">
      <t>シシン</t>
    </rPh>
    <rPh sb="7" eb="8">
      <t>ダイ</t>
    </rPh>
    <rPh sb="9" eb="10">
      <t>ショウ</t>
    </rPh>
    <phoneticPr fontId="3"/>
  </si>
  <si>
    <t>－保育所運営No.３５－</t>
    <phoneticPr fontId="9"/>
  </si>
  <si>
    <t>－保育所運営No.３６－</t>
    <phoneticPr fontId="9"/>
  </si>
  <si>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3"/>
  </si>
  <si>
    <t>※2</t>
    <phoneticPr fontId="3"/>
  </si>
  <si>
    <t>※3</t>
    <phoneticPr fontId="3"/>
  </si>
  <si>
    <t>保育士資格の登録</t>
    <rPh sb="0" eb="3">
      <t>ホイクシ</t>
    </rPh>
    <rPh sb="3" eb="5">
      <t>シカク</t>
    </rPh>
    <rPh sb="6" eb="8">
      <t>トウロク</t>
    </rPh>
    <phoneticPr fontId="3"/>
  </si>
  <si>
    <t>市条例第36条</t>
    <phoneticPr fontId="9"/>
  </si>
  <si>
    <t>※ギョウ虫検査は任意</t>
    <rPh sb="4" eb="5">
      <t>ムシ</t>
    </rPh>
    <rPh sb="5" eb="7">
      <t>ケンサ</t>
    </rPh>
    <rPh sb="8" eb="10">
      <t>ニンイ</t>
    </rPh>
    <phoneticPr fontId="3"/>
  </si>
  <si>
    <t>「学校保健安全法施行規則の一部改正等について」(平成26年4月30日26文科ス第96号)</t>
    <rPh sb="24" eb="26">
      <t>ヘイセイ</t>
    </rPh>
    <rPh sb="28" eb="29">
      <t>ネン</t>
    </rPh>
    <rPh sb="30" eb="31">
      <t>ツキ</t>
    </rPh>
    <rPh sb="33" eb="34">
      <t>ニチ</t>
    </rPh>
    <rPh sb="36" eb="37">
      <t>フミ</t>
    </rPh>
    <rPh sb="39" eb="40">
      <t>ダイ</t>
    </rPh>
    <rPh sb="42" eb="43">
      <t>ゴウ</t>
    </rPh>
    <phoneticPr fontId="3"/>
  </si>
  <si>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3"/>
  </si>
  <si>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3"/>
  </si>
  <si>
    <t>・　学校保健安全法29条</t>
    <rPh sb="2" eb="4">
      <t>ガッコウ</t>
    </rPh>
    <rPh sb="4" eb="6">
      <t>ホケン</t>
    </rPh>
    <rPh sb="6" eb="9">
      <t>アンゼンホウ</t>
    </rPh>
    <rPh sb="11" eb="12">
      <t>ジョウ</t>
    </rPh>
    <phoneticPr fontId="3"/>
  </si>
  <si>
    <t>保育士資格の登録</t>
    <rPh sb="0" eb="3">
      <t>ホイクシ</t>
    </rPh>
    <rPh sb="3" eb="5">
      <t>シカク</t>
    </rPh>
    <rPh sb="6" eb="8">
      <t>トウロク</t>
    </rPh>
    <phoneticPr fontId="3"/>
  </si>
  <si>
    <t>全保育所（非常勤職員）</t>
    <rPh sb="0" eb="1">
      <t>ゼン</t>
    </rPh>
    <rPh sb="1" eb="3">
      <t>ホイク</t>
    </rPh>
    <rPh sb="3" eb="4">
      <t>ショ</t>
    </rPh>
    <rPh sb="5" eb="8">
      <t>ヒジョウキン</t>
    </rPh>
    <rPh sb="8" eb="10">
      <t>ショクイン</t>
    </rPh>
    <phoneticPr fontId="3"/>
  </si>
  <si>
    <t>全保育所（非常勤職員）</t>
    <rPh sb="0" eb="1">
      <t>ゼン</t>
    </rPh>
    <rPh sb="1" eb="3">
      <t>ホイク</t>
    </rPh>
    <rPh sb="3" eb="4">
      <t>ショ</t>
    </rPh>
    <rPh sb="5" eb="8">
      <t>ヒジョウキン</t>
    </rPh>
    <rPh sb="8" eb="10">
      <t>ショクイン</t>
    </rPh>
    <phoneticPr fontId="3"/>
  </si>
  <si>
    <t>保育の実施は定員の範囲内で行うことが原則であるが、待機の状況等にある場合、連続する過去２年度間の年間平均在所率は、120％以内であること。（「保育所への入所の円滑化について」（10.2.13児保第3号）</t>
    <phoneticPr fontId="3"/>
  </si>
  <si>
    <t>(3) 保育所定員（中心園・分園の合算定員）の過去2年間の入所率について</t>
    <rPh sb="4" eb="7">
      <t>ホイクショ</t>
    </rPh>
    <rPh sb="7" eb="9">
      <t>テイイン</t>
    </rPh>
    <rPh sb="10" eb="12">
      <t>チュウシン</t>
    </rPh>
    <rPh sb="12" eb="13">
      <t>エン</t>
    </rPh>
    <rPh sb="14" eb="16">
      <t>ブンエン</t>
    </rPh>
    <rPh sb="17" eb="19">
      <t>ガッサン</t>
    </rPh>
    <rPh sb="19" eb="21">
      <t>テイイン</t>
    </rPh>
    <rPh sb="23" eb="25">
      <t>カコ</t>
    </rPh>
    <rPh sb="26" eb="28">
      <t>ネンカン</t>
    </rPh>
    <rPh sb="29" eb="31">
      <t>ニュウショ</t>
    </rPh>
    <rPh sb="31" eb="32">
      <t>リツ</t>
    </rPh>
    <phoneticPr fontId="3"/>
  </si>
  <si>
    <t>給食費予算額</t>
    <rPh sb="0" eb="3">
      <t>キュウショクヒ</t>
    </rPh>
    <rPh sb="3" eb="6">
      <t>ヨサンガク</t>
    </rPh>
    <phoneticPr fontId="3"/>
  </si>
  <si>
    <t>給食費支出額</t>
    <rPh sb="0" eb="3">
      <t>キュウショクヒ</t>
    </rPh>
    <rPh sb="3" eb="5">
      <t>シシュツ</t>
    </rPh>
    <rPh sb="5" eb="6">
      <t>ガク</t>
    </rPh>
    <phoneticPr fontId="3"/>
  </si>
  <si>
    <t>差　　　引</t>
    <rPh sb="0" eb="1">
      <t>サ</t>
    </rPh>
    <rPh sb="4" eb="5">
      <t>ヒ</t>
    </rPh>
    <phoneticPr fontId="3"/>
  </si>
  <si>
    <t>給食日数</t>
    <rPh sb="0" eb="2">
      <t>キュウショク</t>
    </rPh>
    <rPh sb="2" eb="4">
      <t>ニッスウ</t>
    </rPh>
    <phoneticPr fontId="3"/>
  </si>
  <si>
    <t>給食延べ人数（食数）</t>
    <rPh sb="0" eb="2">
      <t>キュウショク</t>
    </rPh>
    <rPh sb="2" eb="3">
      <t>ノ</t>
    </rPh>
    <rPh sb="4" eb="6">
      <t>ニンズウ</t>
    </rPh>
    <rPh sb="7" eb="9">
      <t>ショクスウ</t>
    </rPh>
    <phoneticPr fontId="3"/>
  </si>
  <si>
    <t>1人1日</t>
    <rPh sb="0" eb="2">
      <t>ヒトリ</t>
    </rPh>
    <rPh sb="3" eb="4">
      <t>ニチ</t>
    </rPh>
    <phoneticPr fontId="3"/>
  </si>
  <si>
    <t>平均給食費</t>
    <rPh sb="0" eb="2">
      <t>ヘイキン</t>
    </rPh>
    <rPh sb="2" eb="5">
      <t>キュウショクヒ</t>
    </rPh>
    <phoneticPr fontId="3"/>
  </si>
  <si>
    <t>（B÷C）</t>
    <phoneticPr fontId="3"/>
  </si>
  <si>
    <t>「児童福祉施設等における衛生管理の強化について」　（S39・8・1児発第669号）</t>
  </si>
  <si>
    <t>給食費の徴収金額は、</t>
    <rPh sb="0" eb="3">
      <t>キュウショクヒ</t>
    </rPh>
    <rPh sb="4" eb="6">
      <t>チョウシュウ</t>
    </rPh>
    <rPh sb="6" eb="8">
      <t>キンガク</t>
    </rPh>
    <phoneticPr fontId="3"/>
  </si>
  <si>
    <t>(6)　本年度の開所時間</t>
    <rPh sb="4" eb="7">
      <t>ホンネンド</t>
    </rPh>
    <rPh sb="8" eb="10">
      <t>カイショ</t>
    </rPh>
    <rPh sb="10" eb="12">
      <t>ジカン</t>
    </rPh>
    <phoneticPr fontId="9"/>
  </si>
  <si>
    <t>(5) 　私的契約児の保育を行っているか。</t>
    <rPh sb="5" eb="7">
      <t>シテキ</t>
    </rPh>
    <rPh sb="7" eb="9">
      <t>ケイヤク</t>
    </rPh>
    <rPh sb="9" eb="10">
      <t>ジ</t>
    </rPh>
    <rPh sb="11" eb="13">
      <t>ホイク</t>
    </rPh>
    <rPh sb="14" eb="15">
      <t>オコナ</t>
    </rPh>
    <phoneticPr fontId="3"/>
  </si>
  <si>
    <t xml:space="preserve"> 市こどもみらい課と利用定員の見直しを調整しているか。</t>
    <rPh sb="1" eb="2">
      <t>シ</t>
    </rPh>
    <rPh sb="8" eb="9">
      <t>カ</t>
    </rPh>
    <phoneticPr fontId="9"/>
  </si>
  <si>
    <t>(4)　(3) で過去2年間の入所率が各年度120%超過入所している場合、</t>
    <rPh sb="9" eb="11">
      <t>カコ</t>
    </rPh>
    <rPh sb="12" eb="14">
      <t>ネンカン</t>
    </rPh>
    <rPh sb="15" eb="17">
      <t>ニュウショ</t>
    </rPh>
    <rPh sb="17" eb="18">
      <t>リツ</t>
    </rPh>
    <rPh sb="19" eb="22">
      <t>カクネンド</t>
    </rPh>
    <rPh sb="26" eb="28">
      <t>チョウカ</t>
    </rPh>
    <phoneticPr fontId="9"/>
  </si>
  <si>
    <t>浄化槽法第7条、10条、第11条</t>
    <rPh sb="0" eb="4">
      <t>ジョウカソウホウ</t>
    </rPh>
    <rPh sb="4" eb="5">
      <t>ダイ</t>
    </rPh>
    <rPh sb="6" eb="7">
      <t>ジョウ</t>
    </rPh>
    <rPh sb="10" eb="11">
      <t>ジョウ</t>
    </rPh>
    <rPh sb="12" eb="13">
      <t>ダイ</t>
    </rPh>
    <rPh sb="15" eb="16">
      <t>ジョウ</t>
    </rPh>
    <phoneticPr fontId="3"/>
  </si>
  <si>
    <t>・加入している傷害保険を記入すること。</t>
    <rPh sb="1" eb="3">
      <t>カニュウ</t>
    </rPh>
    <rPh sb="7" eb="9">
      <t>ショウガイ</t>
    </rPh>
    <rPh sb="9" eb="11">
      <t>ホケン</t>
    </rPh>
    <rPh sb="12" eb="14">
      <t>キニュウ</t>
    </rPh>
    <phoneticPr fontId="3"/>
  </si>
  <si>
    <t>令和　　年 　　月 　　日</t>
    <rPh sb="0" eb="2">
      <t>レイワ</t>
    </rPh>
    <rPh sb="4" eb="5">
      <t>ネン</t>
    </rPh>
    <rPh sb="8" eb="9">
      <t>ガツ</t>
    </rPh>
    <rPh sb="12" eb="13">
      <t>ニチ</t>
    </rPh>
    <phoneticPr fontId="3"/>
  </si>
  <si>
    <t>(7)　時間帯による児童・保育士の状況</t>
    <phoneticPr fontId="9"/>
  </si>
  <si>
    <t>(9)　日曜日、祝日、年末年始以外に一斉休園（行事の振替休を含む）を</t>
    <rPh sb="4" eb="7">
      <t>ニチヨウビ</t>
    </rPh>
    <phoneticPr fontId="9"/>
  </si>
  <si>
    <t>(10)　保育所運営に必要な運営規程（管理規程）等を整備し、運用しているか。</t>
    <rPh sb="5" eb="8">
      <t>ホイクショ</t>
    </rPh>
    <rPh sb="8" eb="10">
      <t>ウンエイ</t>
    </rPh>
    <rPh sb="11" eb="13">
      <t>ヒツヨウ</t>
    </rPh>
    <rPh sb="14" eb="16">
      <t>ウンエイ</t>
    </rPh>
    <rPh sb="16" eb="18">
      <t>キテイ</t>
    </rPh>
    <rPh sb="19" eb="21">
      <t>カンリ</t>
    </rPh>
    <rPh sb="21" eb="23">
      <t>キテイ</t>
    </rPh>
    <rPh sb="24" eb="25">
      <t>トウ</t>
    </rPh>
    <rPh sb="26" eb="28">
      <t>セイビ</t>
    </rPh>
    <rPh sb="30" eb="32">
      <t>ウンヨウ</t>
    </rPh>
    <phoneticPr fontId="9"/>
  </si>
  <si>
    <t xml:space="preserve">(12) 園長（所長）について </t>
    <rPh sb="5" eb="7">
      <t>エンチョウ</t>
    </rPh>
    <rPh sb="8" eb="10">
      <t>ショチョウ</t>
    </rPh>
    <phoneticPr fontId="9"/>
  </si>
  <si>
    <t>(13) 前年度の職員会議の開催状況について（新設保育所は本年度）</t>
    <rPh sb="5" eb="8">
      <t>ゼンネンド</t>
    </rPh>
    <rPh sb="23" eb="25">
      <t>シンセツ</t>
    </rPh>
    <rPh sb="25" eb="28">
      <t>ホイクショ</t>
    </rPh>
    <rPh sb="29" eb="32">
      <t>ホンネンド</t>
    </rPh>
    <phoneticPr fontId="9"/>
  </si>
  <si>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3"/>
  </si>
  <si>
    <t>－保育所運営No.１1－</t>
    <phoneticPr fontId="9"/>
  </si>
  <si>
    <t>資格の有　無</t>
    <rPh sb="0" eb="2">
      <t>シカク</t>
    </rPh>
    <rPh sb="3" eb="4">
      <t>アリ</t>
    </rPh>
    <rPh sb="5" eb="6">
      <t>ナシ</t>
    </rPh>
    <phoneticPr fontId="3"/>
  </si>
  <si>
    <t>資格の種　類</t>
    <rPh sb="0" eb="2">
      <t>シカク</t>
    </rPh>
    <rPh sb="3" eb="4">
      <t>タネ</t>
    </rPh>
    <rPh sb="5" eb="6">
      <t>タグイ</t>
    </rPh>
    <phoneticPr fontId="3"/>
  </si>
  <si>
    <t>保育士資格の登録</t>
    <phoneticPr fontId="3"/>
  </si>
  <si>
    <t>資格の
有　無</t>
    <rPh sb="0" eb="2">
      <t>シカク</t>
    </rPh>
    <rPh sb="4" eb="5">
      <t>アリ</t>
    </rPh>
    <rPh sb="6" eb="7">
      <t>ム</t>
    </rPh>
    <phoneticPr fontId="9"/>
  </si>
  <si>
    <t>資格の種 　類</t>
    <phoneticPr fontId="9"/>
  </si>
  <si>
    <t xml:space="preserve">    いるか。</t>
    <phoneticPr fontId="3"/>
  </si>
  <si>
    <t>　［　月額、主食費  　（　　　　　）円　　副食費（　　　　　）円　]　　</t>
    <rPh sb="6" eb="8">
      <t>シュショク</t>
    </rPh>
    <rPh sb="8" eb="9">
      <t>ヒ</t>
    </rPh>
    <rPh sb="19" eb="20">
      <t>エン</t>
    </rPh>
    <rPh sb="22" eb="24">
      <t>フクショク</t>
    </rPh>
    <rPh sb="24" eb="25">
      <t>ヒ</t>
    </rPh>
    <rPh sb="32" eb="33">
      <t>エン</t>
    </rPh>
    <phoneticPr fontId="9"/>
  </si>
  <si>
    <t>⑪　受動喫煙防止対策を進めているか。</t>
    <rPh sb="2" eb="4">
      <t>ジュドウ</t>
    </rPh>
    <rPh sb="4" eb="6">
      <t>キツエン</t>
    </rPh>
    <rPh sb="6" eb="8">
      <t>ボウシ</t>
    </rPh>
    <rPh sb="8" eb="10">
      <t>タイサク</t>
    </rPh>
    <rPh sb="11" eb="12">
      <t>スス</t>
    </rPh>
    <phoneticPr fontId="3"/>
  </si>
  <si>
    <t>(</t>
    <phoneticPr fontId="3"/>
  </si>
  <si>
    <t>)</t>
    <phoneticPr fontId="3"/>
  </si>
  <si>
    <t>7月</t>
    <phoneticPr fontId="9"/>
  </si>
  <si>
    <t>8月</t>
    <phoneticPr fontId="9"/>
  </si>
  <si>
    <t>9月</t>
    <phoneticPr fontId="9"/>
  </si>
  <si>
    <t>10月</t>
    <phoneticPr fontId="9"/>
  </si>
  <si>
    <t>11月</t>
    <phoneticPr fontId="9"/>
  </si>
  <si>
    <t>12月</t>
    <phoneticPr fontId="9"/>
  </si>
  <si>
    <t>1月</t>
    <phoneticPr fontId="9"/>
  </si>
  <si>
    <t>2月</t>
    <phoneticPr fontId="9"/>
  </si>
  <si>
    <t>)</t>
    <phoneticPr fontId="3"/>
  </si>
  <si>
    <t>5月</t>
    <phoneticPr fontId="9"/>
  </si>
  <si>
    <t>6月</t>
    <phoneticPr fontId="9"/>
  </si>
  <si>
    <t>氏　　名</t>
    <rPh sb="0" eb="1">
      <t>シ</t>
    </rPh>
    <rPh sb="3" eb="4">
      <t>ナ</t>
    </rPh>
    <phoneticPr fontId="3"/>
  </si>
  <si>
    <t>保育所の休園は日曜、祝日及び年末年始以外は、原則認められない。</t>
    <rPh sb="0" eb="2">
      <t>ホイク</t>
    </rPh>
    <rPh sb="2" eb="3">
      <t>ショ</t>
    </rPh>
    <rPh sb="4" eb="6">
      <t>キュウエン</t>
    </rPh>
    <phoneticPr fontId="9"/>
  </si>
  <si>
    <t>※</t>
    <phoneticPr fontId="3"/>
  </si>
  <si>
    <t>1日11時間開園、土曜日開園が原則である。</t>
    <rPh sb="1" eb="2">
      <t>ニチ</t>
    </rPh>
    <rPh sb="4" eb="6">
      <t>ジカン</t>
    </rPh>
    <rPh sb="6" eb="8">
      <t>カイエン</t>
    </rPh>
    <rPh sb="9" eb="12">
      <t>ドヨウビ</t>
    </rPh>
    <rPh sb="12" eb="14">
      <t>カイエン</t>
    </rPh>
    <rPh sb="15" eb="17">
      <t>ゲンソク</t>
    </rPh>
    <phoneticPr fontId="3"/>
  </si>
  <si>
    <t>保育所保育指針第4章3</t>
    <phoneticPr fontId="9"/>
  </si>
  <si>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3"/>
  </si>
  <si>
    <t>建築基準法第２条第９号の２
（耐火建築物）</t>
    <rPh sb="0" eb="2">
      <t>ケンチク</t>
    </rPh>
    <rPh sb="2" eb="4">
      <t>キジュン</t>
    </rPh>
    <rPh sb="4" eb="5">
      <t>ホウ</t>
    </rPh>
    <rPh sb="5" eb="6">
      <t>ダイ</t>
    </rPh>
    <rPh sb="7" eb="8">
      <t>ジョウ</t>
    </rPh>
    <rPh sb="8" eb="9">
      <t>ダイ</t>
    </rPh>
    <rPh sb="10" eb="11">
      <t>ゴウ</t>
    </rPh>
    <rPh sb="15" eb="17">
      <t>タイカ</t>
    </rPh>
    <rPh sb="17" eb="19">
      <t>ケンチク</t>
    </rPh>
    <rPh sb="19" eb="20">
      <t>ブツ</t>
    </rPh>
    <phoneticPr fontId="9"/>
  </si>
  <si>
    <t>建築基準法施行令第123条第１項（屋内避難階段）　第３項（特別避難階段）</t>
    <rPh sb="0" eb="2">
      <t>ケンチク</t>
    </rPh>
    <rPh sb="2" eb="4">
      <t>キジュン</t>
    </rPh>
    <rPh sb="4" eb="5">
      <t>ホウ</t>
    </rPh>
    <rPh sb="5" eb="7">
      <t>セコウ</t>
    </rPh>
    <rPh sb="7" eb="8">
      <t>レイ</t>
    </rPh>
    <rPh sb="8" eb="9">
      <t>ダイ</t>
    </rPh>
    <rPh sb="12" eb="13">
      <t>ジョウ</t>
    </rPh>
    <rPh sb="13" eb="14">
      <t>ダイ</t>
    </rPh>
    <rPh sb="15" eb="16">
      <t>コウ</t>
    </rPh>
    <rPh sb="17" eb="19">
      <t>オクナイ</t>
    </rPh>
    <rPh sb="19" eb="21">
      <t>ヒナン</t>
    </rPh>
    <rPh sb="21" eb="23">
      <t>カイダン</t>
    </rPh>
    <rPh sb="25" eb="26">
      <t>ダイ</t>
    </rPh>
    <rPh sb="27" eb="28">
      <t>コウ</t>
    </rPh>
    <rPh sb="29" eb="31">
      <t>トクベツ</t>
    </rPh>
    <rPh sb="31" eb="33">
      <t>ヒナン</t>
    </rPh>
    <rPh sb="33" eb="35">
      <t>カイダン</t>
    </rPh>
    <phoneticPr fontId="9"/>
  </si>
  <si>
    <t>建築基準法第2条第7号の2
（準耐火構造）</t>
    <rPh sb="0" eb="2">
      <t>ケンチク</t>
    </rPh>
    <rPh sb="2" eb="5">
      <t>キジュンホウ</t>
    </rPh>
    <rPh sb="5" eb="6">
      <t>ダイ</t>
    </rPh>
    <rPh sb="7" eb="8">
      <t>ジョウ</t>
    </rPh>
    <rPh sb="8" eb="9">
      <t>ダイ</t>
    </rPh>
    <rPh sb="10" eb="11">
      <t>ゴウ</t>
    </rPh>
    <rPh sb="15" eb="16">
      <t>ジュン</t>
    </rPh>
    <rPh sb="16" eb="18">
      <t>タイカ</t>
    </rPh>
    <rPh sb="18" eb="20">
      <t>コウゾウ</t>
    </rPh>
    <phoneticPr fontId="9"/>
  </si>
  <si>
    <t>建築基準法第2条７号
（耐火構造）</t>
    <rPh sb="0" eb="2">
      <t>ケンチク</t>
    </rPh>
    <rPh sb="2" eb="5">
      <t>キジュンホウ</t>
    </rPh>
    <rPh sb="5" eb="6">
      <t>ダイ</t>
    </rPh>
    <rPh sb="7" eb="8">
      <t>ジョウ</t>
    </rPh>
    <rPh sb="9" eb="10">
      <t>ゴウ</t>
    </rPh>
    <rPh sb="12" eb="14">
      <t>タイカ</t>
    </rPh>
    <rPh sb="14" eb="16">
      <t>コウゾウ</t>
    </rPh>
    <phoneticPr fontId="9"/>
  </si>
  <si>
    <t>※</t>
    <phoneticPr fontId="3"/>
  </si>
  <si>
    <t>建築基準法施行令第１23条第2項（屋外避難階段）</t>
    <rPh sb="0" eb="2">
      <t>ケンチク</t>
    </rPh>
    <rPh sb="2" eb="5">
      <t>キジュンホウ</t>
    </rPh>
    <rPh sb="5" eb="8">
      <t>セコウレイ</t>
    </rPh>
    <rPh sb="8" eb="9">
      <t>ダイ</t>
    </rPh>
    <rPh sb="12" eb="13">
      <t>ジョウ</t>
    </rPh>
    <rPh sb="13" eb="14">
      <t>ダイ</t>
    </rPh>
    <rPh sb="15" eb="16">
      <t>コウ</t>
    </rPh>
    <rPh sb="17" eb="19">
      <t>オクガイ</t>
    </rPh>
    <rPh sb="19" eb="21">
      <t>ヒナン</t>
    </rPh>
    <rPh sb="21" eb="23">
      <t>カイダン</t>
    </rPh>
    <phoneticPr fontId="9"/>
  </si>
  <si>
    <t>・</t>
    <phoneticPr fontId="3"/>
  </si>
  <si>
    <t>那覇市食物アレルギー対応マニュアル</t>
    <rPh sb="0" eb="3">
      <t>ナハシ</t>
    </rPh>
    <rPh sb="3" eb="5">
      <t>ショクモツ</t>
    </rPh>
    <rPh sb="10" eb="12">
      <t>タイオウ</t>
    </rPh>
    <phoneticPr fontId="3"/>
  </si>
  <si>
    <t>・「 いる」場合、苦情受付担当者、責任者及び周知の具体的方法。</t>
    <phoneticPr fontId="3"/>
  </si>
  <si>
    <t>備　考</t>
    <rPh sb="0" eb="1">
      <t>ビ</t>
    </rPh>
    <rPh sb="2" eb="3">
      <t>コウ</t>
    </rPh>
    <phoneticPr fontId="3"/>
  </si>
  <si>
    <t>時　間</t>
    <rPh sb="0" eb="1">
      <t>トキ</t>
    </rPh>
    <rPh sb="2" eb="3">
      <t>アイダ</t>
    </rPh>
    <phoneticPr fontId="3"/>
  </si>
  <si>
    <t>避難場所までの誘導を含めて避難と見なす。</t>
    <rPh sb="0" eb="2">
      <t>ヒナン</t>
    </rPh>
    <rPh sb="2" eb="4">
      <t>バショ</t>
    </rPh>
    <rPh sb="7" eb="9">
      <t>ユウドウ</t>
    </rPh>
    <rPh sb="10" eb="11">
      <t>フク</t>
    </rPh>
    <rPh sb="13" eb="15">
      <t>ヒナン</t>
    </rPh>
    <rPh sb="16" eb="17">
      <t>ミ</t>
    </rPh>
    <phoneticPr fontId="3"/>
  </si>
  <si>
    <t>職員健康診断関係</t>
    <phoneticPr fontId="9"/>
  </si>
  <si>
    <t>①全体的な計画</t>
    <rPh sb="1" eb="4">
      <t>ゼンタイテキ</t>
    </rPh>
    <rPh sb="5" eb="7">
      <t>ケイカク</t>
    </rPh>
    <phoneticPr fontId="3"/>
  </si>
  <si>
    <t>保育計画書（全体的な計画・指導計画）</t>
    <rPh sb="6" eb="9">
      <t>ゼンタイテキ</t>
    </rPh>
    <rPh sb="10" eb="12">
      <t>ケイカク</t>
    </rPh>
    <rPh sb="13" eb="15">
      <t>シドウ</t>
    </rPh>
    <rPh sb="15" eb="17">
      <t>ケイカク</t>
    </rPh>
    <phoneticPr fontId="9"/>
  </si>
  <si>
    <t>「保育所等における短時間勤務の保育士の取扱いについて」(R3.3.19子発0319第1号)</t>
    <rPh sb="4" eb="5">
      <t>トウ</t>
    </rPh>
    <rPh sb="19" eb="21">
      <t>トリアツカ</t>
    </rPh>
    <rPh sb="35" eb="36">
      <t>コ</t>
    </rPh>
    <phoneticPr fontId="3"/>
  </si>
  <si>
    <t>労働時間の適正な把握のために使用者が講ずべき措置に関するガイドライン(H29１.20)</t>
    <phoneticPr fontId="3"/>
  </si>
  <si>
    <t>・</t>
    <phoneticPr fontId="3"/>
  </si>
  <si>
    <t>（週案）月案実施のために継続性を
　考えながら1週間を見通して活動
　を具体化する指導案</t>
    <phoneticPr fontId="3"/>
  </si>
  <si>
    <t>(期案)1年間を数ヶ月単位に分けて期毎の生活を見通して立てる指導案</t>
    <phoneticPr fontId="3"/>
  </si>
  <si>
    <t>「社会福祉施設における衛生管理について」別添Ⅲ衛生管理体制　1衛生管理体制の確立(9)(平成9年3月31日　社援施第65号)</t>
    <phoneticPr fontId="3"/>
  </si>
  <si>
    <t>「児童福祉施設における衛生管理の改善充実及び食中毒発生の予防について」（H9.6.30 児企第16号）</t>
    <phoneticPr fontId="3"/>
  </si>
  <si>
    <t>保育所保育指針第3章1(1)ウ</t>
    <rPh sb="0" eb="3">
      <t>ホイクジョ</t>
    </rPh>
    <rPh sb="3" eb="5">
      <t>ホイク</t>
    </rPh>
    <rPh sb="5" eb="7">
      <t>シシン</t>
    </rPh>
    <rPh sb="7" eb="8">
      <t>ダイ</t>
    </rPh>
    <rPh sb="9" eb="10">
      <t>ショウ</t>
    </rPh>
    <phoneticPr fontId="3"/>
  </si>
  <si>
    <t>「社会福祉事業の経営者による福祉サービスに関する苦情解決の仕組みの指針について」（平成12年6月7日児発第575号厚生省児童家庭局長他連名通知）</t>
    <phoneticPr fontId="9"/>
  </si>
  <si>
    <t>　　　　　　　　</t>
    <phoneticPr fontId="3"/>
  </si>
  <si>
    <t>選任の際に、評議員会等への諮問や利用者からの意見徴収</t>
    <rPh sb="0" eb="2">
      <t>センニン</t>
    </rPh>
    <rPh sb="3" eb="4">
      <t>サイ</t>
    </rPh>
    <rPh sb="6" eb="9">
      <t>ヒョウギイン</t>
    </rPh>
    <rPh sb="9" eb="10">
      <t>カイ</t>
    </rPh>
    <rPh sb="10" eb="11">
      <t>ナド</t>
    </rPh>
    <rPh sb="13" eb="15">
      <t>シモン</t>
    </rPh>
    <rPh sb="16" eb="19">
      <t>リヨウシャ</t>
    </rPh>
    <rPh sb="22" eb="24">
      <t>イケン</t>
    </rPh>
    <rPh sb="24" eb="26">
      <t>チョウシュウ</t>
    </rPh>
    <phoneticPr fontId="9"/>
  </si>
  <si>
    <t>実施月日　（　曜　日　）</t>
    <rPh sb="0" eb="1">
      <t>ジツ</t>
    </rPh>
    <rPh sb="1" eb="2">
      <t>シ</t>
    </rPh>
    <rPh sb="2" eb="3">
      <t>ツキ</t>
    </rPh>
    <rPh sb="3" eb="4">
      <t>ヒ</t>
    </rPh>
    <rPh sb="7" eb="8">
      <t>ヨウ</t>
    </rPh>
    <rPh sb="9" eb="10">
      <t>ニチ</t>
    </rPh>
    <phoneticPr fontId="9"/>
  </si>
  <si>
    <t>(15)　保育所の園外活動に対する安全確保について</t>
    <rPh sb="5" eb="8">
      <t>ホイクショ</t>
    </rPh>
    <rPh sb="9" eb="10">
      <t>エン</t>
    </rPh>
    <rPh sb="10" eb="11">
      <t>ガイ</t>
    </rPh>
    <rPh sb="11" eb="13">
      <t>カツドウ</t>
    </rPh>
    <rPh sb="14" eb="15">
      <t>タイ</t>
    </rPh>
    <rPh sb="17" eb="19">
      <t>アンゼン</t>
    </rPh>
    <rPh sb="19" eb="21">
      <t>カクホ</t>
    </rPh>
    <phoneticPr fontId="9"/>
  </si>
  <si>
    <t>○　管理方法（消毒方法、保管方法など）</t>
    <rPh sb="7" eb="11">
      <t>ショウドクホウホウ</t>
    </rPh>
    <rPh sb="12" eb="16">
      <t>ホカンホウホウ</t>
    </rPh>
    <phoneticPr fontId="3"/>
  </si>
  <si>
    <t xml:space="preserve"> ⑥ 園児用プールで水遊びさせる場合、入水前に、腰などを中心に洗浄、</t>
    <rPh sb="19" eb="21">
      <t>ニュウスイ</t>
    </rPh>
    <rPh sb="24" eb="25">
      <t>コシ</t>
    </rPh>
    <rPh sb="28" eb="30">
      <t>チュウシン</t>
    </rPh>
    <rPh sb="31" eb="33">
      <t>センジョウ</t>
    </rPh>
    <phoneticPr fontId="9"/>
  </si>
  <si>
    <t xml:space="preserve"> ① 対象児童年齢及び確認周期</t>
    <rPh sb="9" eb="10">
      <t>オヨ</t>
    </rPh>
    <rPh sb="11" eb="13">
      <t>カクニン</t>
    </rPh>
    <rPh sb="13" eb="15">
      <t>シュウキ</t>
    </rPh>
    <phoneticPr fontId="3"/>
  </si>
  <si>
    <t>　（設備の基準）　・市条例第34条</t>
    <rPh sb="2" eb="4">
      <t>セツビ</t>
    </rPh>
    <rPh sb="5" eb="7">
      <t>キジュン</t>
    </rPh>
    <phoneticPr fontId="3"/>
  </si>
  <si>
    <t>(3)　必要な医療品等が備えられ、その管理を行っているか。</t>
    <rPh sb="19" eb="21">
      <t>カンリ</t>
    </rPh>
    <rPh sb="22" eb="23">
      <t>オコナ</t>
    </rPh>
    <phoneticPr fontId="9"/>
  </si>
  <si>
    <t>　（職員）　
　・嘱託歯科医師による歯科健康診断の実施 　　（保育所における嘱託歯科医の設置について昭和58年4月21日児発第284号）</t>
    <rPh sb="2" eb="4">
      <t>ショクイン</t>
    </rPh>
    <phoneticPr fontId="9"/>
  </si>
  <si>
    <t>(20)　3歳以上児の給食費について</t>
    <rPh sb="6" eb="9">
      <t>サイイジョウ</t>
    </rPh>
    <rPh sb="9" eb="10">
      <t>ジ</t>
    </rPh>
    <rPh sb="11" eb="14">
      <t>キュウショクヒ</t>
    </rPh>
    <phoneticPr fontId="9"/>
  </si>
  <si>
    <t>(12) 保存食について　</t>
    <phoneticPr fontId="9"/>
  </si>
  <si>
    <t xml:space="preserve"> ② 保存期間は２週間以上となっているか。</t>
    <rPh sb="9" eb="11">
      <t>シュウカン</t>
    </rPh>
    <rPh sb="11" eb="13">
      <t>イジョウ</t>
    </rPh>
    <phoneticPr fontId="9"/>
  </si>
  <si>
    <t xml:space="preserve"> ③ 保存温度は－20℃以下となっているか。</t>
    <rPh sb="12" eb="14">
      <t>イカ</t>
    </rPh>
    <phoneticPr fontId="9"/>
  </si>
  <si>
    <t>那覇市健康増進法施行要綱第５条
1回の給食で50食以上100食未満又は１日100食以上250食未満の施設は報告を行うこと。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rPh sb="17" eb="18">
      <t>カイ</t>
    </rPh>
    <phoneticPr fontId="9"/>
  </si>
  <si>
    <t>(2)　保健所への給食施設現況報告及び栄養定期報告を行っているか。</t>
    <rPh sb="13" eb="15">
      <t>ゲンキョウ</t>
    </rPh>
    <rPh sb="17" eb="18">
      <t>オヨ</t>
    </rPh>
    <rPh sb="19" eb="21">
      <t>エイヨウ</t>
    </rPh>
    <rPh sb="21" eb="23">
      <t>テイキ</t>
    </rPh>
    <rPh sb="23" eb="25">
      <t>ホウコク</t>
    </rPh>
    <rPh sb="26" eb="27">
      <t>オコナ</t>
    </rPh>
    <phoneticPr fontId="9"/>
  </si>
  <si>
    <t>○ 提出月日：令和</t>
    <rPh sb="2" eb="4">
      <t>テイシュツ</t>
    </rPh>
    <rPh sb="4" eb="6">
      <t>ガッピ</t>
    </rPh>
    <rPh sb="7" eb="9">
      <t>レイワ</t>
    </rPh>
    <phoneticPr fontId="9"/>
  </si>
  <si>
    <t>那覇市健康増進法施行要綱第6条</t>
    <rPh sb="10" eb="12">
      <t>ヨウコウ</t>
    </rPh>
    <rPh sb="12" eb="13">
      <t>ダイ</t>
    </rPh>
    <phoneticPr fontId="3"/>
  </si>
  <si>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</si>
  <si>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</si>
  <si>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</si>
  <si>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</si>
  <si>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</si>
  <si>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</si>
  <si>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 xml:space="preserve"> ① 体系的な研修計画を作成しているか。</t>
    <rPh sb="3" eb="6">
      <t>タイケイテキ</t>
    </rPh>
    <rPh sb="7" eb="9">
      <t>ケンシュウ</t>
    </rPh>
    <phoneticPr fontId="3"/>
  </si>
  <si>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9"/>
  </si>
  <si>
    <t>○休園に係る、保護者への説明・連絡を行っているか。</t>
    <rPh sb="12" eb="14">
      <t>セツメイ</t>
    </rPh>
    <phoneticPr fontId="9"/>
  </si>
  <si>
    <t>(11)　施設の保育理念や基本方針及び重要事項を職員、保護者、関係者へ</t>
    <rPh sb="5" eb="7">
      <t>シセツ</t>
    </rPh>
    <rPh sb="8" eb="10">
      <t>ホイク</t>
    </rPh>
    <rPh sb="10" eb="12">
      <t>リネン</t>
    </rPh>
    <rPh sb="13" eb="15">
      <t>キホン</t>
    </rPh>
    <rPh sb="15" eb="17">
      <t>ホウシン</t>
    </rPh>
    <rPh sb="17" eb="18">
      <t>オヨ</t>
    </rPh>
    <rPh sb="19" eb="21">
      <t>ジュウヨウ</t>
    </rPh>
    <rPh sb="21" eb="23">
      <t>ジコウ</t>
    </rPh>
    <rPh sb="24" eb="26">
      <t>ショクイン</t>
    </rPh>
    <rPh sb="27" eb="30">
      <t>ホゴシャ</t>
    </rPh>
    <rPh sb="31" eb="34">
      <t>カンケイシャ</t>
    </rPh>
    <phoneticPr fontId="9"/>
  </si>
  <si>
    <t>・市条例34条（8）イ～ク</t>
    <rPh sb="1" eb="2">
      <t>シ</t>
    </rPh>
    <rPh sb="2" eb="4">
      <t>ジョウレイ</t>
    </rPh>
    <rPh sb="6" eb="7">
      <t>ジョウ</t>
    </rPh>
    <phoneticPr fontId="3"/>
  </si>
  <si>
    <t>　児童の年齢は、本年度4月１日現在年齢とする。</t>
    <phoneticPr fontId="3"/>
  </si>
  <si>
    <t>(5)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9"/>
  </si>
  <si>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3"/>
  </si>
  <si>
    <t>TEL：
FAX:</t>
    <phoneticPr fontId="3"/>
  </si>
  <si>
    <t>とられているか。</t>
    <phoneticPr fontId="9"/>
  </si>
  <si>
    <t>ウ　報酬規程等は、整備しているか。</t>
    <phoneticPr fontId="9"/>
  </si>
  <si>
    <t xml:space="preserve"> ② 浄化槽を使用している場合、法令で定められている回数の保守点検、</t>
    <rPh sb="3" eb="6">
      <t>ジョウカソウ</t>
    </rPh>
    <rPh sb="7" eb="9">
      <t>シヨウ</t>
    </rPh>
    <rPh sb="13" eb="15">
      <t>バアイ</t>
    </rPh>
    <rPh sb="16" eb="18">
      <t>ホウレイ</t>
    </rPh>
    <rPh sb="19" eb="20">
      <t>サダ</t>
    </rPh>
    <rPh sb="26" eb="28">
      <t>カイスウ</t>
    </rPh>
    <rPh sb="31" eb="33">
      <t>テンケン</t>
    </rPh>
    <phoneticPr fontId="9"/>
  </si>
  <si>
    <t>清掃、指定検査機関の行う水質検査を実施しているか。</t>
    <phoneticPr fontId="3"/>
  </si>
  <si>
    <t>・（特定教育・保育施設の設置者の住所等の変更の届出等）
・子ども子育て支援法施行規則第33条第1項</t>
    <phoneticPr fontId="3"/>
  </si>
  <si>
    <t xml:space="preserve"> ○ 「いる」場合、労働基準監督署から最低賃金の減額特例許可を受けているか。</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9"/>
  </si>
  <si>
    <t xml:space="preserve"> ② 勤務時間が６時間を超える場合、45～60分の休憩時間を与えているか。</t>
    <phoneticPr fontId="9"/>
  </si>
  <si>
    <t>記入すること。</t>
    <phoneticPr fontId="3"/>
  </si>
  <si>
    <t xml:space="preserve"> ① 労働基準法第36条に関する労使協定（時間外・休日労働）は、毎年度締結し、</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rPh sb="35" eb="37">
      <t>テイケツ</t>
    </rPh>
    <phoneticPr fontId="9"/>
  </si>
  <si>
    <t>所轄労働基準監督署へ届出ているか。</t>
    <phoneticPr fontId="9"/>
  </si>
  <si>
    <t xml:space="preserve"> ③ 給与からの法定外控除がある場合、労働基準法第24条の賃金控除協定を締結</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rPh sb="33" eb="35">
      <t>キョウテイ</t>
    </rPh>
    <rPh sb="36" eb="38">
      <t>テイケツ</t>
    </rPh>
    <phoneticPr fontId="9"/>
  </si>
  <si>
    <t>しているか。</t>
    <phoneticPr fontId="9"/>
  </si>
  <si>
    <t xml:space="preserve"> ② 変形労働時間制に係る労使協定を所轄労働基準監督署へ届け出ているか。</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</si>
  <si>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（労働基準法第32条の2、第32条の4関係）</t>
    <rPh sb="1" eb="3">
      <t>ロウドウ</t>
    </rPh>
    <rPh sb="3" eb="6">
      <t>キジュンホウ</t>
    </rPh>
    <rPh sb="6" eb="7">
      <t>ダイ</t>
    </rPh>
    <rPh sb="9" eb="10">
      <t>ジョウ</t>
    </rPh>
    <rPh sb="13" eb="14">
      <t>ダイ</t>
    </rPh>
    <rPh sb="16" eb="17">
      <t>ジョウ</t>
    </rPh>
    <rPh sb="19" eb="21">
      <t>カンケイ</t>
    </rPh>
    <phoneticPr fontId="9"/>
  </si>
  <si>
    <t xml:space="preserve"> ② それぞれの指導計画は、関連性と連続性を持たせて作成しているか。</t>
    <phoneticPr fontId="3"/>
  </si>
  <si>
    <t>(8)　保護者との連絡は、どのように行っているか。</t>
    <phoneticPr fontId="9"/>
  </si>
  <si>
    <t>　　（該当するもの全てにチェックすること）</t>
    <phoneticPr fontId="9"/>
  </si>
  <si>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9"/>
  </si>
  <si>
    <t xml:space="preserve"> ③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9"/>
  </si>
  <si>
    <t>(6)　調理従事者等（調理する保育士を含む）の検便を実施しているか。</t>
    <rPh sb="4" eb="6">
      <t>チョウリ</t>
    </rPh>
    <rPh sb="6" eb="9">
      <t>ジュウジシャ</t>
    </rPh>
    <rPh sb="9" eb="10">
      <t>トウ</t>
    </rPh>
    <phoneticPr fontId="9"/>
  </si>
  <si>
    <t xml:space="preserve"> (7)　調理は清潔に行われているか。（該当するものを全てチェックすること）</t>
    <phoneticPr fontId="9"/>
  </si>
  <si>
    <t xml:space="preserve"> ② 食物アレルギーの児童への除去食等に対応するため、整備している書類</t>
    <rPh sb="3" eb="5">
      <t>ショクモツ</t>
    </rPh>
    <rPh sb="11" eb="13">
      <t>ジドウ</t>
    </rPh>
    <rPh sb="15" eb="18">
      <t>ジョキョショク</t>
    </rPh>
    <rPh sb="18" eb="19">
      <t>トウ</t>
    </rPh>
    <rPh sb="20" eb="22">
      <t>タイオウ</t>
    </rPh>
    <rPh sb="27" eb="29">
      <t>セイビ</t>
    </rPh>
    <rPh sb="33" eb="35">
      <t>ショルイ</t>
    </rPh>
    <phoneticPr fontId="9"/>
  </si>
  <si>
    <t>にチェックすること。</t>
    <phoneticPr fontId="9"/>
  </si>
  <si>
    <t>日）</t>
    <rPh sb="0" eb="1">
      <t>ニチ</t>
    </rPh>
    <phoneticPr fontId="9"/>
  </si>
  <si>
    <t xml:space="preserve"> ⑦ こまめにプールの水の入れ替えを行うなど、水の汚染防止に努めているか。</t>
    <rPh sb="11" eb="12">
      <t>ミズ</t>
    </rPh>
    <rPh sb="13" eb="14">
      <t>イ</t>
    </rPh>
    <rPh sb="15" eb="16">
      <t>カ</t>
    </rPh>
    <rPh sb="18" eb="19">
      <t>オコナ</t>
    </rPh>
    <rPh sb="23" eb="24">
      <t>ミズ</t>
    </rPh>
    <rPh sb="25" eb="27">
      <t>オセン</t>
    </rPh>
    <rPh sb="27" eb="29">
      <t>ボウシ</t>
    </rPh>
    <rPh sb="30" eb="31">
      <t>ツト</t>
    </rPh>
    <phoneticPr fontId="3"/>
  </si>
  <si>
    <t xml:space="preserve"> ③ 食事の前､トイレの後､外出から戻った時などの手洗いが十分できているか。</t>
    <phoneticPr fontId="9"/>
  </si>
  <si>
    <t>(8)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9"/>
  </si>
  <si>
    <t>（SIDS）の防止対策を行っているか。</t>
    <phoneticPr fontId="3"/>
  </si>
  <si>
    <t>(10)　日々の子どもの状況や着替え等から虐待の早期発見に努めているか。</t>
    <rPh sb="29" eb="30">
      <t>ツト</t>
    </rPh>
    <phoneticPr fontId="9"/>
  </si>
  <si>
    <t>(11)　児童虐待が疑われる状況が生じたときは、速やかに園長に報告する体制は</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9"/>
  </si>
  <si>
    <t>整っているか。</t>
    <phoneticPr fontId="9"/>
  </si>
  <si>
    <t>（12）児童虐待の疑いのある児童を発見した場合、市等への通告義務があるが、</t>
    <rPh sb="30" eb="32">
      <t>ギム</t>
    </rPh>
    <phoneticPr fontId="3"/>
  </si>
  <si>
    <t>通告を行っているか。</t>
    <phoneticPr fontId="3"/>
  </si>
  <si>
    <t>具体的に記入すること。</t>
    <rPh sb="0" eb="3">
      <t>グタイテキ</t>
    </rPh>
    <rPh sb="4" eb="6">
      <t>キニュウ</t>
    </rPh>
    <phoneticPr fontId="3"/>
  </si>
  <si>
    <t xml:space="preserve"> ①　門扉等には、常時施錠し、園児の飛び出し事故の防止に努めているか。</t>
    <phoneticPr fontId="9"/>
  </si>
  <si>
    <t xml:space="preserve"> ② 門、囲障、外灯の点灯、窓、出入口、避難口、鍵等の施錠状況を点検</t>
    <rPh sb="11" eb="13">
      <t>テントウ</t>
    </rPh>
    <rPh sb="27" eb="29">
      <t>セジョウ</t>
    </rPh>
    <rPh sb="32" eb="34">
      <t>テンケン</t>
    </rPh>
    <phoneticPr fontId="9"/>
  </si>
  <si>
    <t xml:space="preserve"> ③ 危険な設備、場所等への囲障の設置、鍵の施錠等の状況を点検しているか。</t>
    <rPh sb="20" eb="21">
      <t>カギ</t>
    </rPh>
    <rPh sb="29" eb="31">
      <t>テンケン</t>
    </rPh>
    <phoneticPr fontId="9"/>
  </si>
  <si>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9"/>
  </si>
  <si>
    <t xml:space="preserve"> ③ 保護者以外の者が迎えに来た場合に、その都度保護者に確認しているか。</t>
    <rPh sb="14" eb="15">
      <t>キ</t>
    </rPh>
    <rPh sb="28" eb="30">
      <t>カクニン</t>
    </rPh>
    <phoneticPr fontId="9"/>
  </si>
  <si>
    <t>(17)　遊具、建物設備（保育室、廊下、便所、屋外遊戯場等）等の安全点検を</t>
    <rPh sb="32" eb="34">
      <t>アンゼン</t>
    </rPh>
    <rPh sb="34" eb="36">
      <t>テンケン</t>
    </rPh>
    <phoneticPr fontId="9"/>
  </si>
  <si>
    <t>行っているか。</t>
    <phoneticPr fontId="9"/>
  </si>
  <si>
    <t>(18)　児童の事故発生の状況（医療機関への受診・入院を要する程度の事故）</t>
    <rPh sb="8" eb="10">
      <t>ジコ</t>
    </rPh>
    <rPh sb="16" eb="18">
      <t>イリョウ</t>
    </rPh>
    <rPh sb="18" eb="20">
      <t>キカン</t>
    </rPh>
    <rPh sb="22" eb="24">
      <t>ジュシン</t>
    </rPh>
    <rPh sb="34" eb="36">
      <t>ジコ</t>
    </rPh>
    <phoneticPr fontId="9"/>
  </si>
  <si>
    <t xml:space="preserve"> ② 不審者対策、感染症及び疾病、消防防災訓練等を含めた総合的な</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phoneticPr fontId="9"/>
  </si>
  <si>
    <t>危機管理マニュアル等が策定されているか。</t>
    <rPh sb="0" eb="2">
      <t>キキ</t>
    </rPh>
    <rPh sb="2" eb="4">
      <t>カンリ</t>
    </rPh>
    <rPh sb="9" eb="10">
      <t>トウ</t>
    </rPh>
    <rPh sb="11" eb="13">
      <t>サクテイ</t>
    </rPh>
    <phoneticPr fontId="9"/>
  </si>
  <si>
    <t>(10)　ピアノ､ロッカー等の転倒防止対策や子どもの頭上にある物品等の落下</t>
    <rPh sb="22" eb="23">
      <t>コ</t>
    </rPh>
    <rPh sb="35" eb="37">
      <t>ラッカ</t>
    </rPh>
    <phoneticPr fontId="3"/>
  </si>
  <si>
    <t>防止対策をするなど、安全確保に配慮した耐震対策等は行っているか。</t>
    <phoneticPr fontId="3"/>
  </si>
  <si>
    <t>・清掃依頼先：</t>
    <rPh sb="1" eb="6">
      <t>セイソウイライサキ</t>
    </rPh>
    <phoneticPr fontId="3"/>
  </si>
  <si>
    <t>・いる場合、利用定員の範囲内で受け入れているか。</t>
    <rPh sb="3" eb="5">
      <t>バアイ</t>
    </rPh>
    <rPh sb="6" eb="10">
      <t>リヨウテイイン</t>
    </rPh>
    <rPh sb="11" eb="13">
      <t>ハンイ</t>
    </rPh>
    <rPh sb="13" eb="14">
      <t>ナイ</t>
    </rPh>
    <rPh sb="15" eb="16">
      <t>ウ</t>
    </rPh>
    <rPh sb="17" eb="18">
      <t>イ</t>
    </rPh>
    <phoneticPr fontId="3"/>
  </si>
  <si>
    <t xml:space="preserve"> ③ 保育所が主催する内部での研修（所内研修）は行われているか。</t>
    <rPh sb="3" eb="6">
      <t>ホイクショ</t>
    </rPh>
    <rPh sb="18" eb="20">
      <t>ショナイ</t>
    </rPh>
    <rPh sb="20" eb="22">
      <t>ケンシュウ</t>
    </rPh>
    <phoneticPr fontId="3"/>
  </si>
  <si>
    <t xml:space="preserve"> ②研修は、教育及び保育に従事する者の自己評価、施設の自己評価並びに保護者</t>
    <rPh sb="2" eb="4">
      <t>ケンシュウ</t>
    </rPh>
    <rPh sb="31" eb="32">
      <t>ナラ</t>
    </rPh>
    <rPh sb="34" eb="37">
      <t>ホゴシャ</t>
    </rPh>
    <phoneticPr fontId="3"/>
  </si>
  <si>
    <t>イ　前年度に実施した所内研修を記入すること。 （新設保育所は本年度分＜監査調書提出月前月まで＞）</t>
    <rPh sb="10" eb="12">
      <t>ショナイ</t>
    </rPh>
    <rPh sb="24" eb="26">
      <t>シンセツ</t>
    </rPh>
    <rPh sb="26" eb="29">
      <t>ホイクショ</t>
    </rPh>
    <rPh sb="30" eb="33">
      <t>ホンネンド</t>
    </rPh>
    <rPh sb="33" eb="34">
      <t>ブン</t>
    </rPh>
    <rPh sb="35" eb="37">
      <t>カンサ</t>
    </rPh>
    <rPh sb="37" eb="39">
      <t>チョウショ</t>
    </rPh>
    <rPh sb="39" eb="41">
      <t>テイシュツ</t>
    </rPh>
    <rPh sb="41" eb="42">
      <t>ツキ</t>
    </rPh>
    <rPh sb="42" eb="44">
      <t>ゼンゲツ</t>
    </rPh>
    <phoneticPr fontId="3"/>
  </si>
  <si>
    <t>(13)　児童虐待が疑われる児童を発見した場合の市との連携・協力体制について</t>
    <rPh sb="32" eb="34">
      <t>タイセイ</t>
    </rPh>
    <phoneticPr fontId="3"/>
  </si>
  <si>
    <t>協力体制等が確保されているか。</t>
    <phoneticPr fontId="9"/>
  </si>
  <si>
    <t>について</t>
    <phoneticPr fontId="3"/>
  </si>
  <si>
    <t>①子育て支援の有無</t>
    <rPh sb="1" eb="3">
      <t>コソダ</t>
    </rPh>
    <rPh sb="4" eb="6">
      <t>シエン</t>
    </rPh>
    <rPh sb="7" eb="9">
      <t>ウム</t>
    </rPh>
    <phoneticPr fontId="3"/>
  </si>
  <si>
    <t>②地域・関係機関との連携の有無</t>
    <rPh sb="1" eb="3">
      <t>チイキ</t>
    </rPh>
    <rPh sb="4" eb="8">
      <t>カンケイキカン</t>
    </rPh>
    <rPh sb="10" eb="12">
      <t>レンケイ</t>
    </rPh>
    <rPh sb="13" eb="15">
      <t>ウム</t>
    </rPh>
    <phoneticPr fontId="9"/>
  </si>
  <si>
    <t>(社会福祉事業の経営者による苦情の解決）</t>
  </si>
  <si>
    <t>（苦情への対応）</t>
    <rPh sb="1" eb="3">
      <t>クジョウ</t>
    </rPh>
    <rPh sb="5" eb="7">
      <t>タイオウ</t>
    </rPh>
    <phoneticPr fontId="3"/>
  </si>
  <si>
    <t xml:space="preserve"> ② 付与日数（新規・繰越）や残日数は、有給休暇簿で適正に管理しているか。</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</si>
  <si>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　この色のセルには数式が入っています。　入力しないで下さい。</t>
    <rPh sb="4" eb="5">
      <t>イロ</t>
    </rPh>
    <rPh sb="10" eb="12">
      <t>スウシキ</t>
    </rPh>
    <rPh sb="13" eb="14">
      <t>ハイ</t>
    </rPh>
    <rPh sb="21" eb="23">
      <t>ニュウリョク</t>
    </rPh>
    <rPh sb="27" eb="28">
      <t>クダ</t>
    </rPh>
    <phoneticPr fontId="3"/>
  </si>
  <si>
    <t>※　この色のセルには選択肢が入っています。　選択して下さい。</t>
    <rPh sb="4" eb="5">
      <t>イロ</t>
    </rPh>
    <rPh sb="10" eb="13">
      <t>センタクシ</t>
    </rPh>
    <rPh sb="14" eb="15">
      <t>ハイ</t>
    </rPh>
    <rPh sb="22" eb="24">
      <t>センタク</t>
    </rPh>
    <rPh sb="26" eb="27">
      <t>クダ</t>
    </rPh>
    <phoneticPr fontId="3"/>
  </si>
  <si>
    <t>・ 「ある」の場合、その状況</t>
    <rPh sb="7" eb="9">
      <t>バアイ</t>
    </rPh>
    <rPh sb="12" eb="14">
      <t>ジョウキョウ</t>
    </rPh>
    <phoneticPr fontId="9"/>
  </si>
  <si>
    <t xml:space="preserve">  (ｲ) 採用時健康診断に代えて健康診断書を徴取している場合、有効期限</t>
    <phoneticPr fontId="9"/>
  </si>
  <si>
    <t>　は過ぎていないか。</t>
    <phoneticPr fontId="9"/>
  </si>
  <si>
    <t>（認可保育園用）　　　　　</t>
    <phoneticPr fontId="3"/>
  </si>
  <si>
    <t>　場合には準備する必要はありません。</t>
    <phoneticPr fontId="3"/>
  </si>
  <si>
    <r>
      <t>２　　調書や添付資料は、</t>
    </r>
    <r>
      <rPr>
        <u/>
        <sz val="11.5"/>
        <rFont val="ＭＳ Ｐ明朝"/>
        <family val="1"/>
        <charset val="128"/>
      </rPr>
      <t>ホッチキス止めや製本テープの使用をしないこと（福祉政策課でコピーや保存する</t>
    </r>
    <phoneticPr fontId="9"/>
  </si>
  <si>
    <t>　ときに支障となるため）。　</t>
    <rPh sb="4" eb="6">
      <t>シショウ</t>
    </rPh>
    <phoneticPr fontId="9"/>
  </si>
  <si>
    <r>
      <t>　また、製本する場合は、</t>
    </r>
    <r>
      <rPr>
        <u/>
        <sz val="11"/>
        <rFont val="ＭＳ Ｐ明朝"/>
        <family val="1"/>
        <charset val="128"/>
      </rPr>
      <t>パンチ穴を開けて綴りひも等を利用すること（</t>
    </r>
    <r>
      <rPr>
        <b/>
        <u/>
        <sz val="11"/>
        <rFont val="ＭＳ Ｐ明朝"/>
        <family val="1"/>
        <charset val="128"/>
      </rPr>
      <t>バインダー等</t>
    </r>
    <rPh sb="17" eb="18">
      <t>ア</t>
    </rPh>
    <rPh sb="24" eb="25">
      <t>トウ</t>
    </rPh>
    <phoneticPr fontId="9"/>
  </si>
  <si>
    <t>４　同一法人で複数の施設を運営している場合、各施設で共通する資料（例：定款、就業規則、給与規程）は、</t>
    <rPh sb="2" eb="4">
      <t>ドウイツ</t>
    </rPh>
    <rPh sb="4" eb="6">
      <t>ホウジン</t>
    </rPh>
    <rPh sb="7" eb="9">
      <t>フクスウ</t>
    </rPh>
    <rPh sb="10" eb="12">
      <t>シセツ</t>
    </rPh>
    <rPh sb="13" eb="15">
      <t>ウンエイ</t>
    </rPh>
    <rPh sb="19" eb="21">
      <t>バアイ</t>
    </rPh>
    <rPh sb="22" eb="25">
      <t>カクシセツ</t>
    </rPh>
    <rPh sb="26" eb="28">
      <t>キョウツウ</t>
    </rPh>
    <rPh sb="30" eb="32">
      <t>シリョウ</t>
    </rPh>
    <rPh sb="33" eb="34">
      <t>レイ</t>
    </rPh>
    <rPh sb="35" eb="37">
      <t>テイカン</t>
    </rPh>
    <rPh sb="38" eb="40">
      <t>シュウギョウ</t>
    </rPh>
    <rPh sb="40" eb="42">
      <t>キソク</t>
    </rPh>
    <rPh sb="43" eb="45">
      <t>キュウヨ</t>
    </rPh>
    <rPh sb="45" eb="47">
      <t>キテイ</t>
    </rPh>
    <phoneticPr fontId="3"/>
  </si>
  <si>
    <t>　　法人本部となる施設のみに添付して下さい。また、各々の施設で規程がある資料については従来通り添付。</t>
    <rPh sb="2" eb="4">
      <t>ホウジン</t>
    </rPh>
    <rPh sb="4" eb="6">
      <t>ホンブ</t>
    </rPh>
    <rPh sb="9" eb="11">
      <t>シセツ</t>
    </rPh>
    <rPh sb="14" eb="16">
      <t>テンプ</t>
    </rPh>
    <rPh sb="18" eb="19">
      <t>クダ</t>
    </rPh>
    <rPh sb="25" eb="27">
      <t>オノオノ</t>
    </rPh>
    <rPh sb="28" eb="30">
      <t>シセツ</t>
    </rPh>
    <rPh sb="31" eb="33">
      <t>キテイ</t>
    </rPh>
    <rPh sb="36" eb="38">
      <t>シリョウ</t>
    </rPh>
    <rPh sb="43" eb="45">
      <t>ジュウライ</t>
    </rPh>
    <rPh sb="45" eb="46">
      <t>ドオ</t>
    </rPh>
    <rPh sb="47" eb="49">
      <t>テンプ</t>
    </rPh>
    <phoneticPr fontId="3"/>
  </si>
  <si>
    <t>（注１）法人本部と施設を１つの拠点区分としている場合は、法人本部と施設ごとのサービス区分別に作成・提出してください。</t>
    <phoneticPr fontId="3"/>
  </si>
  <si>
    <t>資　料　名</t>
    <rPh sb="0" eb="1">
      <t>シ</t>
    </rPh>
    <rPh sb="2" eb="3">
      <t>リョウ</t>
    </rPh>
    <rPh sb="4" eb="5">
      <t>ナ</t>
    </rPh>
    <phoneticPr fontId="3"/>
  </si>
  <si>
    <t>第３号第１様式</t>
    <rPh sb="0" eb="1">
      <t>ダイ</t>
    </rPh>
    <rPh sb="2" eb="3">
      <t>ゴウ</t>
    </rPh>
    <rPh sb="3" eb="4">
      <t>ダイ</t>
    </rPh>
    <rPh sb="5" eb="7">
      <t>ヨウシキ</t>
    </rPh>
    <phoneticPr fontId="3"/>
  </si>
  <si>
    <t>別紙１</t>
    <rPh sb="0" eb="2">
      <t>ベッシ</t>
    </rPh>
    <phoneticPr fontId="3"/>
  </si>
  <si>
    <t>第２号第１様式</t>
    <rPh sb="0" eb="1">
      <t>ダイ</t>
    </rPh>
    <rPh sb="2" eb="3">
      <t>ゴウ</t>
    </rPh>
    <rPh sb="3" eb="4">
      <t>ダイ</t>
    </rPh>
    <rPh sb="5" eb="7">
      <t>ヨウシキ</t>
    </rPh>
    <phoneticPr fontId="3"/>
  </si>
  <si>
    <t>第１号第１様式</t>
    <rPh sb="0" eb="1">
      <t>ダイ</t>
    </rPh>
    <rPh sb="2" eb="3">
      <t>ゴウ</t>
    </rPh>
    <rPh sb="3" eb="4">
      <t>ダイ</t>
    </rPh>
    <rPh sb="5" eb="7">
      <t>ヨウシキ</t>
    </rPh>
    <phoneticPr fontId="3"/>
  </si>
  <si>
    <t>第３号第２様式</t>
    <rPh sb="0" eb="1">
      <t>ダイ</t>
    </rPh>
    <rPh sb="2" eb="3">
      <t>ゴウ</t>
    </rPh>
    <rPh sb="3" eb="4">
      <t>ダイ</t>
    </rPh>
    <rPh sb="5" eb="7">
      <t>ヨウシキ</t>
    </rPh>
    <phoneticPr fontId="3"/>
  </si>
  <si>
    <t>第２号第２様式</t>
    <rPh sb="0" eb="1">
      <t>ダイ</t>
    </rPh>
    <rPh sb="2" eb="3">
      <t>ゴウ</t>
    </rPh>
    <rPh sb="3" eb="4">
      <t>ダイ</t>
    </rPh>
    <rPh sb="5" eb="7">
      <t>ヨウシキ</t>
    </rPh>
    <phoneticPr fontId="3"/>
  </si>
  <si>
    <t>第１号第２様式</t>
    <rPh sb="0" eb="1">
      <t>ダイ</t>
    </rPh>
    <rPh sb="2" eb="3">
      <t>ゴウ</t>
    </rPh>
    <rPh sb="3" eb="4">
      <t>ダイ</t>
    </rPh>
    <rPh sb="5" eb="7">
      <t>ヨウシキ</t>
    </rPh>
    <phoneticPr fontId="3"/>
  </si>
  <si>
    <t>第３号第３様式</t>
    <rPh sb="0" eb="1">
      <t>ダイ</t>
    </rPh>
    <rPh sb="2" eb="3">
      <t>ゴウ</t>
    </rPh>
    <rPh sb="3" eb="4">
      <t>ダイ</t>
    </rPh>
    <rPh sb="5" eb="7">
      <t>ヨウシキ</t>
    </rPh>
    <phoneticPr fontId="3"/>
  </si>
  <si>
    <t>第２号第３様式</t>
    <rPh sb="0" eb="1">
      <t>ダイ</t>
    </rPh>
    <rPh sb="2" eb="3">
      <t>ゴウ</t>
    </rPh>
    <rPh sb="3" eb="4">
      <t>ダイ</t>
    </rPh>
    <rPh sb="5" eb="7">
      <t>ヨウシキ</t>
    </rPh>
    <phoneticPr fontId="3"/>
  </si>
  <si>
    <t>第１号第３様式</t>
    <rPh sb="0" eb="1">
      <t>ダイ</t>
    </rPh>
    <rPh sb="2" eb="3">
      <t>ゴウ</t>
    </rPh>
    <rPh sb="3" eb="4">
      <t>ダイ</t>
    </rPh>
    <rPh sb="5" eb="7">
      <t>ヨウシキ</t>
    </rPh>
    <phoneticPr fontId="3"/>
  </si>
  <si>
    <t>第３号第４様式</t>
    <rPh sb="0" eb="1">
      <t>ダイ</t>
    </rPh>
    <rPh sb="2" eb="3">
      <t>ゴウ</t>
    </rPh>
    <rPh sb="3" eb="4">
      <t>ダイ</t>
    </rPh>
    <rPh sb="5" eb="7">
      <t>ヨウシキ</t>
    </rPh>
    <phoneticPr fontId="3"/>
  </si>
  <si>
    <t>事業区分が社会福祉事業区分のみの法人であって、事業区分に一つの拠点区分しかない場合は、○○拠点区分貸借対照表、財務諸表に対する注記を省略できる。</t>
    <rPh sb="0" eb="2">
      <t>ジギョウ</t>
    </rPh>
    <rPh sb="2" eb="4">
      <t>クブン</t>
    </rPh>
    <rPh sb="5" eb="7">
      <t>シャカイ</t>
    </rPh>
    <rPh sb="7" eb="9">
      <t>フクシ</t>
    </rPh>
    <rPh sb="9" eb="11">
      <t>ジギョウ</t>
    </rPh>
    <rPh sb="11" eb="13">
      <t>クブン</t>
    </rPh>
    <rPh sb="16" eb="18">
      <t>ホウジン</t>
    </rPh>
    <rPh sb="23" eb="25">
      <t>ジギョウ</t>
    </rPh>
    <rPh sb="25" eb="27">
      <t>クブン</t>
    </rPh>
    <rPh sb="28" eb="29">
      <t>ヒト</t>
    </rPh>
    <rPh sb="31" eb="33">
      <t>キョテン</t>
    </rPh>
    <rPh sb="33" eb="35">
      <t>クブン</t>
    </rPh>
    <rPh sb="39" eb="41">
      <t>バアイ</t>
    </rPh>
    <rPh sb="45" eb="47">
      <t>キョテン</t>
    </rPh>
    <rPh sb="47" eb="49">
      <t>クブン</t>
    </rPh>
    <rPh sb="49" eb="51">
      <t>タイシャク</t>
    </rPh>
    <rPh sb="51" eb="54">
      <t>タイショウヒョウ</t>
    </rPh>
    <rPh sb="55" eb="57">
      <t>ザイム</t>
    </rPh>
    <rPh sb="57" eb="59">
      <t>ショヒョウ</t>
    </rPh>
    <rPh sb="60" eb="61">
      <t>タイ</t>
    </rPh>
    <rPh sb="63" eb="65">
      <t>チュウキ</t>
    </rPh>
    <phoneticPr fontId="9"/>
  </si>
  <si>
    <t>別紙２</t>
    <rPh sb="0" eb="2">
      <t>ベッシ</t>
    </rPh>
    <phoneticPr fontId="3"/>
  </si>
  <si>
    <t>第２号第４様式</t>
    <rPh sb="0" eb="1">
      <t>ダイ</t>
    </rPh>
    <rPh sb="2" eb="3">
      <t>ゴウ</t>
    </rPh>
    <rPh sb="3" eb="4">
      <t>ダイ</t>
    </rPh>
    <rPh sb="5" eb="7">
      <t>ヨウシキ</t>
    </rPh>
    <phoneticPr fontId="3"/>
  </si>
  <si>
    <t>第１号第４様式</t>
    <rPh sb="0" eb="1">
      <t>ダイ</t>
    </rPh>
    <rPh sb="2" eb="3">
      <t>ゴウ</t>
    </rPh>
    <rPh sb="3" eb="4">
      <t>ダイ</t>
    </rPh>
    <rPh sb="5" eb="7">
      <t>ヨウシキ</t>
    </rPh>
    <phoneticPr fontId="3"/>
  </si>
  <si>
    <t>別紙３（⑪）</t>
    <rPh sb="0" eb="2">
      <t>ベッシ</t>
    </rPh>
    <phoneticPr fontId="3"/>
  </si>
  <si>
    <t>（注１）</t>
    <rPh sb="1" eb="2">
      <t>チュウ</t>
    </rPh>
    <phoneticPr fontId="3"/>
  </si>
  <si>
    <t>　</t>
    <phoneticPr fontId="81"/>
  </si>
  <si>
    <t>別紙３（⑩）</t>
    <rPh sb="0" eb="2">
      <t>ベッシ</t>
    </rPh>
    <phoneticPr fontId="3"/>
  </si>
  <si>
    <t>借入金明細書</t>
    <rPh sb="0" eb="3">
      <t>カリイレキン</t>
    </rPh>
    <rPh sb="3" eb="6">
      <t>メイサイショ</t>
    </rPh>
    <phoneticPr fontId="9"/>
  </si>
  <si>
    <t>別紙3（①）</t>
    <phoneticPr fontId="3"/>
  </si>
  <si>
    <t>寄附金収益明細書</t>
    <rPh sb="0" eb="3">
      <t>キフキン</t>
    </rPh>
    <rPh sb="3" eb="5">
      <t>シュウエキ</t>
    </rPh>
    <rPh sb="5" eb="8">
      <t>メイサイショ</t>
    </rPh>
    <phoneticPr fontId="9"/>
  </si>
  <si>
    <t>別紙3（②）</t>
  </si>
  <si>
    <t>補助金事業等収益明細書</t>
    <rPh sb="0" eb="3">
      <t>ホジョキン</t>
    </rPh>
    <rPh sb="3" eb="6">
      <t>ジギョウナド</t>
    </rPh>
    <rPh sb="6" eb="8">
      <t>シュウエキ</t>
    </rPh>
    <rPh sb="8" eb="11">
      <t>メイサイショ</t>
    </rPh>
    <phoneticPr fontId="9"/>
  </si>
  <si>
    <t>別紙3（③）</t>
    <phoneticPr fontId="3"/>
  </si>
  <si>
    <t>別紙3（④）</t>
    <phoneticPr fontId="3"/>
  </si>
  <si>
    <t>別紙3（⑤）</t>
    <phoneticPr fontId="3"/>
  </si>
  <si>
    <t>基本金明細書</t>
    <rPh sb="0" eb="3">
      <t>キホンキン</t>
    </rPh>
    <rPh sb="3" eb="6">
      <t>メイサイショ</t>
    </rPh>
    <phoneticPr fontId="9"/>
  </si>
  <si>
    <t>別紙3（⑥）</t>
    <phoneticPr fontId="3"/>
  </si>
  <si>
    <t>国庫補助金等特別積立金明細書</t>
    <rPh sb="0" eb="2">
      <t>コッコ</t>
    </rPh>
    <rPh sb="2" eb="5">
      <t>ホジョキン</t>
    </rPh>
    <rPh sb="5" eb="6">
      <t>トウ</t>
    </rPh>
    <rPh sb="6" eb="8">
      <t>トクベツ</t>
    </rPh>
    <rPh sb="8" eb="11">
      <t>ツミタテキン</t>
    </rPh>
    <rPh sb="11" eb="14">
      <t>メイサイショ</t>
    </rPh>
    <phoneticPr fontId="9"/>
  </si>
  <si>
    <t>別紙3（⑦）</t>
    <phoneticPr fontId="3"/>
  </si>
  <si>
    <t>基本財産及びその他の固定資産（有形・無形固定資産）の明細書</t>
    <rPh sb="0" eb="2">
      <t>キホン</t>
    </rPh>
    <rPh sb="2" eb="4">
      <t>ザイサン</t>
    </rPh>
    <rPh sb="4" eb="5">
      <t>オヨ</t>
    </rPh>
    <rPh sb="8" eb="9">
      <t>タ</t>
    </rPh>
    <rPh sb="10" eb="14">
      <t>コテイシサン</t>
    </rPh>
    <rPh sb="15" eb="17">
      <t>ユウケイ</t>
    </rPh>
    <rPh sb="18" eb="20">
      <t>ムケイ</t>
    </rPh>
    <rPh sb="20" eb="24">
      <t>コテイシサン</t>
    </rPh>
    <rPh sb="26" eb="29">
      <t>メイサイショ</t>
    </rPh>
    <phoneticPr fontId="9"/>
  </si>
  <si>
    <t>別紙3（⑧）</t>
    <phoneticPr fontId="3"/>
  </si>
  <si>
    <t>引当金明細書</t>
    <rPh sb="0" eb="3">
      <t>ヒキアテキン</t>
    </rPh>
    <rPh sb="3" eb="6">
      <t>メイサイショ</t>
    </rPh>
    <phoneticPr fontId="9"/>
  </si>
  <si>
    <t>別紙3（⑨）</t>
    <phoneticPr fontId="3"/>
  </si>
  <si>
    <t>拠点区分　資金収支明細書</t>
    <rPh sb="0" eb="2">
      <t>キョテン</t>
    </rPh>
    <rPh sb="2" eb="4">
      <t>クブン</t>
    </rPh>
    <rPh sb="5" eb="7">
      <t>シキン</t>
    </rPh>
    <rPh sb="7" eb="9">
      <t>シュウシ</t>
    </rPh>
    <rPh sb="9" eb="12">
      <t>メイサイショ</t>
    </rPh>
    <phoneticPr fontId="9"/>
  </si>
  <si>
    <t>別紙3（⑩）</t>
    <phoneticPr fontId="3"/>
  </si>
  <si>
    <t>拠点区分　事業活動明細書</t>
    <rPh sb="0" eb="2">
      <t>キョテン</t>
    </rPh>
    <rPh sb="2" eb="4">
      <t>クブン</t>
    </rPh>
    <rPh sb="5" eb="7">
      <t>ジギョウ</t>
    </rPh>
    <rPh sb="7" eb="9">
      <t>カツドウ</t>
    </rPh>
    <rPh sb="9" eb="12">
      <t>メイサイショ</t>
    </rPh>
    <phoneticPr fontId="9"/>
  </si>
  <si>
    <t>別紙3（⑪）</t>
    <phoneticPr fontId="3"/>
  </si>
  <si>
    <t>積立金・積立資産明細書</t>
    <rPh sb="0" eb="3">
      <t>ツミタテキン</t>
    </rPh>
    <rPh sb="4" eb="6">
      <t>ツミタテ</t>
    </rPh>
    <rPh sb="6" eb="8">
      <t>シサン</t>
    </rPh>
    <rPh sb="8" eb="11">
      <t>メイサイショ</t>
    </rPh>
    <phoneticPr fontId="9"/>
  </si>
  <si>
    <t>別紙3（⑫）</t>
    <phoneticPr fontId="3"/>
  </si>
  <si>
    <t>サービス区分間繰入金明細書</t>
    <rPh sb="4" eb="6">
      <t>クブン</t>
    </rPh>
    <rPh sb="6" eb="7">
      <t>カン</t>
    </rPh>
    <rPh sb="7" eb="10">
      <t>クリイレキン</t>
    </rPh>
    <rPh sb="10" eb="13">
      <t>メイサイショ</t>
    </rPh>
    <phoneticPr fontId="9"/>
  </si>
  <si>
    <t>別紙3（⑬）</t>
    <phoneticPr fontId="3"/>
  </si>
  <si>
    <t>サービス区分間貸付金（借入金）明細書</t>
    <rPh sb="4" eb="6">
      <t>クブン</t>
    </rPh>
    <rPh sb="6" eb="7">
      <t>カン</t>
    </rPh>
    <rPh sb="7" eb="10">
      <t>カシツケキン</t>
    </rPh>
    <rPh sb="11" eb="14">
      <t>カリイレキン</t>
    </rPh>
    <rPh sb="15" eb="18">
      <t>メイサイショ</t>
    </rPh>
    <phoneticPr fontId="9"/>
  </si>
  <si>
    <t>別紙3（⑭）</t>
    <phoneticPr fontId="3"/>
  </si>
  <si>
    <t>就労支援事業別事業活動明細書</t>
    <rPh sb="0" eb="2">
      <t>シュウロウ</t>
    </rPh>
    <rPh sb="2" eb="4">
      <t>シエン</t>
    </rPh>
    <rPh sb="4" eb="7">
      <t>ジギョウベツ</t>
    </rPh>
    <rPh sb="7" eb="9">
      <t>ジギョウ</t>
    </rPh>
    <rPh sb="9" eb="11">
      <t>カツドウ</t>
    </rPh>
    <rPh sb="11" eb="14">
      <t>メイサイショ</t>
    </rPh>
    <phoneticPr fontId="9"/>
  </si>
  <si>
    <t>別紙3（⑮）</t>
    <phoneticPr fontId="3"/>
  </si>
  <si>
    <t>労支援事業別事業活動明細書（多機能型事業所等用）</t>
    <rPh sb="0" eb="1">
      <t>ロウ</t>
    </rPh>
    <rPh sb="1" eb="3">
      <t>シエン</t>
    </rPh>
    <rPh sb="3" eb="6">
      <t>ジギョウベツ</t>
    </rPh>
    <rPh sb="6" eb="8">
      <t>ジギョウ</t>
    </rPh>
    <rPh sb="8" eb="10">
      <t>カツドウ</t>
    </rPh>
    <rPh sb="10" eb="13">
      <t>メイサイショ</t>
    </rPh>
    <rPh sb="14" eb="18">
      <t>タキノウガタ</t>
    </rPh>
    <rPh sb="18" eb="21">
      <t>ジギョウショ</t>
    </rPh>
    <rPh sb="21" eb="22">
      <t>トウ</t>
    </rPh>
    <rPh sb="22" eb="23">
      <t>ヨウ</t>
    </rPh>
    <phoneticPr fontId="9"/>
  </si>
  <si>
    <t>別紙3（⑮-2）</t>
    <phoneticPr fontId="3"/>
  </si>
  <si>
    <t>就労支援事業製造原価明細書</t>
    <rPh sb="0" eb="2">
      <t>シュウロウ</t>
    </rPh>
    <rPh sb="2" eb="4">
      <t>シエン</t>
    </rPh>
    <rPh sb="4" eb="6">
      <t>ジギョウ</t>
    </rPh>
    <rPh sb="6" eb="8">
      <t>セイゾウ</t>
    </rPh>
    <rPh sb="8" eb="10">
      <t>ゲンカ</t>
    </rPh>
    <rPh sb="10" eb="13">
      <t>メイサイショ</t>
    </rPh>
    <phoneticPr fontId="9"/>
  </si>
  <si>
    <t>別紙3（⑯）</t>
    <phoneticPr fontId="3"/>
  </si>
  <si>
    <t>就労支援事業製造原価明細書（多機能型事業所等用）</t>
    <rPh sb="0" eb="2">
      <t>シュウロウ</t>
    </rPh>
    <rPh sb="2" eb="4">
      <t>シエン</t>
    </rPh>
    <rPh sb="4" eb="6">
      <t>ジギョウ</t>
    </rPh>
    <rPh sb="6" eb="8">
      <t>セイゾウ</t>
    </rPh>
    <rPh sb="8" eb="10">
      <t>ゲンカ</t>
    </rPh>
    <rPh sb="10" eb="13">
      <t>メイサイショ</t>
    </rPh>
    <rPh sb="14" eb="18">
      <t>タキノウガタ</t>
    </rPh>
    <rPh sb="18" eb="21">
      <t>ジギョウショ</t>
    </rPh>
    <rPh sb="21" eb="22">
      <t>トウ</t>
    </rPh>
    <rPh sb="22" eb="23">
      <t>ヨウ</t>
    </rPh>
    <phoneticPr fontId="9"/>
  </si>
  <si>
    <t>別紙3（⑯-2）</t>
    <phoneticPr fontId="3"/>
  </si>
  <si>
    <t>就労支援事業販管費明細書</t>
    <rPh sb="0" eb="2">
      <t>シュウロウ</t>
    </rPh>
    <rPh sb="2" eb="4">
      <t>シエン</t>
    </rPh>
    <rPh sb="4" eb="6">
      <t>ジギョウ</t>
    </rPh>
    <rPh sb="6" eb="9">
      <t>ハンカンヒ</t>
    </rPh>
    <rPh sb="9" eb="12">
      <t>メイサイショ</t>
    </rPh>
    <phoneticPr fontId="9"/>
  </si>
  <si>
    <t>別紙3（⑰）</t>
    <phoneticPr fontId="3"/>
  </si>
  <si>
    <t>就労支援事業販管費明細書（多機能型事業所等用）</t>
    <rPh sb="0" eb="2">
      <t>シュウロウ</t>
    </rPh>
    <rPh sb="2" eb="4">
      <t>シエン</t>
    </rPh>
    <rPh sb="4" eb="6">
      <t>ジギョウ</t>
    </rPh>
    <rPh sb="6" eb="9">
      <t>ハンカンヒ</t>
    </rPh>
    <rPh sb="9" eb="12">
      <t>メイサイショ</t>
    </rPh>
    <rPh sb="13" eb="22">
      <t>タキノウガタジギョウショトウヨウ</t>
    </rPh>
    <phoneticPr fontId="9"/>
  </si>
  <si>
    <t>別紙3（⑰-2）</t>
    <phoneticPr fontId="3"/>
  </si>
  <si>
    <t>就労支援事業明細書</t>
    <rPh sb="0" eb="2">
      <t>シュウロウ</t>
    </rPh>
    <rPh sb="2" eb="4">
      <t>シエン</t>
    </rPh>
    <rPh sb="4" eb="6">
      <t>ジギョウ</t>
    </rPh>
    <rPh sb="6" eb="9">
      <t>メイサイショ</t>
    </rPh>
    <phoneticPr fontId="9"/>
  </si>
  <si>
    <t>別紙3（⑱）</t>
    <phoneticPr fontId="3"/>
  </si>
  <si>
    <t>就労支援事業明細書（多機能型事業所等用）</t>
    <rPh sb="0" eb="2">
      <t>シュウロウ</t>
    </rPh>
    <rPh sb="2" eb="4">
      <t>シエン</t>
    </rPh>
    <rPh sb="4" eb="6">
      <t>ジギョウ</t>
    </rPh>
    <rPh sb="6" eb="9">
      <t>メイサイショ</t>
    </rPh>
    <rPh sb="10" eb="19">
      <t>タキノウガタジギョウショトウヨウ</t>
    </rPh>
    <phoneticPr fontId="9"/>
  </si>
  <si>
    <t>別紙3（⑱-2）</t>
    <phoneticPr fontId="3"/>
  </si>
  <si>
    <t>授産事業費用明細書</t>
    <rPh sb="0" eb="2">
      <t>ジュサン</t>
    </rPh>
    <rPh sb="2" eb="4">
      <t>ジギョウ</t>
    </rPh>
    <rPh sb="4" eb="6">
      <t>ヒヨウ</t>
    </rPh>
    <rPh sb="6" eb="9">
      <t>メイサイショ</t>
    </rPh>
    <phoneticPr fontId="9"/>
  </si>
  <si>
    <t>別紙3（⑲）</t>
    <phoneticPr fontId="3"/>
  </si>
  <si>
    <t>※上記6、7について、那覇市が法人監査をしない</t>
    <rPh sb="1" eb="3">
      <t>ジョウキ</t>
    </rPh>
    <rPh sb="11" eb="14">
      <t>ナハシ</t>
    </rPh>
    <rPh sb="15" eb="19">
      <t>ホウジンカンサ</t>
    </rPh>
    <phoneticPr fontId="3"/>
  </si>
  <si>
    <t>住所</t>
    <rPh sb="0" eb="2">
      <t>ジュウショ</t>
    </rPh>
    <phoneticPr fontId="3"/>
  </si>
  <si>
    <t>住所</t>
    <phoneticPr fontId="3"/>
  </si>
  <si>
    <t>目次に戻る</t>
  </si>
  <si>
    <t>(3)　前頁の４(1)の配置職員のうち、委託費特定加算分や子ども・子育て支援</t>
    <rPh sb="4" eb="5">
      <t>ゼン</t>
    </rPh>
    <rPh sb="5" eb="6">
      <t>ページ</t>
    </rPh>
    <rPh sb="12" eb="14">
      <t>ハイチ</t>
    </rPh>
    <rPh sb="14" eb="16">
      <t>ショクイン</t>
    </rPh>
    <rPh sb="20" eb="23">
      <t>イタクヒ</t>
    </rPh>
    <rPh sb="23" eb="25">
      <t>トクテイ</t>
    </rPh>
    <rPh sb="25" eb="27">
      <t>カサン</t>
    </rPh>
    <phoneticPr fontId="9"/>
  </si>
  <si>
    <t>交付金対象事業等での配置・加配はあるか。（主任保育士専任加算を除く）</t>
    <phoneticPr fontId="9"/>
  </si>
  <si>
    <t>※監査調書提出時の状況について記入してください。</t>
    <rPh sb="1" eb="3">
      <t>カンサ</t>
    </rPh>
    <rPh sb="3" eb="5">
      <t>チョウショ</t>
    </rPh>
    <rPh sb="5" eb="7">
      <t>テイシュツ</t>
    </rPh>
    <rPh sb="7" eb="8">
      <t>ジ</t>
    </rPh>
    <rPh sb="9" eb="11">
      <t>ジョウキョウ</t>
    </rPh>
    <rPh sb="15" eb="17">
      <t>キニュウ</t>
    </rPh>
    <phoneticPr fontId="3"/>
  </si>
  <si>
    <t xml:space="preserve"> ○ 「ある」場合  ※下記以外の加算については、空欄に追記してください。</t>
    <rPh sb="25" eb="27">
      <t>クウラン</t>
    </rPh>
    <phoneticPr fontId="9"/>
  </si>
  <si>
    <t>療育支援加算（A）</t>
    <rPh sb="0" eb="2">
      <t>リョウイク</t>
    </rPh>
    <rPh sb="2" eb="4">
      <t>シエン</t>
    </rPh>
    <rPh sb="4" eb="6">
      <t>カサン</t>
    </rPh>
    <phoneticPr fontId="3"/>
  </si>
  <si>
    <t>療育支援加算（B)</t>
    <rPh sb="0" eb="2">
      <t>リョウイク</t>
    </rPh>
    <rPh sb="2" eb="4">
      <t>シエン</t>
    </rPh>
    <rPh sb="4" eb="6">
      <t>カサン</t>
    </rPh>
    <phoneticPr fontId="3"/>
  </si>
  <si>
    <t>休日保育加算</t>
    <rPh sb="0" eb="2">
      <t>キュウジツ</t>
    </rPh>
    <rPh sb="2" eb="4">
      <t>ホイク</t>
    </rPh>
    <rPh sb="4" eb="6">
      <t>カサン</t>
    </rPh>
    <phoneticPr fontId="3"/>
  </si>
  <si>
    <t>夜間保育加算</t>
    <rPh sb="0" eb="2">
      <t>ヤカン</t>
    </rPh>
    <rPh sb="2" eb="4">
      <t>ホイク</t>
    </rPh>
    <rPh sb="4" eb="6">
      <t>カサン</t>
    </rPh>
    <phoneticPr fontId="3"/>
  </si>
  <si>
    <t>病児保育事業（</t>
    <rPh sb="0" eb="2">
      <t>ビョウジ</t>
    </rPh>
    <rPh sb="2" eb="4">
      <t>ホイク</t>
    </rPh>
    <rPh sb="4" eb="6">
      <t>ジギョウ</t>
    </rPh>
    <phoneticPr fontId="3"/>
  </si>
  <si>
    <t>高齢者等活躍促進加算</t>
    <rPh sb="0" eb="3">
      <t>コウレイシャ</t>
    </rPh>
    <rPh sb="3" eb="4">
      <t>トウ</t>
    </rPh>
    <rPh sb="4" eb="6">
      <t>カツヤク</t>
    </rPh>
    <rPh sb="6" eb="8">
      <t>ソクシン</t>
    </rPh>
    <rPh sb="8" eb="10">
      <t>カサン</t>
    </rPh>
    <phoneticPr fontId="3"/>
  </si>
  <si>
    <t>その他（</t>
    <rPh sb="2" eb="3">
      <t>タ</t>
    </rPh>
    <phoneticPr fontId="3"/>
  </si>
  <si>
    <t>(※No14～No17(別表１～別表４)の人数、氏名と整合性を持たせること。)</t>
  </si>
  <si>
    <t>時間/週</t>
    <rPh sb="0" eb="2">
      <t>ジカン</t>
    </rPh>
    <rPh sb="3" eb="4">
      <t>シュウ</t>
    </rPh>
    <phoneticPr fontId="3"/>
  </si>
  <si>
    <t>クラス毎のBの労働時間</t>
    <rPh sb="3" eb="4">
      <t>ゴト</t>
    </rPh>
    <rPh sb="7" eb="9">
      <t>ロウドウ</t>
    </rPh>
    <rPh sb="9" eb="11">
      <t>ジカン</t>
    </rPh>
    <phoneticPr fontId="3"/>
  </si>
  <si>
    <t>大城(30h)、平良(30h)</t>
    <rPh sb="0" eb="2">
      <t>オオシロ</t>
    </rPh>
    <rPh sb="8" eb="10">
      <t>タイラ</t>
    </rPh>
    <phoneticPr fontId="3"/>
  </si>
  <si>
    <t>金城(26h)、田中(26h)</t>
    <rPh sb="0" eb="2">
      <t>キンジョウ</t>
    </rPh>
    <rPh sb="8" eb="10">
      <t>タナカ</t>
    </rPh>
    <phoneticPr fontId="3"/>
  </si>
  <si>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3"/>
  </si>
  <si>
    <t>大城(35h)</t>
    <rPh sb="0" eb="2">
      <t>オオシロ</t>
    </rPh>
    <phoneticPr fontId="3"/>
  </si>
  <si>
    <t>大田(25h)</t>
    <rPh sb="0" eb="2">
      <t>オオタ</t>
    </rPh>
    <phoneticPr fontId="3"/>
  </si>
  <si>
    <t>名護(24h)、石川(20h)</t>
    <rPh sb="0" eb="2">
      <t>ナゴ</t>
    </rPh>
    <rPh sb="8" eb="10">
      <t>イシカワ</t>
    </rPh>
    <phoneticPr fontId="3"/>
  </si>
  <si>
    <t>田中(38h)、仲田(38h)</t>
    <rPh sb="0" eb="2">
      <t>タナカ</t>
    </rPh>
    <rPh sb="8" eb="10">
      <t>ナカダ</t>
    </rPh>
    <phoneticPr fontId="3"/>
  </si>
  <si>
    <t>西原(35h)</t>
    <rPh sb="0" eb="2">
      <t>ニシハラ</t>
    </rPh>
    <phoneticPr fontId="3"/>
  </si>
  <si>
    <t>与那城(25h)</t>
    <phoneticPr fontId="3"/>
  </si>
  <si>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9"/>
  </si>
  <si>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233" eb="236">
      <t>トクベツク</t>
    </rPh>
    <rPh sb="237" eb="238">
      <t>フク</t>
    </rPh>
    <rPh sb="240" eb="242">
      <t>イカ</t>
    </rPh>
    <rPh sb="242" eb="243">
      <t>オナ</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9"/>
  </si>
  <si>
    <t>東(36h)</t>
    <rPh sb="0" eb="1">
      <t>ヒガシ</t>
    </rPh>
    <phoneticPr fontId="3"/>
  </si>
  <si>
    <t>子育て支援員等</t>
    <rPh sb="0" eb="2">
      <t>コソダ</t>
    </rPh>
    <rPh sb="3" eb="6">
      <t>シエンイン</t>
    </rPh>
    <rPh sb="6" eb="7">
      <t>トウ</t>
    </rPh>
    <phoneticPr fontId="3"/>
  </si>
  <si>
    <t>比嘉</t>
    <rPh sb="0" eb="2">
      <t>ヒガ</t>
    </rPh>
    <phoneticPr fontId="3"/>
  </si>
  <si>
    <t>新垣(36h)</t>
    <rPh sb="0" eb="2">
      <t>アラカキ</t>
    </rPh>
    <phoneticPr fontId="3"/>
  </si>
  <si>
    <r>
      <t>「保育士数」「担任保育士氏名（加配含む）」のA：常勤、B：非常勤</t>
    </r>
    <r>
      <rPr>
        <sz val="7"/>
        <rFont val="HGｺﾞｼｯｸM"/>
        <family val="3"/>
        <charset val="128"/>
      </rPr>
      <t>※正規・非正規を問わず</t>
    </r>
    <rPh sb="1" eb="4">
      <t>ホイクシ</t>
    </rPh>
    <rPh sb="4" eb="5">
      <t>スウ</t>
    </rPh>
    <rPh sb="15" eb="17">
      <t>カハイ</t>
    </rPh>
    <rPh sb="17" eb="18">
      <t>フク</t>
    </rPh>
    <rPh sb="24" eb="26">
      <t>ジョウキン</t>
    </rPh>
    <rPh sb="26" eb="28">
      <t>セイショクイン</t>
    </rPh>
    <rPh sb="29" eb="32">
      <t>ヒジョウキン</t>
    </rPh>
    <rPh sb="33" eb="35">
      <t>セイキ</t>
    </rPh>
    <rPh sb="36" eb="39">
      <t>ヒセイキ</t>
    </rPh>
    <rPh sb="40" eb="41">
      <t>ト</t>
    </rPh>
    <phoneticPr fontId="9"/>
  </si>
  <si>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3"/>
  </si>
  <si>
    <r>
      <rPr>
        <b/>
        <sz val="9"/>
        <color theme="1"/>
        <rFont val="HGｺﾞｼｯｸM"/>
        <family val="3"/>
        <charset val="128"/>
      </rPr>
      <t>※公定価格に関するFAQ　Ver.</t>
    </r>
    <r>
      <rPr>
        <b/>
        <sz val="9"/>
        <color rgb="FFFF0000"/>
        <rFont val="HGｺﾞｼｯｸM"/>
        <family val="3"/>
        <charset val="128"/>
      </rPr>
      <t xml:space="preserve">20 </t>
    </r>
    <r>
      <rPr>
        <b/>
        <sz val="9"/>
        <color theme="1"/>
        <rFont val="HGｺﾞｼｯｸM"/>
        <family val="3"/>
        <charset val="128"/>
      </rPr>
      <t xml:space="preserve"> No.9</t>
    </r>
    <r>
      <rPr>
        <sz val="9"/>
        <color theme="1"/>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color theme="1"/>
        <rFont val="HGｺﾞｼｯｸM"/>
        <family val="3"/>
        <charset val="128"/>
      </rPr>
      <t>各施設・事業所の就業規則で定めた勤務時間を下回る者のうち、１日６時間以上かつ月20日以上勤務する者についても①と同</t>
    </r>
    <r>
      <rPr>
        <sz val="9"/>
        <color theme="1"/>
        <rFont val="HGｺﾞｼｯｸM"/>
        <family val="3"/>
        <charset val="128"/>
      </rPr>
      <t xml:space="preserve">
   </t>
    </r>
    <r>
      <rPr>
        <u/>
        <sz val="9"/>
        <color theme="1"/>
        <rFont val="HGｺﾞｼｯｸM"/>
        <family val="3"/>
        <charset val="128"/>
      </rPr>
      <t xml:space="preserve"> 様に取り扱うこととします</t>
    </r>
    <r>
      <rPr>
        <sz val="9"/>
        <color theme="1"/>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</si>
  <si>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(ｵ)</t>
    <phoneticPr fontId="3"/>
  </si>
  <si>
    <t>担任保育士氏名を記入するB欄の氏名の後に(　)書きで週平均労働時間を記入すること。</t>
    <rPh sb="8" eb="10">
      <t>キニュウ</t>
    </rPh>
    <rPh sb="13" eb="14">
      <t>ラン</t>
    </rPh>
    <phoneticPr fontId="3"/>
  </si>
  <si>
    <t xml:space="preserve"> ③ 0歳児クラスで基準保育士数が2名以上の場合、常勤保育士(A)を2名以上配</t>
    <rPh sb="4" eb="6">
      <t>サイジ</t>
    </rPh>
    <rPh sb="10" eb="12">
      <t>キジュン</t>
    </rPh>
    <rPh sb="12" eb="15">
      <t>ホイクシ</t>
    </rPh>
    <rPh sb="15" eb="16">
      <t>スウ</t>
    </rPh>
    <rPh sb="18" eb="21">
      <t>メイイジョウ</t>
    </rPh>
    <rPh sb="22" eb="24">
      <t>バアイ</t>
    </rPh>
    <rPh sb="25" eb="27">
      <t>ジョウキン</t>
    </rPh>
    <rPh sb="27" eb="30">
      <t>ホイクシ</t>
    </rPh>
    <phoneticPr fontId="3"/>
  </si>
  <si>
    <t>置しているか。</t>
    <phoneticPr fontId="3"/>
  </si>
  <si>
    <t xml:space="preserve"> ○ 「ある」場合 ※下記以外の加算については、空欄に追記してください。</t>
    <rPh sb="11" eb="13">
      <t>カキ</t>
    </rPh>
    <rPh sb="13" eb="15">
      <t>イガイ</t>
    </rPh>
    <rPh sb="16" eb="18">
      <t>カサン</t>
    </rPh>
    <rPh sb="24" eb="26">
      <t>クウラン</t>
    </rPh>
    <rPh sb="27" eb="29">
      <t>ツイキ</t>
    </rPh>
    <phoneticPr fontId="9"/>
  </si>
  <si>
    <r>
      <t xml:space="preserve">「保育士数」「担任保育士氏名（加配含む）」のA：常勤、B：非常勤 </t>
    </r>
    <r>
      <rPr>
        <sz val="7"/>
        <rFont val="HGｺﾞｼｯｸM"/>
        <family val="3"/>
        <charset val="128"/>
      </rPr>
      <t>※正規・非正規を問わず</t>
    </r>
    <rPh sb="1" eb="4">
      <t>ホイクシ</t>
    </rPh>
    <rPh sb="4" eb="5">
      <t>スウ</t>
    </rPh>
    <rPh sb="15" eb="17">
      <t>カハイ</t>
    </rPh>
    <rPh sb="17" eb="18">
      <t>フク</t>
    </rPh>
    <rPh sb="24" eb="26">
      <t>ジョウキン</t>
    </rPh>
    <rPh sb="26" eb="28">
      <t>セイショクイン</t>
    </rPh>
    <rPh sb="29" eb="32">
      <t>ヒジョウキン</t>
    </rPh>
    <rPh sb="34" eb="36">
      <t>セイキ</t>
    </rPh>
    <rPh sb="37" eb="40">
      <t>ヒセイキ</t>
    </rPh>
    <rPh sb="41" eb="42">
      <t>ト</t>
    </rPh>
    <phoneticPr fontId="9"/>
  </si>
  <si>
    <r>
      <rPr>
        <b/>
        <sz val="9"/>
        <color theme="1"/>
        <rFont val="HGｺﾞｼｯｸM"/>
        <family val="3"/>
        <charset val="128"/>
      </rPr>
      <t>※公定価格に関するFAQ　Ver.</t>
    </r>
    <r>
      <rPr>
        <b/>
        <sz val="9"/>
        <color rgb="FFFF0000"/>
        <rFont val="HGｺﾞｼｯｸM"/>
        <family val="3"/>
        <charset val="128"/>
      </rPr>
      <t>20</t>
    </r>
    <r>
      <rPr>
        <b/>
        <sz val="9"/>
        <color theme="1"/>
        <rFont val="HGｺﾞｼｯｸM"/>
        <family val="3"/>
        <charset val="128"/>
      </rPr>
      <t xml:space="preserve">  No.9</t>
    </r>
    <r>
      <rPr>
        <sz val="9"/>
        <color theme="1"/>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color theme="1"/>
        <rFont val="HGｺﾞｼｯｸM"/>
        <family val="3"/>
        <charset val="128"/>
      </rPr>
      <t>各施設・事業所の就業規則で定めた勤務時間を下回る者のうち、１日６時間以上かつ月20日以上勤務する者についても①と同</t>
    </r>
    <r>
      <rPr>
        <sz val="9"/>
        <color theme="1"/>
        <rFont val="HGｺﾞｼｯｸM"/>
        <family val="3"/>
        <charset val="128"/>
      </rPr>
      <t xml:space="preserve">
   </t>
    </r>
    <r>
      <rPr>
        <u/>
        <sz val="9"/>
        <color theme="1"/>
        <rFont val="HGｺﾞｼｯｸM"/>
        <family val="3"/>
        <charset val="128"/>
      </rPr>
      <t xml:space="preserve"> 様に取り扱うこととします</t>
    </r>
    <r>
      <rPr>
        <sz val="9"/>
        <color theme="1"/>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</si>
  <si>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phoneticPr fontId="3"/>
  </si>
  <si>
    <t xml:space="preserve"> ○ 「ある」場合　 ※下記以外の加算については、空欄に追記してください。</t>
    <phoneticPr fontId="9"/>
  </si>
  <si>
    <t>しているか。</t>
  </si>
  <si>
    <t>栄養管理加算</t>
    <rPh sb="0" eb="4">
      <t>エイヨウカンリ</t>
    </rPh>
    <rPh sb="4" eb="6">
      <t>カサン</t>
    </rPh>
    <phoneticPr fontId="3"/>
  </si>
  <si>
    <t xml:space="preserve"> ②　委託費の栄養管理加算を受けているか。</t>
    <phoneticPr fontId="3"/>
  </si>
  <si>
    <t>保育士等</t>
    <rPh sb="0" eb="3">
      <t>ホイクシ</t>
    </rPh>
    <rPh sb="3" eb="4">
      <t>トウ</t>
    </rPh>
    <phoneticPr fontId="9"/>
  </si>
  <si>
    <t>実配置保育士数</t>
    <rPh sb="0" eb="1">
      <t>ジツ</t>
    </rPh>
    <rPh sb="1" eb="3">
      <t>ハイチ</t>
    </rPh>
    <rPh sb="3" eb="6">
      <t>ホイクシ</t>
    </rPh>
    <rPh sb="6" eb="7">
      <t>ゲンスウ</t>
    </rPh>
    <phoneticPr fontId="9"/>
  </si>
  <si>
    <t>基準配置保育士数</t>
    <rPh sb="0" eb="2">
      <t>キジュン</t>
    </rPh>
    <rPh sb="2" eb="4">
      <t>ハイチ</t>
    </rPh>
    <rPh sb="4" eb="7">
      <t>ホイクシ</t>
    </rPh>
    <rPh sb="7" eb="8">
      <t>スウ</t>
    </rPh>
    <phoneticPr fontId="3"/>
  </si>
  <si>
    <t>閉所</t>
    <rPh sb="0" eb="2">
      <t>ヘイショ</t>
    </rPh>
    <phoneticPr fontId="9"/>
  </si>
  <si>
    <t>閉所</t>
    <rPh sb="0" eb="2">
      <t>ヘイショ</t>
    </rPh>
    <phoneticPr fontId="3"/>
  </si>
  <si>
    <t>時間帯による児童数は、監査調書提出月前月の平均児童数（標準時間認定・</t>
    <rPh sb="27" eb="29">
      <t>ヒョウジュン</t>
    </rPh>
    <rPh sb="29" eb="31">
      <t>ジカン</t>
    </rPh>
    <rPh sb="31" eb="33">
      <t>ニンテイ</t>
    </rPh>
    <phoneticPr fontId="9"/>
  </si>
  <si>
    <t>短時間認定を区別しない）を記入すること。</t>
    <phoneticPr fontId="9"/>
  </si>
  <si>
    <t>県規則第16条ただし書き</t>
    <rPh sb="0" eb="1">
      <t>ケン</t>
    </rPh>
    <phoneticPr fontId="3"/>
  </si>
  <si>
    <t>実配置保育士数欄の(　)には、みなし保育士(看護師、幼稚園教諭、小学校教諭、</t>
    <rPh sb="0" eb="1">
      <t>ジツ</t>
    </rPh>
    <rPh sb="1" eb="3">
      <t>ハイチ</t>
    </rPh>
    <rPh sb="3" eb="6">
      <t>ホイクシ</t>
    </rPh>
    <rPh sb="6" eb="7">
      <t>スウ</t>
    </rPh>
    <rPh sb="7" eb="8">
      <t>ラン</t>
    </rPh>
    <rPh sb="18" eb="21">
      <t>ホイクシ</t>
    </rPh>
    <rPh sb="22" eb="25">
      <t>カンゴシ</t>
    </rPh>
    <rPh sb="26" eb="29">
      <t>ヨウチエン</t>
    </rPh>
    <rPh sb="29" eb="31">
      <t>キョウユ</t>
    </rPh>
    <rPh sb="32" eb="35">
      <t>ショウガッコウ</t>
    </rPh>
    <rPh sb="35" eb="37">
      <t>キョウユ</t>
    </rPh>
    <phoneticPr fontId="3"/>
  </si>
  <si>
    <t>養護教諭、子育て支援員等)を再掲すること。</t>
    <rPh sb="0" eb="2">
      <t>ヨウゴ</t>
    </rPh>
    <rPh sb="2" eb="4">
      <t>キョウユ</t>
    </rPh>
    <rPh sb="5" eb="7">
      <t>コソダ</t>
    </rPh>
    <rPh sb="8" eb="11">
      <t>シエンイン</t>
    </rPh>
    <rPh sb="11" eb="12">
      <t>トウ</t>
    </rPh>
    <rPh sb="14" eb="16">
      <t>サイケイ</t>
    </rPh>
    <phoneticPr fontId="3"/>
  </si>
  <si>
    <t>(　　)人</t>
    <rPh sb="4" eb="5">
      <t>ニン</t>
    </rPh>
    <phoneticPr fontId="3"/>
  </si>
  <si>
    <t>)</t>
    <phoneticPr fontId="3"/>
  </si>
  <si>
    <t>(13) 食事計画について</t>
    <rPh sb="5" eb="7">
      <t>ショクジ</t>
    </rPh>
    <rPh sb="7" eb="9">
      <t>ケイカク</t>
    </rPh>
    <phoneticPr fontId="3"/>
  </si>
  <si>
    <t xml:space="preserve"> ④ 献立表を変更する場合、管理栄養士等の意見を確認しているか。</t>
    <rPh sb="7" eb="9">
      <t>ヘンコウ</t>
    </rPh>
    <rPh sb="11" eb="13">
      <t>バアイ</t>
    </rPh>
    <rPh sb="14" eb="16">
      <t>カンリ</t>
    </rPh>
    <rPh sb="16" eb="19">
      <t>エイヨウシ</t>
    </rPh>
    <rPh sb="19" eb="20">
      <t>トウ</t>
    </rPh>
    <rPh sb="21" eb="23">
      <t>イケン</t>
    </rPh>
    <rPh sb="24" eb="26">
      <t>カクニン</t>
    </rPh>
    <phoneticPr fontId="9"/>
  </si>
  <si>
    <t xml:space="preserve"> ⑤ 献立を変更した場合、保護者へ知らせているか。</t>
    <rPh sb="3" eb="5">
      <t>コンダテ</t>
    </rPh>
    <rPh sb="6" eb="8">
      <t>ヘンコウ</t>
    </rPh>
    <rPh sb="10" eb="12">
      <t>バアイ</t>
    </rPh>
    <rPh sb="13" eb="16">
      <t>ホゴシャ</t>
    </rPh>
    <rPh sb="17" eb="18">
      <t>シ</t>
    </rPh>
    <phoneticPr fontId="3"/>
  </si>
  <si>
    <t>※挿入項目が左にあり</t>
    <rPh sb="1" eb="3">
      <t>ソウニュウ</t>
    </rPh>
    <rPh sb="3" eb="5">
      <t>コウモク</t>
    </rPh>
    <rPh sb="6" eb="7">
      <t>ヒダリ</t>
    </rPh>
    <phoneticPr fontId="3"/>
  </si>
  <si>
    <t>【不適切な保育の未然防止】</t>
    <rPh sb="1" eb="4">
      <t>フテキセツ</t>
    </rPh>
    <rPh sb="5" eb="7">
      <t>ホイク</t>
    </rPh>
    <rPh sb="8" eb="10">
      <t>ミゼン</t>
    </rPh>
    <rPh sb="10" eb="12">
      <t>ボウシ</t>
    </rPh>
    <phoneticPr fontId="9"/>
  </si>
  <si>
    <t>与える行為の防止及び発生時の対応に関する措置を講じているか。</t>
    <phoneticPr fontId="9"/>
  </si>
  <si>
    <t>賠償すべき事故が発生した場合は、速やかに損害賠償を行っているか。</t>
    <rPh sb="0" eb="2">
      <t>バイショウ</t>
    </rPh>
    <rPh sb="5" eb="7">
      <t>ジコ</t>
    </rPh>
    <rPh sb="8" eb="10">
      <t>ハッセイ</t>
    </rPh>
    <rPh sb="12" eb="14">
      <t>バアイ</t>
    </rPh>
    <rPh sb="16" eb="17">
      <t>スミ</t>
    </rPh>
    <rPh sb="20" eb="22">
      <t>ソンガイ</t>
    </rPh>
    <rPh sb="22" eb="24">
      <t>バイショウ</t>
    </rPh>
    <rPh sb="25" eb="26">
      <t>オコナ</t>
    </rPh>
    <phoneticPr fontId="3"/>
  </si>
  <si>
    <t>〈いる場合〉　栄養士の雇用形態</t>
    <rPh sb="3" eb="5">
      <t>バアイ</t>
    </rPh>
    <phoneticPr fontId="3"/>
  </si>
  <si>
    <t>（5）　縦割り保育（異年齢保育）を実施しているか。</t>
    <rPh sb="4" eb="6">
      <t>タテワ</t>
    </rPh>
    <rPh sb="7" eb="9">
      <t>ホイク</t>
    </rPh>
    <rPh sb="10" eb="13">
      <t>イネンレイ</t>
    </rPh>
    <rPh sb="13" eb="15">
      <t>ホイク</t>
    </rPh>
    <rPh sb="17" eb="19">
      <t>ジッシ</t>
    </rPh>
    <phoneticPr fontId="3"/>
  </si>
  <si>
    <t>＜「いる」場合、縦割り保育（異年齢保育）の指導計画を作成しているか。</t>
    <rPh sb="5" eb="7">
      <t>バアイ</t>
    </rPh>
    <rPh sb="8" eb="10">
      <t>タテワ</t>
    </rPh>
    <rPh sb="11" eb="13">
      <t>ホイク</t>
    </rPh>
    <rPh sb="14" eb="19">
      <t>イネンレイホイク</t>
    </rPh>
    <rPh sb="21" eb="25">
      <t>シドウケイカク</t>
    </rPh>
    <rPh sb="26" eb="28">
      <t>サクセイ</t>
    </rPh>
    <phoneticPr fontId="3"/>
  </si>
  <si>
    <t>　(3) ３歳未満児は個別の指導計画を作成しているか。</t>
    <rPh sb="11" eb="13">
      <t>コベツ</t>
    </rPh>
    <rPh sb="19" eb="21">
      <t>サクセイ</t>
    </rPh>
    <phoneticPr fontId="9"/>
  </si>
  <si>
    <t>　＜「いる」場合＞</t>
    <rPh sb="6" eb="8">
      <t>バアイ</t>
    </rPh>
    <phoneticPr fontId="9"/>
  </si>
  <si>
    <t>　(ｳ)  家庭との連携を密にし、相互理解を図るよう努めているか。</t>
    <rPh sb="6" eb="8">
      <t>カテイ</t>
    </rPh>
    <rPh sb="10" eb="12">
      <t>レンケイ</t>
    </rPh>
    <rPh sb="13" eb="14">
      <t>ミツ</t>
    </rPh>
    <rPh sb="17" eb="19">
      <t>ソウゴ</t>
    </rPh>
    <rPh sb="19" eb="21">
      <t>リカイ</t>
    </rPh>
    <rPh sb="22" eb="23">
      <t>ハカ</t>
    </rPh>
    <rPh sb="26" eb="27">
      <t>ツト</t>
    </rPh>
    <phoneticPr fontId="9"/>
  </si>
  <si>
    <t>　(ｴ)  市保健師、保健所、福祉事務所、主治医等の関係機関との連携</t>
    <rPh sb="6" eb="7">
      <t>シ</t>
    </rPh>
    <rPh sb="7" eb="10">
      <t>ホケンシ</t>
    </rPh>
    <rPh sb="11" eb="14">
      <t>ホケンショ</t>
    </rPh>
    <rPh sb="15" eb="17">
      <t>フクシ</t>
    </rPh>
    <rPh sb="17" eb="19">
      <t>ジム</t>
    </rPh>
    <rPh sb="19" eb="20">
      <t>ショ</t>
    </rPh>
    <rPh sb="21" eb="24">
      <t>シュジイ</t>
    </rPh>
    <rPh sb="24" eb="25">
      <t>トウ</t>
    </rPh>
    <rPh sb="26" eb="28">
      <t>カンケイ</t>
    </rPh>
    <rPh sb="28" eb="30">
      <t>キカン</t>
    </rPh>
    <rPh sb="32" eb="34">
      <t>レンケイ</t>
    </rPh>
    <phoneticPr fontId="9"/>
  </si>
  <si>
    <t>（年間計画）4月～翌年3月までの1年間
  の生活を見通して立てる指導案</t>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</si>
  <si>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t>（月案）年間計画を具体化するために、
　1ヶ月の生活を見通して立てる指導案</t>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</si>
  <si>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t>（日案）1日のこどもの生活時間を見通
　して細かく立てる指導案</t>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</si>
  <si>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⑥ 給食の外部搬入を導入する場合には、特定教育・保育施設の運営に</t>
    <rPh sb="3" eb="5">
      <t>キュウショク</t>
    </rPh>
    <rPh sb="6" eb="10">
      <t>ガイブハンニュウ</t>
    </rPh>
    <rPh sb="11" eb="13">
      <t>ドウニュウ</t>
    </rPh>
    <rPh sb="15" eb="17">
      <t>バアイ</t>
    </rPh>
    <rPh sb="20" eb="24">
      <t>トクテイキョウイク</t>
    </rPh>
    <rPh sb="25" eb="27">
      <t>ホイク</t>
    </rPh>
    <rPh sb="27" eb="29">
      <t>シセツ</t>
    </rPh>
    <rPh sb="30" eb="32">
      <t>ウンエイ</t>
    </rPh>
    <phoneticPr fontId="3"/>
  </si>
  <si>
    <t>関する重要事項の一つとして運営規程（園則）に明記しているか。</t>
    <phoneticPr fontId="3"/>
  </si>
  <si>
    <t xml:space="preserve"> ① 食事計画（提供する食事の量と質についての計画）を</t>
    <phoneticPr fontId="3"/>
  </si>
  <si>
    <t xml:space="preserve"> ② 給食日誌等に残食記録はあるか。</t>
    <phoneticPr fontId="3"/>
  </si>
  <si>
    <t xml:space="preserve"> ③ 子どもの健全な発育・発達を目指し、子どもの身体活動等を</t>
    <phoneticPr fontId="3"/>
  </si>
  <si>
    <t xml:space="preserve"> ④ 給食を適正に運営するため、定期的に施設長を含む関係職員に</t>
    <phoneticPr fontId="3"/>
  </si>
  <si>
    <t xml:space="preserve"> 　立てているか。</t>
    <rPh sb="2" eb="3">
      <t>タ</t>
    </rPh>
    <phoneticPr fontId="3"/>
  </si>
  <si>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3"/>
  </si>
  <si>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3"/>
  </si>
  <si>
    <t>　 食事計画の改善に努めているか。</t>
    <rPh sb="2" eb="4">
      <t>ショクジ</t>
    </rPh>
    <rPh sb="4" eb="6">
      <t>ケイカク</t>
    </rPh>
    <rPh sb="7" eb="9">
      <t>カイゼン</t>
    </rPh>
    <rPh sb="10" eb="11">
      <t>ツト</t>
    </rPh>
    <phoneticPr fontId="3"/>
  </si>
  <si>
    <t>　 よる給食会議を実施し、常に施設全体で食事計画・評価を通して</t>
    <rPh sb="6" eb="8">
      <t>カイギ</t>
    </rPh>
    <rPh sb="9" eb="11">
      <t>ジッシ</t>
    </rPh>
    <rPh sb="13" eb="14">
      <t>ツネ</t>
    </rPh>
    <rPh sb="15" eb="17">
      <t>シセツ</t>
    </rPh>
    <rPh sb="17" eb="19">
      <t>ゼンタイ</t>
    </rPh>
    <phoneticPr fontId="3"/>
  </si>
  <si>
    <t>　 給食の改善に努めているか。</t>
    <rPh sb="2" eb="4">
      <t>キュウショク</t>
    </rPh>
    <rPh sb="5" eb="7">
      <t>カイゼン</t>
    </rPh>
    <rPh sb="8" eb="9">
      <t>ツト</t>
    </rPh>
    <phoneticPr fontId="3"/>
  </si>
  <si>
    <t>氏名（職名）</t>
    <rPh sb="0" eb="2">
      <t>シメイ</t>
    </rPh>
    <rPh sb="3" eb="5">
      <t>ショクメイ</t>
    </rPh>
    <phoneticPr fontId="9"/>
  </si>
  <si>
    <t>検食記録の有無</t>
    <rPh sb="0" eb="2">
      <t>ケンショク</t>
    </rPh>
    <rPh sb="2" eb="4">
      <t>キロク</t>
    </rPh>
    <rPh sb="5" eb="7">
      <t>ウム</t>
    </rPh>
    <phoneticPr fontId="9"/>
  </si>
  <si>
    <t>おやつ</t>
    <phoneticPr fontId="3"/>
  </si>
  <si>
    <t>給食</t>
    <rPh sb="0" eb="2">
      <t>キュウショク</t>
    </rPh>
    <phoneticPr fontId="3"/>
  </si>
  <si>
    <t>食事時間前に、調理従事者以外の者が</t>
    <phoneticPr fontId="9"/>
  </si>
  <si>
    <t>実施すること。</t>
    <phoneticPr fontId="3"/>
  </si>
  <si>
    <t>➀検食時間、検食者の職氏名・検食記録の有無を記入すること。</t>
    <rPh sb="1" eb="5">
      <t>ケンショクジカン</t>
    </rPh>
    <rPh sb="6" eb="9">
      <t>ケンショクシャ</t>
    </rPh>
    <rPh sb="10" eb="11">
      <t>ショク</t>
    </rPh>
    <rPh sb="11" eb="13">
      <t>シメイ</t>
    </rPh>
    <rPh sb="14" eb="18">
      <t>ケンショクキロク</t>
    </rPh>
    <rPh sb="19" eb="21">
      <t>ウム</t>
    </rPh>
    <rPh sb="22" eb="24">
      <t>キニュウ</t>
    </rPh>
    <phoneticPr fontId="3"/>
  </si>
  <si>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9"/>
  </si>
  <si>
    <t>市条例第12条</t>
    <rPh sb="0" eb="1">
      <t>シ</t>
    </rPh>
    <rPh sb="1" eb="3">
      <t>ジョウレイ</t>
    </rPh>
    <rPh sb="3" eb="4">
      <t>ダイ</t>
    </rPh>
    <rPh sb="6" eb="7">
      <t>ジョウ</t>
    </rPh>
    <phoneticPr fontId="3"/>
  </si>
  <si>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3"/>
  </si>
  <si>
    <t>幼稚園教諭・小学校教諭・
養護教諭</t>
    <rPh sb="0" eb="3">
      <t>ヨウチエン</t>
    </rPh>
    <rPh sb="3" eb="5">
      <t>キョウユ</t>
    </rPh>
    <rPh sb="6" eb="9">
      <t>ショウガッコウ</t>
    </rPh>
    <rPh sb="9" eb="11">
      <t>キョウユ</t>
    </rPh>
    <rPh sb="13" eb="15">
      <t>ヨウゴ</t>
    </rPh>
    <rPh sb="15" eb="17">
      <t>キョウユ</t>
    </rPh>
    <phoneticPr fontId="3"/>
  </si>
  <si>
    <r>
      <rPr>
        <sz val="8"/>
        <color rgb="FFFF0000"/>
        <rFont val="ＭＳ Ｐ明朝"/>
        <family val="1"/>
        <charset val="128"/>
      </rPr>
      <t>子育て支援員等</t>
    </r>
    <r>
      <rPr>
        <sz val="6"/>
        <color rgb="FFFF0000"/>
        <rFont val="ＭＳ Ｐ明朝"/>
        <family val="1"/>
        <charset val="128"/>
      </rPr>
      <t>（知事が保育士と同等の知識及び経験を有すると認める者）</t>
    </r>
    <phoneticPr fontId="3"/>
  </si>
  <si>
    <t>※児童の年齢は、4月1日現在</t>
    <rPh sb="1" eb="3">
      <t>ジドウ</t>
    </rPh>
    <rPh sb="4" eb="6">
      <t>ネンレイ</t>
    </rPh>
    <rPh sb="9" eb="10">
      <t>ガツ</t>
    </rPh>
    <rPh sb="11" eb="12">
      <t>ニチ</t>
    </rPh>
    <rPh sb="12" eb="14">
      <t>ゲンザイ</t>
    </rPh>
    <phoneticPr fontId="3"/>
  </si>
  <si>
    <t>　　　　※児童の年齢は、4月1日現在</t>
    <phoneticPr fontId="3"/>
  </si>
  <si>
    <t>※児童の年齢は、4月1日現在</t>
    <phoneticPr fontId="3"/>
  </si>
  <si>
    <t xml:space="preserve">　(4) 療育支援加算又は発達支援保育の対象児はいるか。 </t>
    <rPh sb="11" eb="12">
      <t>マタ</t>
    </rPh>
    <rPh sb="13" eb="15">
      <t>ハッタツ</t>
    </rPh>
    <rPh sb="15" eb="17">
      <t>シエン</t>
    </rPh>
    <rPh sb="17" eb="19">
      <t>ホイク</t>
    </rPh>
    <phoneticPr fontId="9"/>
  </si>
  <si>
    <t>　(ｱ)  発達支援児の個別の指導計画</t>
    <rPh sb="6" eb="8">
      <t>ハッタツ</t>
    </rPh>
    <rPh sb="8" eb="10">
      <t>シエン</t>
    </rPh>
    <rPh sb="10" eb="11">
      <t>ジ</t>
    </rPh>
    <rPh sb="12" eb="14">
      <t>コベツ</t>
    </rPh>
    <phoneticPr fontId="9"/>
  </si>
  <si>
    <t>　(ｲ)  療育支援加算又は発達支援保育の対象児の状況</t>
    <rPh sb="6" eb="8">
      <t>リョウイク</t>
    </rPh>
    <rPh sb="8" eb="10">
      <t>シエン</t>
    </rPh>
    <rPh sb="10" eb="12">
      <t>カサン</t>
    </rPh>
    <rPh sb="12" eb="13">
      <t>マタ</t>
    </rPh>
    <rPh sb="14" eb="16">
      <t>ハッタツ</t>
    </rPh>
    <rPh sb="16" eb="18">
      <t>シエン</t>
    </rPh>
    <rPh sb="18" eb="20">
      <t>ホイク</t>
    </rPh>
    <rPh sb="21" eb="24">
      <t>タイショウジ</t>
    </rPh>
    <rPh sb="25" eb="27">
      <t>ジョウキョウ</t>
    </rPh>
    <phoneticPr fontId="9"/>
  </si>
  <si>
    <r>
      <t>「保育所及び認可外保育施設における事故防止について」</t>
    </r>
    <r>
      <rPr>
        <sz val="8"/>
        <rFont val="ＭＳ Ｐ明朝"/>
        <family val="1"/>
        <charset val="128"/>
      </rPr>
      <t>(H25.3.8雇児保発0308第1号)</t>
    </r>
    <rPh sb="19" eb="21">
      <t>ボウシ</t>
    </rPh>
    <phoneticPr fontId="3"/>
  </si>
  <si>
    <t>※</t>
    <phoneticPr fontId="3"/>
  </si>
  <si>
    <t>「児童福祉行政指導監査の実施について（通知）」（平成12年４月25日児発第471号）別紙 児童福祉行政指導監査実施要綱 別紙１　児童福祉行政指導監査事項２(2)第１-1-(6)</t>
    <phoneticPr fontId="3"/>
  </si>
  <si>
    <t>（イ）保育従事者</t>
    <rPh sb="3" eb="5">
      <t>ホイク</t>
    </rPh>
    <rPh sb="5" eb="8">
      <t>ジュウジシャ</t>
    </rPh>
    <phoneticPr fontId="3"/>
  </si>
  <si>
    <t>（ウ）事務員、調理員等（保育従事者以外の職）</t>
    <rPh sb="3" eb="6">
      <t>ジムイン</t>
    </rPh>
    <rPh sb="7" eb="10">
      <t>チョウリイン</t>
    </rPh>
    <rPh sb="10" eb="11">
      <t>トウ</t>
    </rPh>
    <rPh sb="12" eb="14">
      <t>ホイク</t>
    </rPh>
    <rPh sb="14" eb="17">
      <t>ジュウジシャ</t>
    </rPh>
    <rPh sb="17" eb="19">
      <t>イガイ</t>
    </rPh>
    <rPh sb="20" eb="21">
      <t>ショク</t>
    </rPh>
    <phoneticPr fontId="3"/>
  </si>
  <si>
    <t xml:space="preserve"> ⑨　感染症の集団発生等に際して、市関係課及び市保健所への報告体制が </t>
    <rPh sb="3" eb="6">
      <t>カンセンショウ</t>
    </rPh>
    <rPh sb="7" eb="9">
      <t>シュウダン</t>
    </rPh>
    <rPh sb="9" eb="11">
      <t>ハッセイ</t>
    </rPh>
    <rPh sb="11" eb="12">
      <t>トウ</t>
    </rPh>
    <rPh sb="13" eb="14">
      <t>サイ</t>
    </rPh>
    <rPh sb="17" eb="18">
      <t>シ</t>
    </rPh>
    <rPh sb="18" eb="20">
      <t>カンケイ</t>
    </rPh>
    <rPh sb="20" eb="21">
      <t>カ</t>
    </rPh>
    <rPh sb="21" eb="22">
      <t>オヨ</t>
    </rPh>
    <rPh sb="23" eb="24">
      <t>シ</t>
    </rPh>
    <rPh sb="24" eb="27">
      <t>ホケンジョ</t>
    </rPh>
    <rPh sb="29" eb="33">
      <t>ホウコクタイセイ</t>
    </rPh>
    <phoneticPr fontId="9"/>
  </si>
  <si>
    <r>
      <rPr>
        <sz val="10"/>
        <rFont val="HGｺﾞｼｯｸM"/>
        <family val="3"/>
        <charset val="128"/>
      </rPr>
      <t>加入している傷害保険</t>
    </r>
    <r>
      <rPr>
        <sz val="10"/>
        <color rgb="FFFF0000"/>
        <rFont val="HGｺﾞｼｯｸM"/>
        <family val="3"/>
        <charset val="128"/>
      </rPr>
      <t>：</t>
    </r>
    <rPh sb="0" eb="2">
      <t>カニュウ</t>
    </rPh>
    <rPh sb="6" eb="10">
      <t>ショウガイホケン</t>
    </rPh>
    <phoneticPr fontId="3"/>
  </si>
  <si>
    <t>事　故　の　概　要
（年齢、発生状況　など）</t>
    <rPh sb="0" eb="1">
      <t>コト</t>
    </rPh>
    <rPh sb="2" eb="3">
      <t>ユエ</t>
    </rPh>
    <rPh sb="6" eb="7">
      <t>オオムネ</t>
    </rPh>
    <rPh sb="8" eb="9">
      <t>ヨウ</t>
    </rPh>
    <rPh sb="11" eb="13">
      <t>ネンレイ</t>
    </rPh>
    <rPh sb="14" eb="18">
      <t>ハッセイジョウキョウ</t>
    </rPh>
    <phoneticPr fontId="9"/>
  </si>
  <si>
    <r>
      <t xml:space="preserve"> ③ 事故の発生・不審者の立入りなどに備え、職員の役割分担・連絡体制</t>
    </r>
    <r>
      <rPr>
        <sz val="10"/>
        <color rgb="FFFF0000"/>
        <rFont val="ＭＳ Ｐ明朝"/>
        <family val="1"/>
        <charset val="128"/>
      </rPr>
      <t>・</t>
    </r>
    <rPh sb="25" eb="29">
      <t>ヤクワリブンタン</t>
    </rPh>
    <rPh sb="30" eb="34">
      <t>レンラクタイセイ</t>
    </rPh>
    <phoneticPr fontId="9"/>
  </si>
  <si>
    <t>(2)　定員を超えて入所している場合、設備運営基準(面積・保育士配置）</t>
    <rPh sb="4" eb="6">
      <t>テイイン</t>
    </rPh>
    <rPh sb="16" eb="18">
      <t>バアイ</t>
    </rPh>
    <rPh sb="19" eb="21">
      <t>セツビ</t>
    </rPh>
    <rPh sb="21" eb="23">
      <t>ウンエイ</t>
    </rPh>
    <rPh sb="23" eb="25">
      <t>キジュン</t>
    </rPh>
    <rPh sb="26" eb="28">
      <t>メンセキ</t>
    </rPh>
    <rPh sb="29" eb="32">
      <t>ホイクシ</t>
    </rPh>
    <rPh sb="32" eb="34">
      <t>ハイチ</t>
    </rPh>
    <phoneticPr fontId="9"/>
  </si>
  <si>
    <t>を満たしているか。</t>
    <phoneticPr fontId="3"/>
  </si>
  <si>
    <t xml:space="preserve"> ④ 調理業務従事者の健康診断、検便が適切になされていることを確認</t>
    <rPh sb="3" eb="5">
      <t>チョウリ</t>
    </rPh>
    <rPh sb="5" eb="7">
      <t>ギョウム</t>
    </rPh>
    <rPh sb="7" eb="10">
      <t>ジュウジシャ</t>
    </rPh>
    <rPh sb="11" eb="13">
      <t>ケンコウ</t>
    </rPh>
    <rPh sb="13" eb="15">
      <t>シンダン</t>
    </rPh>
    <rPh sb="16" eb="18">
      <t>ケンベン</t>
    </rPh>
    <rPh sb="19" eb="21">
      <t>テキセツ</t>
    </rPh>
    <rPh sb="31" eb="33">
      <t>カクニン</t>
    </rPh>
    <phoneticPr fontId="9"/>
  </si>
  <si>
    <t>いるか。</t>
    <phoneticPr fontId="3"/>
  </si>
  <si>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</si>
  <si>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　健康増進法第27条、第28条第4項・第5項イ・第13項・第14項
・　健康増進法第29条第1項イ
・　健康増進法第30条第1～2項</t>
    <rPh sb="2" eb="4">
      <t>ケンコウ</t>
    </rPh>
    <rPh sb="4" eb="6">
      <t>ゾウシン</t>
    </rPh>
    <rPh sb="6" eb="7">
      <t>ホウ</t>
    </rPh>
    <rPh sb="7" eb="8">
      <t>ダイ</t>
    </rPh>
    <rPh sb="10" eb="11">
      <t>ジョウ</t>
    </rPh>
    <rPh sb="12" eb="13">
      <t>ダイ</t>
    </rPh>
    <rPh sb="15" eb="16">
      <t>ジョウ</t>
    </rPh>
    <rPh sb="16" eb="17">
      <t>ダイ</t>
    </rPh>
    <rPh sb="18" eb="19">
      <t>コウ</t>
    </rPh>
    <rPh sb="20" eb="21">
      <t>ダイ</t>
    </rPh>
    <rPh sb="22" eb="23">
      <t>コウ</t>
    </rPh>
    <rPh sb="25" eb="26">
      <t>ダイ</t>
    </rPh>
    <rPh sb="28" eb="29">
      <t>コウ</t>
    </rPh>
    <rPh sb="30" eb="31">
      <t>ダイ</t>
    </rPh>
    <rPh sb="33" eb="34">
      <t>コウ</t>
    </rPh>
    <rPh sb="37" eb="39">
      <t>ケンコウ</t>
    </rPh>
    <rPh sb="39" eb="41">
      <t>ゾウシン</t>
    </rPh>
    <rPh sb="41" eb="42">
      <t>ホウ</t>
    </rPh>
    <rPh sb="42" eb="43">
      <t>ダイ</t>
    </rPh>
    <rPh sb="45" eb="46">
      <t>ジョウ</t>
    </rPh>
    <rPh sb="46" eb="47">
      <t>ダイ</t>
    </rPh>
    <rPh sb="48" eb="49">
      <t>コウ</t>
    </rPh>
    <rPh sb="53" eb="55">
      <t>ケンコウ</t>
    </rPh>
    <rPh sb="55" eb="57">
      <t>ゾウシン</t>
    </rPh>
    <rPh sb="57" eb="58">
      <t>ホウ</t>
    </rPh>
    <rPh sb="58" eb="59">
      <t>ダイ</t>
    </rPh>
    <rPh sb="61" eb="62">
      <t>ジョウ</t>
    </rPh>
    <rPh sb="62" eb="63">
      <t>ダイ</t>
    </rPh>
    <rPh sb="66" eb="67">
      <t>コウ</t>
    </rPh>
    <phoneticPr fontId="3"/>
  </si>
  <si>
    <t xml:space="preserve"> ⑦ 苦情解決状況の公表については、受付件数がない場合について公表</t>
    <rPh sb="31" eb="33">
      <t>コウヒョウ</t>
    </rPh>
    <phoneticPr fontId="9"/>
  </si>
  <si>
    <t>しているか。又、保育サービスの利用者以外に対して公表しているか。</t>
    <phoneticPr fontId="3"/>
  </si>
  <si>
    <t>内容（保育士等、保育所）の自己評価に取組んでいるか。</t>
    <rPh sb="0" eb="2">
      <t>ナイヨウ</t>
    </rPh>
    <phoneticPr fontId="3"/>
  </si>
  <si>
    <t>(2)　保育士等は、保育の計画や記録を通して保育実践を振り返り、保育の</t>
    <rPh sb="32" eb="34">
      <t>ホイク</t>
    </rPh>
    <phoneticPr fontId="9"/>
  </si>
  <si>
    <t>(8)　土曜日閉園（半日閉園を含む）を行っているか。</t>
    <rPh sb="4" eb="7">
      <t>ドヨウビ</t>
    </rPh>
    <rPh sb="7" eb="9">
      <t>ヘイエン</t>
    </rPh>
    <rPh sb="10" eb="12">
      <t>ハンニチ</t>
    </rPh>
    <rPh sb="12" eb="14">
      <t>ヘイエン</t>
    </rPh>
    <rPh sb="15" eb="16">
      <t>フク</t>
    </rPh>
    <rPh sb="19" eb="20">
      <t>オコナ</t>
    </rPh>
    <phoneticPr fontId="9"/>
  </si>
  <si>
    <t>　すること</t>
    <phoneticPr fontId="3"/>
  </si>
  <si>
    <t>※①、②の配置と①の各部屋の面積が分かる平面図等（設計図とは別）を添付</t>
    <rPh sb="5" eb="7">
      <t>ハイチ</t>
    </rPh>
    <rPh sb="10" eb="13">
      <t>カクヘヤ</t>
    </rPh>
    <rPh sb="14" eb="16">
      <t>メンセキ</t>
    </rPh>
    <rPh sb="17" eb="18">
      <t>ワ</t>
    </rPh>
    <rPh sb="20" eb="23">
      <t>ヘイメンズ</t>
    </rPh>
    <rPh sb="23" eb="24">
      <t>ナド</t>
    </rPh>
    <rPh sb="25" eb="28">
      <t>セッケイズ</t>
    </rPh>
    <rPh sb="30" eb="31">
      <t>ベツ</t>
    </rPh>
    <rPh sb="33" eb="35">
      <t>テンプ</t>
    </rPh>
    <phoneticPr fontId="3"/>
  </si>
  <si>
    <t>　添付すること。</t>
    <rPh sb="1" eb="3">
      <t>テンプ</t>
    </rPh>
    <phoneticPr fontId="3"/>
  </si>
  <si>
    <t>※①、②の配置と①の各部屋の面積が分かる平面図等（設計図とは別）を</t>
    <phoneticPr fontId="3"/>
  </si>
  <si>
    <t>いるか。</t>
    <phoneticPr fontId="3"/>
  </si>
  <si>
    <t>及び地域住民等によって行われる評価の状況を反映した研修内容となって</t>
    <rPh sb="0" eb="1">
      <t>オヨ</t>
    </rPh>
    <rPh sb="2" eb="6">
      <t>チイキジュウミン</t>
    </rPh>
    <rPh sb="6" eb="7">
      <t>ナド</t>
    </rPh>
    <rPh sb="11" eb="12">
      <t>オコナ</t>
    </rPh>
    <rPh sb="15" eb="17">
      <t>ヒョウカ</t>
    </rPh>
    <rPh sb="18" eb="20">
      <t>ジョウキョウ</t>
    </rPh>
    <rPh sb="21" eb="23">
      <t>ハンエイ</t>
    </rPh>
    <rPh sb="25" eb="29">
      <t>ケンシュウナイヨウ</t>
    </rPh>
    <phoneticPr fontId="3"/>
  </si>
  <si>
    <t>　　な提出資料を徴収・確認し、それらに基づき適切に認定しているか。</t>
    <phoneticPr fontId="9"/>
  </si>
  <si>
    <t>○　通勤手当、住居手当または扶養手当は、届出書、家賃証明書等必要</t>
    <rPh sb="30" eb="32">
      <t>ヒツヨウ</t>
    </rPh>
    <phoneticPr fontId="3"/>
  </si>
  <si>
    <t>③ 独立行政法人福祉医療機構の退職共済制度へ加入している場合、加</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2">
      <t>カ</t>
    </rPh>
    <phoneticPr fontId="9"/>
  </si>
  <si>
    <t>入要件を満たす職員（非正規職員を含む）は適正に加入しているか。</t>
    <rPh sb="0" eb="1">
      <t>ハイ</t>
    </rPh>
    <rPh sb="1" eb="3">
      <t>ヨウケン</t>
    </rPh>
    <phoneticPr fontId="3"/>
  </si>
  <si>
    <t xml:space="preserve"> ② 保育所児童保育要録が作成され、児童の就学に際し、小学校への送付</t>
    <rPh sb="32" eb="34">
      <t>ソウフ</t>
    </rPh>
    <phoneticPr fontId="3"/>
  </si>
  <si>
    <t>は、なされているか。</t>
    <phoneticPr fontId="3"/>
  </si>
  <si>
    <t>など必要な措置を講じる体制にあるか。</t>
    <rPh sb="11" eb="13">
      <t>タイセイ</t>
    </rPh>
    <phoneticPr fontId="3"/>
  </si>
  <si>
    <t xml:space="preserve"> ① 児童の事故が発生した場合に、速やかに保護者や市へ連絡し記録を行う</t>
    <rPh sb="13" eb="15">
      <t>バアイ</t>
    </rPh>
    <rPh sb="17" eb="18">
      <t>スミ</t>
    </rPh>
    <rPh sb="21" eb="24">
      <t>ホゴシャ</t>
    </rPh>
    <rPh sb="25" eb="26">
      <t>シ</t>
    </rPh>
    <rPh sb="27" eb="29">
      <t>レンラク</t>
    </rPh>
    <rPh sb="30" eb="32">
      <t>キロク</t>
    </rPh>
    <rPh sb="33" eb="34">
      <t>オコナ</t>
    </rPh>
    <phoneticPr fontId="9"/>
  </si>
  <si>
    <t>いるか。</t>
    <phoneticPr fontId="3"/>
  </si>
  <si>
    <t>(5)　消防計画は職員に周知され、非常災害時の分担表が事務室等に掲示して</t>
    <rPh sb="32" eb="34">
      <t>ケイジ</t>
    </rPh>
    <phoneticPr fontId="3"/>
  </si>
  <si>
    <t>(労働条件)</t>
    <phoneticPr fontId="3"/>
  </si>
  <si>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9"/>
  </si>
  <si>
    <t xml:space="preserve">明示しなければならない労働条件に関する事項
</t>
    <phoneticPr fontId="9"/>
  </si>
  <si>
    <t>①昇給の有無</t>
    <phoneticPr fontId="3"/>
  </si>
  <si>
    <t>②退職手当の有無</t>
    <phoneticPr fontId="3"/>
  </si>
  <si>
    <t>③賞与の有無</t>
    <phoneticPr fontId="3"/>
  </si>
  <si>
    <t>④短時間・有期雇用労働者の雇用管理の改善等に関する事項に係る相談窓口</t>
    <phoneticPr fontId="3"/>
  </si>
  <si>
    <t>免許・資格証明書</t>
    <rPh sb="0" eb="2">
      <t>メンキョ</t>
    </rPh>
    <rPh sb="3" eb="5">
      <t>シカク</t>
    </rPh>
    <rPh sb="5" eb="8">
      <t>ショウメイショ</t>
    </rPh>
    <phoneticPr fontId="9"/>
  </si>
  <si>
    <t xml:space="preserve"> ④ 別表（保育所運営No12)に監査調書提出月の勤務割振り状況を</t>
    <rPh sb="3" eb="5">
      <t>ベッピョウ</t>
    </rPh>
    <rPh sb="17" eb="19">
      <t>カンサ</t>
    </rPh>
    <rPh sb="19" eb="21">
      <t>チョウショ</t>
    </rPh>
    <rPh sb="21" eb="23">
      <t>テイシュツ</t>
    </rPh>
    <rPh sb="23" eb="24">
      <t>ツキ</t>
    </rPh>
    <rPh sb="25" eb="27">
      <t>キンム</t>
    </rPh>
    <rPh sb="27" eb="29">
      <t>ワリフ</t>
    </rPh>
    <rPh sb="30" eb="32">
      <t>ジョウキョウ</t>
    </rPh>
    <phoneticPr fontId="9"/>
  </si>
  <si>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</si>
  <si>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</si>
  <si>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いるか。</t>
  </si>
  <si>
    <t>（①内容　　　　　②主催　　　　③場所）</t>
    <rPh sb="2" eb="4">
      <t>ナイヨウ</t>
    </rPh>
    <phoneticPr fontId="3"/>
  </si>
  <si>
    <t>保育所保育指針第5章1（1）</t>
    <rPh sb="0" eb="3">
      <t>ホイクショ</t>
    </rPh>
    <rPh sb="3" eb="5">
      <t>ホイク</t>
    </rPh>
    <rPh sb="5" eb="7">
      <t>シシン</t>
    </rPh>
    <rPh sb="7" eb="8">
      <t>ダイ</t>
    </rPh>
    <rPh sb="9" eb="10">
      <t>ショウ</t>
    </rPh>
    <phoneticPr fontId="3"/>
  </si>
  <si>
    <t>短時間労働者及び有期雇用労働者の雇用管理の改善等に関する法律第8～10条</t>
    <phoneticPr fontId="9"/>
  </si>
  <si>
    <t>(15)  処遇改善等加算費の賃金改善要求分について</t>
    <rPh sb="6" eb="8">
      <t>ショグウ</t>
    </rPh>
    <rPh sb="8" eb="10">
      <t>カイゼン</t>
    </rPh>
    <rPh sb="10" eb="11">
      <t>トウ</t>
    </rPh>
    <rPh sb="11" eb="13">
      <t>カサン</t>
    </rPh>
    <rPh sb="13" eb="14">
      <t>ヒ</t>
    </rPh>
    <rPh sb="15" eb="17">
      <t>チンギン</t>
    </rPh>
    <rPh sb="17" eb="19">
      <t>カイゼン</t>
    </rPh>
    <rPh sb="19" eb="21">
      <t>ヨウキュウ</t>
    </rPh>
    <rPh sb="21" eb="22">
      <t>ブン</t>
    </rPh>
    <phoneticPr fontId="9"/>
  </si>
  <si>
    <r>
      <t>１　　保育運営調書は3部、それ以外の監査調書及び下記の①監査調書添付資料は、</t>
    </r>
    <r>
      <rPr>
        <b/>
        <u/>
        <sz val="11"/>
        <rFont val="ＭＳ Ｐ明朝"/>
        <family val="1"/>
        <charset val="128"/>
      </rPr>
      <t>2</t>
    </r>
    <r>
      <rPr>
        <b/>
        <u/>
        <sz val="11"/>
        <rFont val="ＭＳ Ｐゴシック"/>
        <family val="3"/>
        <charset val="128"/>
      </rPr>
      <t>部</t>
    </r>
    <r>
      <rPr>
        <b/>
        <u/>
        <sz val="11"/>
        <rFont val="ＭＳ Ｐ明朝"/>
        <family val="1"/>
        <charset val="128"/>
      </rPr>
      <t>提出</t>
    </r>
    <r>
      <rPr>
        <sz val="11"/>
        <rFont val="ＭＳ Ｐ明朝"/>
        <family val="1"/>
        <charset val="128"/>
      </rPr>
      <t>すること。</t>
    </r>
    <rPh sb="3" eb="5">
      <t>ホイク</t>
    </rPh>
    <rPh sb="5" eb="7">
      <t>ウンエイ</t>
    </rPh>
    <rPh sb="7" eb="9">
      <t>チョウショ</t>
    </rPh>
    <rPh sb="11" eb="12">
      <t>ブ</t>
    </rPh>
    <rPh sb="15" eb="17">
      <t>イガイ</t>
    </rPh>
    <rPh sb="18" eb="20">
      <t>カンサ</t>
    </rPh>
    <rPh sb="28" eb="30">
      <t>カンサ</t>
    </rPh>
    <rPh sb="30" eb="32">
      <t>チョウショ</t>
    </rPh>
    <phoneticPr fontId="9"/>
  </si>
  <si>
    <r>
      <t>　</t>
    </r>
    <r>
      <rPr>
        <b/>
        <sz val="11"/>
        <rFont val="ＭＳ Ｐ明朝"/>
        <family val="1"/>
        <charset val="128"/>
      </rPr>
      <t>を使用する必要はありません</t>
    </r>
    <r>
      <rPr>
        <sz val="11"/>
        <rFont val="ＭＳ Ｐ明朝"/>
        <family val="1"/>
        <charset val="128"/>
      </rPr>
      <t>）。</t>
    </r>
    <rPh sb="2" eb="4">
      <t>シヨウ</t>
    </rPh>
    <phoneticPr fontId="3"/>
  </si>
  <si>
    <t>３ 　調書の確認を複数の職員で行って記入漏れがないようにすること。</t>
    <phoneticPr fontId="3"/>
  </si>
  <si>
    <r>
      <rPr>
        <b/>
        <sz val="20"/>
        <color rgb="FF0066FF"/>
        <rFont val="ＭＳ Ｐ明朝"/>
        <family val="1"/>
        <charset val="128"/>
      </rPr>
      <t>令和５年度</t>
    </r>
    <r>
      <rPr>
        <b/>
        <sz val="20"/>
        <rFont val="ＭＳ Ｐ明朝"/>
        <family val="1"/>
        <charset val="128"/>
      </rPr>
      <t>　那覇市　社会福祉法人・施設指導監査</t>
    </r>
    <rPh sb="0" eb="2">
      <t>レイワ</t>
    </rPh>
    <rPh sb="3" eb="4">
      <t>ネン</t>
    </rPh>
    <rPh sb="4" eb="5">
      <t>ド</t>
    </rPh>
    <rPh sb="6" eb="8">
      <t>ナハ</t>
    </rPh>
    <rPh sb="8" eb="9">
      <t>シ</t>
    </rPh>
    <rPh sb="10" eb="12">
      <t>シャカイ</t>
    </rPh>
    <rPh sb="12" eb="14">
      <t>フクシ</t>
    </rPh>
    <rPh sb="14" eb="16">
      <t>ホウジン</t>
    </rPh>
    <rPh sb="17" eb="19">
      <t>シセツ</t>
    </rPh>
    <rPh sb="19" eb="21">
      <t>シドウ</t>
    </rPh>
    <rPh sb="21" eb="23">
      <t>カンサ</t>
    </rPh>
    <phoneticPr fontId="3"/>
  </si>
  <si>
    <t>Ⅲ　保育運営調書</t>
    <rPh sb="2" eb="4">
      <t>ホイク</t>
    </rPh>
    <rPh sb="4" eb="6">
      <t>ウンエイ</t>
    </rPh>
    <rPh sb="6" eb="8">
      <t>チョウショ</t>
    </rPh>
    <phoneticPr fontId="3"/>
  </si>
  <si>
    <t>②変更があった際、市こどもみらい課へ変更届を提出しているか。</t>
    <rPh sb="16" eb="17">
      <t>カ</t>
    </rPh>
    <phoneticPr fontId="3"/>
  </si>
  <si>
    <t>(14) 必要な諸規程、諸帳簿は整備しているか。</t>
    <phoneticPr fontId="3"/>
  </si>
  <si>
    <t>短時間労働者（パートタイム労働者）を雇用する際、事業主は、労基法第15条第1項に規定する労働条件に加え「昇給・退職手当・賞与の有無、相談窓口」を明示しなければならない。</t>
  </si>
  <si>
    <t>★R5.4.21　以下は県の文言であるが、市のほうが分かりやすいので、そのまま市のものを使う。</t>
    <rPh sb="9" eb="11">
      <t>イカ</t>
    </rPh>
    <rPh sb="12" eb="13">
      <t>ケン</t>
    </rPh>
    <rPh sb="14" eb="16">
      <t>モンゴン</t>
    </rPh>
    <rPh sb="21" eb="22">
      <t>シ</t>
    </rPh>
    <rPh sb="26" eb="27">
      <t>ワ</t>
    </rPh>
    <rPh sb="39" eb="40">
      <t>シ</t>
    </rPh>
    <rPh sb="44" eb="45">
      <t>ツカ</t>
    </rPh>
    <phoneticPr fontId="3"/>
  </si>
  <si>
    <t>短時間労働者の雇用管理の改善等に関する法律第6条、同法施行規則2条1項</t>
    <rPh sb="25" eb="27">
      <t>ドウホウ</t>
    </rPh>
    <rPh sb="27" eb="29">
      <t>シコウ</t>
    </rPh>
    <rPh sb="29" eb="31">
      <t>キソク</t>
    </rPh>
    <rPh sb="32" eb="33">
      <t>ジョウ</t>
    </rPh>
    <rPh sb="34" eb="35">
      <t>コウ</t>
    </rPh>
    <phoneticPr fontId="9"/>
  </si>
  <si>
    <t>★R5.4.21　労働条件に関する文書の交付等のところ、文書位置を入替。</t>
    <rPh sb="9" eb="13">
      <t>ロウドウジョウケン</t>
    </rPh>
    <rPh sb="14" eb="15">
      <t>カン</t>
    </rPh>
    <rPh sb="17" eb="19">
      <t>ブンショ</t>
    </rPh>
    <rPh sb="20" eb="23">
      <t>コウフトウ</t>
    </rPh>
    <rPh sb="28" eb="30">
      <t>ブンショ</t>
    </rPh>
    <rPh sb="30" eb="32">
      <t>イチ</t>
    </rPh>
    <rPh sb="33" eb="35">
      <t>イレカエ</t>
    </rPh>
    <phoneticPr fontId="3"/>
  </si>
  <si>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9"/>
  </si>
  <si>
    <t>(4)　前歴換算表は、整備しているか。</t>
    <phoneticPr fontId="3"/>
  </si>
  <si>
    <t>36協定届（時間外労働・休日労働に関する協定届）</t>
    <phoneticPr fontId="3"/>
  </si>
  <si>
    <t>＜受水槽の水質検査の実施状況＞</t>
    <rPh sb="1" eb="4">
      <t>ジュスイソウ</t>
    </rPh>
    <rPh sb="5" eb="7">
      <t>スイシツ</t>
    </rPh>
    <rPh sb="10" eb="12">
      <t>ジッシ</t>
    </rPh>
    <rPh sb="12" eb="14">
      <t>ジョウキョウ</t>
    </rPh>
    <phoneticPr fontId="3"/>
  </si>
  <si>
    <t>ウ　 受水槽の水質検査を実施しているか。</t>
    <rPh sb="3" eb="6">
      <t>ジュスイソウ</t>
    </rPh>
    <rPh sb="7" eb="9">
      <t>スイシツ</t>
    </rPh>
    <rPh sb="9" eb="11">
      <t>ケンサ</t>
    </rPh>
    <rPh sb="12" eb="14">
      <t>ジッシ</t>
    </rPh>
    <phoneticPr fontId="9"/>
  </si>
  <si>
    <r>
      <t>子育て支援員等</t>
    </r>
    <r>
      <rPr>
        <sz val="6"/>
        <rFont val="ＭＳ Ｐ明朝"/>
        <family val="1"/>
        <charset val="128"/>
      </rPr>
      <t>（知事が保育士と同等の知識及び経験を有すると認める者）</t>
    </r>
    <phoneticPr fontId="3"/>
  </si>
  <si>
    <r>
      <t>その他</t>
    </r>
    <r>
      <rPr>
        <sz val="6"/>
        <rFont val="ＭＳ Ｐ明朝"/>
        <family val="1"/>
        <charset val="128"/>
      </rPr>
      <t>（保育補助等・用務員）</t>
    </r>
    <rPh sb="4" eb="8">
      <t>ホイクホジョ</t>
    </rPh>
    <rPh sb="8" eb="9">
      <t>トウ</t>
    </rPh>
    <rPh sb="10" eb="13">
      <t>ヨウムイン</t>
    </rPh>
    <phoneticPr fontId="3"/>
  </si>
  <si>
    <t>「児童数」欄の児童年齢は本年度４月１日現在。発達支援児数を（　）に再掲すること。</t>
    <rPh sb="1" eb="4">
      <t>ジドウスウ</t>
    </rPh>
    <rPh sb="5" eb="6">
      <t>ラン</t>
    </rPh>
    <rPh sb="7" eb="9">
      <t>ジドウ</t>
    </rPh>
    <rPh sb="9" eb="11">
      <t>ネンレイ</t>
    </rPh>
    <rPh sb="22" eb="24">
      <t>ハッタツ</t>
    </rPh>
    <rPh sb="24" eb="26">
      <t>シエン</t>
    </rPh>
    <rPh sb="26" eb="27">
      <t>ジ</t>
    </rPh>
    <rPh sb="27" eb="28">
      <t>スウ</t>
    </rPh>
    <rPh sb="33" eb="35">
      <t>サイケイ</t>
    </rPh>
    <phoneticPr fontId="3"/>
  </si>
  <si>
    <t>「保育士数」と「担任保育士氏名」は、A～Ｂごとに一致させること。フリー保育士は最下段に記入すること。</t>
    <phoneticPr fontId="3"/>
  </si>
  <si>
    <t>「児童数」欄の児童の年齢は本年度4月1日現在。発達支援児数を（　）に再掲すること。</t>
    <rPh sb="1" eb="4">
      <t>ジドウスウ</t>
    </rPh>
    <rPh sb="5" eb="6">
      <t>ラン</t>
    </rPh>
    <rPh sb="7" eb="9">
      <t>ジドウ</t>
    </rPh>
    <rPh sb="13" eb="16">
      <t>ホンネンド</t>
    </rPh>
    <rPh sb="34" eb="36">
      <t>サイケイ</t>
    </rPh>
    <phoneticPr fontId="3"/>
  </si>
  <si>
    <t>(2)　保育所保育の専門性を生かした子育て支援及び地域との連携の状況</t>
    <rPh sb="4" eb="7">
      <t>ホイクショ</t>
    </rPh>
    <rPh sb="7" eb="9">
      <t>ホイク</t>
    </rPh>
    <rPh sb="10" eb="13">
      <t>センモンセイ</t>
    </rPh>
    <rPh sb="14" eb="15">
      <t>イ</t>
    </rPh>
    <rPh sb="18" eb="20">
      <t>コソダ</t>
    </rPh>
    <rPh sb="21" eb="23">
      <t>シエン</t>
    </rPh>
    <rPh sb="23" eb="24">
      <t>オヨ</t>
    </rPh>
    <rPh sb="25" eb="27">
      <t>チイキ</t>
    </rPh>
    <rPh sb="29" eb="31">
      <t>レンケイ</t>
    </rPh>
    <rPh sb="32" eb="34">
      <t>ジョウキョウ</t>
    </rPh>
    <phoneticPr fontId="9"/>
  </si>
  <si>
    <t>苦情受付がない場合も年に１回以上は、苦情解決対応方法の確認や施設の近況報告を行う等、第三者委員との連絡・確認を行うことが望ましい。</t>
    <phoneticPr fontId="3"/>
  </si>
  <si>
    <r>
      <t xml:space="preserve"> ①「 いる」場合、</t>
    </r>
    <r>
      <rPr>
        <sz val="10"/>
        <rFont val="ＭＳ Ｐゴシック"/>
        <family val="3"/>
        <charset val="128"/>
      </rPr>
      <t>保育所の自己評価</t>
    </r>
    <r>
      <rPr>
        <sz val="10"/>
        <rFont val="ＭＳ Ｐ明朝"/>
        <family val="1"/>
        <charset val="128"/>
      </rPr>
      <t>を公表しているか。</t>
    </r>
    <rPh sb="7" eb="9">
      <t>バアイ</t>
    </rPh>
    <rPh sb="10" eb="12">
      <t>ホイク</t>
    </rPh>
    <rPh sb="12" eb="13">
      <t>ショ</t>
    </rPh>
    <rPh sb="14" eb="16">
      <t>ジコ</t>
    </rPh>
    <rPh sb="16" eb="18">
      <t>ヒョウカ</t>
    </rPh>
    <rPh sb="19" eb="21">
      <t>コウヒョウ</t>
    </rPh>
    <phoneticPr fontId="9"/>
  </si>
  <si>
    <t xml:space="preserve"> ② いる場合、理由を把握しているか。</t>
    <phoneticPr fontId="9"/>
  </si>
  <si>
    <t>職員の履歴書、資格証明書、雇用契約書等</t>
    <rPh sb="7" eb="9">
      <t>シカク</t>
    </rPh>
    <rPh sb="9" eb="12">
      <t>ショウメイショ</t>
    </rPh>
    <rPh sb="13" eb="18">
      <t>コヨウケイヤクショ</t>
    </rPh>
    <rPh sb="18" eb="19">
      <t>トウ</t>
    </rPh>
    <phoneticPr fontId="9"/>
  </si>
  <si>
    <t>計算書類（法人の実施事業によって、作成する様式を選択）　　　　　　　　　　　　　　　（表1-2）</t>
    <rPh sb="0" eb="4">
      <t>ケイサンショルイ</t>
    </rPh>
    <rPh sb="5" eb="7">
      <t>ホウジン</t>
    </rPh>
    <rPh sb="8" eb="10">
      <t>ジッシ</t>
    </rPh>
    <rPh sb="10" eb="12">
      <t>ジギョウ</t>
    </rPh>
    <rPh sb="17" eb="19">
      <t>サクセイ</t>
    </rPh>
    <rPh sb="21" eb="23">
      <t>ヨウシキ</t>
    </rPh>
    <rPh sb="24" eb="26">
      <t>センタク</t>
    </rPh>
    <rPh sb="43" eb="44">
      <t>ヒョウ</t>
    </rPh>
    <phoneticPr fontId="9"/>
  </si>
  <si>
    <t>計算書類に対する注記（法人全体用）</t>
    <rPh sb="0" eb="4">
      <t>ケイサンショルイ</t>
    </rPh>
    <phoneticPr fontId="9"/>
  </si>
  <si>
    <r>
      <t>給与規程(</t>
    </r>
    <r>
      <rPr>
        <sz val="10"/>
        <rFont val="ＭＳ Ｐ明朝"/>
        <family val="1"/>
        <charset val="128"/>
      </rPr>
      <t>労基署の受領日付があるもの。</t>
    </r>
    <r>
      <rPr>
        <sz val="11"/>
        <rFont val="ＭＳ Ｐゴシック"/>
        <family val="3"/>
        <charset val="128"/>
      </rPr>
      <t>)（※１）</t>
    </r>
    <phoneticPr fontId="9"/>
  </si>
  <si>
    <t>計算書類に対する注記</t>
    <rPh sb="0" eb="4">
      <t>ケイサンショルイ</t>
    </rPh>
    <phoneticPr fontId="9"/>
  </si>
  <si>
    <t>②長期（年間）指導計画【１歳児・４歳児】</t>
    <phoneticPr fontId="3"/>
  </si>
  <si>
    <t>事業区分間及び拠点区分間繰入金明細書</t>
    <rPh sb="0" eb="2">
      <t>ジギョウ</t>
    </rPh>
    <rPh sb="2" eb="4">
      <t>クブン</t>
    </rPh>
    <rPh sb="4" eb="5">
      <t>カン</t>
    </rPh>
    <rPh sb="5" eb="6">
      <t>オヨ</t>
    </rPh>
    <rPh sb="7" eb="9">
      <t>キョテン</t>
    </rPh>
    <rPh sb="9" eb="11">
      <t>クブン</t>
    </rPh>
    <rPh sb="11" eb="12">
      <t>カン</t>
    </rPh>
    <rPh sb="12" eb="13">
      <t>ク</t>
    </rPh>
    <rPh sb="13" eb="14">
      <t>イ</t>
    </rPh>
    <rPh sb="14" eb="15">
      <t>キン</t>
    </rPh>
    <rPh sb="15" eb="18">
      <t>メイサイショ</t>
    </rPh>
    <phoneticPr fontId="9"/>
  </si>
  <si>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5">
      <t>カシツケキン</t>
    </rPh>
    <rPh sb="16" eb="19">
      <t>カリイレキン</t>
    </rPh>
    <rPh sb="20" eb="22">
      <t>ザンダカ</t>
    </rPh>
    <rPh sb="22" eb="25">
      <t>メイサイショ</t>
    </rPh>
    <phoneticPr fontId="9"/>
  </si>
  <si>
    <r>
      <t>令和</t>
    </r>
    <r>
      <rPr>
        <sz val="11"/>
        <color rgb="FF0066FF"/>
        <rFont val="ＭＳ Ｐゴシック"/>
        <family val="3"/>
        <charset val="128"/>
      </rPr>
      <t>4</t>
    </r>
    <r>
      <rPr>
        <sz val="11"/>
        <rFont val="ＭＳ Ｐゴシック"/>
        <family val="3"/>
        <charset val="128"/>
      </rPr>
      <t>年度監事監査報告書</t>
    </r>
    <rPh sb="0" eb="2">
      <t>レイワ</t>
    </rPh>
    <phoneticPr fontId="81"/>
  </si>
  <si>
    <r>
      <t>令和</t>
    </r>
    <r>
      <rPr>
        <sz val="11"/>
        <color rgb="FF0066FF"/>
        <rFont val="ＭＳ Ｐゴシック"/>
        <family val="3"/>
        <charset val="128"/>
      </rPr>
      <t>４</t>
    </r>
    <r>
      <rPr>
        <sz val="11"/>
        <rFont val="ＭＳ Ｐゴシック"/>
        <family val="3"/>
        <charset val="128"/>
      </rPr>
      <t>年度計算書類等決算関係書類</t>
    </r>
    <rPh sb="0" eb="2">
      <t>レイワ</t>
    </rPh>
    <rPh sb="5" eb="9">
      <t>ケイサンショルイ</t>
    </rPh>
    <rPh sb="9" eb="10">
      <t>トウ</t>
    </rPh>
    <rPh sb="10" eb="12">
      <t>ケッサン</t>
    </rPh>
    <rPh sb="12" eb="14">
      <t>カンケイ</t>
    </rPh>
    <rPh sb="14" eb="16">
      <t>ショルイ</t>
    </rPh>
    <phoneticPr fontId="9"/>
  </si>
  <si>
    <r>
      <t>令和</t>
    </r>
    <r>
      <rPr>
        <sz val="11"/>
        <color rgb="FF0066FF"/>
        <rFont val="ＭＳ Ｐゴシック"/>
        <family val="3"/>
        <charset val="128"/>
      </rPr>
      <t>５</t>
    </r>
    <r>
      <rPr>
        <sz val="11"/>
        <rFont val="ＭＳ Ｐゴシック"/>
        <family val="3"/>
        <charset val="128"/>
      </rPr>
      <t>年度資金収支予算内訳表</t>
    </r>
    <rPh sb="0" eb="2">
      <t>レイワ</t>
    </rPh>
    <phoneticPr fontId="9"/>
  </si>
  <si>
    <r>
      <t>給食関係（令和</t>
    </r>
    <r>
      <rPr>
        <sz val="10"/>
        <color rgb="FF0066FF"/>
        <rFont val="ＭＳ Ｐ明朝"/>
        <family val="1"/>
        <charset val="128"/>
      </rPr>
      <t>４</t>
    </r>
    <r>
      <rPr>
        <sz val="10"/>
        <rFont val="ＭＳ Ｐ明朝"/>
        <family val="1"/>
        <charset val="128"/>
      </rPr>
      <t>年度）</t>
    </r>
    <rPh sb="5" eb="7">
      <t>レイワ</t>
    </rPh>
    <rPh sb="8" eb="10">
      <t>ネンド</t>
    </rPh>
    <phoneticPr fontId="3"/>
  </si>
  <si>
    <r>
      <t>職員会記録等(令和</t>
    </r>
    <r>
      <rPr>
        <sz val="10"/>
        <color rgb="FF0066FF"/>
        <rFont val="ＭＳ Ｐ明朝"/>
        <family val="1"/>
        <charset val="128"/>
      </rPr>
      <t>４</t>
    </r>
    <r>
      <rPr>
        <sz val="10"/>
        <rFont val="ＭＳ Ｐ明朝"/>
        <family val="1"/>
        <charset val="128"/>
      </rPr>
      <t>年度）</t>
    </r>
    <rPh sb="7" eb="9">
      <t>レイワ</t>
    </rPh>
    <rPh sb="10" eb="12">
      <t>ネンド</t>
    </rPh>
    <phoneticPr fontId="9"/>
  </si>
  <si>
    <r>
      <t>衛生管理・安全管理関係　</t>
    </r>
    <r>
      <rPr>
        <sz val="9"/>
        <rFont val="ＭＳ Ｐ明朝"/>
        <family val="1"/>
        <charset val="128"/>
      </rPr>
      <t>(令和</t>
    </r>
    <r>
      <rPr>
        <sz val="9"/>
        <color rgb="FF0066FF"/>
        <rFont val="ＭＳ Ｐ明朝"/>
        <family val="1"/>
        <charset val="128"/>
      </rPr>
      <t>４</t>
    </r>
    <r>
      <rPr>
        <sz val="9"/>
        <rFont val="ＭＳ Ｐ明朝"/>
        <family val="1"/>
        <charset val="128"/>
      </rPr>
      <t>年度）</t>
    </r>
    <rPh sb="5" eb="7">
      <t>アンゼン</t>
    </rPh>
    <rPh sb="7" eb="9">
      <t>カンリ</t>
    </rPh>
    <rPh sb="13" eb="15">
      <t>レイワ</t>
    </rPh>
    <rPh sb="16" eb="18">
      <t>ネンド</t>
    </rPh>
    <phoneticPr fontId="9"/>
  </si>
  <si>
    <r>
      <t>児童定期健康診断書、検査関係綴り</t>
    </r>
    <r>
      <rPr>
        <sz val="8"/>
        <rFont val="ＭＳ Ｐ明朝"/>
        <family val="1"/>
        <charset val="128"/>
      </rPr>
      <t>（令和</t>
    </r>
    <r>
      <rPr>
        <sz val="8"/>
        <color rgb="FF0066FF"/>
        <rFont val="ＭＳ Ｐ明朝"/>
        <family val="1"/>
        <charset val="128"/>
      </rPr>
      <t>４</t>
    </r>
    <r>
      <rPr>
        <sz val="8"/>
        <rFont val="ＭＳ Ｐ明朝"/>
        <family val="1"/>
        <charset val="128"/>
      </rPr>
      <t>年度）</t>
    </r>
    <rPh sb="17" eb="19">
      <t>レイワ</t>
    </rPh>
    <rPh sb="20" eb="22">
      <t>ネンド</t>
    </rPh>
    <phoneticPr fontId="9"/>
  </si>
  <si>
    <r>
      <t>児童事故処理簿</t>
    </r>
    <r>
      <rPr>
        <sz val="9"/>
        <rFont val="ＭＳ Ｐ明朝"/>
        <family val="1"/>
        <charset val="128"/>
      </rPr>
      <t>（令和</t>
    </r>
    <r>
      <rPr>
        <sz val="9"/>
        <color rgb="FF0066FF"/>
        <rFont val="ＭＳ Ｐ明朝"/>
        <family val="1"/>
        <charset val="128"/>
      </rPr>
      <t>４</t>
    </r>
    <r>
      <rPr>
        <sz val="9"/>
        <rFont val="ＭＳ Ｐ明朝"/>
        <family val="1"/>
        <charset val="128"/>
      </rPr>
      <t>年度分）</t>
    </r>
    <rPh sb="8" eb="10">
      <t>レイワ</t>
    </rPh>
    <rPh sb="11" eb="13">
      <t>ネンド</t>
    </rPh>
    <rPh sb="13" eb="14">
      <t>ブン</t>
    </rPh>
    <phoneticPr fontId="9"/>
  </si>
  <si>
    <r>
      <rPr>
        <sz val="9"/>
        <rFont val="ＭＳ Ｐ明朝"/>
        <family val="1"/>
        <charset val="128"/>
      </rPr>
      <t>福祉サービスに関する苦情受付簿・経過記録簿</t>
    </r>
    <r>
      <rPr>
        <sz val="8"/>
        <rFont val="ＭＳ Ｐ明朝"/>
        <family val="1"/>
        <charset val="128"/>
      </rPr>
      <t>（令和</t>
    </r>
    <r>
      <rPr>
        <sz val="8"/>
        <color rgb="FF0066FF"/>
        <rFont val="ＭＳ Ｐ明朝"/>
        <family val="1"/>
        <charset val="128"/>
      </rPr>
      <t>４</t>
    </r>
    <r>
      <rPr>
        <sz val="8"/>
        <rFont val="ＭＳ Ｐ明朝"/>
        <family val="1"/>
        <charset val="128"/>
      </rPr>
      <t>年度）</t>
    </r>
    <rPh sb="0" eb="2">
      <t>フクシ</t>
    </rPh>
    <rPh sb="7" eb="8">
      <t>カン</t>
    </rPh>
    <rPh sb="10" eb="12">
      <t>クジョウ</t>
    </rPh>
    <rPh sb="12" eb="14">
      <t>ウケツケ</t>
    </rPh>
    <rPh sb="14" eb="15">
      <t>ボ</t>
    </rPh>
    <rPh sb="16" eb="18">
      <t>ケイカ</t>
    </rPh>
    <rPh sb="18" eb="21">
      <t>キロクボ</t>
    </rPh>
    <rPh sb="22" eb="24">
      <t>レイワ</t>
    </rPh>
    <rPh sb="25" eb="27">
      <t>ネンド</t>
    </rPh>
    <phoneticPr fontId="9"/>
  </si>
  <si>
    <r>
      <t>保育士自己評価関係書類</t>
    </r>
    <r>
      <rPr>
        <sz val="9"/>
        <rFont val="ＭＳ Ｐ明朝"/>
        <family val="1"/>
        <charset val="128"/>
      </rPr>
      <t>（令和</t>
    </r>
    <r>
      <rPr>
        <sz val="9"/>
        <color rgb="FF0066FF"/>
        <rFont val="ＭＳ Ｐ明朝"/>
        <family val="1"/>
        <charset val="128"/>
      </rPr>
      <t>４</t>
    </r>
    <r>
      <rPr>
        <sz val="9"/>
        <rFont val="ＭＳ Ｐ明朝"/>
        <family val="1"/>
        <charset val="128"/>
      </rPr>
      <t>年度）</t>
    </r>
    <rPh sb="0" eb="3">
      <t>ホイクシ</t>
    </rPh>
    <rPh sb="3" eb="5">
      <t>ジコ</t>
    </rPh>
    <rPh sb="5" eb="7">
      <t>ヒョウカ</t>
    </rPh>
    <rPh sb="7" eb="9">
      <t>カンケイ</t>
    </rPh>
    <rPh sb="9" eb="11">
      <t>ショルイ</t>
    </rPh>
    <rPh sb="12" eb="14">
      <t>レイワ</t>
    </rPh>
    <rPh sb="15" eb="17">
      <t>ネンド</t>
    </rPh>
    <phoneticPr fontId="9"/>
  </si>
  <si>
    <r>
      <t>保育所自己評価関係書類</t>
    </r>
    <r>
      <rPr>
        <sz val="9"/>
        <rFont val="ＭＳ Ｐ明朝"/>
        <family val="1"/>
        <charset val="128"/>
      </rPr>
      <t>（令和</t>
    </r>
    <r>
      <rPr>
        <sz val="9"/>
        <color rgb="FF0066FF"/>
        <rFont val="ＭＳ Ｐ明朝"/>
        <family val="1"/>
        <charset val="128"/>
      </rPr>
      <t>４</t>
    </r>
    <r>
      <rPr>
        <sz val="9"/>
        <rFont val="ＭＳ Ｐ明朝"/>
        <family val="1"/>
        <charset val="128"/>
      </rPr>
      <t>年度）</t>
    </r>
    <rPh sb="0" eb="3">
      <t>ホイクショ</t>
    </rPh>
    <rPh sb="3" eb="5">
      <t>ジコ</t>
    </rPh>
    <rPh sb="5" eb="7">
      <t>ヒョウカ</t>
    </rPh>
    <rPh sb="7" eb="9">
      <t>カンケイ</t>
    </rPh>
    <rPh sb="9" eb="11">
      <t>ショルイ</t>
    </rPh>
    <rPh sb="12" eb="14">
      <t>レイワ</t>
    </rPh>
    <rPh sb="15" eb="17">
      <t>ネンド</t>
    </rPh>
    <phoneticPr fontId="9"/>
  </si>
  <si>
    <r>
      <rPr>
        <sz val="9"/>
        <rFont val="ＭＳ Ｐ明朝"/>
        <family val="1"/>
        <charset val="128"/>
      </rPr>
      <t>避難訓練及び消火訓練実施計画書、記録等</t>
    </r>
    <r>
      <rPr>
        <sz val="8"/>
        <rFont val="ＭＳ Ｐ明朝"/>
        <family val="1"/>
        <charset val="128"/>
      </rPr>
      <t>（R</t>
    </r>
    <r>
      <rPr>
        <sz val="8"/>
        <color rgb="FF0066FF"/>
        <rFont val="ＭＳ Ｐ明朝"/>
        <family val="1"/>
        <charset val="128"/>
      </rPr>
      <t>４</t>
    </r>
    <r>
      <rPr>
        <sz val="8"/>
        <rFont val="ＭＳ Ｐ明朝"/>
        <family val="1"/>
        <charset val="128"/>
      </rPr>
      <t>年度）</t>
    </r>
    <rPh sb="4" eb="5">
      <t>オヨ</t>
    </rPh>
    <rPh sb="6" eb="8">
      <t>ショウカ</t>
    </rPh>
    <rPh sb="8" eb="10">
      <t>クンレン</t>
    </rPh>
    <rPh sb="22" eb="24">
      <t>ネンド</t>
    </rPh>
    <phoneticPr fontId="9"/>
  </si>
  <si>
    <r>
      <t>⑤令和</t>
    </r>
    <r>
      <rPr>
        <sz val="10"/>
        <color rgb="FF0066FF"/>
        <rFont val="ＭＳ Ｐ明朝"/>
        <family val="1"/>
        <charset val="128"/>
      </rPr>
      <t>4</t>
    </r>
    <r>
      <rPr>
        <sz val="10"/>
        <rFont val="ＭＳ Ｐ明朝"/>
        <family val="1"/>
        <charset val="128"/>
      </rPr>
      <t>年度収支計算分析表</t>
    </r>
    <rPh sb="1" eb="2">
      <t>レイ</t>
    </rPh>
    <rPh sb="2" eb="3">
      <t>カズ</t>
    </rPh>
    <rPh sb="4" eb="6">
      <t>ネンド</t>
    </rPh>
    <rPh sb="5" eb="6">
      <t>ド</t>
    </rPh>
    <rPh sb="6" eb="8">
      <t>シュウシ</t>
    </rPh>
    <rPh sb="8" eb="10">
      <t>ケイサン</t>
    </rPh>
    <rPh sb="10" eb="13">
      <t>ブンセキヒョウ</t>
    </rPh>
    <phoneticPr fontId="81"/>
  </si>
  <si>
    <r>
      <t>保育の計画、記録など　【令和</t>
    </r>
    <r>
      <rPr>
        <sz val="10"/>
        <color rgb="FF0066FF"/>
        <rFont val="ＭＳ Ｐ明朝"/>
        <family val="1"/>
        <charset val="128"/>
      </rPr>
      <t>５</t>
    </r>
    <r>
      <rPr>
        <sz val="10"/>
        <rFont val="ＭＳ Ｐ明朝"/>
        <family val="1"/>
        <charset val="128"/>
      </rPr>
      <t>年度】　</t>
    </r>
    <rPh sb="0" eb="2">
      <t>ホイク</t>
    </rPh>
    <rPh sb="3" eb="5">
      <t>ケイカク</t>
    </rPh>
    <rPh sb="6" eb="8">
      <t>キロク</t>
    </rPh>
    <rPh sb="12" eb="14">
      <t>レイワ</t>
    </rPh>
    <rPh sb="15" eb="17">
      <t>ネンド</t>
    </rPh>
    <phoneticPr fontId="3"/>
  </si>
  <si>
    <r>
      <t>施設の自己評価（令和</t>
    </r>
    <r>
      <rPr>
        <sz val="10"/>
        <color rgb="FF0066FF"/>
        <rFont val="ＭＳ Ｐ明朝"/>
        <family val="1"/>
        <charset val="128"/>
      </rPr>
      <t>４</t>
    </r>
    <r>
      <rPr>
        <sz val="10"/>
        <rFont val="ＭＳ Ｐ明朝"/>
        <family val="1"/>
        <charset val="128"/>
      </rPr>
      <t>年度）</t>
    </r>
    <phoneticPr fontId="3"/>
  </si>
  <si>
    <r>
      <t>令和</t>
    </r>
    <r>
      <rPr>
        <sz val="10"/>
        <color rgb="FF0066FF"/>
        <rFont val="ＭＳ Ｐ明朝"/>
        <family val="1"/>
        <charset val="128"/>
      </rPr>
      <t>５</t>
    </r>
    <r>
      <rPr>
        <sz val="10"/>
        <rFont val="ＭＳ Ｐ明朝"/>
        <family val="1"/>
        <charset val="128"/>
      </rPr>
      <t>年度重要事項説明書</t>
    </r>
    <phoneticPr fontId="3"/>
  </si>
  <si>
    <t>「児童数」欄の児童年齢は本年度４月１日現在。発達支援児数を（　）に再掲すること。</t>
    <rPh sb="1" eb="4">
      <t>ジドウスウ</t>
    </rPh>
    <rPh sb="5" eb="6">
      <t>ラン</t>
    </rPh>
    <rPh sb="7" eb="9">
      <t>ジドウ</t>
    </rPh>
    <rPh sb="9" eb="11">
      <t>ネンレイ</t>
    </rPh>
    <rPh sb="33" eb="35">
      <t>サイケイ</t>
    </rPh>
    <phoneticPr fontId="3"/>
  </si>
  <si>
    <t>「保育士数」と「担任保育士氏名」は、A～Bごとに一致させること。フリー保育士は最下段に記入すること。</t>
    <phoneticPr fontId="3"/>
  </si>
  <si>
    <t>労働基準法第39条第７項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</si>
  <si>
    <r>
      <t xml:space="preserve">  (15)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保育所運営No.14～17</t>
    </r>
    <r>
      <rPr>
        <sz val="10"/>
        <rFont val="ＭＳ Ｐ明朝"/>
        <family val="1"/>
        <charset val="128"/>
      </rPr>
      <t>）に</t>
    </r>
    <r>
      <rPr>
        <sz val="10"/>
        <rFont val="ＭＳ Ｐゴシック"/>
        <family val="3"/>
        <charset val="128"/>
      </rPr>
      <t>本年度｢監査調書提出月」</t>
    </r>
    <r>
      <rPr>
        <sz val="10"/>
        <rFont val="ＭＳ Ｐ明朝"/>
        <family val="1"/>
        <charset val="128"/>
      </rPr>
      <t>の職員の状況を記入すること。</t>
    </r>
    <rPh sb="13" eb="16">
      <t>ホイクショ</t>
    </rPh>
    <rPh sb="16" eb="18">
      <t>ウンエイ</t>
    </rPh>
    <rPh sb="28" eb="31">
      <t>ホンネンド</t>
    </rPh>
    <rPh sb="32" eb="34">
      <t>カンサ</t>
    </rPh>
    <rPh sb="34" eb="36">
      <t>チョウショ</t>
    </rPh>
    <rPh sb="36" eb="38">
      <t>テイシュツ</t>
    </rPh>
    <rPh sb="38" eb="39">
      <t>ツキ</t>
    </rPh>
    <phoneticPr fontId="9"/>
  </si>
  <si>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</si>
  <si>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9"/>
  </si>
  <si>
    <t xml:space="preserve"> ③ 職員（非常勤職員を含む）の定期健康診断は、</t>
    <rPh sb="16" eb="18">
      <t>テイキ</t>
    </rPh>
    <phoneticPr fontId="9"/>
  </si>
  <si>
    <t xml:space="preserve"> ⑤ 健康診断の結果、異常があった場合、再検査等の指導等を行い、その</t>
    <phoneticPr fontId="9"/>
  </si>
  <si>
    <t xml:space="preserve">  〇給食とおやつの時間を記入すること。</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</si>
</sst>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quot;（ &quot;#,###&quot; ）&quot;"/>
    <numFmt numFmtId="194" formatCode="#,##0&quot;歳児&quot;"/>
    <numFmt numFmtId="195" formatCode="m/d;@"/>
    <numFmt numFmtId="196" formatCode="\(#,##0\)"/>
    <numFmt numFmtId="197" formatCode="\(\ #,###\ \)"/>
    <numFmt numFmtId="198" formatCode="#,##0.0_);\(#,##0.0\)"/>
    <numFmt numFmtId="199" formatCode="00"/>
    <numFmt numFmtId="200" formatCode="0.0"/>
    <numFmt numFmtId="201" formatCode="ge/m/d\(aaa\)"/>
    <numFmt numFmtId="202" formatCode="ge\.m\.d;\(aaa\)"/>
    <numFmt numFmtId="203" formatCode="#,##0\ "/>
    <numFmt numFmtId="204" formatCode="h:mm;@"/>
    <numFmt numFmtId="205" formatCode="#,##0&quot;人&quot;\ \ \ \ \ \ \ \ \ "/>
    <numFmt numFmtId="206" formatCode="&quot;計&quot;#,##0&quot;人&quot;"/>
    <numFmt numFmtId="207" formatCode="#,###\ \ "/>
    <numFmt numFmtId="208" formatCode="#,###.0"/>
    <numFmt numFmtId="209" formatCode="#,##0.#"/>
    <numFmt numFmtId="210" formatCode="\(#,##0\ \)"/>
    <numFmt numFmtId="211" formatCode="\(#,##0.00\)"/>
    <numFmt numFmtId="212" formatCode="#,##0.00_);\(#,##0.00\)"/>
    <numFmt numFmtId="213" formatCode="0_);[Red]\(0\)"/>
    <numFmt numFmtId="214" formatCode="#"/>
  </numFmts>
  <fonts count="146">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i/>
      <sz val="9"/>
      <name val="ＭＳ Ｐ明朝"/>
      <family val="1"/>
      <charset val="128"/>
    </font>
    <font>
      <b/>
      <i/>
      <sz val="10"/>
      <name val="ＭＳ Ｐゴシック"/>
      <family val="3"/>
      <charset val="128"/>
    </font>
    <font>
      <b/>
      <sz val="9"/>
      <name val="ＭＳ Ｐ明朝"/>
      <family val="1"/>
      <charset val="128"/>
    </font>
    <font>
      <b/>
      <i/>
      <sz val="9"/>
      <name val="ＭＳ Ｐゴシック"/>
      <family val="3"/>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rgb="FF000000"/>
      <name val="MS UI Gothic"/>
      <family val="3"/>
      <charset val="128"/>
    </font>
    <font>
      <sz val="9"/>
      <color indexed="81"/>
      <name val="ＭＳ Ｐゴシック"/>
      <family val="3"/>
      <charset val="128"/>
    </font>
    <font>
      <b/>
      <sz val="8"/>
      <name val="ＭＳ Ｐ明朝"/>
      <family val="1"/>
      <charset val="128"/>
    </font>
    <font>
      <sz val="10"/>
      <color rgb="FFFF0000"/>
      <name val="ＭＳ Ｐ明朝"/>
      <family val="1"/>
      <charset val="128"/>
    </font>
    <font>
      <sz val="9"/>
      <color indexed="81"/>
      <name val="ＭＳ Ｐ明朝"/>
      <family val="1"/>
      <charset val="128"/>
    </font>
    <font>
      <u/>
      <sz val="10"/>
      <name val="ＭＳ Ｐゴシック"/>
      <family val="3"/>
      <charset val="128"/>
    </font>
    <font>
      <sz val="10"/>
      <color theme="1"/>
      <name val="ＭＳ Ｐ明朝"/>
      <family val="1"/>
      <charset val="128"/>
    </font>
    <font>
      <b/>
      <sz val="9"/>
      <name val="ＭＳ Ｐゴシック"/>
      <family val="3"/>
      <charset val="128"/>
    </font>
    <font>
      <sz val="9"/>
      <name val="Century"/>
      <family val="1"/>
    </font>
    <font>
      <sz val="9"/>
      <color theme="1"/>
      <name val="ＭＳ Ｐ明朝"/>
      <family val="1"/>
      <charset val="128"/>
    </font>
    <font>
      <u/>
      <sz val="9"/>
      <name val="ＭＳ Ｐゴシック"/>
      <family val="3"/>
      <charset val="128"/>
    </font>
    <font>
      <b/>
      <u/>
      <sz val="11"/>
      <name val="ＭＳ Ｐゴシック"/>
      <family val="3"/>
      <charset val="128"/>
    </font>
    <font>
      <sz val="7"/>
      <name val="ＭＳ Ｐ明朝"/>
      <family val="1"/>
      <charset val="128"/>
    </font>
    <font>
      <sz val="7"/>
      <name val="ＭＳ Ｐゴシック"/>
      <family val="3"/>
      <charset val="128"/>
    </font>
    <font>
      <sz val="8"/>
      <color indexed="81"/>
      <name val="ＭＳ Ｐ明朝"/>
      <family val="1"/>
      <charset val="128"/>
    </font>
    <font>
      <b/>
      <sz val="8"/>
      <color indexed="81"/>
      <name val="ＭＳ Ｐゴシック"/>
      <family val="3"/>
      <charset val="128"/>
    </font>
    <font>
      <sz val="8"/>
      <color indexed="81"/>
      <name val="ＭＳ Ｐゴシック"/>
      <family val="3"/>
      <charset val="128"/>
    </font>
    <font>
      <b/>
      <sz val="10"/>
      <color theme="1"/>
      <name val="ＭＳ Ｐ明朝"/>
      <family val="1"/>
      <charset val="128"/>
    </font>
    <font>
      <b/>
      <sz val="11"/>
      <color theme="1"/>
      <name val="ＭＳ Ｐ明朝"/>
      <family val="1"/>
      <charset val="128"/>
    </font>
    <font>
      <sz val="6"/>
      <color theme="1"/>
      <name val="ＭＳ Ｐ明朝"/>
      <family val="1"/>
      <charset val="128"/>
    </font>
    <font>
      <sz val="9.5"/>
      <color theme="1"/>
      <name val="ＭＳ Ｐ明朝"/>
      <family val="1"/>
      <charset val="128"/>
    </font>
    <font>
      <sz val="14"/>
      <name val="ＭＳ Ｐ明朝"/>
      <family val="1"/>
      <charset val="128"/>
    </font>
    <font>
      <b/>
      <sz val="14"/>
      <name val="ＭＳ Ｐゴシック"/>
      <family val="3"/>
      <charset val="128"/>
    </font>
    <font>
      <u/>
      <sz val="9"/>
      <name val="ＭＳ Ｐ明朝"/>
      <family val="1"/>
      <charset val="128"/>
    </font>
    <font>
      <b/>
      <sz val="9"/>
      <color indexed="81"/>
      <name val="ＭＳ Ｐ明朝"/>
      <family val="1"/>
      <charset val="128"/>
    </font>
    <font>
      <sz val="9"/>
      <color rgb="FFFF0000"/>
      <name val="ＭＳ Ｐ明朝"/>
      <family val="1"/>
      <charset val="128"/>
    </font>
    <font>
      <strike/>
      <sz val="9"/>
      <color rgb="FFFF0000"/>
      <name val="ＭＳ Ｐ明朝"/>
      <family val="1"/>
      <charset val="128"/>
    </font>
    <font>
      <strike/>
      <sz val="10"/>
      <color rgb="FFFF0000"/>
      <name val="ＭＳ Ｐ明朝"/>
      <family val="1"/>
      <charset val="128"/>
    </font>
    <font>
      <strike/>
      <sz val="10"/>
      <color rgb="FFFF0000"/>
      <name val="ＭＳ Ｐゴシック"/>
      <family val="3"/>
      <charset val="128"/>
    </font>
    <font>
      <strike/>
      <sz val="12"/>
      <color rgb="FFFF0000"/>
      <name val="ＭＳ Ｐゴシック"/>
      <family val="3"/>
      <charset val="128"/>
    </font>
    <font>
      <strike/>
      <sz val="9"/>
      <color rgb="FFFF0000"/>
      <name val="ＭＳ 明朝"/>
      <family val="1"/>
      <charset val="128"/>
    </font>
    <font>
      <sz val="10"/>
      <color rgb="FFFF0000"/>
      <name val="ＭＳ Ｐゴシック"/>
      <family val="3"/>
      <charset val="128"/>
    </font>
    <font>
      <sz val="9"/>
      <name val="ＭＳ Ｐゴシック"/>
      <family val="3"/>
      <charset val="128"/>
      <scheme val="minor"/>
    </font>
    <font>
      <sz val="11"/>
      <color rgb="FFFF0000"/>
      <name val="ＭＳ Ｐゴシック"/>
      <family val="3"/>
      <charset val="128"/>
    </font>
    <font>
      <sz val="9"/>
      <color rgb="FFFF0000"/>
      <name val="ＭＳ Ｐゴシック"/>
      <family val="3"/>
      <charset val="128"/>
    </font>
    <font>
      <b/>
      <sz val="15"/>
      <name val="ＭＳ Ｐ明朝"/>
      <family val="1"/>
      <charset val="128"/>
    </font>
    <font>
      <u/>
      <sz val="11"/>
      <name val="ＭＳ Ｐ明朝"/>
      <family val="1"/>
      <charset val="128"/>
    </font>
    <font>
      <b/>
      <sz val="11.5"/>
      <name val="ＭＳ Ｐ明朝"/>
      <family val="1"/>
      <charset val="128"/>
    </font>
    <font>
      <sz val="11.5"/>
      <name val="ＭＳ Ｐ明朝"/>
      <family val="1"/>
      <charset val="128"/>
    </font>
    <font>
      <u/>
      <sz val="11.5"/>
      <name val="ＭＳ Ｐ明朝"/>
      <family val="1"/>
      <charset val="128"/>
    </font>
    <font>
      <sz val="11"/>
      <name val="ＭＳ ゴシック"/>
      <family val="3"/>
      <charset val="128"/>
    </font>
    <font>
      <b/>
      <u/>
      <sz val="11"/>
      <name val="ＭＳ Ｐ明朝"/>
      <family val="1"/>
      <charset val="128"/>
    </font>
    <font>
      <sz val="6"/>
      <name val="ＭＳ Ｐゴシック"/>
      <family val="2"/>
      <charset val="128"/>
      <scheme val="minor"/>
    </font>
    <font>
      <b/>
      <sz val="11"/>
      <color rgb="FFFF0000"/>
      <name val="ＭＳ Ｐゴシック"/>
      <family val="3"/>
      <charset val="128"/>
    </font>
    <font>
      <sz val="10"/>
      <color theme="0"/>
      <name val="ＭＳ Ｐ明朝"/>
      <family val="1"/>
      <charset val="128"/>
    </font>
    <font>
      <b/>
      <sz val="10"/>
      <name val="ＭＳ 明朝"/>
      <family val="1"/>
      <charset val="128"/>
    </font>
    <font>
      <sz val="10"/>
      <color rgb="FFFF0000"/>
      <name val="HGｺﾞｼｯｸM"/>
      <family val="3"/>
      <charset val="128"/>
    </font>
    <font>
      <sz val="12"/>
      <color rgb="FFFF0000"/>
      <name val="ＭＳ ゴシック"/>
      <family val="3"/>
      <charset val="128"/>
    </font>
    <font>
      <sz val="9"/>
      <name val="HGｺﾞｼｯｸM"/>
      <family val="3"/>
      <charset val="128"/>
    </font>
    <font>
      <sz val="11"/>
      <color rgb="FFFF0000"/>
      <name val="ＭＳ Ｐ明朝"/>
      <family val="1"/>
      <charset val="128"/>
    </font>
    <font>
      <sz val="8"/>
      <color rgb="FFFF0000"/>
      <name val="ＭＳ Ｐ明朝"/>
      <family val="1"/>
      <charset val="128"/>
    </font>
    <font>
      <b/>
      <sz val="9"/>
      <color indexed="81"/>
      <name val="ＭＳ Ｐゴシック"/>
      <family val="3"/>
      <charset val="128"/>
    </font>
    <font>
      <sz val="14"/>
      <color theme="1"/>
      <name val="ＭＳ Ｐ明朝"/>
      <family val="1"/>
      <charset val="128"/>
    </font>
    <font>
      <sz val="12"/>
      <color theme="1"/>
      <name val="ＭＳ Ｐ明朝"/>
      <family val="1"/>
      <charset val="128"/>
    </font>
    <font>
      <sz val="11"/>
      <color theme="1"/>
      <name val="ＭＳ Ｐ明朝"/>
      <family val="1"/>
      <charset val="128"/>
    </font>
    <font>
      <sz val="8"/>
      <color theme="1"/>
      <name val="ＭＳ Ｐ明朝"/>
      <family val="1"/>
      <charset val="128"/>
    </font>
    <font>
      <sz val="9"/>
      <color indexed="81"/>
      <name val="MS P ゴシック"/>
      <family val="3"/>
      <charset val="128"/>
    </font>
    <font>
      <u/>
      <sz val="11"/>
      <name val="ＭＳ Ｐゴシック"/>
      <family val="3"/>
      <charset val="128"/>
    </font>
    <font>
      <sz val="10"/>
      <color rgb="FF0066FF"/>
      <name val="ＭＳ Ｐ明朝"/>
      <family val="1"/>
      <charset val="128"/>
    </font>
    <font>
      <sz val="9"/>
      <color rgb="FF0066FF"/>
      <name val="ＭＳ Ｐ明朝"/>
      <family val="1"/>
      <charset val="128"/>
    </font>
    <font>
      <sz val="12"/>
      <color rgb="FFFF0000"/>
      <name val="ＭＳ Ｐ明朝"/>
      <family val="1"/>
      <charset val="128"/>
    </font>
    <font>
      <strike/>
      <sz val="9"/>
      <color rgb="FF0066FF"/>
      <name val="ＭＳ 明朝"/>
      <family val="1"/>
      <charset val="128"/>
    </font>
    <font>
      <b/>
      <sz val="20"/>
      <name val="HGｺﾞｼｯｸM"/>
      <family val="3"/>
      <charset val="128"/>
    </font>
    <font>
      <sz val="11"/>
      <color rgb="FFFF0000"/>
      <name val="HGｺﾞｼｯｸM"/>
      <family val="3"/>
      <charset val="128"/>
    </font>
    <font>
      <sz val="9"/>
      <color rgb="FF00B050"/>
      <name val="ＭＳ Ｐ明朝"/>
      <family val="1"/>
      <charset val="128"/>
    </font>
    <font>
      <b/>
      <u/>
      <sz val="14"/>
      <name val="ＭＳ Ｐ明朝"/>
      <family val="1"/>
      <charset val="128"/>
    </font>
    <font>
      <sz val="10"/>
      <color rgb="FF7030A0"/>
      <name val="ＭＳ Ｐ明朝"/>
      <family val="1"/>
      <charset val="128"/>
    </font>
    <font>
      <sz val="9"/>
      <color rgb="FFFF0000"/>
      <name val="HGｺﾞｼｯｸM"/>
      <family val="3"/>
      <charset val="128"/>
    </font>
    <font>
      <sz val="9"/>
      <color rgb="FFFF0000"/>
      <name val="ＭＳ ゴシック"/>
      <family val="3"/>
      <charset val="128"/>
    </font>
    <font>
      <sz val="9"/>
      <color rgb="FFFF0000"/>
      <name val="ＭＳ Ｐゴシック"/>
      <family val="3"/>
      <charset val="128"/>
      <scheme val="minor"/>
    </font>
    <font>
      <sz val="9"/>
      <color theme="1"/>
      <name val="HGｺﾞｼｯｸM"/>
      <family val="3"/>
      <charset val="128"/>
    </font>
    <font>
      <sz val="10"/>
      <name val="HGｺﾞｼｯｸM"/>
      <family val="3"/>
      <charset val="128"/>
    </font>
    <font>
      <u val="double"/>
      <sz val="10"/>
      <name val="ＭＳ Ｐ明朝"/>
      <family val="1"/>
      <charset val="128"/>
    </font>
    <font>
      <b/>
      <sz val="18"/>
      <color rgb="FFFF0000"/>
      <name val="HG丸ｺﾞｼｯｸM-PRO"/>
      <family val="3"/>
      <charset val="128"/>
    </font>
    <font>
      <sz val="8"/>
      <color rgb="FFFF0000"/>
      <name val="ＭＳ Ｐゴシック"/>
      <family val="3"/>
      <charset val="128"/>
    </font>
    <font>
      <b/>
      <sz val="10"/>
      <color rgb="FFFF0000"/>
      <name val="ＭＳ Ｐ明朝"/>
      <family val="1"/>
      <charset val="128"/>
    </font>
    <font>
      <sz val="10"/>
      <color theme="1"/>
      <name val="HGｺﾞｼｯｸM"/>
      <family val="3"/>
      <charset val="128"/>
    </font>
    <font>
      <b/>
      <sz val="10"/>
      <name val="HGｺﾞｼｯｸM"/>
      <family val="3"/>
      <charset val="128"/>
    </font>
    <font>
      <sz val="11"/>
      <name val="HGｺﾞｼｯｸM"/>
      <family val="3"/>
      <charset val="128"/>
    </font>
    <font>
      <u/>
      <sz val="11"/>
      <color theme="10"/>
      <name val="ＭＳ Ｐゴシック"/>
      <family val="3"/>
      <charset val="128"/>
    </font>
    <font>
      <u/>
      <sz val="11"/>
      <color rgb="FF0070C0"/>
      <name val="ＭＳ Ｐゴシック"/>
      <family val="3"/>
      <charset val="128"/>
    </font>
    <font>
      <sz val="8"/>
      <name val="HGｺﾞｼｯｸM"/>
      <family val="3"/>
      <charset val="128"/>
    </font>
    <font>
      <sz val="14"/>
      <color theme="1"/>
      <name val="HGｺﾞｼｯｸM"/>
      <family val="3"/>
      <charset val="128"/>
    </font>
    <font>
      <sz val="12"/>
      <name val="HGｺﾞｼｯｸM"/>
      <family val="3"/>
      <charset val="128"/>
    </font>
    <font>
      <sz val="6"/>
      <color theme="1"/>
      <name val="HGｺﾞｼｯｸM"/>
      <family val="3"/>
      <charset val="128"/>
    </font>
    <font>
      <sz val="6"/>
      <name val="HGｺﾞｼｯｸM"/>
      <family val="3"/>
      <charset val="128"/>
    </font>
    <font>
      <sz val="8"/>
      <color theme="1"/>
      <name val="HGｺﾞｼｯｸM"/>
      <family val="3"/>
      <charset val="128"/>
    </font>
    <font>
      <b/>
      <sz val="9"/>
      <color theme="1"/>
      <name val="HGｺﾞｼｯｸM"/>
      <family val="3"/>
      <charset val="128"/>
    </font>
    <font>
      <sz val="7"/>
      <name val="HGｺﾞｼｯｸM"/>
      <family val="3"/>
      <charset val="128"/>
    </font>
    <font>
      <b/>
      <sz val="9"/>
      <color rgb="FFFF0000"/>
      <name val="HGｺﾞｼｯｸM"/>
      <family val="3"/>
      <charset val="128"/>
    </font>
    <font>
      <u/>
      <sz val="9"/>
      <color theme="1"/>
      <name val="HGｺﾞｼｯｸM"/>
      <family val="3"/>
      <charset val="128"/>
    </font>
    <font>
      <b/>
      <sz val="9"/>
      <name val="HGｺﾞｼｯｸM"/>
      <family val="3"/>
      <charset val="128"/>
    </font>
    <font>
      <b/>
      <sz val="12"/>
      <name val="HGｺﾞｼｯｸM"/>
      <family val="3"/>
      <charset val="128"/>
    </font>
    <font>
      <sz val="9"/>
      <color indexed="10"/>
      <name val="ＭＳ Ｐ明朝"/>
      <family val="1"/>
      <charset val="128"/>
    </font>
    <font>
      <b/>
      <sz val="10"/>
      <color theme="1"/>
      <name val="HGｺﾞｼｯｸM"/>
      <family val="3"/>
      <charset val="128"/>
    </font>
    <font>
      <sz val="11"/>
      <color theme="1"/>
      <name val="HGｺﾞｼｯｸM"/>
      <family val="3"/>
      <charset val="128"/>
    </font>
    <font>
      <sz val="12"/>
      <color theme="1"/>
      <name val="HGｺﾞｼｯｸM"/>
      <family val="3"/>
      <charset val="128"/>
    </font>
    <font>
      <i/>
      <sz val="9"/>
      <color theme="1"/>
      <name val="HGｺﾞｼｯｸM"/>
      <family val="3"/>
      <charset val="128"/>
    </font>
    <font>
      <i/>
      <sz val="9"/>
      <name val="HGｺﾞｼｯｸM"/>
      <family val="3"/>
      <charset val="128"/>
    </font>
    <font>
      <b/>
      <sz val="10"/>
      <color rgb="FFFF0000"/>
      <name val="HGｺﾞｼｯｸM"/>
      <family val="3"/>
      <charset val="128"/>
    </font>
    <font>
      <sz val="9"/>
      <color rgb="FF00B050"/>
      <name val="ＭＳ ゴシック"/>
      <family val="3"/>
      <charset val="128"/>
    </font>
    <font>
      <sz val="6"/>
      <color rgb="FFFF0000"/>
      <name val="ＭＳ Ｐ明朝"/>
      <family val="1"/>
      <charset val="128"/>
    </font>
    <font>
      <sz val="9"/>
      <name val="HGSｺﾞｼｯｸM"/>
      <family val="3"/>
      <charset val="128"/>
    </font>
    <font>
      <b/>
      <sz val="20"/>
      <color rgb="FF0066FF"/>
      <name val="ＭＳ Ｐ明朝"/>
      <family val="1"/>
      <charset val="128"/>
    </font>
    <font>
      <sz val="16"/>
      <name val="ＭＳ Ｐ明朝"/>
      <family val="1"/>
      <charset val="128"/>
    </font>
    <font>
      <sz val="11"/>
      <color rgb="FF0066FF"/>
      <name val="ＭＳ Ｐゴシック"/>
      <family val="3"/>
      <charset val="128"/>
    </font>
    <font>
      <sz val="8"/>
      <color rgb="FF0066FF"/>
      <name val="ＭＳ Ｐ明朝"/>
      <family val="1"/>
      <charset val="128"/>
    </font>
  </fonts>
  <fills count="10">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rgb="FFFFFFDD"/>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DAEEF3"/>
        <bgColor indexed="64"/>
      </patternFill>
    </fill>
    <fill>
      <patternFill patternType="solid">
        <fgColor theme="0"/>
        <bgColor indexed="64"/>
      </patternFill>
    </fill>
  </fills>
  <borders count="32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double">
        <color indexed="64"/>
      </left>
      <right/>
      <top style="double">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thin">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bottom style="hair">
        <color indexed="64"/>
      </bottom>
      <diagonal/>
    </border>
    <border>
      <left style="double">
        <color indexed="64"/>
      </left>
      <right/>
      <top style="hair">
        <color indexed="64"/>
      </top>
      <bottom/>
      <diagonal/>
    </border>
    <border>
      <left/>
      <right/>
      <top style="double">
        <color indexed="64"/>
      </top>
      <bottom style="thin">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thin">
        <color indexed="64"/>
      </right>
      <top style="double">
        <color indexed="64"/>
      </top>
      <bottom/>
      <diagonal/>
    </border>
    <border>
      <left/>
      <right style="medium">
        <color indexed="64"/>
      </right>
      <top style="double">
        <color indexed="64"/>
      </top>
      <bottom style="hair">
        <color indexed="64"/>
      </bottom>
      <diagonal/>
    </border>
    <border diagonalUp="1">
      <left style="medium">
        <color indexed="64"/>
      </left>
      <right/>
      <top style="medium">
        <color indexed="64"/>
      </top>
      <bottom/>
      <diagonal style="thin">
        <color auto="1"/>
      </diagonal>
    </border>
    <border diagonalUp="1">
      <left/>
      <right/>
      <top style="medium">
        <color indexed="64"/>
      </top>
      <bottom/>
      <diagonal style="thin">
        <color auto="1"/>
      </diagonal>
    </border>
    <border diagonalUp="1">
      <left/>
      <right style="medium">
        <color indexed="64"/>
      </right>
      <top style="medium">
        <color indexed="64"/>
      </top>
      <bottom/>
      <diagonal style="thin">
        <color auto="1"/>
      </diagonal>
    </border>
    <border>
      <left style="medium">
        <color indexed="64"/>
      </left>
      <right/>
      <top/>
      <bottom style="double">
        <color indexed="64"/>
      </bottom>
      <diagonal/>
    </border>
    <border diagonalUp="1">
      <left style="medium">
        <color indexed="64"/>
      </left>
      <right/>
      <top/>
      <bottom style="double">
        <color indexed="64"/>
      </bottom>
      <diagonal style="thin">
        <color auto="1"/>
      </diagonal>
    </border>
    <border diagonalUp="1">
      <left/>
      <right/>
      <top/>
      <bottom style="double">
        <color indexed="64"/>
      </bottom>
      <diagonal style="thin">
        <color auto="1"/>
      </diagonal>
    </border>
    <border diagonalUp="1">
      <left/>
      <right style="medium">
        <color indexed="64"/>
      </right>
      <top/>
      <bottom style="double">
        <color indexed="64"/>
      </bottom>
      <diagonal style="thin">
        <color auto="1"/>
      </diagonal>
    </border>
    <border>
      <left style="medium">
        <color indexed="64"/>
      </left>
      <right/>
      <top style="double">
        <color indexed="64"/>
      </top>
      <bottom/>
      <diagonal/>
    </border>
    <border>
      <left/>
      <right style="medium">
        <color indexed="64"/>
      </right>
      <top style="double">
        <color indexed="64"/>
      </top>
      <bottom/>
      <diagonal/>
    </border>
    <border>
      <left style="thin">
        <color indexed="64"/>
      </left>
      <right style="thin">
        <color indexed="64"/>
      </right>
      <top style="hair">
        <color indexed="64"/>
      </top>
      <bottom/>
      <diagonal/>
    </border>
    <border>
      <left style="thin">
        <color indexed="64"/>
      </left>
      <right style="dashed">
        <color auto="1"/>
      </right>
      <top/>
      <bottom/>
      <diagonal/>
    </border>
    <border>
      <left style="dashed">
        <color auto="1"/>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theme="1"/>
      </left>
      <right style="thin">
        <color indexed="64"/>
      </right>
      <top style="medium">
        <color indexed="64"/>
      </top>
      <bottom/>
      <diagonal/>
    </border>
    <border>
      <left style="medium">
        <color theme="1"/>
      </left>
      <right style="thin">
        <color indexed="64"/>
      </right>
      <top/>
      <bottom/>
      <diagonal/>
    </border>
    <border>
      <left style="medium">
        <color theme="1"/>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style="hair">
        <color indexed="64"/>
      </right>
      <top style="double">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hair">
        <color theme="1"/>
      </bottom>
      <diagonal/>
    </border>
    <border>
      <left/>
      <right/>
      <top style="thin">
        <color theme="1"/>
      </top>
      <bottom style="hair">
        <color theme="1"/>
      </bottom>
      <diagonal/>
    </border>
    <border>
      <left style="hair">
        <color theme="1"/>
      </left>
      <right/>
      <top style="thin">
        <color theme="1"/>
      </top>
      <bottom style="hair">
        <color theme="1"/>
      </bottom>
      <diagonal/>
    </border>
    <border>
      <left/>
      <right style="thin">
        <color theme="1"/>
      </right>
      <top style="thin">
        <color theme="1"/>
      </top>
      <bottom style="hair">
        <color theme="1"/>
      </bottom>
      <diagonal/>
    </border>
    <border>
      <left style="thin">
        <color theme="1"/>
      </left>
      <right style="thin">
        <color indexed="64"/>
      </right>
      <top style="thin">
        <color theme="1"/>
      </top>
      <bottom style="hair">
        <color theme="1"/>
      </bottom>
      <diagonal/>
    </border>
    <border>
      <left style="thin">
        <color indexed="64"/>
      </left>
      <right style="thin">
        <color indexed="64"/>
      </right>
      <top style="thin">
        <color theme="1"/>
      </top>
      <bottom style="hair">
        <color theme="1"/>
      </bottom>
      <diagonal/>
    </border>
    <border>
      <left style="thin">
        <color indexed="64"/>
      </left>
      <right style="thin">
        <color theme="1"/>
      </right>
      <top style="thin">
        <color theme="1"/>
      </top>
      <bottom style="hair">
        <color theme="1"/>
      </bottom>
      <diagonal/>
    </border>
    <border>
      <left style="thin">
        <color theme="1"/>
      </left>
      <right/>
      <top style="hair">
        <color theme="1"/>
      </top>
      <bottom style="hair">
        <color theme="1"/>
      </bottom>
      <diagonal/>
    </border>
    <border>
      <left/>
      <right/>
      <top style="hair">
        <color theme="1"/>
      </top>
      <bottom style="hair">
        <color theme="1"/>
      </bottom>
      <diagonal/>
    </border>
    <border>
      <left style="hair">
        <color theme="1"/>
      </left>
      <right/>
      <top style="hair">
        <color theme="1"/>
      </top>
      <bottom style="hair">
        <color theme="1"/>
      </bottom>
      <diagonal/>
    </border>
    <border>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thin">
        <color theme="1"/>
      </right>
      <top style="hair">
        <color theme="1"/>
      </top>
      <bottom style="hair">
        <color theme="1"/>
      </bottom>
      <diagonal/>
    </border>
    <border>
      <left style="thin">
        <color theme="1"/>
      </left>
      <right/>
      <top style="hair">
        <color theme="1"/>
      </top>
      <bottom style="thin">
        <color theme="1"/>
      </bottom>
      <diagonal/>
    </border>
    <border>
      <left/>
      <right/>
      <top style="hair">
        <color theme="1"/>
      </top>
      <bottom style="thin">
        <color theme="1"/>
      </bottom>
      <diagonal/>
    </border>
    <border>
      <left style="hair">
        <color theme="1"/>
      </left>
      <right/>
      <top style="hair">
        <color theme="1"/>
      </top>
      <bottom style="thin">
        <color theme="1"/>
      </bottom>
      <diagonal/>
    </border>
    <border>
      <left/>
      <right style="thin">
        <color theme="1"/>
      </right>
      <top style="hair">
        <color theme="1"/>
      </top>
      <bottom style="thin">
        <color theme="1"/>
      </bottom>
      <diagonal/>
    </border>
    <border>
      <left style="thin">
        <color theme="1"/>
      </left>
      <right style="thin">
        <color indexed="64"/>
      </right>
      <top style="hair">
        <color theme="1"/>
      </top>
      <bottom style="thin">
        <color theme="1"/>
      </bottom>
      <diagonal/>
    </border>
    <border>
      <left style="thin">
        <color indexed="64"/>
      </left>
      <right style="thin">
        <color indexed="64"/>
      </right>
      <top style="hair">
        <color theme="1"/>
      </top>
      <bottom style="thin">
        <color theme="1"/>
      </bottom>
      <diagonal/>
    </border>
    <border>
      <left style="thin">
        <color indexed="64"/>
      </left>
      <right style="thin">
        <color theme="1"/>
      </right>
      <top style="hair">
        <color theme="1"/>
      </top>
      <bottom style="thin">
        <color theme="1"/>
      </bottom>
      <diagonal/>
    </border>
    <border>
      <left style="thin">
        <color theme="1"/>
      </left>
      <right/>
      <top style="hair">
        <color theme="1"/>
      </top>
      <bottom style="double">
        <color theme="1"/>
      </bottom>
      <diagonal/>
    </border>
    <border>
      <left/>
      <right/>
      <top style="hair">
        <color theme="1"/>
      </top>
      <bottom style="double">
        <color theme="1"/>
      </bottom>
      <diagonal/>
    </border>
    <border>
      <left style="hair">
        <color theme="1"/>
      </left>
      <right/>
      <top style="hair">
        <color theme="1"/>
      </top>
      <bottom style="double">
        <color theme="1"/>
      </bottom>
      <diagonal/>
    </border>
    <border>
      <left/>
      <right style="thin">
        <color theme="1"/>
      </right>
      <top style="hair">
        <color theme="1"/>
      </top>
      <bottom style="double">
        <color theme="1"/>
      </bottom>
      <diagonal/>
    </border>
    <border>
      <left style="thin">
        <color theme="1"/>
      </left>
      <right style="thin">
        <color indexed="64"/>
      </right>
      <top style="hair">
        <color theme="1"/>
      </top>
      <bottom style="double">
        <color theme="1"/>
      </bottom>
      <diagonal/>
    </border>
    <border>
      <left style="thin">
        <color indexed="64"/>
      </left>
      <right style="thin">
        <color indexed="64"/>
      </right>
      <top style="hair">
        <color theme="1"/>
      </top>
      <bottom style="double">
        <color theme="1"/>
      </bottom>
      <diagonal/>
    </border>
    <border>
      <left style="thin">
        <color indexed="64"/>
      </left>
      <right style="thin">
        <color theme="1"/>
      </right>
      <top style="hair">
        <color theme="1"/>
      </top>
      <bottom style="double">
        <color theme="1"/>
      </bottom>
      <diagonal/>
    </border>
    <border>
      <left style="thin">
        <color theme="1"/>
      </left>
      <right/>
      <top style="double">
        <color theme="1"/>
      </top>
      <bottom style="hair">
        <color theme="1"/>
      </bottom>
      <diagonal/>
    </border>
    <border>
      <left/>
      <right/>
      <top style="double">
        <color theme="1"/>
      </top>
      <bottom style="hair">
        <color theme="1"/>
      </bottom>
      <diagonal/>
    </border>
    <border>
      <left/>
      <right style="hair">
        <color theme="1"/>
      </right>
      <top style="double">
        <color theme="1"/>
      </top>
      <bottom style="hair">
        <color theme="1"/>
      </bottom>
      <diagonal/>
    </border>
    <border>
      <left style="hair">
        <color theme="1"/>
      </left>
      <right/>
      <top style="double">
        <color theme="1"/>
      </top>
      <bottom style="hair">
        <color theme="1"/>
      </bottom>
      <diagonal/>
    </border>
    <border>
      <left/>
      <right style="thin">
        <color theme="1"/>
      </right>
      <top style="double">
        <color theme="1"/>
      </top>
      <bottom style="hair">
        <color theme="1"/>
      </bottom>
      <diagonal/>
    </border>
    <border>
      <left style="thin">
        <color theme="1"/>
      </left>
      <right style="thin">
        <color indexed="64"/>
      </right>
      <top style="double">
        <color theme="1"/>
      </top>
      <bottom style="hair">
        <color theme="1"/>
      </bottom>
      <diagonal/>
    </border>
    <border>
      <left style="thin">
        <color indexed="64"/>
      </left>
      <right style="thin">
        <color indexed="64"/>
      </right>
      <top style="double">
        <color theme="1"/>
      </top>
      <bottom style="hair">
        <color theme="1"/>
      </bottom>
      <diagonal/>
    </border>
    <border>
      <left style="thin">
        <color indexed="64"/>
      </left>
      <right style="thin">
        <color theme="1"/>
      </right>
      <top style="double">
        <color theme="1"/>
      </top>
      <bottom style="hair">
        <color theme="1"/>
      </bottom>
      <diagonal/>
    </border>
    <border>
      <left/>
      <right style="hair">
        <color theme="1"/>
      </right>
      <top style="hair">
        <color theme="1"/>
      </top>
      <bottom style="hair">
        <color theme="1"/>
      </bottom>
      <diagonal/>
    </border>
    <border>
      <left style="thin">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style="hair">
        <color theme="1"/>
      </top>
      <bottom/>
      <diagonal/>
    </border>
    <border>
      <left/>
      <right style="thin">
        <color theme="1"/>
      </right>
      <top style="hair">
        <color theme="1"/>
      </top>
      <bottom/>
      <diagonal/>
    </border>
    <border>
      <left style="thin">
        <color theme="1"/>
      </left>
      <right style="thin">
        <color indexed="64"/>
      </right>
      <top style="hair">
        <color theme="1"/>
      </top>
      <bottom style="thin">
        <color indexed="64"/>
      </bottom>
      <diagonal/>
    </border>
    <border>
      <left style="thin">
        <color indexed="64"/>
      </left>
      <right style="thin">
        <color indexed="64"/>
      </right>
      <top style="hair">
        <color theme="1"/>
      </top>
      <bottom style="thin">
        <color indexed="64"/>
      </bottom>
      <diagonal/>
    </border>
    <border>
      <left style="thin">
        <color indexed="64"/>
      </left>
      <right style="thin">
        <color theme="1"/>
      </right>
      <top style="hair">
        <color theme="1"/>
      </top>
      <bottom style="thin">
        <color indexed="64"/>
      </bottom>
      <diagonal/>
    </border>
    <border>
      <left style="thin">
        <color theme="1"/>
      </left>
      <right style="thin">
        <color indexed="64"/>
      </right>
      <top style="thin">
        <color indexed="64"/>
      </top>
      <bottom style="hair">
        <color theme="1"/>
      </bottom>
      <diagonal/>
    </border>
    <border>
      <left style="thin">
        <color indexed="64"/>
      </left>
      <right style="thin">
        <color indexed="64"/>
      </right>
      <top style="thin">
        <color indexed="64"/>
      </top>
      <bottom style="hair">
        <color theme="1"/>
      </bottom>
      <diagonal/>
    </border>
    <border>
      <left style="thin">
        <color indexed="64"/>
      </left>
      <right style="thin">
        <color theme="1"/>
      </right>
      <top style="thin">
        <color indexed="64"/>
      </top>
      <bottom style="hair">
        <color theme="1"/>
      </bottom>
      <diagonal/>
    </border>
    <border>
      <left style="thin">
        <color theme="1"/>
      </left>
      <right/>
      <top style="hair">
        <color theme="1"/>
      </top>
      <bottom style="thin">
        <color indexed="64"/>
      </bottom>
      <diagonal/>
    </border>
    <border>
      <left/>
      <right/>
      <top style="hair">
        <color theme="1"/>
      </top>
      <bottom style="thin">
        <color indexed="64"/>
      </bottom>
      <diagonal/>
    </border>
    <border>
      <left/>
      <right style="thin">
        <color theme="1"/>
      </right>
      <top style="hair">
        <color theme="1"/>
      </top>
      <bottom style="thin">
        <color indexed="64"/>
      </bottom>
      <diagonal/>
    </border>
    <border>
      <left/>
      <right style="hair">
        <color theme="1"/>
      </right>
      <top style="hair">
        <color theme="1"/>
      </top>
      <bottom style="thin">
        <color theme="1"/>
      </bottom>
      <diagonal/>
    </border>
    <border>
      <left/>
      <right style="thin">
        <color theme="1"/>
      </right>
      <top style="hair">
        <color indexed="64"/>
      </top>
      <bottom style="thin">
        <color indexed="64"/>
      </bottom>
      <diagonal/>
    </border>
    <border>
      <left style="thin">
        <color theme="1"/>
      </left>
      <right/>
      <top style="thin">
        <color indexed="64"/>
      </top>
      <bottom style="hair">
        <color theme="1"/>
      </bottom>
      <diagonal/>
    </border>
    <border>
      <left/>
      <right/>
      <top style="thin">
        <color indexed="64"/>
      </top>
      <bottom style="hair">
        <color theme="1"/>
      </bottom>
      <diagonal/>
    </border>
    <border>
      <left/>
      <right style="thin">
        <color theme="1"/>
      </right>
      <top style="thin">
        <color indexed="64"/>
      </top>
      <bottom style="hair">
        <color theme="1"/>
      </bottom>
      <diagonal/>
    </border>
    <border>
      <left/>
      <right style="hair">
        <color theme="1"/>
      </right>
      <top style="thin">
        <color theme="1"/>
      </top>
      <bottom style="hair">
        <color theme="1"/>
      </bottom>
      <diagonal/>
    </border>
    <border>
      <left/>
      <right style="thin">
        <color theme="1"/>
      </right>
      <top style="thin">
        <color indexed="64"/>
      </top>
      <bottom style="hair">
        <color indexed="64"/>
      </bottom>
      <diagonal/>
    </border>
    <border>
      <left/>
      <right style="thin">
        <color theme="1"/>
      </right>
      <top style="hair">
        <color indexed="64"/>
      </top>
      <bottom style="hair">
        <color indexed="64"/>
      </bottom>
      <diagonal/>
    </border>
    <border>
      <left/>
      <right style="hair">
        <color indexed="64"/>
      </right>
      <top style="hair">
        <color indexed="64"/>
      </top>
      <bottom style="hair">
        <color indexed="64"/>
      </bottom>
      <diagonal/>
    </border>
    <border>
      <left/>
      <right style="thin">
        <color theme="1"/>
      </right>
      <top style="double">
        <color indexed="64"/>
      </top>
      <bottom style="hair">
        <color indexed="64"/>
      </bottom>
      <diagonal/>
    </border>
    <border>
      <left/>
      <right style="hair">
        <color indexed="64"/>
      </right>
      <top style="double">
        <color indexed="64"/>
      </top>
      <bottom style="hair">
        <color indexed="64"/>
      </bottom>
      <diagonal/>
    </border>
    <border>
      <left/>
      <right style="hair">
        <color theme="1"/>
      </right>
      <top style="hair">
        <color theme="1"/>
      </top>
      <bottom style="double">
        <color theme="1"/>
      </bottom>
      <diagonal/>
    </border>
    <border>
      <left/>
      <right style="thin">
        <color theme="1"/>
      </right>
      <top style="hair">
        <color indexed="64"/>
      </top>
      <bottom style="double">
        <color indexed="64"/>
      </bottom>
      <diagonal/>
    </border>
    <border>
      <left/>
      <right style="hair">
        <color indexed="64"/>
      </right>
      <top style="hair">
        <color indexed="64"/>
      </top>
      <bottom style="double">
        <color indexed="64"/>
      </bottom>
      <diagonal/>
    </border>
    <border>
      <left/>
      <right style="thin">
        <color theme="1"/>
      </right>
      <top style="thin">
        <color indexed="64"/>
      </top>
      <bottom style="thin">
        <color indexed="64"/>
      </bottom>
      <diagonal/>
    </border>
    <border>
      <left/>
      <right style="hair">
        <color indexed="64"/>
      </right>
      <top style="thin">
        <color indexed="64"/>
      </top>
      <bottom style="thin">
        <color indexed="64"/>
      </bottom>
      <diagonal/>
    </border>
    <border diagonalDown="1">
      <left style="thin">
        <color indexed="64"/>
      </left>
      <right style="thin">
        <color indexed="64"/>
      </right>
      <top style="thin">
        <color indexed="64"/>
      </top>
      <bottom style="hair">
        <color indexed="64"/>
      </bottom>
      <diagonal style="thin">
        <color indexed="64"/>
      </diagonal>
    </border>
  </borders>
  <cellStyleXfs count="17">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8" fillId="0" borderId="0" applyFill="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18" fillId="0" borderId="0" applyNumberFormat="0" applyFill="0" applyBorder="0" applyAlignment="0" applyProtection="0">
      <alignment vertical="center"/>
    </xf>
  </cellStyleXfs>
  <cellXfs count="5985">
    <xf numFmtId="0" fontId="0" fillId="0" borderId="0" xfId="0">
      <alignment vertical="center"/>
    </xf>
    <xf numFmtId="0" fontId="2" fillId="0" borderId="0" xfId="0" applyFont="1">
      <alignment vertical="center"/>
    </xf>
    <xf numFmtId="0" fontId="4" fillId="0" borderId="0" xfId="0" applyFont="1">
      <alignment vertical="center"/>
    </xf>
    <xf numFmtId="0" fontId="8" fillId="0" borderId="0" xfId="4">
      <alignment vertical="center"/>
    </xf>
    <xf numFmtId="0" fontId="8" fillId="2" borderId="4" xfId="4" applyFont="1" applyFill="1" applyBorder="1" applyAlignment="1">
      <alignment horizontal="left" vertical="center"/>
    </xf>
    <xf numFmtId="0" fontId="10" fillId="2" borderId="6" xfId="4" applyFont="1" applyFill="1" applyBorder="1" applyAlignment="1">
      <alignment horizontal="left" vertical="center"/>
    </xf>
    <xf numFmtId="0" fontId="10" fillId="0" borderId="0" xfId="4" applyFont="1" applyFill="1" applyBorder="1" applyAlignment="1">
      <alignment vertical="center"/>
    </xf>
    <xf numFmtId="0" fontId="10" fillId="0" borderId="0" xfId="4" applyFont="1" applyBorder="1" applyAlignment="1">
      <alignment vertical="center"/>
    </xf>
    <xf numFmtId="0" fontId="8" fillId="2" borderId="8" xfId="4" applyFont="1" applyFill="1" applyBorder="1" applyAlignment="1">
      <alignment horizontal="left" vertical="center"/>
    </xf>
    <xf numFmtId="0" fontId="8" fillId="2" borderId="9" xfId="4" applyFont="1" applyFill="1" applyBorder="1" applyAlignment="1">
      <alignment horizontal="left" vertical="center"/>
    </xf>
    <xf numFmtId="0" fontId="10" fillId="2" borderId="11" xfId="4" applyFont="1" applyFill="1" applyBorder="1" applyAlignment="1">
      <alignment horizontal="left" vertical="center"/>
    </xf>
    <xf numFmtId="0" fontId="8" fillId="2" borderId="15" xfId="4" applyFont="1" applyFill="1" applyBorder="1" applyAlignment="1">
      <alignment horizontal="left" vertical="center"/>
    </xf>
    <xf numFmtId="0" fontId="8" fillId="2" borderId="17" xfId="4" applyFont="1" applyFill="1" applyBorder="1" applyAlignment="1">
      <alignment horizontal="left" vertical="center"/>
    </xf>
    <xf numFmtId="0" fontId="8" fillId="2" borderId="18" xfId="4" applyFont="1" applyFill="1" applyBorder="1" applyAlignment="1">
      <alignment horizontal="left" vertical="center"/>
    </xf>
    <xf numFmtId="0" fontId="11" fillId="0" borderId="0" xfId="4" applyFont="1" applyBorder="1" applyAlignment="1">
      <alignment vertical="center"/>
    </xf>
    <xf numFmtId="0" fontId="12" fillId="2" borderId="13" xfId="4" applyFont="1" applyFill="1" applyBorder="1" applyAlignment="1">
      <alignment vertical="center"/>
    </xf>
    <xf numFmtId="0" fontId="8" fillId="2" borderId="6" xfId="4" applyFont="1" applyFill="1" applyBorder="1" applyAlignment="1">
      <alignment vertical="center"/>
    </xf>
    <xf numFmtId="6" fontId="8" fillId="2" borderId="0" xfId="2" applyFont="1" applyFill="1" applyBorder="1" applyAlignment="1">
      <alignment vertical="center"/>
    </xf>
    <xf numFmtId="0" fontId="8" fillId="0" borderId="0" xfId="4" applyFont="1">
      <alignment vertical="center"/>
    </xf>
    <xf numFmtId="0" fontId="2" fillId="2" borderId="0" xfId="4" applyFont="1" applyFill="1" applyBorder="1" applyAlignment="1">
      <alignment horizontal="left" vertical="center"/>
    </xf>
    <xf numFmtId="0" fontId="16" fillId="2" borderId="0" xfId="4" applyFont="1" applyFill="1" applyBorder="1" applyAlignment="1">
      <alignment horizontal="left" vertical="center"/>
    </xf>
    <xf numFmtId="0" fontId="2" fillId="0" borderId="0" xfId="4" applyFont="1" applyBorder="1" applyAlignment="1">
      <alignment vertical="center"/>
    </xf>
    <xf numFmtId="0" fontId="10" fillId="2" borderId="0" xfId="4" applyFont="1" applyFill="1" applyBorder="1" applyAlignment="1">
      <alignment horizontal="left" vertical="center"/>
    </xf>
    <xf numFmtId="0" fontId="8" fillId="2" borderId="26" xfId="4" applyFont="1" applyFill="1" applyBorder="1" applyAlignment="1">
      <alignment horizontal="left" vertical="center"/>
    </xf>
    <xf numFmtId="0" fontId="11" fillId="0" borderId="0" xfId="0" applyFont="1" applyBorder="1" applyAlignment="1">
      <alignment vertical="center"/>
    </xf>
    <xf numFmtId="0" fontId="8" fillId="2" borderId="8" xfId="4" applyFont="1" applyFill="1" applyBorder="1" applyAlignment="1">
      <alignment vertical="center"/>
    </xf>
    <xf numFmtId="0" fontId="8" fillId="2" borderId="24" xfId="4" applyFont="1" applyFill="1" applyBorder="1" applyAlignment="1">
      <alignment horizontal="center" vertical="center"/>
    </xf>
    <xf numFmtId="0" fontId="13" fillId="0" borderId="0" xfId="4" applyFont="1" applyFill="1" applyBorder="1" applyAlignment="1">
      <alignment vertical="center"/>
    </xf>
    <xf numFmtId="0" fontId="15" fillId="2" borderId="0" xfId="4" applyFont="1" applyFill="1" applyBorder="1" applyAlignment="1">
      <alignment vertical="center"/>
    </xf>
    <xf numFmtId="3" fontId="8" fillId="2" borderId="0" xfId="4" applyNumberFormat="1" applyFont="1" applyFill="1" applyBorder="1" applyAlignment="1">
      <alignment vertical="center"/>
    </xf>
    <xf numFmtId="0" fontId="8" fillId="2" borderId="31" xfId="4" applyFont="1" applyFill="1" applyBorder="1" applyAlignment="1">
      <alignment horizontal="center" vertical="center"/>
    </xf>
    <xf numFmtId="3" fontId="8" fillId="2" borderId="7" xfId="4" applyNumberFormat="1" applyFont="1" applyFill="1" applyBorder="1" applyAlignment="1">
      <alignment vertical="center"/>
    </xf>
    <xf numFmtId="0" fontId="8" fillId="2" borderId="13" xfId="4" applyFont="1" applyFill="1" applyBorder="1" applyAlignment="1">
      <alignment vertical="top"/>
    </xf>
    <xf numFmtId="0" fontId="11" fillId="2" borderId="0" xfId="4" applyFont="1" applyFill="1" applyBorder="1" applyAlignment="1">
      <alignment vertical="center"/>
    </xf>
    <xf numFmtId="0" fontId="7" fillId="2" borderId="0" xfId="4" applyFont="1" applyFill="1" applyBorder="1" applyAlignment="1">
      <alignment horizontal="left" vertical="center"/>
    </xf>
    <xf numFmtId="0" fontId="11" fillId="2" borderId="0" xfId="4" applyFont="1" applyFill="1" applyBorder="1" applyAlignment="1">
      <alignment horizontal="right" vertical="center"/>
    </xf>
    <xf numFmtId="0" fontId="8" fillId="0" borderId="0" xfId="4" applyFont="1" applyBorder="1">
      <alignment vertical="center"/>
    </xf>
    <xf numFmtId="0" fontId="16" fillId="2" borderId="4" xfId="4" applyFont="1" applyFill="1" applyBorder="1" applyAlignment="1">
      <alignment horizontal="left" vertical="center"/>
    </xf>
    <xf numFmtId="0" fontId="16" fillId="2" borderId="32" xfId="4" applyFont="1" applyFill="1" applyBorder="1" applyAlignment="1">
      <alignment vertical="center"/>
    </xf>
    <xf numFmtId="0" fontId="14" fillId="2" borderId="13" xfId="4" applyFont="1" applyFill="1" applyBorder="1" applyAlignment="1">
      <alignment vertical="center"/>
    </xf>
    <xf numFmtId="0" fontId="12" fillId="2" borderId="0" xfId="4" applyFont="1" applyFill="1" applyBorder="1" applyAlignment="1">
      <alignment vertical="center"/>
    </xf>
    <xf numFmtId="0" fontId="7" fillId="2" borderId="0" xfId="4" applyFont="1" applyFill="1" applyBorder="1" applyAlignment="1">
      <alignment vertical="center"/>
    </xf>
    <xf numFmtId="0" fontId="10" fillId="2" borderId="0" xfId="4" applyFont="1" applyFill="1" applyBorder="1" applyAlignment="1">
      <alignment vertical="center"/>
    </xf>
    <xf numFmtId="0" fontId="8" fillId="0" borderId="0" xfId="4" applyFont="1" applyFill="1" applyBorder="1" applyAlignment="1">
      <alignment vertical="center"/>
    </xf>
    <xf numFmtId="0" fontId="8" fillId="0" borderId="0" xfId="4" applyFont="1" applyFill="1" applyBorder="1" applyAlignment="1">
      <alignment vertical="center" wrapText="1"/>
    </xf>
    <xf numFmtId="0" fontId="11" fillId="2" borderId="7" xfId="4" applyFont="1" applyFill="1" applyBorder="1" applyAlignment="1">
      <alignment vertical="center"/>
    </xf>
    <xf numFmtId="0" fontId="2" fillId="0" borderId="4" xfId="4" applyFont="1" applyBorder="1" applyAlignment="1">
      <alignment horizontal="center" vertical="center"/>
    </xf>
    <xf numFmtId="0" fontId="8" fillId="2" borderId="4" xfId="4" applyFont="1" applyFill="1" applyBorder="1" applyAlignment="1">
      <alignment vertical="center"/>
    </xf>
    <xf numFmtId="0" fontId="8" fillId="2" borderId="0" xfId="4" applyFont="1" applyFill="1" applyAlignment="1">
      <alignment vertical="center"/>
    </xf>
    <xf numFmtId="0" fontId="11" fillId="2" borderId="13" xfId="0" applyFont="1" applyFill="1" applyBorder="1" applyAlignment="1">
      <alignment vertical="center"/>
    </xf>
    <xf numFmtId="0" fontId="11" fillId="2" borderId="0" xfId="0" applyFont="1" applyFill="1" applyBorder="1" applyAlignment="1">
      <alignment vertical="center"/>
    </xf>
    <xf numFmtId="0" fontId="11" fillId="0" borderId="0" xfId="4" applyFont="1" applyFill="1" applyBorder="1" applyAlignment="1">
      <alignment vertical="center"/>
    </xf>
    <xf numFmtId="0" fontId="14" fillId="0" borderId="0" xfId="4" applyFont="1" applyFill="1" applyBorder="1" applyAlignment="1">
      <alignment vertical="center"/>
    </xf>
    <xf numFmtId="0" fontId="13" fillId="2" borderId="0" xfId="4" applyFont="1" applyFill="1" applyBorder="1" applyAlignment="1">
      <alignment vertical="center"/>
    </xf>
    <xf numFmtId="0" fontId="19" fillId="0" borderId="0" xfId="4" applyFont="1" applyFill="1" applyBorder="1" applyAlignment="1">
      <alignment vertical="center"/>
    </xf>
    <xf numFmtId="0" fontId="19" fillId="0" borderId="0" xfId="4" applyFont="1" applyBorder="1" applyAlignment="1">
      <alignment vertical="center"/>
    </xf>
    <xf numFmtId="0" fontId="8" fillId="2" borderId="0" xfId="4" applyFont="1" applyFill="1">
      <alignment vertical="center"/>
    </xf>
    <xf numFmtId="0" fontId="11" fillId="0" borderId="0" xfId="4" applyFont="1" applyFill="1" applyBorder="1" applyAlignment="1">
      <alignment horizontal="right" vertical="center"/>
    </xf>
    <xf numFmtId="6" fontId="8" fillId="0" borderId="0" xfId="2" applyFont="1" applyFill="1" applyBorder="1" applyAlignment="1">
      <alignment vertical="center"/>
    </xf>
    <xf numFmtId="0" fontId="8" fillId="2" borderId="0" xfId="4" applyFont="1" applyFill="1" applyBorder="1">
      <alignment vertical="center"/>
    </xf>
    <xf numFmtId="0" fontId="14" fillId="0" borderId="0" xfId="4" applyFont="1">
      <alignment vertical="center"/>
    </xf>
    <xf numFmtId="0" fontId="19" fillId="2" borderId="0" xfId="4" applyFont="1" applyFill="1" applyBorder="1" applyAlignment="1">
      <alignment vertical="center"/>
    </xf>
    <xf numFmtId="0" fontId="12" fillId="0" borderId="0" xfId="4" applyFont="1" applyFill="1" applyBorder="1" applyAlignment="1">
      <alignment vertical="center"/>
    </xf>
    <xf numFmtId="0" fontId="7" fillId="0" borderId="0" xfId="0" applyFont="1">
      <alignment vertical="center"/>
    </xf>
    <xf numFmtId="0" fontId="25" fillId="2" borderId="6" xfId="4" applyFont="1" applyFill="1" applyBorder="1" applyAlignment="1">
      <alignment horizontal="left" vertical="center"/>
    </xf>
    <xf numFmtId="0" fontId="19" fillId="0" borderId="6" xfId="6" applyFont="1" applyBorder="1" applyAlignment="1">
      <alignment vertical="center"/>
    </xf>
    <xf numFmtId="0" fontId="14" fillId="2" borderId="6" xfId="4" applyFont="1" applyFill="1" applyBorder="1" applyAlignment="1">
      <alignment vertical="center"/>
    </xf>
    <xf numFmtId="0" fontId="8" fillId="2" borderId="0" xfId="5" applyFont="1" applyFill="1" applyBorder="1" applyAlignment="1">
      <alignment vertical="center"/>
    </xf>
    <xf numFmtId="0" fontId="26" fillId="2" borderId="0" xfId="4" applyFont="1" applyFill="1" applyBorder="1" applyAlignment="1">
      <alignment vertical="center"/>
    </xf>
    <xf numFmtId="0" fontId="14" fillId="0" borderId="0" xfId="4" applyFont="1" applyBorder="1">
      <alignment vertical="center"/>
    </xf>
    <xf numFmtId="181" fontId="8" fillId="2" borderId="0" xfId="4" applyNumberFormat="1" applyFont="1" applyFill="1" applyBorder="1" applyAlignment="1"/>
    <xf numFmtId="0" fontId="27" fillId="2" borderId="4" xfId="4" applyFont="1" applyFill="1" applyBorder="1" applyAlignment="1">
      <alignment horizontal="left" vertical="center"/>
    </xf>
    <xf numFmtId="0" fontId="8" fillId="2" borderId="0" xfId="0" applyFont="1" applyFill="1" applyBorder="1" applyAlignment="1">
      <alignment vertical="center"/>
    </xf>
    <xf numFmtId="0" fontId="14" fillId="2" borderId="12" xfId="4" applyFont="1" applyFill="1" applyBorder="1" applyAlignment="1">
      <alignment vertical="center"/>
    </xf>
    <xf numFmtId="0" fontId="14" fillId="2" borderId="14" xfId="4" applyFont="1" applyFill="1" applyBorder="1" applyAlignment="1">
      <alignment vertical="center"/>
    </xf>
    <xf numFmtId="0" fontId="14" fillId="2" borderId="12" xfId="4" applyFont="1" applyFill="1" applyBorder="1" applyAlignment="1">
      <alignment horizontal="left" vertical="center"/>
    </xf>
    <xf numFmtId="0" fontId="14" fillId="2" borderId="14" xfId="4" applyFont="1" applyFill="1" applyBorder="1" applyAlignment="1">
      <alignment horizontal="left" vertical="center"/>
    </xf>
    <xf numFmtId="0" fontId="25" fillId="2" borderId="13" xfId="4" applyFont="1" applyFill="1" applyBorder="1" applyAlignment="1">
      <alignment horizontal="left" vertical="center"/>
    </xf>
    <xf numFmtId="0" fontId="14" fillId="2" borderId="38" xfId="4" applyFont="1" applyFill="1" applyBorder="1" applyAlignment="1">
      <alignment horizontal="left" vertical="center"/>
    </xf>
    <xf numFmtId="0" fontId="14" fillId="2" borderId="17" xfId="4" applyFont="1" applyFill="1" applyBorder="1" applyAlignment="1">
      <alignment horizontal="left" vertical="center"/>
    </xf>
    <xf numFmtId="0" fontId="14" fillId="2" borderId="7" xfId="4" applyFont="1" applyFill="1" applyBorder="1" applyAlignment="1">
      <alignment horizontal="left" vertical="center"/>
    </xf>
    <xf numFmtId="0" fontId="14" fillId="2" borderId="18" xfId="4" applyFont="1" applyFill="1" applyBorder="1" applyAlignment="1">
      <alignment horizontal="left" vertical="center"/>
    </xf>
    <xf numFmtId="0" fontId="25" fillId="2" borderId="7" xfId="4" applyFont="1" applyFill="1" applyBorder="1" applyAlignment="1">
      <alignment horizontal="left" vertical="center"/>
    </xf>
    <xf numFmtId="0" fontId="14" fillId="2" borderId="43" xfId="4" applyFont="1" applyFill="1" applyBorder="1" applyAlignment="1">
      <alignment vertical="center" wrapText="1"/>
    </xf>
    <xf numFmtId="0" fontId="14" fillId="0" borderId="0" xfId="4" applyFont="1" applyAlignment="1">
      <alignment vertical="center"/>
    </xf>
    <xf numFmtId="0" fontId="14" fillId="2" borderId="3" xfId="4" applyFont="1" applyFill="1" applyBorder="1" applyAlignment="1">
      <alignment horizontal="left" vertical="center"/>
    </xf>
    <xf numFmtId="0" fontId="14" fillId="2" borderId="8" xfId="4" applyFont="1" applyFill="1" applyBorder="1" applyAlignment="1">
      <alignment horizontal="left" vertical="center"/>
    </xf>
    <xf numFmtId="0" fontId="16" fillId="0" borderId="0" xfId="4" applyFont="1" applyBorder="1" applyAlignment="1">
      <alignment vertical="center"/>
    </xf>
    <xf numFmtId="0" fontId="14" fillId="2" borderId="24" xfId="4" applyFont="1" applyFill="1" applyBorder="1" applyAlignment="1">
      <alignment horizontal="left" vertical="center"/>
    </xf>
    <xf numFmtId="0" fontId="14" fillId="2" borderId="44" xfId="4" applyFont="1" applyFill="1" applyBorder="1" applyAlignment="1">
      <alignment vertical="center"/>
    </xf>
    <xf numFmtId="0" fontId="14" fillId="2" borderId="44" xfId="4" applyFont="1" applyFill="1" applyBorder="1" applyAlignment="1">
      <alignment horizontal="left" vertical="center"/>
    </xf>
    <xf numFmtId="0" fontId="14" fillId="2" borderId="39" xfId="4" applyFont="1" applyFill="1" applyBorder="1" applyAlignment="1">
      <alignment vertical="center" wrapText="1"/>
    </xf>
    <xf numFmtId="0" fontId="14" fillId="2" borderId="34" xfId="4" applyFont="1" applyFill="1" applyBorder="1" applyAlignment="1">
      <alignment horizontal="left" vertical="center"/>
    </xf>
    <xf numFmtId="0" fontId="14" fillId="2" borderId="9" xfId="4" applyFont="1" applyFill="1" applyBorder="1" applyAlignment="1">
      <alignment horizontal="left" vertical="center"/>
    </xf>
    <xf numFmtId="0" fontId="10" fillId="2" borderId="8" xfId="4" applyFont="1" applyFill="1" applyBorder="1" applyAlignment="1">
      <alignment vertical="center"/>
    </xf>
    <xf numFmtId="0" fontId="8" fillId="2" borderId="7" xfId="4" applyFont="1" applyFill="1" applyBorder="1" applyAlignment="1">
      <alignment horizontal="left" vertical="center" textRotation="255"/>
    </xf>
    <xf numFmtId="3" fontId="8" fillId="2" borderId="17" xfId="4" applyNumberFormat="1" applyFont="1" applyFill="1" applyBorder="1" applyAlignment="1">
      <alignment vertical="center"/>
    </xf>
    <xf numFmtId="0" fontId="8" fillId="0" borderId="8" xfId="4" applyFont="1" applyBorder="1">
      <alignment vertical="center"/>
    </xf>
    <xf numFmtId="0" fontId="26" fillId="2" borderId="0" xfId="4" applyFont="1" applyFill="1" applyBorder="1" applyAlignment="1">
      <alignment horizontal="left" vertical="center"/>
    </xf>
    <xf numFmtId="0" fontId="32" fillId="2" borderId="6" xfId="4" applyFont="1" applyFill="1" applyBorder="1" applyAlignment="1">
      <alignment horizontal="left" vertical="center"/>
    </xf>
    <xf numFmtId="0" fontId="33" fillId="0" borderId="6" xfId="0" applyFont="1" applyBorder="1" applyAlignment="1">
      <alignment vertical="center"/>
    </xf>
    <xf numFmtId="0" fontId="8" fillId="0" borderId="8" xfId="4" applyFont="1" applyFill="1" applyBorder="1" applyAlignment="1">
      <alignment vertical="center"/>
    </xf>
    <xf numFmtId="0" fontId="26" fillId="2" borderId="0" xfId="4" applyFont="1" applyFill="1" applyBorder="1" applyAlignment="1">
      <alignment horizontal="center" vertical="center"/>
    </xf>
    <xf numFmtId="0" fontId="19" fillId="0" borderId="0" xfId="6" applyFont="1" applyFill="1" applyBorder="1" applyAlignment="1">
      <alignment vertical="center"/>
    </xf>
    <xf numFmtId="0" fontId="8" fillId="0" borderId="4" xfId="4" applyFont="1" applyBorder="1">
      <alignment vertical="center"/>
    </xf>
    <xf numFmtId="0" fontId="2" fillId="0" borderId="0" xfId="4" applyFont="1" applyBorder="1" applyAlignment="1">
      <alignment horizontal="center" vertical="center"/>
    </xf>
    <xf numFmtId="0" fontId="8" fillId="2" borderId="32" xfId="4" applyFont="1" applyFill="1" applyBorder="1" applyAlignment="1">
      <alignment horizontal="left" vertical="center"/>
    </xf>
    <xf numFmtId="0" fontId="7" fillId="0" borderId="0" xfId="4" applyFont="1" applyBorder="1">
      <alignment vertical="center"/>
    </xf>
    <xf numFmtId="0" fontId="8" fillId="0" borderId="8" xfId="4" applyFont="1" applyFill="1" applyBorder="1" applyAlignment="1">
      <alignment vertical="center" wrapText="1"/>
    </xf>
    <xf numFmtId="0" fontId="11" fillId="2" borderId="8" xfId="4" applyFont="1" applyFill="1" applyBorder="1" applyAlignment="1">
      <alignment vertical="center"/>
    </xf>
    <xf numFmtId="0" fontId="24" fillId="2" borderId="6" xfId="4" applyFont="1" applyFill="1" applyBorder="1" applyAlignment="1">
      <alignment horizontal="left" vertical="center"/>
    </xf>
    <xf numFmtId="0" fontId="14" fillId="2" borderId="6" xfId="4" applyFont="1" applyFill="1" applyBorder="1">
      <alignment vertical="center"/>
    </xf>
    <xf numFmtId="0" fontId="25" fillId="2" borderId="0" xfId="4" applyFont="1" applyFill="1" applyBorder="1" applyAlignment="1">
      <alignment horizontal="left" vertical="center"/>
    </xf>
    <xf numFmtId="0" fontId="19" fillId="0" borderId="6" xfId="0" applyFont="1" applyBorder="1" applyAlignment="1">
      <alignment vertical="center"/>
    </xf>
    <xf numFmtId="6" fontId="14" fillId="2" borderId="0" xfId="2" applyFont="1" applyFill="1" applyBorder="1" applyAlignment="1">
      <alignment vertical="center"/>
    </xf>
    <xf numFmtId="0" fontId="25" fillId="2" borderId="11" xfId="4" applyFont="1" applyFill="1" applyBorder="1" applyAlignment="1">
      <alignment horizontal="left" vertical="center"/>
    </xf>
    <xf numFmtId="0" fontId="8" fillId="2" borderId="24" xfId="4" applyFont="1" applyFill="1" applyBorder="1" applyAlignment="1">
      <alignment vertical="center" shrinkToFit="1"/>
    </xf>
    <xf numFmtId="0" fontId="8" fillId="2" borderId="45" xfId="4" applyFont="1" applyFill="1" applyBorder="1" applyAlignment="1">
      <alignment vertical="center" shrinkToFit="1"/>
    </xf>
    <xf numFmtId="0" fontId="8" fillId="2" borderId="45" xfId="4" applyFont="1" applyFill="1" applyBorder="1" applyAlignment="1">
      <alignment horizontal="center" vertical="center" shrinkToFit="1"/>
    </xf>
    <xf numFmtId="0" fontId="17" fillId="2" borderId="45" xfId="4" applyFont="1" applyFill="1" applyBorder="1" applyAlignment="1">
      <alignment horizontal="center" vertical="center" shrinkToFit="1"/>
    </xf>
    <xf numFmtId="0" fontId="16" fillId="2" borderId="45" xfId="4" applyFont="1" applyFill="1" applyBorder="1" applyAlignment="1">
      <alignment horizontal="center" vertical="center" shrinkToFit="1"/>
    </xf>
    <xf numFmtId="0" fontId="8" fillId="2" borderId="45" xfId="4" applyFont="1" applyFill="1" applyBorder="1" applyAlignment="1">
      <alignment horizontal="left" vertical="center" shrinkToFit="1"/>
    </xf>
    <xf numFmtId="0" fontId="21" fillId="2" borderId="45" xfId="4" applyFont="1" applyFill="1" applyBorder="1" applyAlignment="1">
      <alignment horizontal="center" vertical="center" shrinkToFit="1"/>
    </xf>
    <xf numFmtId="3" fontId="8" fillId="2" borderId="45" xfId="4" applyNumberFormat="1" applyFont="1" applyFill="1" applyBorder="1" applyAlignment="1">
      <alignment horizontal="center" vertical="center" shrinkToFit="1"/>
    </xf>
    <xf numFmtId="0" fontId="8" fillId="2" borderId="45" xfId="4" applyFont="1" applyFill="1" applyBorder="1" applyAlignment="1">
      <alignment vertical="top" shrinkToFit="1"/>
    </xf>
    <xf numFmtId="0" fontId="8" fillId="2" borderId="57" xfId="4" applyFont="1" applyFill="1" applyBorder="1" applyAlignment="1">
      <alignment vertical="top" shrinkToFit="1"/>
    </xf>
    <xf numFmtId="0" fontId="8" fillId="2" borderId="57" xfId="4" applyFont="1" applyFill="1" applyBorder="1" applyAlignment="1">
      <alignment horizontal="center" vertical="center" shrinkToFit="1"/>
    </xf>
    <xf numFmtId="3" fontId="8" fillId="2" borderId="57" xfId="4" applyNumberFormat="1" applyFont="1" applyFill="1" applyBorder="1" applyAlignment="1">
      <alignment horizontal="center" vertical="center" shrinkToFit="1"/>
    </xf>
    <xf numFmtId="0" fontId="14" fillId="2" borderId="0" xfId="4" applyFont="1" applyFill="1" applyBorder="1">
      <alignment vertical="center"/>
    </xf>
    <xf numFmtId="0" fontId="30" fillId="0" borderId="6" xfId="4" applyFont="1" applyBorder="1" applyAlignment="1">
      <alignment horizontal="center" vertical="center"/>
    </xf>
    <xf numFmtId="0" fontId="27" fillId="0" borderId="4" xfId="4" applyFont="1" applyBorder="1">
      <alignment vertical="center"/>
    </xf>
    <xf numFmtId="0" fontId="27" fillId="2" borderId="4" xfId="4" applyFont="1" applyFill="1" applyBorder="1" applyAlignment="1">
      <alignment vertical="center"/>
    </xf>
    <xf numFmtId="0" fontId="8" fillId="2" borderId="8" xfId="4" applyFont="1" applyFill="1" applyBorder="1">
      <alignment vertical="center"/>
    </xf>
    <xf numFmtId="0" fontId="16" fillId="0" borderId="0" xfId="4" applyFont="1" applyBorder="1">
      <alignment vertical="center"/>
    </xf>
    <xf numFmtId="0" fontId="8" fillId="0" borderId="0" xfId="4" applyFont="1" applyBorder="1" applyAlignment="1">
      <alignment horizontal="left" vertical="center"/>
    </xf>
    <xf numFmtId="6" fontId="26" fillId="2" borderId="0" xfId="2" applyFont="1" applyFill="1" applyBorder="1" applyAlignment="1">
      <alignment vertical="center"/>
    </xf>
    <xf numFmtId="0" fontId="8" fillId="2" borderId="58" xfId="4" applyFont="1" applyFill="1" applyBorder="1" applyAlignment="1">
      <alignment vertical="center"/>
    </xf>
    <xf numFmtId="0" fontId="10" fillId="2" borderId="58" xfId="4" applyFont="1" applyFill="1" applyBorder="1" applyAlignment="1">
      <alignment horizontal="left" vertical="center"/>
    </xf>
    <xf numFmtId="0" fontId="1" fillId="0" borderId="6" xfId="6" applyFont="1" applyBorder="1" applyAlignment="1">
      <alignment vertical="center"/>
    </xf>
    <xf numFmtId="0" fontId="8" fillId="0" borderId="13" xfId="4" applyFont="1" applyBorder="1">
      <alignment vertical="center"/>
    </xf>
    <xf numFmtId="0" fontId="8" fillId="0" borderId="0" xfId="4" applyFont="1" applyAlignment="1">
      <alignment horizontal="center" vertical="center" shrinkToFit="1"/>
    </xf>
    <xf numFmtId="0" fontId="8" fillId="2" borderId="8" xfId="4" applyFont="1" applyFill="1" applyBorder="1" applyAlignment="1">
      <alignment horizontal="center" vertical="center" shrinkToFit="1"/>
    </xf>
    <xf numFmtId="0" fontId="15" fillId="0" borderId="24" xfId="0" applyFont="1" applyBorder="1" applyAlignment="1">
      <alignment vertical="center" shrinkToFit="1"/>
    </xf>
    <xf numFmtId="0" fontId="7" fillId="0" borderId="45" xfId="0" applyFont="1" applyBorder="1" applyAlignment="1">
      <alignment vertical="center" shrinkToFit="1"/>
    </xf>
    <xf numFmtId="0" fontId="7" fillId="0" borderId="45" xfId="0" applyFont="1" applyBorder="1" applyAlignment="1">
      <alignment horizontal="center" vertical="center" shrinkToFit="1"/>
    </xf>
    <xf numFmtId="0" fontId="24" fillId="2" borderId="45" xfId="4" applyFont="1" applyFill="1" applyBorder="1" applyAlignment="1">
      <alignment horizontal="center" vertical="center" shrinkToFit="1"/>
    </xf>
    <xf numFmtId="0" fontId="24" fillId="2" borderId="57" xfId="4" applyFont="1" applyFill="1" applyBorder="1" applyAlignment="1">
      <alignment horizontal="center" vertical="center" shrinkToFit="1"/>
    </xf>
    <xf numFmtId="0" fontId="8" fillId="0" borderId="6" xfId="4" applyFont="1" applyBorder="1">
      <alignment vertical="center"/>
    </xf>
    <xf numFmtId="0" fontId="8" fillId="2" borderId="0" xfId="4" applyFont="1" applyFill="1" applyBorder="1" applyAlignment="1">
      <alignment horizontal="left" vertical="top"/>
    </xf>
    <xf numFmtId="181" fontId="8" fillId="2" borderId="13" xfId="4" applyNumberFormat="1" applyFont="1" applyFill="1" applyBorder="1" applyAlignment="1"/>
    <xf numFmtId="0" fontId="36" fillId="0" borderId="0" xfId="0" applyFont="1" applyFill="1" applyBorder="1" applyAlignment="1">
      <alignment vertical="top" wrapText="1"/>
    </xf>
    <xf numFmtId="0" fontId="14" fillId="2" borderId="0" xfId="4" applyFont="1" applyFill="1" applyBorder="1" applyAlignment="1">
      <alignment horizontal="left" vertical="top"/>
    </xf>
    <xf numFmtId="0" fontId="8" fillId="2" borderId="6" xfId="4" applyFont="1" applyFill="1" applyBorder="1" applyAlignment="1">
      <alignment horizontal="left" vertical="center"/>
    </xf>
    <xf numFmtId="0" fontId="14" fillId="2" borderId="6" xfId="4" applyFont="1" applyFill="1" applyBorder="1" applyAlignment="1">
      <alignment horizontal="left" vertical="top"/>
    </xf>
    <xf numFmtId="0" fontId="14" fillId="2" borderId="0" xfId="4" applyFont="1" applyFill="1" applyBorder="1" applyAlignment="1">
      <alignment vertical="top"/>
    </xf>
    <xf numFmtId="0" fontId="8" fillId="0" borderId="7" xfId="4" applyFont="1" applyBorder="1">
      <alignment vertical="center"/>
    </xf>
    <xf numFmtId="0" fontId="8" fillId="0" borderId="0" xfId="4" applyFont="1" applyBorder="1" applyAlignment="1">
      <alignment horizontal="left" vertical="top"/>
    </xf>
    <xf numFmtId="0" fontId="38" fillId="0" borderId="0" xfId="0" applyFont="1" applyBorder="1" applyAlignment="1">
      <alignment horizontal="center" vertical="center"/>
    </xf>
    <xf numFmtId="0" fontId="8" fillId="0" borderId="0" xfId="4" applyFont="1" applyAlignment="1">
      <alignment horizontal="right" vertical="center"/>
    </xf>
    <xf numFmtId="0" fontId="8" fillId="0" borderId="16" xfId="4" applyFont="1" applyBorder="1">
      <alignment vertical="center"/>
    </xf>
    <xf numFmtId="0" fontId="8" fillId="0" borderId="15" xfId="4" applyFont="1" applyBorder="1">
      <alignment vertical="center"/>
    </xf>
    <xf numFmtId="181" fontId="8" fillId="2" borderId="0" xfId="4" applyNumberFormat="1" applyFont="1" applyFill="1" applyBorder="1" applyAlignment="1">
      <alignment horizontal="right" vertical="center"/>
    </xf>
    <xf numFmtId="0" fontId="14" fillId="2" borderId="13" xfId="4" applyFont="1" applyFill="1" applyBorder="1" applyAlignment="1">
      <alignment horizontal="left" vertical="center"/>
    </xf>
    <xf numFmtId="0" fontId="8" fillId="2" borderId="94" xfId="4" applyFont="1" applyFill="1" applyBorder="1" applyAlignment="1">
      <alignment vertical="center"/>
    </xf>
    <xf numFmtId="0" fontId="8" fillId="2" borderId="42" xfId="4" applyFont="1" applyFill="1" applyBorder="1" applyAlignment="1">
      <alignment vertical="center"/>
    </xf>
    <xf numFmtId="0" fontId="8" fillId="2" borderId="18" xfId="4" applyFont="1" applyFill="1" applyBorder="1" applyAlignment="1">
      <alignment vertical="center"/>
    </xf>
    <xf numFmtId="0" fontId="8" fillId="2" borderId="94" xfId="4" applyFont="1" applyFill="1" applyBorder="1" applyAlignment="1">
      <alignment horizontal="left" vertical="center"/>
    </xf>
    <xf numFmtId="0" fontId="8" fillId="2" borderId="42" xfId="4" applyFont="1" applyFill="1" applyBorder="1" applyAlignment="1">
      <alignment horizontal="left" vertical="center"/>
    </xf>
    <xf numFmtId="0" fontId="8" fillId="0" borderId="94" xfId="4" applyFont="1" applyBorder="1">
      <alignment vertical="center"/>
    </xf>
    <xf numFmtId="0" fontId="8" fillId="2" borderId="60" xfId="4" applyFont="1" applyFill="1" applyBorder="1" applyAlignment="1">
      <alignment horizontal="left" vertical="center"/>
    </xf>
    <xf numFmtId="0" fontId="14" fillId="2" borderId="94" xfId="4" applyFont="1" applyFill="1" applyBorder="1" applyAlignment="1">
      <alignment horizontal="left" vertical="center"/>
    </xf>
    <xf numFmtId="0" fontId="8" fillId="2" borderId="105" xfId="4" applyFont="1" applyFill="1" applyBorder="1" applyAlignment="1">
      <alignment horizontal="left" vertical="center"/>
    </xf>
    <xf numFmtId="0" fontId="14" fillId="2" borderId="94" xfId="4" applyFont="1" applyFill="1" applyBorder="1" applyAlignment="1">
      <alignment vertical="center"/>
    </xf>
    <xf numFmtId="0" fontId="14" fillId="2" borderId="60" xfId="4" applyFont="1" applyFill="1" applyBorder="1" applyAlignment="1">
      <alignment horizontal="left" vertical="center"/>
    </xf>
    <xf numFmtId="0" fontId="25" fillId="0" borderId="94" xfId="4" applyFont="1" applyFill="1" applyBorder="1" applyAlignment="1">
      <alignment vertical="center"/>
    </xf>
    <xf numFmtId="6" fontId="14" fillId="2" borderId="94" xfId="2" applyFont="1" applyFill="1" applyBorder="1" applyAlignment="1">
      <alignment vertical="center"/>
    </xf>
    <xf numFmtId="0" fontId="13" fillId="0" borderId="94" xfId="4" applyFont="1" applyFill="1" applyBorder="1" applyAlignment="1">
      <alignment vertical="center"/>
    </xf>
    <xf numFmtId="6" fontId="8" fillId="2" borderId="94" xfId="2" applyFont="1" applyFill="1" applyBorder="1" applyAlignment="1">
      <alignment vertical="center"/>
    </xf>
    <xf numFmtId="0" fontId="26" fillId="2" borderId="94" xfId="4" applyFont="1" applyFill="1" applyBorder="1" applyAlignment="1">
      <alignment horizontal="center" vertical="center"/>
    </xf>
    <xf numFmtId="0" fontId="14" fillId="0" borderId="94" xfId="4" applyFont="1" applyFill="1" applyBorder="1" applyAlignment="1">
      <alignment vertical="center"/>
    </xf>
    <xf numFmtId="0" fontId="14" fillId="3" borderId="0" xfId="4" applyFont="1" applyFill="1" applyBorder="1">
      <alignment vertical="center"/>
    </xf>
    <xf numFmtId="0" fontId="26" fillId="2" borderId="94" xfId="4" applyFont="1" applyFill="1" applyBorder="1" applyAlignment="1">
      <alignment vertical="center"/>
    </xf>
    <xf numFmtId="0" fontId="26" fillId="2" borderId="94" xfId="4" applyFont="1" applyFill="1" applyBorder="1" applyAlignment="1">
      <alignment horizontal="left" vertical="center"/>
    </xf>
    <xf numFmtId="6" fontId="26" fillId="2" borderId="94" xfId="2" applyFont="1" applyFill="1" applyBorder="1" applyAlignment="1">
      <alignment vertical="center"/>
    </xf>
    <xf numFmtId="0" fontId="8" fillId="2" borderId="94" xfId="4" applyFont="1" applyFill="1" applyBorder="1">
      <alignment vertical="center"/>
    </xf>
    <xf numFmtId="0" fontId="2" fillId="0" borderId="94" xfId="4" applyFont="1" applyBorder="1" applyAlignment="1">
      <alignment horizontal="center" vertical="center"/>
    </xf>
    <xf numFmtId="0" fontId="2" fillId="0" borderId="6" xfId="4" applyFont="1" applyBorder="1" applyAlignment="1">
      <alignment horizontal="center" vertical="center"/>
    </xf>
    <xf numFmtId="0" fontId="8" fillId="0" borderId="9" xfId="4" applyFont="1" applyBorder="1">
      <alignment vertical="center"/>
    </xf>
    <xf numFmtId="0" fontId="8" fillId="0" borderId="60" xfId="4" applyFont="1" applyBorder="1">
      <alignment vertical="center"/>
    </xf>
    <xf numFmtId="0" fontId="8" fillId="2" borderId="17" xfId="4" applyFont="1" applyFill="1" applyBorder="1" applyAlignment="1">
      <alignment vertical="center"/>
    </xf>
    <xf numFmtId="0" fontId="8" fillId="2" borderId="21" xfId="4" applyFont="1" applyFill="1" applyBorder="1" applyAlignment="1">
      <alignment horizontal="left" vertical="center"/>
    </xf>
    <xf numFmtId="0" fontId="8" fillId="2" borderId="0" xfId="4" applyFont="1" applyFill="1" applyBorder="1" applyAlignment="1">
      <alignment vertical="center" wrapText="1"/>
    </xf>
    <xf numFmtId="0" fontId="19" fillId="0" borderId="0" xfId="4" applyFont="1" applyFill="1" applyBorder="1" applyAlignment="1">
      <alignment horizontal="left" vertical="center"/>
    </xf>
    <xf numFmtId="0" fontId="11" fillId="0" borderId="0" xfId="4" applyFont="1" applyFill="1" applyBorder="1" applyAlignment="1">
      <alignment horizontal="left" vertical="center"/>
    </xf>
    <xf numFmtId="0" fontId="8" fillId="0" borderId="0" xfId="4" applyFont="1" applyBorder="1" applyAlignment="1">
      <alignment vertical="center"/>
    </xf>
    <xf numFmtId="0" fontId="11" fillId="2" borderId="0" xfId="4" applyFont="1" applyFill="1" applyBorder="1" applyAlignment="1">
      <alignment horizontal="left" vertical="center"/>
    </xf>
    <xf numFmtId="0" fontId="8" fillId="0" borderId="18" xfId="4" applyFont="1" applyBorder="1">
      <alignment vertical="center"/>
    </xf>
    <xf numFmtId="0" fontId="8" fillId="0" borderId="26" xfId="4" applyFont="1" applyBorder="1">
      <alignment vertical="center"/>
    </xf>
    <xf numFmtId="0" fontId="13" fillId="0" borderId="0" xfId="4" applyFont="1" applyFill="1" applyBorder="1" applyAlignment="1">
      <alignment horizontal="right" vertical="center"/>
    </xf>
    <xf numFmtId="0" fontId="8" fillId="0" borderId="94" xfId="4" applyFont="1" applyFill="1" applyBorder="1" applyAlignment="1">
      <alignment horizontal="left" vertical="center"/>
    </xf>
    <xf numFmtId="0" fontId="8" fillId="2" borderId="0" xfId="4" applyFont="1" applyFill="1" applyBorder="1" applyAlignment="1">
      <alignment vertical="top"/>
    </xf>
    <xf numFmtId="0" fontId="10" fillId="0" borderId="94" xfId="4" applyFont="1" applyBorder="1" applyAlignment="1">
      <alignment vertical="center"/>
    </xf>
    <xf numFmtId="0" fontId="8" fillId="0" borderId="94" xfId="4" applyFont="1" applyFill="1" applyBorder="1" applyAlignment="1">
      <alignment vertical="center"/>
    </xf>
    <xf numFmtId="0" fontId="8" fillId="2" borderId="11" xfId="4" applyFont="1" applyFill="1" applyBorder="1" applyAlignment="1">
      <alignment horizontal="left" vertical="center"/>
    </xf>
    <xf numFmtId="0" fontId="8" fillId="0" borderId="0" xfId="4" applyFont="1" applyAlignment="1">
      <alignment vertical="center"/>
    </xf>
    <xf numFmtId="0" fontId="8" fillId="0" borderId="8" xfId="4" applyFont="1" applyBorder="1" applyAlignment="1">
      <alignment vertical="center"/>
    </xf>
    <xf numFmtId="0" fontId="8" fillId="2" borderId="26" xfId="4" applyFont="1" applyFill="1" applyBorder="1" applyAlignment="1">
      <alignment vertical="center"/>
    </xf>
    <xf numFmtId="0" fontId="8" fillId="0" borderId="26" xfId="4" applyFont="1" applyFill="1" applyBorder="1" applyAlignment="1">
      <alignment horizontal="left" vertical="center"/>
    </xf>
    <xf numFmtId="0" fontId="19" fillId="2" borderId="0" xfId="4" applyFont="1" applyFill="1" applyBorder="1" applyAlignment="1">
      <alignment horizontal="left" vertical="center"/>
    </xf>
    <xf numFmtId="0" fontId="8" fillId="0" borderId="7" xfId="4" applyFont="1" applyFill="1" applyBorder="1" applyAlignment="1">
      <alignment horizontal="left" vertical="center"/>
    </xf>
    <xf numFmtId="0" fontId="26" fillId="2" borderId="42" xfId="4" applyFont="1" applyFill="1" applyBorder="1" applyAlignment="1">
      <alignment horizontal="left" vertical="center"/>
    </xf>
    <xf numFmtId="0" fontId="19" fillId="2" borderId="94" xfId="4" applyFont="1" applyFill="1" applyBorder="1" applyAlignment="1">
      <alignment horizontal="center" vertical="center"/>
    </xf>
    <xf numFmtId="0" fontId="8" fillId="2" borderId="0" xfId="4" applyFont="1" applyFill="1" applyBorder="1" applyAlignment="1"/>
    <xf numFmtId="0" fontId="8" fillId="0" borderId="0" xfId="4" applyFont="1" applyFill="1" applyBorder="1" applyAlignment="1">
      <alignment horizontal="left"/>
    </xf>
    <xf numFmtId="0" fontId="10" fillId="2" borderId="26" xfId="4" applyFont="1" applyFill="1" applyBorder="1" applyAlignment="1">
      <alignment vertical="center"/>
    </xf>
    <xf numFmtId="0" fontId="8" fillId="0" borderId="20" xfId="4" applyFont="1" applyBorder="1">
      <alignment vertical="center"/>
    </xf>
    <xf numFmtId="0" fontId="8" fillId="0" borderId="0" xfId="4" applyFont="1" applyFill="1" applyAlignment="1">
      <alignment vertical="center"/>
    </xf>
    <xf numFmtId="0" fontId="1" fillId="0" borderId="0" xfId="0" applyFont="1" applyBorder="1" applyAlignment="1">
      <alignment vertical="top"/>
    </xf>
    <xf numFmtId="0" fontId="8" fillId="0" borderId="3" xfId="4" applyFont="1" applyBorder="1">
      <alignment vertical="center"/>
    </xf>
    <xf numFmtId="0" fontId="8" fillId="0" borderId="0" xfId="4" applyFont="1" applyFill="1">
      <alignment vertical="center"/>
    </xf>
    <xf numFmtId="0" fontId="8" fillId="0" borderId="17" xfId="4" applyFont="1" applyBorder="1">
      <alignment vertical="center"/>
    </xf>
    <xf numFmtId="0" fontId="8" fillId="0" borderId="12" xfId="4" applyFont="1" applyBorder="1">
      <alignment vertical="center"/>
    </xf>
    <xf numFmtId="0" fontId="8" fillId="0" borderId="0" xfId="4" applyFont="1" applyFill="1" applyBorder="1">
      <alignment vertical="center"/>
    </xf>
    <xf numFmtId="0" fontId="8" fillId="2" borderId="0" xfId="5" applyFont="1" applyFill="1" applyBorder="1" applyAlignment="1">
      <alignment horizontal="center" vertical="center"/>
    </xf>
    <xf numFmtId="0" fontId="8" fillId="2" borderId="0" xfId="5" applyFont="1" applyFill="1" applyBorder="1" applyAlignment="1">
      <alignment horizontal="left" vertical="center"/>
    </xf>
    <xf numFmtId="0" fontId="8" fillId="3" borderId="0" xfId="4" applyFont="1" applyFill="1" applyBorder="1">
      <alignment vertical="center"/>
    </xf>
    <xf numFmtId="0" fontId="8" fillId="0" borderId="14" xfId="4" applyFont="1" applyBorder="1">
      <alignment vertical="center"/>
    </xf>
    <xf numFmtId="0" fontId="14" fillId="2" borderId="94" xfId="4" applyFont="1" applyFill="1" applyBorder="1" applyAlignment="1">
      <alignment horizontal="center" vertical="center" shrinkToFit="1"/>
    </xf>
    <xf numFmtId="0" fontId="8" fillId="0" borderId="21" xfId="4" applyFont="1" applyBorder="1">
      <alignment vertical="center"/>
    </xf>
    <xf numFmtId="0" fontId="8" fillId="0" borderId="19" xfId="4" applyFont="1" applyBorder="1">
      <alignment vertical="center"/>
    </xf>
    <xf numFmtId="0" fontId="0" fillId="0" borderId="0" xfId="0" applyFont="1">
      <alignment vertical="center"/>
    </xf>
    <xf numFmtId="0" fontId="19" fillId="0" borderId="6" xfId="0" applyFont="1" applyBorder="1" applyAlignment="1">
      <alignment vertical="top"/>
    </xf>
    <xf numFmtId="0" fontId="14" fillId="0" borderId="6" xfId="0" applyFont="1" applyBorder="1" applyAlignment="1">
      <alignment horizontal="left" vertical="top"/>
    </xf>
    <xf numFmtId="0" fontId="8" fillId="0" borderId="8" xfId="4" applyFont="1" applyFill="1" applyBorder="1" applyAlignment="1">
      <alignment horizontal="center" vertical="center"/>
    </xf>
    <xf numFmtId="0" fontId="8" fillId="2" borderId="7" xfId="4" applyFont="1" applyFill="1" applyBorder="1" applyAlignment="1">
      <alignment horizontal="left" vertical="center"/>
    </xf>
    <xf numFmtId="0" fontId="7" fillId="0" borderId="71" xfId="0" applyFont="1" applyBorder="1" applyAlignment="1">
      <alignment vertical="center"/>
    </xf>
    <xf numFmtId="0" fontId="7" fillId="0" borderId="110" xfId="0" applyFont="1" applyBorder="1" applyAlignment="1">
      <alignment horizontal="distributed" vertical="center"/>
    </xf>
    <xf numFmtId="0" fontId="7" fillId="0" borderId="149" xfId="0" applyFont="1" applyBorder="1" applyAlignment="1">
      <alignment horizontal="distributed" vertical="center"/>
    </xf>
    <xf numFmtId="0" fontId="27" fillId="0" borderId="4" xfId="4" applyFont="1" applyFill="1" applyBorder="1">
      <alignment vertical="center"/>
    </xf>
    <xf numFmtId="0" fontId="16" fillId="0" borderId="0" xfId="4" applyFont="1" applyFill="1" applyBorder="1">
      <alignment vertical="center"/>
    </xf>
    <xf numFmtId="0" fontId="8" fillId="0" borderId="38" xfId="4" applyFont="1" applyFill="1" applyBorder="1" applyAlignment="1">
      <alignment horizontal="left" vertical="center"/>
    </xf>
    <xf numFmtId="0" fontId="10" fillId="0" borderId="6" xfId="4" applyFont="1" applyFill="1" applyBorder="1" applyAlignment="1">
      <alignment horizontal="left" vertical="center"/>
    </xf>
    <xf numFmtId="0" fontId="8" fillId="0" borderId="4" xfId="4" applyFont="1" applyFill="1" applyBorder="1" applyAlignment="1">
      <alignment horizontal="left" vertical="center"/>
    </xf>
    <xf numFmtId="0" fontId="8" fillId="0" borderId="26" xfId="4" applyFont="1" applyFill="1" applyBorder="1">
      <alignment vertical="center"/>
    </xf>
    <xf numFmtId="0" fontId="8" fillId="0" borderId="94" xfId="4" applyFont="1" applyFill="1" applyBorder="1">
      <alignment vertical="center"/>
    </xf>
    <xf numFmtId="0" fontId="8" fillId="0" borderId="6" xfId="4" applyFont="1" applyFill="1" applyBorder="1">
      <alignment vertical="center"/>
    </xf>
    <xf numFmtId="0" fontId="8" fillId="0" borderId="4" xfId="4" applyFont="1" applyFill="1" applyBorder="1">
      <alignment vertical="center"/>
    </xf>
    <xf numFmtId="0" fontId="14" fillId="0" borderId="94" xfId="4" applyFont="1" applyFill="1" applyBorder="1" applyAlignment="1">
      <alignment horizontal="center" vertical="center"/>
    </xf>
    <xf numFmtId="0" fontId="27" fillId="0" borderId="4" xfId="4" applyFont="1" applyFill="1" applyBorder="1" applyAlignment="1">
      <alignment horizontal="left" vertical="center"/>
    </xf>
    <xf numFmtId="0" fontId="16" fillId="0" borderId="0" xfId="4" applyFont="1" applyFill="1" applyBorder="1" applyAlignment="1">
      <alignment horizontal="left"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top"/>
    </xf>
    <xf numFmtId="0" fontId="14" fillId="0" borderId="7" xfId="4" applyFont="1" applyFill="1" applyBorder="1" applyAlignment="1">
      <alignment horizontal="left" vertical="top"/>
    </xf>
    <xf numFmtId="0" fontId="8" fillId="0" borderId="16" xfId="4" applyFont="1" applyFill="1" applyBorder="1" applyAlignment="1">
      <alignment horizontal="left" vertical="center"/>
    </xf>
    <xf numFmtId="0" fontId="8" fillId="0" borderId="16" xfId="4" applyFont="1" applyFill="1" applyBorder="1" applyAlignment="1">
      <alignment horizontal="center" vertical="center" textRotation="255"/>
    </xf>
    <xf numFmtId="178" fontId="8" fillId="0" borderId="79" xfId="4" applyNumberFormat="1" applyFont="1" applyFill="1" applyBorder="1" applyAlignment="1">
      <alignment horizontal="center" vertical="center"/>
    </xf>
    <xf numFmtId="0" fontId="8" fillId="0" borderId="0" xfId="4" quotePrefix="1" applyFont="1" applyFill="1">
      <alignment vertical="center"/>
    </xf>
    <xf numFmtId="0" fontId="8" fillId="0" borderId="52" xfId="4" applyFont="1" applyFill="1" applyBorder="1" applyAlignment="1">
      <alignment horizontal="left" vertical="center"/>
    </xf>
    <xf numFmtId="0" fontId="8" fillId="0" borderId="78" xfId="4" applyFont="1" applyFill="1" applyBorder="1" applyAlignment="1">
      <alignment horizontal="left" vertical="center"/>
    </xf>
    <xf numFmtId="0" fontId="8" fillId="0" borderId="69" xfId="4" applyFont="1" applyFill="1" applyBorder="1" applyAlignment="1">
      <alignment horizontal="left" vertical="center"/>
    </xf>
    <xf numFmtId="0" fontId="8" fillId="0" borderId="70" xfId="4" applyFont="1" applyFill="1" applyBorder="1" applyAlignment="1">
      <alignment horizontal="left" vertical="center"/>
    </xf>
    <xf numFmtId="178" fontId="8" fillId="0" borderId="84" xfId="4" applyNumberFormat="1" applyFont="1" applyFill="1" applyBorder="1" applyAlignment="1">
      <alignment horizontal="right" vertical="center"/>
    </xf>
    <xf numFmtId="0" fontId="8" fillId="0" borderId="83" xfId="4" applyFont="1" applyFill="1" applyBorder="1" applyAlignment="1">
      <alignment horizontal="left" vertical="center"/>
    </xf>
    <xf numFmtId="0" fontId="8" fillId="0" borderId="21" xfId="4" applyFont="1" applyFill="1" applyBorder="1" applyAlignment="1">
      <alignment horizontal="left" vertical="center"/>
    </xf>
    <xf numFmtId="178" fontId="8" fillId="0" borderId="19" xfId="4" applyNumberFormat="1" applyFont="1" applyFill="1" applyBorder="1" applyAlignment="1">
      <alignment vertical="center"/>
    </xf>
    <xf numFmtId="0" fontId="8" fillId="0" borderId="20" xfId="4" applyFont="1" applyFill="1" applyBorder="1" applyAlignment="1">
      <alignment horizontal="left" vertical="center"/>
    </xf>
    <xf numFmtId="0" fontId="10" fillId="0" borderId="20" xfId="4" applyFont="1" applyFill="1" applyBorder="1" applyAlignment="1">
      <alignment vertical="center"/>
    </xf>
    <xf numFmtId="4" fontId="8" fillId="0" borderId="20" xfId="4" applyNumberFormat="1" applyFont="1" applyFill="1" applyBorder="1" applyAlignment="1">
      <alignment horizontal="left" vertical="center"/>
    </xf>
    <xf numFmtId="0" fontId="35" fillId="0" borderId="0" xfId="0" applyFont="1" applyFill="1" applyBorder="1" applyAlignment="1">
      <alignment vertical="center"/>
    </xf>
    <xf numFmtId="0" fontId="35" fillId="0" borderId="4" xfId="0" applyFont="1" applyFill="1" applyBorder="1" applyAlignment="1">
      <alignment vertical="center"/>
    </xf>
    <xf numFmtId="0" fontId="35" fillId="0" borderId="6" xfId="0" applyFont="1" applyFill="1" applyBorder="1" applyAlignment="1">
      <alignment vertical="center"/>
    </xf>
    <xf numFmtId="0" fontId="35" fillId="0" borderId="0" xfId="0" applyFont="1" applyFill="1" applyAlignment="1">
      <alignment vertical="center"/>
    </xf>
    <xf numFmtId="0" fontId="37" fillId="0" borderId="0" xfId="0" applyFont="1" applyFill="1" applyBorder="1" applyAlignment="1">
      <alignment horizontal="left" vertical="center" wrapText="1"/>
    </xf>
    <xf numFmtId="0" fontId="19" fillId="0" borderId="12" xfId="0" applyFont="1" applyFill="1" applyBorder="1" applyAlignment="1">
      <alignment vertical="center"/>
    </xf>
    <xf numFmtId="0" fontId="35" fillId="0" borderId="13" xfId="0" applyFont="1" applyFill="1" applyBorder="1" applyAlignment="1">
      <alignment vertical="center"/>
    </xf>
    <xf numFmtId="0" fontId="35" fillId="0" borderId="14" xfId="0" applyFont="1" applyFill="1" applyBorder="1" applyAlignment="1">
      <alignment vertical="center"/>
    </xf>
    <xf numFmtId="0" fontId="35" fillId="0" borderId="15" xfId="0" applyFont="1" applyFill="1" applyBorder="1" applyAlignment="1">
      <alignment vertical="center"/>
    </xf>
    <xf numFmtId="0" fontId="35" fillId="0" borderId="16" xfId="0" applyFont="1" applyFill="1" applyBorder="1" applyAlignment="1">
      <alignment vertical="center"/>
    </xf>
    <xf numFmtId="0" fontId="35" fillId="0" borderId="94" xfId="0" applyFont="1" applyFill="1" applyBorder="1" applyAlignment="1">
      <alignment vertical="center"/>
    </xf>
    <xf numFmtId="0" fontId="8" fillId="0" borderId="15" xfId="4" applyFont="1" applyFill="1" applyBorder="1">
      <alignment vertical="center"/>
    </xf>
    <xf numFmtId="0" fontId="14" fillId="0" borderId="0" xfId="0" applyFont="1" applyFill="1" applyBorder="1" applyAlignment="1">
      <alignment horizontal="left" vertical="top"/>
    </xf>
    <xf numFmtId="0" fontId="14" fillId="0" borderId="94" xfId="4" applyFont="1" applyFill="1" applyBorder="1" applyAlignment="1">
      <alignment horizontal="right" vertical="center"/>
    </xf>
    <xf numFmtId="0" fontId="8" fillId="0" borderId="9" xfId="4" applyFont="1" applyFill="1" applyBorder="1" applyAlignment="1">
      <alignment horizontal="left" vertical="center"/>
    </xf>
    <xf numFmtId="0" fontId="8" fillId="0" borderId="8" xfId="4" applyFont="1" applyFill="1" applyBorder="1" applyAlignment="1">
      <alignment horizontal="left" vertical="center"/>
    </xf>
    <xf numFmtId="0" fontId="8" fillId="0" borderId="8" xfId="4" applyFont="1" applyFill="1" applyBorder="1">
      <alignment vertical="center"/>
    </xf>
    <xf numFmtId="0" fontId="8" fillId="0" borderId="60" xfId="4" applyFont="1" applyFill="1" applyBorder="1" applyAlignment="1">
      <alignment horizontal="left" vertical="center"/>
    </xf>
    <xf numFmtId="0" fontId="14" fillId="0" borderId="8" xfId="4" applyFont="1" applyFill="1" applyBorder="1" applyAlignment="1">
      <alignment horizontal="left" vertical="top"/>
    </xf>
    <xf numFmtId="0" fontId="14" fillId="0" borderId="11" xfId="4" applyFont="1" applyFill="1" applyBorder="1" applyAlignment="1">
      <alignment horizontal="left" vertical="top"/>
    </xf>
    <xf numFmtId="0" fontId="8" fillId="0" borderId="17" xfId="4" applyFont="1" applyFill="1" applyBorder="1">
      <alignment vertical="center"/>
    </xf>
    <xf numFmtId="0" fontId="8" fillId="0" borderId="7" xfId="4" applyFont="1" applyFill="1" applyBorder="1">
      <alignment vertical="center"/>
    </xf>
    <xf numFmtId="0" fontId="8" fillId="0" borderId="94" xfId="4" applyFont="1" applyBorder="1" applyAlignment="1">
      <alignment horizontal="right" vertical="center"/>
    </xf>
    <xf numFmtId="0" fontId="8" fillId="2" borderId="94" xfId="4" applyFont="1" applyFill="1" applyBorder="1" applyAlignment="1">
      <alignment horizontal="right" vertical="center"/>
    </xf>
    <xf numFmtId="0" fontId="2" fillId="0" borderId="38" xfId="4" applyFont="1" applyBorder="1" applyAlignment="1">
      <alignment horizontal="right" vertical="center"/>
    </xf>
    <xf numFmtId="0" fontId="2" fillId="0" borderId="13" xfId="4" applyFont="1" applyBorder="1" applyAlignment="1">
      <alignment horizontal="center" vertical="center"/>
    </xf>
    <xf numFmtId="0" fontId="2" fillId="0" borderId="40" xfId="4" applyFont="1" applyBorder="1" applyAlignment="1">
      <alignment horizontal="center" vertical="center"/>
    </xf>
    <xf numFmtId="0" fontId="14" fillId="2" borderId="94" xfId="4" applyFont="1" applyFill="1" applyBorder="1" applyAlignment="1">
      <alignment horizontal="right" vertical="center"/>
    </xf>
    <xf numFmtId="0" fontId="1" fillId="0" borderId="0" xfId="0" applyFont="1" applyAlignment="1">
      <alignment vertical="top"/>
    </xf>
    <xf numFmtId="0" fontId="1" fillId="0" borderId="6" xfId="0" applyFont="1" applyBorder="1" applyAlignment="1">
      <alignment vertical="top"/>
    </xf>
    <xf numFmtId="0" fontId="14" fillId="2" borderId="94" xfId="4" applyFont="1" applyFill="1" applyBorder="1" applyAlignment="1">
      <alignment horizontal="right" vertical="top"/>
    </xf>
    <xf numFmtId="0" fontId="46" fillId="0" borderId="15" xfId="0" applyFont="1" applyBorder="1" applyAlignment="1">
      <alignment horizontal="left" vertical="center"/>
    </xf>
    <xf numFmtId="0" fontId="38" fillId="0" borderId="0" xfId="0" applyFont="1" applyBorder="1" applyAlignment="1">
      <alignment horizontal="left" vertical="top"/>
    </xf>
    <xf numFmtId="0" fontId="38" fillId="0" borderId="16" xfId="0" applyFont="1" applyBorder="1" applyAlignment="1">
      <alignment horizontal="left" vertical="top"/>
    </xf>
    <xf numFmtId="0" fontId="38" fillId="0" borderId="0" xfId="0" applyFont="1" applyAlignment="1">
      <alignment horizontal="left" vertical="top"/>
    </xf>
    <xf numFmtId="0" fontId="19" fillId="0" borderId="26" xfId="4" applyFont="1" applyBorder="1">
      <alignment vertical="center"/>
    </xf>
    <xf numFmtId="0" fontId="46" fillId="0" borderId="0" xfId="4" applyFont="1">
      <alignment vertical="center"/>
    </xf>
    <xf numFmtId="0" fontId="8" fillId="0" borderId="60" xfId="4" applyFont="1" applyBorder="1" applyAlignment="1">
      <alignment horizontal="right" vertical="center"/>
    </xf>
    <xf numFmtId="0" fontId="8" fillId="0" borderId="11" xfId="4" applyFont="1" applyBorder="1">
      <alignment vertical="center"/>
    </xf>
    <xf numFmtId="0" fontId="14" fillId="0" borderId="0" xfId="4" applyFont="1" applyAlignment="1">
      <alignment horizontal="left" vertical="top"/>
    </xf>
    <xf numFmtId="3" fontId="8" fillId="2" borderId="0" xfId="4" applyNumberFormat="1" applyFont="1" applyFill="1" applyBorder="1" applyAlignment="1">
      <alignment horizontal="center" vertical="center"/>
    </xf>
    <xf numFmtId="0" fontId="8" fillId="0" borderId="105" xfId="4" applyFont="1" applyBorder="1">
      <alignment vertical="center"/>
    </xf>
    <xf numFmtId="0" fontId="8" fillId="0" borderId="8" xfId="4" applyFont="1" applyBorder="1" applyAlignment="1">
      <alignment horizontal="center" vertical="center" shrinkToFit="1"/>
    </xf>
    <xf numFmtId="0" fontId="8" fillId="0" borderId="6" xfId="4" applyFont="1" applyBorder="1" applyAlignment="1">
      <alignment vertical="center"/>
    </xf>
    <xf numFmtId="0" fontId="8" fillId="0" borderId="4" xfId="4" applyFont="1" applyBorder="1" applyAlignment="1">
      <alignment vertical="center"/>
    </xf>
    <xf numFmtId="181" fontId="8" fillId="2" borderId="13" xfId="4" applyNumberFormat="1" applyFont="1" applyFill="1" applyBorder="1" applyAlignment="1">
      <alignment horizontal="right" vertical="center"/>
    </xf>
    <xf numFmtId="0" fontId="14" fillId="0" borderId="0" xfId="4" applyFont="1" applyBorder="1" applyAlignment="1">
      <alignment horizontal="left" vertical="top"/>
    </xf>
    <xf numFmtId="0" fontId="8" fillId="2" borderId="13" xfId="4" applyFont="1" applyFill="1" applyBorder="1" applyAlignment="1">
      <alignment horizontal="left" vertical="center"/>
    </xf>
    <xf numFmtId="0" fontId="8" fillId="2" borderId="0" xfId="4" applyFont="1" applyFill="1" applyBorder="1" applyAlignment="1">
      <alignment horizontal="left" vertical="center"/>
    </xf>
    <xf numFmtId="0" fontId="8" fillId="0" borderId="0" xfId="4" applyFont="1" applyBorder="1" applyAlignment="1">
      <alignment horizontal="right" vertical="center"/>
    </xf>
    <xf numFmtId="0" fontId="8" fillId="0" borderId="7" xfId="5" applyFont="1" applyFill="1" applyBorder="1" applyAlignment="1">
      <alignment vertical="center" shrinkToFit="1"/>
    </xf>
    <xf numFmtId="181" fontId="19" fillId="5" borderId="12" xfId="4" applyNumberFormat="1" applyFont="1" applyFill="1" applyBorder="1" applyAlignment="1">
      <alignment horizontal="left" vertical="center"/>
    </xf>
    <xf numFmtId="181" fontId="14" fillId="2" borderId="0" xfId="4" applyNumberFormat="1" applyFont="1" applyFill="1" applyBorder="1" applyAlignment="1">
      <alignment horizontal="right"/>
    </xf>
    <xf numFmtId="181" fontId="8" fillId="2" borderId="6" xfId="4" applyNumberFormat="1" applyFont="1" applyFill="1" applyBorder="1" applyAlignment="1"/>
    <xf numFmtId="181" fontId="11" fillId="2" borderId="0" xfId="4" applyNumberFormat="1" applyFont="1" applyFill="1" applyBorder="1" applyAlignment="1">
      <alignment vertical="center"/>
    </xf>
    <xf numFmtId="0" fontId="14" fillId="0" borderId="38" xfId="4" applyFont="1" applyBorder="1" applyAlignment="1">
      <alignment horizontal="right" vertical="center"/>
    </xf>
    <xf numFmtId="0" fontId="11" fillId="0" borderId="94" xfId="4" applyFont="1" applyFill="1" applyBorder="1" applyAlignment="1">
      <alignment horizontal="right" vertical="center"/>
    </xf>
    <xf numFmtId="0" fontId="8" fillId="2" borderId="168" xfId="4" applyFont="1" applyFill="1" applyBorder="1" applyAlignment="1">
      <alignment horizontal="center" vertical="center"/>
    </xf>
    <xf numFmtId="0" fontId="38" fillId="0" borderId="26" xfId="0" applyFont="1" applyBorder="1" applyAlignment="1">
      <alignment vertical="top"/>
    </xf>
    <xf numFmtId="0" fontId="14" fillId="2" borderId="4" xfId="4" applyFont="1" applyFill="1" applyBorder="1" applyAlignment="1">
      <alignment horizontal="left" vertical="center"/>
    </xf>
    <xf numFmtId="0" fontId="1" fillId="0" borderId="4" xfId="0" applyFont="1" applyBorder="1" applyAlignment="1">
      <alignment vertical="top"/>
    </xf>
    <xf numFmtId="0" fontId="1" fillId="0" borderId="0" xfId="0" applyFont="1" applyBorder="1" applyAlignment="1">
      <alignment horizontal="left" vertical="center"/>
    </xf>
    <xf numFmtId="181" fontId="11" fillId="5" borderId="92" xfId="0" applyNumberFormat="1" applyFont="1" applyFill="1" applyBorder="1" applyAlignment="1">
      <alignment horizontal="right" vertical="center"/>
    </xf>
    <xf numFmtId="0" fontId="11" fillId="0" borderId="26" xfId="4" applyFont="1" applyFill="1" applyBorder="1" applyAlignment="1">
      <alignment vertical="center"/>
    </xf>
    <xf numFmtId="0" fontId="11" fillId="0" borderId="26" xfId="4" applyFont="1" applyFill="1" applyBorder="1" applyAlignment="1">
      <alignment horizontal="center" vertical="center"/>
    </xf>
    <xf numFmtId="0" fontId="8" fillId="0" borderId="26" xfId="4" applyFont="1" applyFill="1" applyBorder="1" applyAlignment="1">
      <alignment vertical="center"/>
    </xf>
    <xf numFmtId="0" fontId="2" fillId="0" borderId="0" xfId="4" applyFont="1" applyFill="1" applyBorder="1" applyAlignment="1">
      <alignment horizontal="left" vertical="center"/>
    </xf>
    <xf numFmtId="0" fontId="46" fillId="0" borderId="15" xfId="4" applyFont="1" applyFill="1" applyBorder="1" applyAlignment="1">
      <alignment horizontal="right" vertical="center"/>
    </xf>
    <xf numFmtId="0" fontId="46" fillId="0" borderId="0" xfId="4" applyFont="1" applyFill="1" applyBorder="1">
      <alignment vertical="center"/>
    </xf>
    <xf numFmtId="0" fontId="45" fillId="2" borderId="0" xfId="4" applyFont="1" applyFill="1" applyBorder="1" applyAlignment="1">
      <alignment horizontal="left" vertical="center"/>
    </xf>
    <xf numFmtId="0" fontId="45" fillId="2" borderId="0" xfId="4" applyFont="1" applyFill="1" applyBorder="1" applyAlignment="1">
      <alignment vertical="center"/>
    </xf>
    <xf numFmtId="0" fontId="8" fillId="2" borderId="0" xfId="0" applyFont="1" applyFill="1" applyBorder="1" applyAlignment="1">
      <alignment horizontal="center" vertical="center" shrinkToFit="1"/>
    </xf>
    <xf numFmtId="0" fontId="8" fillId="2" borderId="0" xfId="0" applyFont="1" applyFill="1" applyBorder="1" applyAlignment="1">
      <alignment horizontal="left" vertical="center"/>
    </xf>
    <xf numFmtId="0" fontId="23" fillId="2" borderId="0" xfId="4" applyFont="1" applyFill="1" applyBorder="1" applyAlignment="1">
      <alignment horizontal="left" vertical="center"/>
    </xf>
    <xf numFmtId="0" fontId="23" fillId="0" borderId="15" xfId="4" applyFont="1" applyBorder="1" applyAlignment="1">
      <alignment horizontal="right" vertical="center"/>
    </xf>
    <xf numFmtId="0" fontId="46" fillId="0" borderId="0" xfId="4" applyFont="1" applyBorder="1">
      <alignment vertical="center"/>
    </xf>
    <xf numFmtId="0" fontId="14" fillId="0" borderId="16" xfId="4" applyFont="1" applyBorder="1">
      <alignment vertical="center"/>
    </xf>
    <xf numFmtId="0" fontId="11" fillId="0" borderId="20" xfId="4" applyFont="1" applyBorder="1" applyAlignment="1">
      <alignment vertical="center"/>
    </xf>
    <xf numFmtId="180" fontId="8" fillId="0" borderId="0" xfId="4" applyNumberFormat="1" applyFont="1" applyFill="1" applyBorder="1" applyAlignment="1">
      <alignment horizontal="center" vertical="center"/>
    </xf>
    <xf numFmtId="0" fontId="14" fillId="2" borderId="0" xfId="4" applyFont="1" applyFill="1" applyBorder="1" applyAlignment="1">
      <alignment horizontal="center" vertical="top" wrapText="1"/>
    </xf>
    <xf numFmtId="0" fontId="14" fillId="2" borderId="6" xfId="4" applyFont="1" applyFill="1" applyBorder="1" applyAlignment="1">
      <alignment horizontal="center" vertical="top" wrapText="1"/>
    </xf>
    <xf numFmtId="0" fontId="8" fillId="2" borderId="4" xfId="4" applyFont="1" applyFill="1" applyBorder="1" applyAlignment="1">
      <alignment horizontal="left" vertical="top"/>
    </xf>
    <xf numFmtId="0" fontId="2" fillId="0" borderId="26" xfId="4" applyFont="1" applyBorder="1" applyAlignment="1">
      <alignment horizontal="center" vertical="center"/>
    </xf>
    <xf numFmtId="179" fontId="8" fillId="2" borderId="0" xfId="4" applyNumberFormat="1" applyFont="1" applyFill="1" applyBorder="1" applyAlignment="1">
      <alignment horizontal="center" vertical="center" shrinkToFit="1"/>
    </xf>
    <xf numFmtId="0" fontId="8" fillId="2" borderId="13" xfId="4" applyFont="1" applyFill="1" applyBorder="1" applyAlignment="1">
      <alignment horizontal="left" vertical="center" shrinkToFit="1"/>
    </xf>
    <xf numFmtId="0" fontId="1" fillId="0" borderId="0" xfId="0" applyFont="1" applyBorder="1" applyAlignment="1">
      <alignment horizontal="left" vertical="center" shrinkToFit="1"/>
    </xf>
    <xf numFmtId="0" fontId="8" fillId="0" borderId="13" xfId="4" applyFont="1" applyBorder="1" applyAlignment="1">
      <alignment horizontal="left" vertical="top"/>
    </xf>
    <xf numFmtId="0" fontId="8" fillId="0" borderId="14" xfId="4" applyFont="1" applyBorder="1" applyAlignment="1">
      <alignment horizontal="left" vertical="top"/>
    </xf>
    <xf numFmtId="0" fontId="8" fillId="0" borderId="16" xfId="4" applyFont="1" applyBorder="1" applyAlignment="1">
      <alignment horizontal="left" vertical="top"/>
    </xf>
    <xf numFmtId="0" fontId="8" fillId="0" borderId="4" xfId="4" applyFont="1" applyBorder="1" applyAlignment="1">
      <alignment horizontal="right" vertical="center"/>
    </xf>
    <xf numFmtId="0" fontId="11" fillId="2" borderId="26" xfId="4" applyFont="1" applyFill="1" applyBorder="1" applyAlignment="1">
      <alignment horizontal="center" vertical="center"/>
    </xf>
    <xf numFmtId="0" fontId="46" fillId="0" borderId="13" xfId="4" applyFont="1" applyBorder="1">
      <alignment vertical="center"/>
    </xf>
    <xf numFmtId="0" fontId="8" fillId="2" borderId="20" xfId="4" applyFont="1" applyFill="1" applyBorder="1" applyAlignment="1">
      <alignment horizontal="left" vertical="center"/>
    </xf>
    <xf numFmtId="0" fontId="14" fillId="2" borderId="0" xfId="4" applyFont="1" applyFill="1" applyBorder="1" applyAlignment="1">
      <alignment vertical="center"/>
    </xf>
    <xf numFmtId="0" fontId="14" fillId="2" borderId="13" xfId="4" applyFont="1" applyFill="1" applyBorder="1" applyAlignment="1">
      <alignment vertical="center" wrapText="1"/>
    </xf>
    <xf numFmtId="0" fontId="14" fillId="2" borderId="14" xfId="4" applyFont="1" applyFill="1" applyBorder="1" applyAlignment="1">
      <alignment vertical="center" wrapText="1"/>
    </xf>
    <xf numFmtId="0" fontId="14" fillId="2" borderId="17" xfId="4" applyFont="1" applyFill="1" applyBorder="1" applyAlignment="1">
      <alignment vertical="center"/>
    </xf>
    <xf numFmtId="0" fontId="14" fillId="2" borderId="7" xfId="4" applyFont="1" applyFill="1" applyBorder="1" applyAlignment="1">
      <alignment vertical="center"/>
    </xf>
    <xf numFmtId="0" fontId="14" fillId="2" borderId="18" xfId="4" applyFont="1" applyFill="1" applyBorder="1" applyAlignment="1">
      <alignment vertical="center"/>
    </xf>
    <xf numFmtId="0" fontId="14" fillId="2" borderId="0" xfId="4" applyFont="1" applyFill="1" applyBorder="1" applyAlignment="1">
      <alignment vertical="center" wrapText="1"/>
    </xf>
    <xf numFmtId="0" fontId="11" fillId="2" borderId="0" xfId="4" applyFont="1" applyFill="1" applyBorder="1" applyAlignment="1">
      <alignment horizontal="left" vertical="center" shrinkToFit="1"/>
    </xf>
    <xf numFmtId="0" fontId="8" fillId="2" borderId="0" xfId="4" applyFont="1" applyFill="1" applyBorder="1" applyAlignment="1">
      <alignment vertical="top" wrapText="1"/>
    </xf>
    <xf numFmtId="0" fontId="8" fillId="0" borderId="15" xfId="4" applyFont="1" applyBorder="1" applyAlignment="1">
      <alignment horizontal="right" vertical="center"/>
    </xf>
    <xf numFmtId="0" fontId="8" fillId="2" borderId="20" xfId="4" applyFont="1" applyFill="1" applyBorder="1" applyAlignment="1">
      <alignment horizontal="right" vertical="center"/>
    </xf>
    <xf numFmtId="0" fontId="14" fillId="0" borderId="0" xfId="0" applyFont="1" applyAlignment="1">
      <alignment horizontal="left" vertical="top"/>
    </xf>
    <xf numFmtId="0" fontId="15" fillId="2" borderId="94" xfId="4" applyFont="1" applyFill="1" applyBorder="1" applyAlignment="1">
      <alignment horizontal="right" vertical="center"/>
    </xf>
    <xf numFmtId="0" fontId="8" fillId="0" borderId="26" xfId="4" applyFont="1" applyBorder="1" applyAlignment="1">
      <alignment vertical="center"/>
    </xf>
    <xf numFmtId="0" fontId="14" fillId="0" borderId="0" xfId="0" applyFont="1" applyAlignment="1">
      <alignment vertical="top"/>
    </xf>
    <xf numFmtId="0" fontId="8" fillId="0" borderId="0" xfId="4" applyFont="1" applyAlignment="1">
      <alignment horizontal="left" vertical="center"/>
    </xf>
    <xf numFmtId="0" fontId="8" fillId="0" borderId="0" xfId="4" applyFont="1" applyFill="1" applyBorder="1" applyAlignment="1">
      <alignment vertical="center" shrinkToFit="1"/>
    </xf>
    <xf numFmtId="180" fontId="14" fillId="2" borderId="20" xfId="4" applyNumberFormat="1" applyFont="1" applyFill="1" applyBorder="1" applyAlignment="1">
      <alignment horizontal="center" vertical="center" shrinkToFit="1"/>
    </xf>
    <xf numFmtId="179" fontId="8" fillId="2" borderId="13" xfId="4" applyNumberFormat="1" applyFont="1" applyFill="1" applyBorder="1" applyAlignment="1">
      <alignment horizontal="center" vertical="center" shrinkToFit="1"/>
    </xf>
    <xf numFmtId="0" fontId="8" fillId="0" borderId="51" xfId="4" applyFont="1" applyBorder="1" applyAlignment="1">
      <alignment horizontal="left" vertical="center"/>
    </xf>
    <xf numFmtId="0" fontId="8" fillId="0" borderId="69" xfId="4" applyFont="1" applyBorder="1" applyAlignment="1">
      <alignment horizontal="left" vertical="center"/>
    </xf>
    <xf numFmtId="0" fontId="8" fillId="0" borderId="55" xfId="4" applyFont="1" applyBorder="1" applyAlignment="1">
      <alignment horizontal="left" vertical="center"/>
    </xf>
    <xf numFmtId="0" fontId="8" fillId="0" borderId="0" xfId="4" applyFont="1" applyBorder="1" applyAlignment="1">
      <alignment horizontal="center" vertical="center" textRotation="255"/>
    </xf>
    <xf numFmtId="0" fontId="8" fillId="0" borderId="26" xfId="4" applyFont="1" applyBorder="1" applyAlignment="1">
      <alignment horizontal="right" vertical="center"/>
    </xf>
    <xf numFmtId="0" fontId="8" fillId="0" borderId="13" xfId="4" applyFont="1" applyBorder="1" applyAlignment="1">
      <alignment vertical="center"/>
    </xf>
    <xf numFmtId="57" fontId="8" fillId="0" borderId="0" xfId="4" applyNumberFormat="1" applyFont="1" applyBorder="1" applyAlignment="1">
      <alignment horizontal="center" vertical="center"/>
    </xf>
    <xf numFmtId="0" fontId="8" fillId="0" borderId="12" xfId="4" applyFont="1" applyBorder="1" applyAlignment="1">
      <alignment horizontal="right" vertical="center"/>
    </xf>
    <xf numFmtId="0" fontId="14" fillId="0" borderId="13" xfId="4" applyFont="1" applyBorder="1">
      <alignment vertical="center"/>
    </xf>
    <xf numFmtId="177" fontId="14" fillId="2" borderId="7" xfId="4" applyNumberFormat="1" applyFont="1" applyFill="1" applyBorder="1" applyAlignment="1">
      <alignment vertical="center" shrinkToFit="1"/>
    </xf>
    <xf numFmtId="177" fontId="14" fillId="2" borderId="42" xfId="4" applyNumberFormat="1" applyFont="1" applyFill="1" applyBorder="1" applyAlignment="1">
      <alignment vertical="center" shrinkToFit="1"/>
    </xf>
    <xf numFmtId="177" fontId="14" fillId="2" borderId="17" xfId="4" applyNumberFormat="1" applyFont="1" applyFill="1" applyBorder="1" applyAlignment="1">
      <alignment vertical="center" shrinkToFit="1"/>
    </xf>
    <xf numFmtId="177" fontId="14" fillId="2" borderId="18" xfId="4" applyNumberFormat="1" applyFont="1" applyFill="1" applyBorder="1" applyAlignment="1">
      <alignment vertical="center" shrinkToFit="1"/>
    </xf>
    <xf numFmtId="0" fontId="14" fillId="2" borderId="28" xfId="4" applyFont="1" applyFill="1" applyBorder="1" applyAlignment="1">
      <alignment horizontal="left" vertical="center"/>
    </xf>
    <xf numFmtId="177" fontId="14" fillId="2" borderId="60" xfId="4" applyNumberFormat="1" applyFont="1" applyFill="1" applyBorder="1" applyAlignment="1">
      <alignment vertical="center" shrinkToFit="1"/>
    </xf>
    <xf numFmtId="177" fontId="14" fillId="2" borderId="8" xfId="4" applyNumberFormat="1" applyFont="1" applyFill="1" applyBorder="1" applyAlignment="1">
      <alignment vertical="center" shrinkToFit="1"/>
    </xf>
    <xf numFmtId="177" fontId="14" fillId="2" borderId="59" xfId="4" applyNumberFormat="1" applyFont="1" applyFill="1" applyBorder="1" applyAlignment="1">
      <alignment vertical="center" shrinkToFit="1"/>
    </xf>
    <xf numFmtId="177" fontId="14" fillId="2" borderId="28" xfId="4" applyNumberFormat="1" applyFont="1" applyFill="1" applyBorder="1" applyAlignment="1">
      <alignment vertical="center" shrinkToFit="1"/>
    </xf>
    <xf numFmtId="0" fontId="14" fillId="2" borderId="59" xfId="4" applyFont="1" applyFill="1" applyBorder="1" applyAlignment="1">
      <alignment vertical="center"/>
    </xf>
    <xf numFmtId="0" fontId="14" fillId="2" borderId="105" xfId="4" applyFont="1" applyFill="1" applyBorder="1" applyAlignment="1">
      <alignment horizontal="left" vertical="center"/>
    </xf>
    <xf numFmtId="0" fontId="14" fillId="2" borderId="53" xfId="4" applyFont="1" applyFill="1" applyBorder="1" applyAlignment="1">
      <alignment vertical="center"/>
    </xf>
    <xf numFmtId="0" fontId="14" fillId="2" borderId="51" xfId="4" applyFont="1" applyFill="1" applyBorder="1" applyAlignment="1">
      <alignment vertical="center"/>
    </xf>
    <xf numFmtId="0" fontId="14" fillId="2" borderId="196" xfId="4" applyFont="1" applyFill="1" applyBorder="1" applyAlignment="1">
      <alignment vertical="center"/>
    </xf>
    <xf numFmtId="0" fontId="14" fillId="2" borderId="82" xfId="4" applyFont="1" applyFill="1" applyBorder="1" applyAlignment="1">
      <alignment vertical="center"/>
    </xf>
    <xf numFmtId="0" fontId="14" fillId="2" borderId="69" xfId="4" applyFont="1" applyFill="1" applyBorder="1" applyAlignment="1">
      <alignment vertical="center"/>
    </xf>
    <xf numFmtId="0" fontId="14" fillId="2" borderId="197" xfId="4" applyFont="1" applyFill="1" applyBorder="1" applyAlignment="1">
      <alignment vertical="center"/>
    </xf>
    <xf numFmtId="0" fontId="14" fillId="2" borderId="84" xfId="4" applyFont="1" applyFill="1" applyBorder="1" applyAlignment="1">
      <alignment vertical="center"/>
    </xf>
    <xf numFmtId="0" fontId="14" fillId="2" borderId="55" xfId="4" applyFont="1" applyFill="1" applyBorder="1" applyAlignment="1">
      <alignment vertical="center"/>
    </xf>
    <xf numFmtId="0" fontId="14" fillId="2" borderId="198" xfId="4" applyFont="1" applyFill="1" applyBorder="1" applyAlignment="1">
      <alignment vertical="center"/>
    </xf>
    <xf numFmtId="0" fontId="14" fillId="2" borderId="199" xfId="4" applyFont="1" applyFill="1" applyBorder="1" applyAlignment="1">
      <alignment vertical="center"/>
    </xf>
    <xf numFmtId="0" fontId="14" fillId="2" borderId="200" xfId="4" applyFont="1" applyFill="1" applyBorder="1" applyAlignment="1">
      <alignment vertical="center"/>
    </xf>
    <xf numFmtId="0" fontId="14" fillId="2" borderId="201" xfId="4" applyFont="1" applyFill="1" applyBorder="1" applyAlignment="1">
      <alignment vertical="center"/>
    </xf>
    <xf numFmtId="0" fontId="19" fillId="0" borderId="0" xfId="0" quotePrefix="1" applyFont="1" applyAlignment="1">
      <alignment vertical="top"/>
    </xf>
    <xf numFmtId="0" fontId="19" fillId="0" borderId="0" xfId="0" applyFont="1" applyAlignment="1">
      <alignment vertical="top"/>
    </xf>
    <xf numFmtId="0" fontId="14" fillId="0" borderId="0" xfId="4" applyFont="1" applyAlignment="1">
      <alignment vertical="top"/>
    </xf>
    <xf numFmtId="0" fontId="23" fillId="0" borderId="0" xfId="4" applyFont="1" applyBorder="1" applyAlignment="1">
      <alignment vertical="center"/>
    </xf>
    <xf numFmtId="49" fontId="14" fillId="0" borderId="7" xfId="4" applyNumberFormat="1" applyFont="1" applyFill="1" applyBorder="1" applyAlignment="1">
      <alignment horizontal="center" vertical="top" shrinkToFit="1"/>
    </xf>
    <xf numFmtId="49" fontId="14" fillId="0" borderId="18" xfId="4" applyNumberFormat="1" applyFont="1" applyFill="1" applyBorder="1" applyAlignment="1">
      <alignment horizontal="center" vertical="top" shrinkToFit="1"/>
    </xf>
    <xf numFmtId="49" fontId="14" fillId="0" borderId="8" xfId="4" applyNumberFormat="1" applyFont="1" applyFill="1" applyBorder="1" applyAlignment="1">
      <alignment horizontal="center" vertical="top" shrinkToFit="1"/>
    </xf>
    <xf numFmtId="49" fontId="14" fillId="0" borderId="28" xfId="4" applyNumberFormat="1" applyFont="1" applyFill="1" applyBorder="1" applyAlignment="1">
      <alignment horizontal="center" vertical="top" shrinkToFit="1"/>
    </xf>
    <xf numFmtId="0" fontId="14" fillId="0" borderId="0" xfId="4" applyFont="1" applyFill="1" applyBorder="1" applyAlignment="1">
      <alignment vertical="center" wrapText="1"/>
    </xf>
    <xf numFmtId="177" fontId="14" fillId="2" borderId="73" xfId="4" applyNumberFormat="1" applyFont="1" applyFill="1" applyBorder="1" applyAlignment="1">
      <alignment vertical="center" shrinkToFit="1"/>
    </xf>
    <xf numFmtId="177" fontId="14" fillId="2" borderId="22" xfId="4" applyNumberFormat="1" applyFont="1" applyFill="1" applyBorder="1" applyAlignment="1">
      <alignment vertical="center" shrinkToFit="1"/>
    </xf>
    <xf numFmtId="177" fontId="14" fillId="2" borderId="61" xfId="4" applyNumberFormat="1" applyFont="1" applyFill="1" applyBorder="1" applyAlignment="1">
      <alignment vertical="center" shrinkToFit="1"/>
    </xf>
    <xf numFmtId="177" fontId="14" fillId="2" borderId="62" xfId="4" applyNumberFormat="1" applyFont="1" applyFill="1" applyBorder="1" applyAlignment="1">
      <alignment vertical="center" shrinkToFit="1"/>
    </xf>
    <xf numFmtId="0" fontId="8" fillId="0" borderId="36" xfId="4" applyFont="1" applyBorder="1">
      <alignment vertical="center"/>
    </xf>
    <xf numFmtId="0" fontId="14" fillId="2" borderId="26" xfId="4" applyFont="1" applyFill="1" applyBorder="1" applyAlignment="1">
      <alignment horizontal="left" vertical="center"/>
    </xf>
    <xf numFmtId="0" fontId="24" fillId="0" borderId="0" xfId="4" applyFont="1" applyFill="1" applyBorder="1" applyAlignment="1">
      <alignment vertical="center"/>
    </xf>
    <xf numFmtId="0" fontId="8" fillId="3" borderId="7" xfId="4" applyFont="1" applyFill="1" applyBorder="1" applyAlignment="1">
      <alignment vertical="center"/>
    </xf>
    <xf numFmtId="0" fontId="8" fillId="2" borderId="27" xfId="4" applyFont="1" applyFill="1" applyBorder="1" applyAlignment="1">
      <alignment horizontal="center" vertical="center"/>
    </xf>
    <xf numFmtId="204" fontId="8" fillId="2" borderId="8" xfId="0" applyNumberFormat="1" applyFont="1" applyFill="1" applyBorder="1" applyAlignment="1">
      <alignment horizontal="center" vertical="center"/>
    </xf>
    <xf numFmtId="201" fontId="8" fillId="2" borderId="8" xfId="0" applyNumberFormat="1" applyFont="1" applyFill="1" applyBorder="1" applyAlignment="1">
      <alignment horizontal="center" vertical="center"/>
    </xf>
    <xf numFmtId="202" fontId="1" fillId="0" borderId="8" xfId="0" applyNumberFormat="1" applyFont="1" applyBorder="1" applyAlignment="1">
      <alignment horizontal="center" vertical="center" wrapText="1"/>
    </xf>
    <xf numFmtId="203" fontId="8" fillId="2" borderId="8" xfId="4" applyNumberFormat="1" applyFont="1" applyFill="1" applyBorder="1" applyAlignment="1">
      <alignment horizontal="center" vertical="center"/>
    </xf>
    <xf numFmtId="0" fontId="24" fillId="2" borderId="8" xfId="4" applyFont="1" applyFill="1" applyBorder="1" applyAlignment="1">
      <alignment vertical="center" wrapText="1"/>
    </xf>
    <xf numFmtId="0" fontId="24" fillId="2" borderId="188" xfId="4" applyFont="1" applyFill="1" applyBorder="1" applyAlignment="1">
      <alignment vertical="center" wrapText="1"/>
    </xf>
    <xf numFmtId="0" fontId="24" fillId="2" borderId="11" xfId="4" applyFont="1" applyFill="1" applyBorder="1" applyAlignment="1">
      <alignment horizontal="left" vertical="center"/>
    </xf>
    <xf numFmtId="203" fontId="8" fillId="2" borderId="0" xfId="4" applyNumberFormat="1" applyFont="1" applyFill="1" applyBorder="1" applyAlignment="1">
      <alignment horizontal="center" vertical="center"/>
    </xf>
    <xf numFmtId="0" fontId="24" fillId="2" borderId="0" xfId="4" applyFont="1" applyFill="1" applyBorder="1" applyAlignment="1">
      <alignment horizontal="left" vertical="center" wrapText="1"/>
    </xf>
    <xf numFmtId="202" fontId="1" fillId="0" borderId="0" xfId="0" applyNumberFormat="1" applyFont="1" applyBorder="1" applyAlignment="1">
      <alignment horizontal="left" vertical="center" wrapText="1"/>
    </xf>
    <xf numFmtId="0" fontId="8" fillId="2" borderId="94" xfId="4" applyFont="1" applyFill="1" applyBorder="1" applyAlignment="1">
      <alignment horizontal="right" vertical="top"/>
    </xf>
    <xf numFmtId="0" fontId="8" fillId="0" borderId="94" xfId="4" applyFont="1" applyFill="1" applyBorder="1" applyAlignment="1">
      <alignment horizontal="right" vertical="center"/>
    </xf>
    <xf numFmtId="0" fontId="19" fillId="0" borderId="0" xfId="0" applyFont="1" applyBorder="1" applyAlignment="1">
      <alignment vertical="top"/>
    </xf>
    <xf numFmtId="201" fontId="8" fillId="2" borderId="0" xfId="0" applyNumberFormat="1" applyFont="1" applyFill="1" applyBorder="1" applyAlignment="1">
      <alignment horizontal="center" vertical="center"/>
    </xf>
    <xf numFmtId="0" fontId="11" fillId="2" borderId="26" xfId="4" applyFont="1" applyFill="1" applyBorder="1" applyAlignment="1">
      <alignment vertical="center"/>
    </xf>
    <xf numFmtId="0" fontId="2" fillId="0" borderId="32" xfId="4" applyFont="1" applyBorder="1" applyAlignment="1">
      <alignment horizontal="center" vertical="center"/>
    </xf>
    <xf numFmtId="0" fontId="2" fillId="0" borderId="35" xfId="4" applyFont="1" applyBorder="1" applyAlignment="1">
      <alignment horizontal="center" vertical="center"/>
    </xf>
    <xf numFmtId="0" fontId="8" fillId="0" borderId="26" xfId="4" applyFont="1" applyFill="1" applyBorder="1" applyAlignment="1">
      <alignment horizontal="left" vertical="top"/>
    </xf>
    <xf numFmtId="0" fontId="8" fillId="0" borderId="94" xfId="4" applyFont="1" applyFill="1" applyBorder="1" applyAlignment="1">
      <alignment horizontal="left" vertical="top"/>
    </xf>
    <xf numFmtId="0" fontId="8" fillId="0" borderId="0" xfId="4" applyFont="1" applyFill="1" applyBorder="1" applyAlignment="1">
      <alignment horizontal="left" vertical="top"/>
    </xf>
    <xf numFmtId="0" fontId="8" fillId="0" borderId="26" xfId="4" applyFont="1" applyFill="1" applyBorder="1" applyAlignment="1">
      <alignment horizontal="left" vertical="top" wrapText="1"/>
    </xf>
    <xf numFmtId="0" fontId="25" fillId="0" borderId="6" xfId="4" applyFont="1" applyFill="1" applyBorder="1" applyAlignment="1">
      <alignment horizontal="left" vertical="center"/>
    </xf>
    <xf numFmtId="0" fontId="16" fillId="0" borderId="0" xfId="4" applyFont="1" applyFill="1" applyBorder="1" applyAlignment="1">
      <alignment vertical="center"/>
    </xf>
    <xf numFmtId="0" fontId="7" fillId="0" borderId="0" xfId="4" applyFont="1" applyFill="1" applyBorder="1" applyAlignment="1">
      <alignment horizontal="left" vertical="center"/>
    </xf>
    <xf numFmtId="0" fontId="15" fillId="0" borderId="0" xfId="4" applyFont="1" applyFill="1" applyBorder="1" applyAlignment="1">
      <alignment vertical="center"/>
    </xf>
    <xf numFmtId="0" fontId="25" fillId="0" borderId="0" xfId="4" applyFont="1" applyFill="1" applyBorder="1" applyAlignment="1">
      <alignment horizontal="left" vertical="center"/>
    </xf>
    <xf numFmtId="0" fontId="19" fillId="0" borderId="0" xfId="4" applyFont="1" applyFill="1" applyBorder="1" applyAlignment="1">
      <alignment horizontal="right" vertical="center"/>
    </xf>
    <xf numFmtId="0" fontId="19" fillId="0" borderId="0" xfId="4" applyFont="1" applyFill="1" applyBorder="1">
      <alignment vertical="center"/>
    </xf>
    <xf numFmtId="0" fontId="8" fillId="0" borderId="0" xfId="4" applyFont="1" applyFill="1" applyBorder="1" applyAlignment="1">
      <alignment horizontal="left" vertical="center" wrapText="1" shrinkToFit="1"/>
    </xf>
    <xf numFmtId="0" fontId="14" fillId="0" borderId="94" xfId="4" applyFont="1" applyFill="1" applyBorder="1" applyAlignment="1">
      <alignment horizontal="left" vertical="center" shrinkToFit="1"/>
    </xf>
    <xf numFmtId="0" fontId="19" fillId="0" borderId="26" xfId="4" applyFont="1" applyFill="1" applyBorder="1" applyAlignment="1">
      <alignment horizontal="right" vertical="center"/>
    </xf>
    <xf numFmtId="0" fontId="14" fillId="0" borderId="26" xfId="4" applyFont="1" applyFill="1" applyBorder="1" applyAlignment="1">
      <alignment horizontal="left" vertical="center" shrinkToFit="1"/>
    </xf>
    <xf numFmtId="0" fontId="14" fillId="0" borderId="21" xfId="4" applyFont="1" applyFill="1" applyBorder="1" applyAlignment="1">
      <alignment horizontal="left" vertical="center" shrinkToFit="1"/>
    </xf>
    <xf numFmtId="0" fontId="14" fillId="0" borderId="219" xfId="4" applyFont="1" applyFill="1" applyBorder="1" applyAlignment="1">
      <alignment horizontal="left" vertical="center" shrinkToFit="1"/>
    </xf>
    <xf numFmtId="0" fontId="14" fillId="0" borderId="26" xfId="4" applyFont="1" applyFill="1" applyBorder="1" applyAlignment="1">
      <alignment horizontal="left" vertical="center"/>
    </xf>
    <xf numFmtId="199" fontId="8" fillId="2" borderId="0" xfId="4" applyNumberFormat="1" applyFont="1" applyFill="1" applyBorder="1" applyAlignment="1">
      <alignment horizontal="right" vertical="center"/>
    </xf>
    <xf numFmtId="199" fontId="8" fillId="2" borderId="0" xfId="4" applyNumberFormat="1" applyFont="1" applyFill="1" applyBorder="1" applyAlignment="1">
      <alignment horizontal="left" vertical="center"/>
    </xf>
    <xf numFmtId="0" fontId="8" fillId="2" borderId="0" xfId="4" applyNumberFormat="1" applyFont="1" applyFill="1" applyBorder="1" applyAlignment="1">
      <alignment horizontal="right" vertical="center"/>
    </xf>
    <xf numFmtId="0" fontId="26" fillId="2" borderId="94" xfId="4" applyFont="1" applyFill="1" applyBorder="1" applyAlignment="1">
      <alignment horizontal="right" vertical="center"/>
    </xf>
    <xf numFmtId="0" fontId="14" fillId="2" borderId="94" xfId="4" applyFont="1" applyFill="1" applyBorder="1" applyAlignment="1">
      <alignment horizontal="right" vertical="center" shrinkToFit="1"/>
    </xf>
    <xf numFmtId="0" fontId="8" fillId="2" borderId="60" xfId="4" applyFont="1" applyFill="1" applyBorder="1" applyAlignment="1">
      <alignment horizontal="center" vertical="center"/>
    </xf>
    <xf numFmtId="0" fontId="32" fillId="2" borderId="0" xfId="4" applyFont="1" applyFill="1" applyBorder="1" applyAlignment="1">
      <alignment horizontal="left" vertical="center"/>
    </xf>
    <xf numFmtId="0" fontId="2" fillId="0" borderId="26" xfId="4" applyFont="1" applyFill="1" applyBorder="1" applyAlignment="1">
      <alignment horizontal="center" vertical="center"/>
    </xf>
    <xf numFmtId="0" fontId="8" fillId="0" borderId="0" xfId="0" applyFont="1" applyBorder="1" applyAlignment="1">
      <alignment horizontal="left" vertical="top"/>
    </xf>
    <xf numFmtId="0" fontId="34" fillId="0" borderId="94" xfId="4" applyFont="1" applyBorder="1" applyAlignment="1">
      <alignment horizontal="center" vertical="center"/>
    </xf>
    <xf numFmtId="0" fontId="34" fillId="0" borderId="0" xfId="4" applyFont="1" applyBorder="1" applyAlignment="1">
      <alignment horizontal="center" vertical="center"/>
    </xf>
    <xf numFmtId="0" fontId="34" fillId="0" borderId="40" xfId="4" applyFont="1" applyBorder="1" applyAlignment="1">
      <alignment horizontal="center" vertical="center"/>
    </xf>
    <xf numFmtId="0" fontId="34" fillId="0" borderId="6" xfId="4" applyFont="1" applyBorder="1" applyAlignment="1">
      <alignment horizontal="center" vertical="center"/>
    </xf>
    <xf numFmtId="0" fontId="16" fillId="2" borderId="8" xfId="4" applyFont="1" applyFill="1" applyBorder="1" applyAlignment="1">
      <alignment horizontal="left" vertical="center"/>
    </xf>
    <xf numFmtId="0" fontId="14" fillId="0" borderId="94" xfId="4" applyFont="1" applyBorder="1" applyAlignment="1">
      <alignment horizontal="right" vertical="center"/>
    </xf>
    <xf numFmtId="185" fontId="8" fillId="0" borderId="0" xfId="4" applyNumberFormat="1" applyFont="1" applyBorder="1" applyAlignment="1">
      <alignment horizontal="right" vertical="center"/>
    </xf>
    <xf numFmtId="0" fontId="14" fillId="0" borderId="14" xfId="4" applyFont="1" applyBorder="1">
      <alignment vertical="center"/>
    </xf>
    <xf numFmtId="0" fontId="16" fillId="0" borderId="32" xfId="4" applyFont="1" applyFill="1" applyBorder="1" applyAlignment="1">
      <alignment vertical="center"/>
    </xf>
    <xf numFmtId="0" fontId="12" fillId="0" borderId="13" xfId="4" applyFont="1" applyFill="1" applyBorder="1" applyAlignment="1">
      <alignment vertical="center"/>
    </xf>
    <xf numFmtId="0" fontId="14" fillId="0" borderId="0" xfId="4" applyFont="1" applyFill="1" applyBorder="1">
      <alignment vertical="center"/>
    </xf>
    <xf numFmtId="0" fontId="8" fillId="0" borderId="0" xfId="4" applyFont="1" applyFill="1" applyBorder="1" applyAlignment="1"/>
    <xf numFmtId="0" fontId="11" fillId="0" borderId="0" xfId="4" applyFont="1" applyFill="1" applyBorder="1" applyAlignment="1"/>
    <xf numFmtId="0" fontId="19" fillId="0" borderId="0" xfId="4" applyFont="1" applyFill="1" applyBorder="1" applyAlignment="1">
      <alignment shrinkToFit="1"/>
    </xf>
    <xf numFmtId="0" fontId="19" fillId="0" borderId="0" xfId="4" applyFont="1" applyFill="1" applyBorder="1" applyAlignment="1"/>
    <xf numFmtId="0" fontId="19" fillId="0" borderId="26" xfId="4" applyFont="1" applyFill="1" applyBorder="1" applyAlignment="1">
      <alignment vertical="center"/>
    </xf>
    <xf numFmtId="0" fontId="14" fillId="0" borderId="0" xfId="4" applyFont="1" applyFill="1">
      <alignment vertical="center"/>
    </xf>
    <xf numFmtId="6" fontId="14" fillId="0" borderId="0" xfId="2" applyFont="1" applyFill="1" applyBorder="1" applyAlignment="1">
      <alignment vertical="center"/>
    </xf>
    <xf numFmtId="0" fontId="8" fillId="0" borderId="0" xfId="4" applyFont="1" applyFill="1" applyAlignment="1"/>
    <xf numFmtId="0" fontId="14" fillId="0" borderId="16" xfId="4" applyFont="1" applyFill="1" applyBorder="1">
      <alignment vertical="center"/>
    </xf>
    <xf numFmtId="0" fontId="14" fillId="0" borderId="15" xfId="4" applyFont="1" applyFill="1" applyBorder="1">
      <alignment vertical="center"/>
    </xf>
    <xf numFmtId="0" fontId="20" fillId="0" borderId="0" xfId="4" applyFont="1" applyFill="1" applyBorder="1">
      <alignment vertical="center"/>
    </xf>
    <xf numFmtId="0" fontId="8" fillId="0" borderId="20" xfId="4" applyFont="1" applyFill="1" applyBorder="1">
      <alignment vertical="center"/>
    </xf>
    <xf numFmtId="0" fontId="8" fillId="0" borderId="21" xfId="4" applyFont="1" applyFill="1" applyBorder="1">
      <alignment vertical="center"/>
    </xf>
    <xf numFmtId="0" fontId="8" fillId="0" borderId="19" xfId="4" applyFont="1" applyFill="1" applyBorder="1">
      <alignment vertical="center"/>
    </xf>
    <xf numFmtId="0" fontId="16" fillId="0" borderId="4" xfId="4" applyFont="1" applyFill="1" applyBorder="1" applyAlignment="1">
      <alignment horizontal="left" vertical="center"/>
    </xf>
    <xf numFmtId="0" fontId="1" fillId="0" borderId="6" xfId="0" applyFont="1" applyFill="1" applyBorder="1" applyAlignment="1">
      <alignment vertical="center"/>
    </xf>
    <xf numFmtId="0" fontId="8" fillId="0" borderId="6" xfId="4" applyFont="1" applyFill="1" applyBorder="1" applyAlignment="1">
      <alignment vertical="center"/>
    </xf>
    <xf numFmtId="0" fontId="19" fillId="0" borderId="94" xfId="4" applyFont="1" applyFill="1" applyBorder="1" applyAlignment="1">
      <alignment vertical="center"/>
    </xf>
    <xf numFmtId="0" fontId="19" fillId="0" borderId="94" xfId="4" applyFont="1" applyFill="1" applyBorder="1" applyAlignment="1">
      <alignment horizontal="center" vertical="center" shrinkToFit="1"/>
    </xf>
    <xf numFmtId="0" fontId="19" fillId="0" borderId="94" xfId="4" applyFont="1" applyFill="1" applyBorder="1" applyAlignment="1">
      <alignment horizontal="center" vertical="center"/>
    </xf>
    <xf numFmtId="0" fontId="14" fillId="0" borderId="6" xfId="4" applyFont="1" applyFill="1" applyBorder="1" applyAlignment="1">
      <alignment vertical="center"/>
    </xf>
    <xf numFmtId="0" fontId="14" fillId="0" borderId="60" xfId="4" applyFont="1" applyFill="1" applyBorder="1" applyAlignment="1">
      <alignment horizontal="left" vertical="center"/>
    </xf>
    <xf numFmtId="0" fontId="14" fillId="0" borderId="8" xfId="4" applyFont="1" applyFill="1" applyBorder="1" applyAlignment="1">
      <alignment horizontal="left" vertical="center"/>
    </xf>
    <xf numFmtId="0" fontId="14" fillId="0" borderId="8" xfId="4" applyFont="1" applyFill="1" applyBorder="1">
      <alignment vertical="center"/>
    </xf>
    <xf numFmtId="0" fontId="19" fillId="0" borderId="11" xfId="0" applyFont="1" applyFill="1" applyBorder="1" applyAlignment="1">
      <alignment vertical="center"/>
    </xf>
    <xf numFmtId="0" fontId="14" fillId="2" borderId="94" xfId="4" applyFont="1" applyFill="1" applyBorder="1" applyAlignment="1">
      <alignment horizontal="left" vertical="center" shrinkToFit="1"/>
    </xf>
    <xf numFmtId="0" fontId="1" fillId="0" borderId="0" xfId="0" applyFont="1" applyFill="1" applyBorder="1" applyAlignment="1">
      <alignment horizontal="left" vertical="top"/>
    </xf>
    <xf numFmtId="0" fontId="8" fillId="0" borderId="0" xfId="4" applyFont="1" applyFill="1" applyBorder="1" applyAlignment="1">
      <alignment vertical="top"/>
    </xf>
    <xf numFmtId="0" fontId="8" fillId="2" borderId="19" xfId="4" applyFont="1" applyFill="1" applyBorder="1" applyAlignment="1">
      <alignment horizontal="left" vertical="center"/>
    </xf>
    <xf numFmtId="0" fontId="1" fillId="0" borderId="0" xfId="0" applyFont="1" applyFill="1" applyAlignment="1">
      <alignment horizontal="left" vertical="top"/>
    </xf>
    <xf numFmtId="0" fontId="19" fillId="0" borderId="26" xfId="4" applyFont="1" applyFill="1" applyBorder="1" applyAlignment="1">
      <alignment horizontal="center" vertical="center"/>
    </xf>
    <xf numFmtId="0" fontId="44" fillId="0" borderId="0" xfId="4" applyFont="1" applyFill="1" applyBorder="1">
      <alignment vertical="center"/>
    </xf>
    <xf numFmtId="0" fontId="44" fillId="0" borderId="7" xfId="4" applyFont="1" applyFill="1" applyBorder="1">
      <alignment vertical="center"/>
    </xf>
    <xf numFmtId="0" fontId="8" fillId="0" borderId="0" xfId="4" applyFont="1" applyAlignment="1">
      <alignment horizontal="center" vertical="center"/>
    </xf>
    <xf numFmtId="0" fontId="8" fillId="0" borderId="20" xfId="4" applyFont="1" applyBorder="1" applyAlignment="1">
      <alignment horizontal="left" vertical="center"/>
    </xf>
    <xf numFmtId="0" fontId="8" fillId="0" borderId="2" xfId="4" applyFont="1" applyBorder="1" applyAlignment="1">
      <alignment horizontal="left" vertical="center"/>
    </xf>
    <xf numFmtId="0" fontId="45" fillId="2" borderId="20" xfId="4" applyFont="1" applyFill="1" applyBorder="1" applyAlignment="1">
      <alignment horizontal="left" vertical="center"/>
    </xf>
    <xf numFmtId="0" fontId="45" fillId="0" borderId="0" xfId="4" applyFont="1">
      <alignment vertical="center"/>
    </xf>
    <xf numFmtId="0" fontId="45" fillId="0" borderId="0" xfId="4" applyFont="1" applyBorder="1">
      <alignment vertical="center"/>
    </xf>
    <xf numFmtId="0" fontId="45" fillId="2" borderId="94" xfId="4" applyFont="1" applyFill="1" applyBorder="1" applyAlignment="1">
      <alignment horizontal="left" vertical="center"/>
    </xf>
    <xf numFmtId="0" fontId="45" fillId="0" borderId="20" xfId="4" applyFont="1" applyBorder="1">
      <alignment vertical="center"/>
    </xf>
    <xf numFmtId="0" fontId="45" fillId="2" borderId="4" xfId="4" applyFont="1" applyFill="1" applyBorder="1" applyAlignment="1">
      <alignment horizontal="left" vertical="center"/>
    </xf>
    <xf numFmtId="0" fontId="45" fillId="2" borderId="19" xfId="4" applyFont="1" applyFill="1" applyBorder="1" applyAlignment="1">
      <alignment horizontal="left" vertical="center"/>
    </xf>
    <xf numFmtId="0" fontId="45" fillId="0" borderId="6" xfId="4" applyFont="1" applyBorder="1">
      <alignment vertical="center"/>
    </xf>
    <xf numFmtId="0" fontId="48" fillId="2" borderId="0" xfId="4" applyFont="1" applyFill="1" applyBorder="1" applyAlignment="1">
      <alignment horizontal="left" vertical="top"/>
    </xf>
    <xf numFmtId="0" fontId="48" fillId="0" borderId="0" xfId="4" applyFont="1" applyAlignment="1">
      <alignment horizontal="left" vertical="top"/>
    </xf>
    <xf numFmtId="0" fontId="48" fillId="0" borderId="0" xfId="4" applyFont="1" applyBorder="1" applyAlignment="1">
      <alignment horizontal="left" vertical="top"/>
    </xf>
    <xf numFmtId="0" fontId="45" fillId="0" borderId="4" xfId="4" applyFont="1" applyBorder="1">
      <alignment vertical="center"/>
    </xf>
    <xf numFmtId="0" fontId="48" fillId="0" borderId="26" xfId="4" applyFont="1" applyBorder="1" applyAlignment="1">
      <alignment horizontal="left" vertical="top" wrapText="1"/>
    </xf>
    <xf numFmtId="0" fontId="48" fillId="0" borderId="94" xfId="4" applyFont="1" applyBorder="1" applyAlignment="1">
      <alignment horizontal="right" vertical="top" shrinkToFit="1"/>
    </xf>
    <xf numFmtId="0" fontId="45" fillId="0" borderId="26" xfId="4" applyFont="1" applyBorder="1">
      <alignment vertical="center"/>
    </xf>
    <xf numFmtId="0" fontId="48" fillId="0" borderId="94" xfId="4" applyFont="1" applyBorder="1" applyAlignment="1">
      <alignment horizontal="right" vertical="center"/>
    </xf>
    <xf numFmtId="0" fontId="48" fillId="2" borderId="0" xfId="4" applyFont="1" applyFill="1" applyBorder="1" applyAlignment="1">
      <alignment horizontal="left" vertical="center"/>
    </xf>
    <xf numFmtId="0" fontId="48" fillId="2" borderId="6" xfId="4" applyFont="1" applyFill="1" applyBorder="1" applyAlignment="1">
      <alignment horizontal="left" vertical="center"/>
    </xf>
    <xf numFmtId="0" fontId="48" fillId="0" borderId="94" xfId="4" applyFont="1" applyBorder="1" applyAlignment="1">
      <alignment horizontal="right" vertical="top"/>
    </xf>
    <xf numFmtId="0" fontId="48" fillId="2" borderId="6" xfId="4" applyFont="1" applyFill="1" applyBorder="1" applyAlignment="1">
      <alignment horizontal="left" vertical="top"/>
    </xf>
    <xf numFmtId="0" fontId="45" fillId="0" borderId="13" xfId="4" applyFont="1" applyBorder="1">
      <alignment vertical="center"/>
    </xf>
    <xf numFmtId="0" fontId="45" fillId="0" borderId="8" xfId="4" applyFont="1" applyBorder="1">
      <alignment vertical="center"/>
    </xf>
    <xf numFmtId="0" fontId="45" fillId="2" borderId="26" xfId="4" applyFont="1" applyFill="1" applyBorder="1" applyAlignment="1">
      <alignment horizontal="left" vertical="center"/>
    </xf>
    <xf numFmtId="0" fontId="45" fillId="0" borderId="94" xfId="4" applyFont="1" applyBorder="1">
      <alignment vertical="center"/>
    </xf>
    <xf numFmtId="0" fontId="45" fillId="0" borderId="105" xfId="4" applyFont="1" applyBorder="1">
      <alignment vertical="center"/>
    </xf>
    <xf numFmtId="0" fontId="8" fillId="0" borderId="20" xfId="4" applyFont="1" applyBorder="1" applyAlignment="1">
      <alignment vertical="center"/>
    </xf>
    <xf numFmtId="0" fontId="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1" fillId="2"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12" xfId="4" applyFont="1" applyFill="1" applyBorder="1" applyAlignment="1">
      <alignment horizontal="left" vertical="center"/>
    </xf>
    <xf numFmtId="0" fontId="8" fillId="0" borderId="0" xfId="4" applyFont="1" applyFill="1" applyBorder="1" applyAlignment="1">
      <alignment horizontal="left" vertical="center"/>
    </xf>
    <xf numFmtId="0" fontId="1" fillId="0" borderId="0" xfId="0" applyFont="1" applyBorder="1" applyAlignment="1">
      <alignment horizontal="left" vertical="center" wrapText="1"/>
    </xf>
    <xf numFmtId="0" fontId="8" fillId="0" borderId="0" xfId="4" applyFont="1" applyFill="1" applyBorder="1" applyAlignment="1">
      <alignment horizontal="left" vertical="center" shrinkToFit="1"/>
    </xf>
    <xf numFmtId="0" fontId="14" fillId="2" borderId="0" xfId="4" applyFont="1" applyFill="1" applyBorder="1" applyAlignment="1">
      <alignment horizontal="left" vertical="center"/>
    </xf>
    <xf numFmtId="0" fontId="1" fillId="0" borderId="6" xfId="0" applyFont="1" applyBorder="1" applyAlignment="1">
      <alignment vertical="center"/>
    </xf>
    <xf numFmtId="0" fontId="22" fillId="2" borderId="0" xfId="4" applyFont="1" applyFill="1" applyBorder="1" applyAlignment="1">
      <alignment vertical="center"/>
    </xf>
    <xf numFmtId="0" fontId="22" fillId="2" borderId="16" xfId="4" applyFont="1" applyFill="1" applyBorder="1" applyAlignment="1">
      <alignment vertical="center"/>
    </xf>
    <xf numFmtId="0" fontId="22" fillId="2" borderId="15" xfId="4" applyFont="1" applyFill="1" applyBorder="1" applyAlignment="1">
      <alignment horizontal="right" vertical="center"/>
    </xf>
    <xf numFmtId="0" fontId="22" fillId="2" borderId="0" xfId="4" applyFont="1" applyFill="1" applyBorder="1" applyAlignment="1">
      <alignment horizontal="right" vertical="center"/>
    </xf>
    <xf numFmtId="0" fontId="8" fillId="2" borderId="0" xfId="4" applyFont="1" applyFill="1" applyBorder="1" applyAlignment="1">
      <alignment horizontal="right" vertical="center"/>
    </xf>
    <xf numFmtId="0" fontId="22" fillId="2" borderId="12" xfId="4" applyFont="1" applyFill="1" applyBorder="1" applyAlignment="1">
      <alignment horizontal="right" vertical="center"/>
    </xf>
    <xf numFmtId="0" fontId="22" fillId="2" borderId="13" xfId="4" applyFont="1" applyFill="1" applyBorder="1" applyAlignment="1">
      <alignment horizontal="right" vertical="center"/>
    </xf>
    <xf numFmtId="0" fontId="22" fillId="2" borderId="13" xfId="4" applyFont="1" applyFill="1" applyBorder="1" applyAlignment="1">
      <alignment vertical="center"/>
    </xf>
    <xf numFmtId="0" fontId="22" fillId="2" borderId="14" xfId="4" applyFont="1" applyFill="1" applyBorder="1" applyAlignment="1">
      <alignment vertical="center"/>
    </xf>
    <xf numFmtId="0" fontId="8" fillId="2" borderId="7" xfId="4" applyFont="1" applyFill="1" applyBorder="1" applyAlignment="1">
      <alignment vertical="center"/>
    </xf>
    <xf numFmtId="0" fontId="8" fillId="2" borderId="0" xfId="4" applyFont="1" applyFill="1" applyBorder="1" applyAlignment="1">
      <alignment horizontal="left" vertical="center" shrinkToFit="1"/>
    </xf>
    <xf numFmtId="0" fontId="14" fillId="0" borderId="0" xfId="4" applyFont="1" applyFill="1" applyBorder="1" applyAlignment="1">
      <alignment horizontal="left" vertical="center"/>
    </xf>
    <xf numFmtId="0" fontId="14" fillId="0" borderId="0" xfId="4" applyFont="1" applyFill="1" applyBorder="1" applyAlignment="1">
      <alignment horizontal="center" vertical="center"/>
    </xf>
    <xf numFmtId="0" fontId="14" fillId="2" borderId="94" xfId="4" applyFont="1" applyFill="1" applyBorder="1" applyAlignment="1">
      <alignment horizontal="center" vertical="center"/>
    </xf>
    <xf numFmtId="0" fontId="11" fillId="0" borderId="0" xfId="4" applyFont="1" applyBorder="1" applyAlignment="1">
      <alignment horizontal="center" vertical="center"/>
    </xf>
    <xf numFmtId="0" fontId="8" fillId="0" borderId="0" xfId="4" applyFont="1" applyFill="1" applyBorder="1" applyAlignment="1">
      <alignment horizontal="right" vertical="center"/>
    </xf>
    <xf numFmtId="0" fontId="8" fillId="0" borderId="45" xfId="4" applyFont="1" applyBorder="1" applyAlignment="1">
      <alignment horizontal="center" vertical="center" shrinkToFit="1"/>
    </xf>
    <xf numFmtId="0" fontId="14" fillId="0" borderId="20" xfId="4" applyFont="1" applyFill="1" applyBorder="1" applyAlignment="1">
      <alignment horizontal="left" vertical="center" shrinkToFit="1"/>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0" fontId="8" fillId="2" borderId="7" xfId="4" applyFont="1" applyFill="1" applyBorder="1" applyAlignment="1">
      <alignment vertical="center" wrapText="1"/>
    </xf>
    <xf numFmtId="0" fontId="8" fillId="2" borderId="13" xfId="4" applyFont="1" applyFill="1" applyBorder="1" applyAlignment="1">
      <alignment vertical="center"/>
    </xf>
    <xf numFmtId="195" fontId="8" fillId="2" borderId="13" xfId="4" applyNumberFormat="1" applyFont="1" applyFill="1" applyBorder="1" applyAlignment="1">
      <alignment horizontal="center" vertical="center"/>
    </xf>
    <xf numFmtId="181" fontId="8" fillId="0" borderId="117" xfId="4" applyNumberFormat="1" applyFont="1" applyFill="1" applyBorder="1" applyAlignment="1">
      <alignment horizontal="center" vertical="center"/>
    </xf>
    <xf numFmtId="0" fontId="8" fillId="0" borderId="133" xfId="0" applyFont="1" applyFill="1" applyBorder="1" applyAlignment="1">
      <alignment horizontal="center" vertical="center"/>
    </xf>
    <xf numFmtId="0" fontId="8" fillId="0" borderId="0" xfId="4" applyFont="1" applyFill="1" applyAlignment="1">
      <alignment horizontal="left" vertical="center"/>
    </xf>
    <xf numFmtId="0" fontId="14" fillId="0" borderId="0" xfId="4" applyFont="1" applyFill="1" applyBorder="1" applyAlignment="1">
      <alignment horizontal="left" vertical="center" shrinkToFit="1"/>
    </xf>
    <xf numFmtId="0" fontId="14" fillId="0" borderId="0" xfId="4" applyFont="1" applyFill="1" applyBorder="1" applyAlignment="1">
      <alignment horizontal="right" vertical="center"/>
    </xf>
    <xf numFmtId="181" fontId="8" fillId="2" borderId="0" xfId="4" applyNumberFormat="1" applyFont="1" applyFill="1" applyBorder="1" applyAlignment="1">
      <alignment horizontal="right"/>
    </xf>
    <xf numFmtId="181" fontId="8" fillId="0" borderId="0" xfId="4" applyNumberFormat="1" applyFont="1" applyFill="1" applyBorder="1" applyAlignment="1">
      <alignment horizontal="right" vertical="center"/>
    </xf>
    <xf numFmtId="0" fontId="38" fillId="0" borderId="94" xfId="0" applyFont="1" applyFill="1" applyBorder="1" applyAlignment="1">
      <alignment horizontal="right" vertical="top" shrinkToFit="1"/>
    </xf>
    <xf numFmtId="0" fontId="14" fillId="0" borderId="6" xfId="0" applyFont="1" applyFill="1" applyBorder="1" applyAlignment="1">
      <alignment horizontal="left" vertical="top"/>
    </xf>
    <xf numFmtId="0" fontId="19" fillId="0" borderId="94" xfId="0" applyFont="1" applyFill="1" applyBorder="1" applyAlignment="1">
      <alignment horizontal="right" vertical="top" shrinkToFit="1"/>
    </xf>
    <xf numFmtId="0" fontId="14" fillId="0" borderId="94" xfId="4" applyFont="1" applyFill="1" applyBorder="1" applyAlignment="1">
      <alignment horizontal="right" vertical="top" shrinkToFit="1"/>
    </xf>
    <xf numFmtId="0" fontId="14" fillId="0" borderId="94" xfId="4" applyFont="1" applyFill="1" applyBorder="1" applyAlignment="1">
      <alignment horizontal="left" vertical="top" shrinkToFit="1"/>
    </xf>
    <xf numFmtId="0" fontId="1" fillId="0" borderId="94" xfId="0" applyFont="1" applyBorder="1" applyAlignment="1">
      <alignment horizontal="right" vertical="top"/>
    </xf>
    <xf numFmtId="0" fontId="14" fillId="0" borderId="94" xfId="4" applyFont="1" applyBorder="1" applyAlignment="1">
      <alignment horizontal="right" vertical="top"/>
    </xf>
    <xf numFmtId="0" fontId="8" fillId="0" borderId="6" xfId="4" applyFont="1" applyBorder="1" applyAlignment="1">
      <alignment horizontal="left" vertical="top"/>
    </xf>
    <xf numFmtId="0" fontId="8" fillId="0" borderId="94" xfId="4" applyFont="1" applyBorder="1" applyAlignment="1">
      <alignment horizontal="right" vertical="top"/>
    </xf>
    <xf numFmtId="0" fontId="14" fillId="0" borderId="13" xfId="0" applyFont="1" applyBorder="1" applyAlignment="1">
      <alignment horizontal="left" vertical="center"/>
    </xf>
    <xf numFmtId="181" fontId="14" fillId="2" borderId="0" xfId="4" applyNumberFormat="1" applyFont="1" applyFill="1" applyBorder="1" applyAlignment="1"/>
    <xf numFmtId="0" fontId="8" fillId="0" borderId="0" xfId="5" applyFont="1" applyFill="1" applyBorder="1" applyAlignment="1">
      <alignment vertical="center" shrinkToFit="1"/>
    </xf>
    <xf numFmtId="0" fontId="8" fillId="0" borderId="7" xfId="4" applyFont="1" applyFill="1" applyBorder="1" applyAlignment="1">
      <alignment vertical="center" shrinkToFit="1"/>
    </xf>
    <xf numFmtId="0" fontId="19" fillId="0" borderId="13" xfId="0" applyFont="1" applyBorder="1" applyAlignment="1">
      <alignment horizontal="center" vertical="center"/>
    </xf>
    <xf numFmtId="183" fontId="8" fillId="2" borderId="0" xfId="4" applyNumberFormat="1" applyFont="1" applyFill="1" applyBorder="1" applyAlignment="1"/>
    <xf numFmtId="0" fontId="8" fillId="2" borderId="0" xfId="4" applyFont="1" applyFill="1" applyBorder="1" applyAlignment="1">
      <alignment horizontal="right" vertical="center" wrapText="1"/>
    </xf>
    <xf numFmtId="0" fontId="8" fillId="2" borderId="27" xfId="4" applyFont="1" applyFill="1" applyBorder="1" applyAlignment="1">
      <alignment horizontal="left" vertical="center"/>
    </xf>
    <xf numFmtId="199" fontId="8" fillId="2" borderId="20" xfId="4" applyNumberFormat="1" applyFont="1" applyFill="1" applyBorder="1" applyAlignment="1">
      <alignment horizontal="left" vertical="center" shrinkToFit="1"/>
    </xf>
    <xf numFmtId="0" fontId="8" fillId="2" borderId="21" xfId="4" applyNumberFormat="1" applyFont="1" applyFill="1" applyBorder="1" applyAlignment="1">
      <alignment horizontal="left" vertical="center" shrinkToFit="1"/>
    </xf>
    <xf numFmtId="199" fontId="8" fillId="2" borderId="13" xfId="4" applyNumberFormat="1" applyFont="1" applyFill="1" applyBorder="1" applyAlignment="1">
      <alignment horizontal="left" vertical="center" shrinkToFit="1"/>
    </xf>
    <xf numFmtId="0" fontId="8" fillId="2" borderId="14" xfId="4" applyNumberFormat="1" applyFont="1" applyFill="1" applyBorder="1" applyAlignment="1">
      <alignment horizontal="left" vertical="center" shrinkToFit="1"/>
    </xf>
    <xf numFmtId="0" fontId="8" fillId="2" borderId="162" xfId="4" applyFont="1" applyFill="1" applyBorder="1" applyAlignment="1">
      <alignment horizontal="center" vertical="center" shrinkToFit="1"/>
    </xf>
    <xf numFmtId="199" fontId="8" fillId="2" borderId="162" xfId="4" applyNumberFormat="1" applyFont="1" applyFill="1" applyBorder="1" applyAlignment="1">
      <alignment horizontal="left" vertical="center" shrinkToFit="1"/>
    </xf>
    <xf numFmtId="0" fontId="8" fillId="2" borderId="179" xfId="4" applyFont="1" applyFill="1" applyBorder="1" applyAlignment="1">
      <alignment horizontal="left" vertical="center"/>
    </xf>
    <xf numFmtId="0" fontId="8" fillId="2" borderId="162" xfId="4" applyFont="1" applyFill="1" applyBorder="1" applyAlignment="1">
      <alignment horizontal="center" vertical="center"/>
    </xf>
    <xf numFmtId="0" fontId="8" fillId="2" borderId="179" xfId="4" applyNumberFormat="1" applyFont="1" applyFill="1" applyBorder="1" applyAlignment="1">
      <alignment horizontal="left" vertical="center" shrinkToFit="1"/>
    </xf>
    <xf numFmtId="0" fontId="14" fillId="2" borderId="0" xfId="4" applyFont="1" applyFill="1" applyBorder="1" applyAlignment="1">
      <alignment horizontal="right" vertical="center" shrinkToFit="1"/>
    </xf>
    <xf numFmtId="0" fontId="8" fillId="2" borderId="7" xfId="4" applyFont="1" applyFill="1" applyBorder="1">
      <alignment vertical="center"/>
    </xf>
    <xf numFmtId="0" fontId="8" fillId="2" borderId="167" xfId="4" applyFont="1" applyFill="1" applyBorder="1" applyAlignment="1">
      <alignment horizontal="center" vertical="center"/>
    </xf>
    <xf numFmtId="0" fontId="8" fillId="2" borderId="169" xfId="4" applyFont="1" applyFill="1" applyBorder="1" applyAlignment="1">
      <alignment horizontal="center" vertical="center"/>
    </xf>
    <xf numFmtId="201" fontId="14" fillId="2" borderId="55" xfId="0" applyNumberFormat="1" applyFont="1" applyFill="1" applyBorder="1" applyAlignment="1">
      <alignment horizontal="center" vertical="center"/>
    </xf>
    <xf numFmtId="201" fontId="14" fillId="2" borderId="0" xfId="0" applyNumberFormat="1" applyFont="1" applyFill="1" applyBorder="1" applyAlignment="1">
      <alignment horizontal="left" vertical="center"/>
    </xf>
    <xf numFmtId="0" fontId="14" fillId="0" borderId="94" xfId="4" applyFont="1" applyBorder="1" applyAlignment="1">
      <alignment horizontal="center" vertical="center"/>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0" fontId="2" fillId="0" borderId="0" xfId="0" applyFont="1" applyBorder="1" applyAlignment="1">
      <alignment horizontal="left" vertical="center" wrapText="1"/>
    </xf>
    <xf numFmtId="0" fontId="41" fillId="0" borderId="0" xfId="0" applyFont="1" applyBorder="1" applyAlignment="1">
      <alignment horizontal="left" vertical="center" wrapText="1"/>
    </xf>
    <xf numFmtId="0" fontId="37" fillId="0" borderId="0" xfId="0" applyFont="1" applyBorder="1" applyAlignment="1">
      <alignment horizontal="left" vertical="center" wrapText="1"/>
    </xf>
    <xf numFmtId="0" fontId="8" fillId="0" borderId="0" xfId="0" applyFont="1" applyAlignment="1">
      <alignment horizontal="left" vertical="top"/>
    </xf>
    <xf numFmtId="0" fontId="8" fillId="0" borderId="0" xfId="4" applyFont="1" applyFill="1" applyAlignment="1">
      <alignment horizontal="right" vertical="center"/>
    </xf>
    <xf numFmtId="0" fontId="8" fillId="0" borderId="7" xfId="4" applyFont="1" applyFill="1" applyBorder="1" applyAlignment="1">
      <alignment shrinkToFit="1"/>
    </xf>
    <xf numFmtId="0" fontId="8" fillId="0" borderId="20" xfId="4" applyFont="1" applyFill="1" applyBorder="1" applyAlignment="1">
      <alignment shrinkToFit="1"/>
    </xf>
    <xf numFmtId="0" fontId="8" fillId="0" borderId="7" xfId="4" applyFont="1" applyBorder="1" applyAlignment="1">
      <alignment vertical="center"/>
    </xf>
    <xf numFmtId="0" fontId="11" fillId="2" borderId="20" xfId="4" applyFont="1" applyFill="1" applyBorder="1" applyAlignment="1">
      <alignment vertical="center"/>
    </xf>
    <xf numFmtId="0" fontId="8" fillId="0" borderId="20" xfId="4" applyFont="1" applyFill="1" applyBorder="1" applyAlignment="1">
      <alignment vertical="center"/>
    </xf>
    <xf numFmtId="0" fontId="8" fillId="0" borderId="0" xfId="4" applyFont="1" applyAlignment="1">
      <alignment vertical="center" wrapText="1"/>
    </xf>
    <xf numFmtId="0" fontId="8" fillId="0" borderId="223" xfId="4" applyFont="1" applyBorder="1" applyAlignment="1">
      <alignment horizontal="left"/>
    </xf>
    <xf numFmtId="0" fontId="8" fillId="0" borderId="224" xfId="4" applyFont="1" applyBorder="1" applyAlignment="1">
      <alignment horizontal="left"/>
    </xf>
    <xf numFmtId="0" fontId="14" fillId="0" borderId="223" xfId="4" applyFont="1" applyBorder="1" applyAlignment="1">
      <alignment horizontal="left" vertical="top"/>
    </xf>
    <xf numFmtId="0" fontId="14" fillId="0" borderId="224" xfId="4" applyFont="1" applyBorder="1" applyAlignment="1">
      <alignment horizontal="left" vertical="top"/>
    </xf>
    <xf numFmtId="0" fontId="14" fillId="2" borderId="223" xfId="4" applyFont="1" applyFill="1" applyBorder="1" applyAlignment="1">
      <alignment horizontal="left" vertical="top"/>
    </xf>
    <xf numFmtId="0" fontId="14" fillId="2" borderId="224" xfId="4" applyFont="1" applyFill="1" applyBorder="1" applyAlignment="1">
      <alignment horizontal="left" vertical="top"/>
    </xf>
    <xf numFmtId="0" fontId="8" fillId="2" borderId="13" xfId="4" applyFont="1" applyFill="1" applyBorder="1" applyAlignment="1">
      <alignment vertical="center"/>
    </xf>
    <xf numFmtId="0" fontId="14" fillId="2" borderId="0" xfId="4" applyFont="1" applyFill="1" applyBorder="1" applyAlignment="1">
      <alignment horizontal="right" vertical="top"/>
    </xf>
    <xf numFmtId="0" fontId="8" fillId="2" borderId="15" xfId="4" applyFont="1" applyFill="1" applyBorder="1" applyAlignment="1">
      <alignment vertical="center"/>
    </xf>
    <xf numFmtId="0" fontId="8" fillId="2" borderId="14" xfId="4" applyFont="1" applyFill="1" applyBorder="1" applyAlignment="1">
      <alignment horizontal="left" vertical="center" shrinkToFit="1"/>
    </xf>
    <xf numFmtId="0" fontId="8" fillId="2" borderId="17" xfId="4" applyFont="1" applyFill="1" applyBorder="1" applyAlignment="1">
      <alignment vertical="center" shrinkToFit="1"/>
    </xf>
    <xf numFmtId="0" fontId="8" fillId="2" borderId="18" xfId="4" applyFont="1" applyFill="1" applyBorder="1" applyAlignment="1">
      <alignment vertical="center" shrinkToFit="1"/>
    </xf>
    <xf numFmtId="0" fontId="14" fillId="0" borderId="0" xfId="0" applyFont="1" applyFill="1">
      <alignment vertical="center"/>
    </xf>
    <xf numFmtId="0" fontId="7" fillId="0" borderId="0" xfId="4" applyFont="1" applyFill="1" applyBorder="1">
      <alignment vertical="center"/>
    </xf>
    <xf numFmtId="0" fontId="7" fillId="0" borderId="0" xfId="4" applyFont="1" applyFill="1" applyBorder="1" applyAlignment="1">
      <alignment vertical="center"/>
    </xf>
    <xf numFmtId="49" fontId="2" fillId="0" borderId="0" xfId="4" quotePrefix="1" applyNumberFormat="1" applyFont="1" applyAlignment="1">
      <alignment horizontal="center" vertical="center"/>
    </xf>
    <xf numFmtId="0" fontId="11"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2" borderId="0" xfId="4" applyFont="1" applyFill="1" applyBorder="1" applyAlignment="1">
      <alignment horizontal="right" vertical="center"/>
    </xf>
    <xf numFmtId="0" fontId="14" fillId="2" borderId="0" xfId="4" applyFont="1" applyFill="1" applyBorder="1" applyAlignment="1">
      <alignment horizontal="left" vertical="center"/>
    </xf>
    <xf numFmtId="0" fontId="14" fillId="0" borderId="94" xfId="4" applyFont="1" applyBorder="1" applyAlignment="1">
      <alignment horizontal="left" vertical="center"/>
    </xf>
    <xf numFmtId="0" fontId="8" fillId="2" borderId="0" xfId="4" applyFont="1" applyFill="1" applyBorder="1" applyAlignment="1">
      <alignment vertical="center"/>
    </xf>
    <xf numFmtId="0" fontId="8" fillId="6" borderId="36" xfId="4" applyFont="1" applyFill="1" applyBorder="1" applyAlignment="1">
      <alignment horizontal="left" vertical="center"/>
    </xf>
    <xf numFmtId="0" fontId="29" fillId="6" borderId="15" xfId="4" applyFont="1" applyFill="1" applyBorder="1" applyAlignment="1">
      <alignment horizontal="left" vertical="center"/>
    </xf>
    <xf numFmtId="0" fontId="11" fillId="6" borderId="0" xfId="4" applyFont="1" applyFill="1" applyBorder="1" applyAlignment="1">
      <alignment horizontal="center" vertical="center"/>
    </xf>
    <xf numFmtId="0" fontId="11" fillId="6" borderId="16" xfId="4" applyFont="1" applyFill="1" applyBorder="1" applyAlignment="1">
      <alignment horizontal="center" vertical="center"/>
    </xf>
    <xf numFmtId="0" fontId="31" fillId="6" borderId="94" xfId="4" applyFont="1" applyFill="1" applyBorder="1" applyAlignment="1">
      <alignment horizontal="left" vertical="center"/>
    </xf>
    <xf numFmtId="0" fontId="28" fillId="6" borderId="0" xfId="4" applyFont="1" applyFill="1" applyBorder="1" applyAlignment="1">
      <alignment horizontal="left" vertical="center"/>
    </xf>
    <xf numFmtId="0" fontId="14" fillId="6" borderId="17" xfId="4" applyFont="1" applyFill="1" applyBorder="1" applyAlignment="1">
      <alignment vertical="center"/>
    </xf>
    <xf numFmtId="0" fontId="14" fillId="6" borderId="18" xfId="4" applyFont="1" applyFill="1" applyBorder="1" applyAlignment="1">
      <alignment horizontal="left" vertical="center"/>
    </xf>
    <xf numFmtId="0" fontId="14" fillId="6" borderId="7" xfId="4" applyFont="1" applyFill="1" applyBorder="1" applyAlignment="1">
      <alignment vertical="center"/>
    </xf>
    <xf numFmtId="177" fontId="14" fillId="6" borderId="42" xfId="4" applyNumberFormat="1" applyFont="1" applyFill="1" applyBorder="1" applyAlignment="1">
      <alignment vertical="center" shrinkToFit="1"/>
    </xf>
    <xf numFmtId="177" fontId="14" fillId="6" borderId="7" xfId="4" applyNumberFormat="1" applyFont="1" applyFill="1" applyBorder="1" applyAlignment="1">
      <alignment vertical="center" shrinkToFit="1"/>
    </xf>
    <xf numFmtId="0" fontId="14" fillId="6" borderId="18" xfId="4" applyFont="1" applyFill="1" applyBorder="1" applyAlignment="1">
      <alignment vertical="center"/>
    </xf>
    <xf numFmtId="0" fontId="14" fillId="6" borderId="23" xfId="4" applyFont="1" applyFill="1" applyBorder="1" applyAlignment="1">
      <alignment horizontal="center" vertical="center"/>
    </xf>
    <xf numFmtId="0" fontId="14" fillId="6" borderId="49" xfId="4" applyFont="1" applyFill="1" applyBorder="1" applyAlignment="1">
      <alignment horizontal="center" vertical="center"/>
    </xf>
    <xf numFmtId="183" fontId="14" fillId="6" borderId="13" xfId="1" applyNumberFormat="1" applyFont="1" applyFill="1" applyBorder="1" applyAlignment="1">
      <alignment horizontal="right" vertical="center"/>
    </xf>
    <xf numFmtId="183" fontId="14" fillId="6" borderId="12" xfId="1" applyNumberFormat="1" applyFont="1" applyFill="1" applyBorder="1" applyAlignment="1">
      <alignment horizontal="right" vertical="center"/>
    </xf>
    <xf numFmtId="183" fontId="14" fillId="6" borderId="14" xfId="1" applyNumberFormat="1" applyFont="1" applyFill="1" applyBorder="1" applyAlignment="1">
      <alignment horizontal="right" vertical="center"/>
    </xf>
    <xf numFmtId="177" fontId="14" fillId="6" borderId="17" xfId="4" applyNumberFormat="1" applyFont="1" applyFill="1" applyBorder="1" applyAlignment="1">
      <alignment vertical="center" shrinkToFit="1"/>
    </xf>
    <xf numFmtId="177" fontId="14" fillId="6" borderId="18" xfId="4" applyNumberFormat="1" applyFont="1" applyFill="1" applyBorder="1" applyAlignment="1">
      <alignment vertical="center" shrinkToFit="1"/>
    </xf>
    <xf numFmtId="0" fontId="14" fillId="6" borderId="7" xfId="4" applyFont="1" applyFill="1" applyBorder="1" applyAlignment="1">
      <alignment horizontal="left" vertical="center"/>
    </xf>
    <xf numFmtId="0" fontId="14" fillId="6" borderId="115" xfId="4" applyFont="1" applyFill="1" applyBorder="1" applyAlignment="1">
      <alignment vertical="top" shrinkToFit="1"/>
    </xf>
    <xf numFmtId="49" fontId="14" fillId="6" borderId="7" xfId="4" applyNumberFormat="1" applyFont="1" applyFill="1" applyBorder="1" applyAlignment="1">
      <alignment horizontal="center" vertical="top" shrinkToFit="1"/>
    </xf>
    <xf numFmtId="0" fontId="14" fillId="6" borderId="17" xfId="4" applyFont="1" applyFill="1" applyBorder="1" applyAlignment="1">
      <alignment vertical="top" shrinkToFit="1"/>
    </xf>
    <xf numFmtId="49" fontId="14" fillId="6" borderId="18" xfId="4" applyNumberFormat="1" applyFont="1" applyFill="1" applyBorder="1" applyAlignment="1">
      <alignment horizontal="center" vertical="top" shrinkToFit="1"/>
    </xf>
    <xf numFmtId="0" fontId="14" fillId="2" borderId="94" xfId="4" applyFont="1" applyFill="1" applyBorder="1" applyAlignment="1">
      <alignment horizontal="left" vertical="center"/>
    </xf>
    <xf numFmtId="0" fontId="7" fillId="0" borderId="33" xfId="0" applyFont="1" applyBorder="1" applyAlignment="1">
      <alignment horizontal="center" vertical="center" shrinkToFit="1"/>
    </xf>
    <xf numFmtId="0" fontId="6" fillId="0" borderId="0" xfId="0" applyFont="1" applyBorder="1" applyAlignment="1">
      <alignment horizontal="distributed" vertical="center" indent="1"/>
    </xf>
    <xf numFmtId="0" fontId="5" fillId="0" borderId="0" xfId="0" applyFont="1" applyBorder="1" applyAlignment="1">
      <alignment vertical="center"/>
    </xf>
    <xf numFmtId="0" fontId="8" fillId="0" borderId="0"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3"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55" xfId="4" applyFont="1" applyFill="1" applyBorder="1" applyAlignment="1">
      <alignment horizontal="center" vertical="center"/>
    </xf>
    <xf numFmtId="178" fontId="8" fillId="0" borderId="82" xfId="4" applyNumberFormat="1" applyFont="1" applyFill="1" applyBorder="1" applyAlignment="1">
      <alignment horizontal="right" vertical="center"/>
    </xf>
    <xf numFmtId="0" fontId="8" fillId="0" borderId="55" xfId="4" applyFont="1" applyFill="1" applyBorder="1" applyAlignment="1">
      <alignment horizontal="left" vertical="center"/>
    </xf>
    <xf numFmtId="0" fontId="8" fillId="0" borderId="55" xfId="4" applyFont="1" applyFill="1" applyBorder="1" applyAlignment="1">
      <alignment vertical="center"/>
    </xf>
    <xf numFmtId="0" fontId="8" fillId="0" borderId="69" xfId="4" applyFont="1" applyFill="1" applyBorder="1" applyAlignment="1">
      <alignmen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0" borderId="0" xfId="4" applyFont="1" applyFill="1" applyBorder="1" applyAlignment="1">
      <alignment horizontal="left" vertical="center"/>
    </xf>
    <xf numFmtId="0" fontId="24" fillId="0" borderId="55" xfId="4" applyFont="1" applyFill="1" applyBorder="1" applyAlignment="1">
      <alignment vertical="center"/>
    </xf>
    <xf numFmtId="181" fontId="8" fillId="0" borderId="55" xfId="4" applyNumberFormat="1" applyFont="1" applyFill="1" applyBorder="1" applyAlignment="1">
      <alignment horizontal="right" vertical="center"/>
    </xf>
    <xf numFmtId="0" fontId="66" fillId="0" borderId="0" xfId="4" applyFont="1" applyFill="1" applyBorder="1">
      <alignment vertical="center"/>
    </xf>
    <xf numFmtId="0" fontId="66" fillId="0" borderId="0" xfId="4" applyFont="1" applyFill="1" applyBorder="1" applyAlignment="1">
      <alignment horizontal="left" vertical="center"/>
    </xf>
    <xf numFmtId="0" fontId="67" fillId="0" borderId="0" xfId="4" applyFont="1" applyFill="1" applyBorder="1" applyAlignment="1">
      <alignment horizontal="left" vertical="center"/>
    </xf>
    <xf numFmtId="0" fontId="67" fillId="0" borderId="0" xfId="4" applyFont="1" applyFill="1">
      <alignment vertical="center"/>
    </xf>
    <xf numFmtId="0" fontId="67" fillId="0" borderId="0" xfId="4" applyFont="1" applyFill="1" applyBorder="1" applyAlignment="1">
      <alignment horizontal="center" vertical="center"/>
    </xf>
    <xf numFmtId="0" fontId="68" fillId="0" borderId="0" xfId="4" applyFont="1" applyFill="1" applyBorder="1" applyAlignment="1">
      <alignment vertical="center"/>
    </xf>
    <xf numFmtId="0" fontId="69" fillId="0" borderId="0" xfId="0" applyFont="1" applyFill="1" applyBorder="1" applyAlignment="1">
      <alignment vertical="top" wrapText="1"/>
    </xf>
    <xf numFmtId="0" fontId="69" fillId="0" borderId="6" xfId="0" applyFont="1" applyFill="1" applyBorder="1" applyAlignment="1">
      <alignment vertical="top" wrapText="1"/>
    </xf>
    <xf numFmtId="0" fontId="14" fillId="0" borderId="0" xfId="0" applyFont="1" applyFill="1" applyBorder="1" applyAlignment="1">
      <alignment vertical="center" wrapText="1"/>
    </xf>
    <xf numFmtId="0" fontId="14" fillId="2" borderId="94" xfId="4" applyFont="1" applyFill="1" applyBorder="1" applyAlignment="1">
      <alignment horizontal="left" vertical="center"/>
    </xf>
    <xf numFmtId="0" fontId="42" fillId="2" borderId="0" xfId="4" applyFont="1" applyFill="1" applyBorder="1" applyAlignment="1">
      <alignment horizontal="left" vertical="center"/>
    </xf>
    <xf numFmtId="0" fontId="42" fillId="0" borderId="0" xfId="4" applyFont="1" applyBorder="1">
      <alignment vertical="center"/>
    </xf>
    <xf numFmtId="0" fontId="19" fillId="0" borderId="0" xfId="0" applyFont="1" applyAlignment="1">
      <alignment horizontal="left" vertical="top" wrapText="1"/>
    </xf>
    <xf numFmtId="0" fontId="14" fillId="0" borderId="0" xfId="4" applyFont="1" applyAlignment="1">
      <alignment horizontal="left" vertical="top" wrapText="1"/>
    </xf>
    <xf numFmtId="0" fontId="71" fillId="0" borderId="0" xfId="4" applyFont="1" applyBorder="1">
      <alignment vertical="center"/>
    </xf>
    <xf numFmtId="49" fontId="74" fillId="0" borderId="0" xfId="4" applyNumberFormat="1" applyFont="1" applyAlignment="1">
      <alignment vertical="center"/>
    </xf>
    <xf numFmtId="49" fontId="2" fillId="0" borderId="0" xfId="4" applyNumberFormat="1" applyFont="1" applyAlignment="1">
      <alignment vertical="center"/>
    </xf>
    <xf numFmtId="49" fontId="2" fillId="0" borderId="0" xfId="4" applyNumberFormat="1" applyFont="1" applyFill="1" applyBorder="1" applyAlignment="1" applyProtection="1">
      <alignment vertical="center"/>
    </xf>
    <xf numFmtId="0" fontId="8" fillId="0" borderId="0" xfId="4" applyFont="1" applyFill="1" applyBorder="1" applyAlignment="1" applyProtection="1">
      <alignment vertical="center"/>
    </xf>
    <xf numFmtId="0" fontId="7" fillId="0" borderId="0" xfId="4" applyFont="1" applyFill="1">
      <alignment vertical="center"/>
    </xf>
    <xf numFmtId="0" fontId="16" fillId="0" borderId="0" xfId="4" applyFont="1" applyFill="1" applyBorder="1" applyAlignment="1" applyProtection="1">
      <alignment vertical="center"/>
    </xf>
    <xf numFmtId="0" fontId="7" fillId="0" borderId="0" xfId="4" applyFont="1" applyFill="1" applyBorder="1" applyAlignment="1" applyProtection="1">
      <alignment vertical="center"/>
    </xf>
    <xf numFmtId="0" fontId="7" fillId="0" borderId="0" xfId="4" applyFont="1">
      <alignment vertical="center"/>
    </xf>
    <xf numFmtId="0" fontId="76" fillId="0" borderId="0" xfId="4" applyFont="1" applyFill="1" applyBorder="1">
      <alignment vertical="center"/>
    </xf>
    <xf numFmtId="0" fontId="77" fillId="0" borderId="0" xfId="4" applyFont="1" applyFill="1" applyBorder="1" applyAlignment="1">
      <alignment horizontal="left" vertical="center"/>
    </xf>
    <xf numFmtId="0" fontId="79" fillId="0" borderId="0" xfId="4" applyFont="1" applyFill="1" applyBorder="1" applyAlignment="1" applyProtection="1">
      <alignment horizontal="left" vertical="center"/>
    </xf>
    <xf numFmtId="0" fontId="77" fillId="0" borderId="0" xfId="4" applyFont="1" applyFill="1">
      <alignment vertical="center"/>
    </xf>
    <xf numFmtId="0" fontId="77" fillId="0" borderId="0" xfId="4" applyFont="1" applyFill="1" applyBorder="1">
      <alignment vertical="center"/>
    </xf>
    <xf numFmtId="0" fontId="1" fillId="0" borderId="0" xfId="4" applyFont="1" applyFill="1" applyBorder="1" applyAlignment="1">
      <alignment vertical="center"/>
    </xf>
    <xf numFmtId="0" fontId="1" fillId="0" borderId="0" xfId="4" applyFont="1" applyFill="1" applyBorder="1" applyAlignment="1">
      <alignment horizontal="left" vertical="center"/>
    </xf>
    <xf numFmtId="0" fontId="79" fillId="0" borderId="0" xfId="4" applyFont="1" applyFill="1" applyBorder="1" applyAlignment="1">
      <alignment vertical="center"/>
    </xf>
    <xf numFmtId="0" fontId="7" fillId="0" borderId="0" xfId="4" applyFont="1" applyFill="1" applyBorder="1" applyAlignment="1">
      <alignment vertical="center" wrapText="1"/>
    </xf>
    <xf numFmtId="0" fontId="79" fillId="0" borderId="0" xfId="4" applyFont="1" applyFill="1" applyBorder="1" applyAlignment="1">
      <alignment horizontal="left" vertical="center"/>
    </xf>
    <xf numFmtId="0" fontId="7" fillId="2" borderId="0" xfId="4" applyFont="1" applyFill="1" applyBorder="1">
      <alignment vertical="center"/>
    </xf>
    <xf numFmtId="0" fontId="1" fillId="2" borderId="0" xfId="4" applyFont="1" applyFill="1" applyBorder="1" applyAlignment="1">
      <alignment vertical="center"/>
    </xf>
    <xf numFmtId="0" fontId="79" fillId="2" borderId="0" xfId="4" applyFont="1" applyFill="1" applyBorder="1" applyAlignment="1">
      <alignment vertical="center"/>
    </xf>
    <xf numFmtId="0" fontId="8" fillId="0" borderId="45" xfId="4" applyFont="1" applyBorder="1">
      <alignment vertical="center"/>
    </xf>
    <xf numFmtId="0" fontId="8" fillId="2" borderId="20" xfId="4" applyFont="1" applyFill="1" applyBorder="1">
      <alignment vertical="center"/>
    </xf>
    <xf numFmtId="0" fontId="8" fillId="2" borderId="38" xfId="4" applyFont="1" applyFill="1" applyBorder="1" applyAlignment="1">
      <alignment vertical="center"/>
    </xf>
    <xf numFmtId="0" fontId="8" fillId="2" borderId="37" xfId="4" applyFont="1" applyFill="1" applyBorder="1" applyAlignment="1">
      <alignment vertical="center"/>
    </xf>
    <xf numFmtId="0" fontId="8" fillId="0" borderId="192" xfId="4" applyFont="1" applyFill="1" applyBorder="1" applyAlignment="1">
      <alignment vertical="center" shrinkToFit="1"/>
    </xf>
    <xf numFmtId="0" fontId="8" fillId="2" borderId="37" xfId="4" applyFont="1" applyFill="1" applyBorder="1" applyAlignment="1">
      <alignment horizontal="left" vertical="center"/>
    </xf>
    <xf numFmtId="0" fontId="11" fillId="2" borderId="20" xfId="4" applyFont="1" applyFill="1" applyBorder="1" applyAlignment="1">
      <alignment horizontal="left" vertical="center"/>
    </xf>
    <xf numFmtId="0" fontId="11" fillId="2" borderId="20" xfId="4" applyFont="1" applyFill="1" applyBorder="1" applyAlignment="1">
      <alignment horizontal="center" vertical="center"/>
    </xf>
    <xf numFmtId="0" fontId="11" fillId="2" borderId="20" xfId="4" applyFont="1" applyFill="1" applyBorder="1" applyAlignment="1">
      <alignment horizontal="right" vertical="center"/>
    </xf>
    <xf numFmtId="0" fontId="8" fillId="2" borderId="19" xfId="4" applyFont="1" applyFill="1" applyBorder="1">
      <alignment vertical="center"/>
    </xf>
    <xf numFmtId="0" fontId="8" fillId="2" borderId="20" xfId="4" applyFont="1" applyFill="1" applyBorder="1" applyAlignment="1">
      <alignment vertical="center" wrapText="1"/>
    </xf>
    <xf numFmtId="0" fontId="8" fillId="0" borderId="193" xfId="4" applyFont="1" applyFill="1" applyBorder="1" applyAlignment="1">
      <alignment horizontal="center" vertical="center" shrinkToFit="1"/>
    </xf>
    <xf numFmtId="0" fontId="7" fillId="2" borderId="20" xfId="4" applyFont="1" applyFill="1" applyBorder="1" applyAlignment="1">
      <alignment vertical="center"/>
    </xf>
    <xf numFmtId="0" fontId="7" fillId="2" borderId="20" xfId="4" applyFont="1" applyFill="1" applyBorder="1">
      <alignment vertical="center"/>
    </xf>
    <xf numFmtId="0" fontId="1" fillId="2" borderId="20" xfId="4" applyFont="1" applyFill="1" applyBorder="1" applyAlignment="1">
      <alignment vertical="center"/>
    </xf>
    <xf numFmtId="0" fontId="42" fillId="0" borderId="0" xfId="4" applyFont="1">
      <alignment vertical="center"/>
    </xf>
    <xf numFmtId="0" fontId="10" fillId="2" borderId="0" xfId="11" applyFont="1" applyFill="1" applyBorder="1" applyAlignment="1">
      <alignment vertical="center"/>
    </xf>
    <xf numFmtId="0" fontId="8" fillId="0" borderId="84" xfId="4" applyFont="1" applyBorder="1">
      <alignment vertical="center"/>
    </xf>
    <xf numFmtId="0" fontId="8" fillId="0" borderId="193" xfId="4" applyFont="1" applyBorder="1">
      <alignment vertical="center"/>
    </xf>
    <xf numFmtId="0" fontId="8" fillId="2" borderId="5" xfId="4" applyFont="1" applyFill="1" applyBorder="1">
      <alignment vertical="center"/>
    </xf>
    <xf numFmtId="0" fontId="8" fillId="2" borderId="19" xfId="4" applyFont="1" applyFill="1" applyBorder="1" applyAlignment="1">
      <alignment vertical="center"/>
    </xf>
    <xf numFmtId="0" fontId="8" fillId="2" borderId="5" xfId="4" applyFont="1" applyFill="1" applyBorder="1" applyAlignment="1">
      <alignment horizontal="left" vertical="center"/>
    </xf>
    <xf numFmtId="0" fontId="8" fillId="2" borderId="12" xfId="4" applyFont="1" applyFill="1" applyBorder="1" applyAlignment="1">
      <alignment vertical="center"/>
    </xf>
    <xf numFmtId="0" fontId="8" fillId="2" borderId="38" xfId="4" applyFont="1" applyFill="1" applyBorder="1">
      <alignment vertical="center"/>
    </xf>
    <xf numFmtId="0" fontId="8" fillId="2" borderId="5" xfId="4" applyFont="1" applyFill="1" applyBorder="1" applyAlignment="1">
      <alignment vertical="center"/>
    </xf>
    <xf numFmtId="0" fontId="8" fillId="2" borderId="37" xfId="4" applyFont="1" applyFill="1" applyBorder="1">
      <alignment vertical="center"/>
    </xf>
    <xf numFmtId="0" fontId="8" fillId="0" borderId="46" xfId="4" applyFont="1" applyBorder="1">
      <alignment vertical="center"/>
    </xf>
    <xf numFmtId="0" fontId="8" fillId="2" borderId="5" xfId="11" applyFont="1" applyFill="1" applyBorder="1" applyAlignment="1">
      <alignment vertical="center"/>
    </xf>
    <xf numFmtId="0" fontId="8" fillId="2" borderId="20" xfId="11" applyFont="1" applyFill="1" applyBorder="1" applyAlignment="1">
      <alignment horizontal="left" vertical="center"/>
    </xf>
    <xf numFmtId="0" fontId="8" fillId="2" borderId="21" xfId="11" applyFont="1" applyFill="1" applyBorder="1" applyAlignment="1">
      <alignment horizontal="left" vertical="center"/>
    </xf>
    <xf numFmtId="0" fontId="8" fillId="0" borderId="5" xfId="4" applyFont="1" applyBorder="1">
      <alignment vertical="center"/>
    </xf>
    <xf numFmtId="0" fontId="8" fillId="2" borderId="43" xfId="4" applyFont="1" applyFill="1" applyBorder="1" applyAlignment="1">
      <alignment horizontal="left" vertical="center"/>
    </xf>
    <xf numFmtId="0" fontId="24" fillId="2" borderId="38" xfId="4" applyFont="1" applyFill="1" applyBorder="1" applyAlignment="1">
      <alignment horizontal="left" vertical="center" wrapText="1"/>
    </xf>
    <xf numFmtId="0" fontId="42" fillId="0" borderId="0" xfId="4" applyFont="1" applyFill="1" applyBorder="1" applyAlignment="1">
      <alignment horizontal="left" vertical="center"/>
    </xf>
    <xf numFmtId="0" fontId="46" fillId="0" borderId="12" xfId="4" applyFont="1" applyFill="1" applyBorder="1" applyAlignment="1">
      <alignment horizontal="right" vertical="center"/>
    </xf>
    <xf numFmtId="0" fontId="46" fillId="0" borderId="13" xfId="4" applyFont="1" applyFill="1" applyBorder="1">
      <alignment vertical="center"/>
    </xf>
    <xf numFmtId="0" fontId="14" fillId="0" borderId="13" xfId="4" applyFont="1" applyFill="1" applyBorder="1">
      <alignment vertical="center"/>
    </xf>
    <xf numFmtId="0" fontId="14" fillId="0" borderId="14" xfId="4" applyFont="1" applyFill="1" applyBorder="1">
      <alignment vertical="center"/>
    </xf>
    <xf numFmtId="0" fontId="46" fillId="2" borderId="13" xfId="4" applyFont="1" applyFill="1" applyBorder="1" applyAlignment="1">
      <alignment horizontal="left" vertical="center"/>
    </xf>
    <xf numFmtId="0" fontId="46" fillId="0" borderId="19" xfId="4" applyFont="1" applyFill="1" applyBorder="1" applyAlignment="1">
      <alignment horizontal="right" vertical="center"/>
    </xf>
    <xf numFmtId="0" fontId="46" fillId="2" borderId="20" xfId="4" applyFont="1" applyFill="1" applyBorder="1" applyAlignment="1">
      <alignment horizontal="left" vertical="center"/>
    </xf>
    <xf numFmtId="0" fontId="38" fillId="0" borderId="13" xfId="4" applyFont="1" applyBorder="1" applyAlignment="1">
      <alignment vertical="center"/>
    </xf>
    <xf numFmtId="0" fontId="38" fillId="0" borderId="14" xfId="4" applyFont="1" applyBorder="1" applyAlignment="1">
      <alignment vertical="center"/>
    </xf>
    <xf numFmtId="0" fontId="38" fillId="0" borderId="0" xfId="4" applyFont="1" applyBorder="1" applyAlignment="1">
      <alignment vertical="center"/>
    </xf>
    <xf numFmtId="0" fontId="38" fillId="0" borderId="12" xfId="4" applyFont="1" applyBorder="1" applyAlignment="1">
      <alignment vertical="center"/>
    </xf>
    <xf numFmtId="0" fontId="38" fillId="0" borderId="15" xfId="4" applyFont="1" applyBorder="1" applyAlignment="1">
      <alignment vertical="center"/>
    </xf>
    <xf numFmtId="0" fontId="38" fillId="0" borderId="17" xfId="4" applyFont="1" applyBorder="1" applyAlignment="1">
      <alignment vertical="center"/>
    </xf>
    <xf numFmtId="0" fontId="38" fillId="0" borderId="7" xfId="4" applyFont="1" applyBorder="1" applyAlignment="1">
      <alignment vertical="center"/>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42" fillId="0" borderId="0" xfId="4" applyFont="1" applyFill="1" applyBorder="1">
      <alignment vertical="center"/>
    </xf>
    <xf numFmtId="0" fontId="83" fillId="0" borderId="0" xfId="0" applyFont="1">
      <alignment vertical="center"/>
    </xf>
    <xf numFmtId="0" fontId="14"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49" fontId="2" fillId="0" borderId="0" xfId="4" applyNumberFormat="1" applyFont="1" applyAlignment="1">
      <alignment horizontal="center" vertical="center"/>
    </xf>
    <xf numFmtId="0" fontId="0" fillId="0" borderId="0" xfId="0" applyAlignment="1">
      <alignment horizontal="left" vertical="top" wrapText="1"/>
    </xf>
    <xf numFmtId="0" fontId="14" fillId="2" borderId="0" xfId="4" applyFont="1" applyFill="1" applyBorder="1" applyAlignment="1">
      <alignment horizontal="center" vertical="center"/>
    </xf>
    <xf numFmtId="0" fontId="8" fillId="0" borderId="0" xfId="4" applyFont="1" applyAlignment="1">
      <alignment horizontal="left" vertical="top"/>
    </xf>
    <xf numFmtId="0" fontId="14" fillId="2" borderId="0" xfId="4" applyFont="1" applyFill="1" applyBorder="1" applyAlignment="1">
      <alignment horizontal="right"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0" applyFont="1" applyBorder="1" applyAlignment="1">
      <alignment horizontal="left" vertical="top" wrapText="1"/>
    </xf>
    <xf numFmtId="0" fontId="14" fillId="2" borderId="94" xfId="4" applyFont="1" applyFill="1" applyBorder="1" applyAlignment="1">
      <alignment horizontal="center" vertical="center"/>
    </xf>
    <xf numFmtId="0" fontId="14" fillId="2" borderId="0" xfId="4" applyFont="1" applyFill="1" applyBorder="1" applyAlignment="1">
      <alignment horizontal="left" vertical="center"/>
    </xf>
    <xf numFmtId="0" fontId="8" fillId="2" borderId="0" xfId="4" applyFont="1" applyFill="1" applyBorder="1" applyAlignment="1">
      <alignment vertical="center"/>
    </xf>
    <xf numFmtId="0" fontId="1" fillId="0" borderId="0" xfId="0" applyFont="1" applyAlignment="1">
      <alignment horizontal="left" vertical="center" shrinkToFit="1"/>
    </xf>
    <xf numFmtId="0" fontId="1" fillId="0" borderId="26" xfId="0" applyFont="1" applyBorder="1" applyAlignment="1">
      <alignment horizontal="left" vertical="center" shrinkToFit="1"/>
    </xf>
    <xf numFmtId="181"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xf>
    <xf numFmtId="0" fontId="2" fillId="0" borderId="0" xfId="4" applyFont="1" applyFill="1" applyBorder="1" applyAlignment="1">
      <alignment horizontal="center" vertical="center"/>
    </xf>
    <xf numFmtId="0" fontId="2" fillId="0" borderId="94" xfId="4" applyFont="1" applyFill="1" applyBorder="1" applyAlignment="1">
      <alignment horizontal="center" vertical="center"/>
    </xf>
    <xf numFmtId="0" fontId="2" fillId="0" borderId="6" xfId="4" applyFont="1" applyFill="1" applyBorder="1" applyAlignment="1">
      <alignment horizontal="center" vertical="center"/>
    </xf>
    <xf numFmtId="0" fontId="23" fillId="0" borderId="0" xfId="4" applyFont="1" applyFill="1" applyBorder="1" applyAlignment="1">
      <alignment horizontal="left" vertical="center"/>
    </xf>
    <xf numFmtId="0" fontId="14" fillId="0" borderId="0" xfId="0" applyFont="1" applyBorder="1" applyAlignment="1">
      <alignment horizontal="left" vertical="center" wrapText="1"/>
    </xf>
    <xf numFmtId="0" fontId="0" fillId="0" borderId="0" xfId="0" applyFont="1" applyFill="1" applyBorder="1" applyAlignment="1">
      <alignment vertical="center"/>
    </xf>
    <xf numFmtId="0" fontId="82" fillId="2" borderId="4" xfId="4" applyFont="1" applyFill="1" applyBorder="1" applyAlignment="1">
      <alignment horizontal="left" vertical="center"/>
    </xf>
    <xf numFmtId="0" fontId="42" fillId="0" borderId="26" xfId="4" applyFont="1" applyBorder="1">
      <alignment vertical="center"/>
    </xf>
    <xf numFmtId="0" fontId="70" fillId="0" borderId="0" xfId="4" applyFont="1" applyFill="1" applyBorder="1" applyAlignment="1">
      <alignment horizontal="center" vertical="center"/>
    </xf>
    <xf numFmtId="0" fontId="86" fillId="0" borderId="0" xfId="4" applyFont="1" applyFill="1" applyBorder="1" applyAlignment="1">
      <alignment vertical="center"/>
    </xf>
    <xf numFmtId="0" fontId="73" fillId="0" borderId="0" xfId="4" applyFont="1" applyFill="1" applyBorder="1" applyAlignment="1">
      <alignment horizontal="center" vertical="center"/>
    </xf>
    <xf numFmtId="0" fontId="14" fillId="0" borderId="0" xfId="0" applyFont="1" applyFill="1" applyBorder="1" applyAlignment="1">
      <alignment horizontal="center" vertical="center" shrinkToFit="1"/>
    </xf>
    <xf numFmtId="0" fontId="14" fillId="0" borderId="0" xfId="4" applyFont="1" applyBorder="1" applyAlignment="1">
      <alignment horizontal="left"/>
    </xf>
    <xf numFmtId="0" fontId="8" fillId="2" borderId="20" xfId="4" applyFont="1" applyFill="1" applyBorder="1" applyAlignment="1">
      <alignment horizontal="left" vertical="center"/>
    </xf>
    <xf numFmtId="0" fontId="8" fillId="2" borderId="13" xfId="4" applyFont="1" applyFill="1" applyBorder="1" applyAlignment="1">
      <alignment horizontal="left" vertical="center"/>
    </xf>
    <xf numFmtId="0" fontId="14" fillId="2" borderId="0" xfId="4" applyFont="1" applyFill="1" applyBorder="1" applyAlignment="1">
      <alignment horizontal="left" vertical="top" wrapText="1"/>
    </xf>
    <xf numFmtId="0" fontId="8" fillId="0" borderId="20" xfId="4" applyFont="1" applyBorder="1" applyAlignment="1">
      <alignment horizontal="center" vertical="center"/>
    </xf>
    <xf numFmtId="49" fontId="56" fillId="0" borderId="0" xfId="4" quotePrefix="1" applyNumberFormat="1" applyFont="1" applyAlignment="1">
      <alignment horizontal="center" vertical="center"/>
    </xf>
    <xf numFmtId="0" fontId="45" fillId="2" borderId="94" xfId="4" applyFont="1" applyFill="1" applyBorder="1" applyAlignment="1">
      <alignment horizontal="center" vertical="center"/>
    </xf>
    <xf numFmtId="0" fontId="45" fillId="2" borderId="0" xfId="4" applyFont="1" applyFill="1" applyBorder="1" applyAlignment="1">
      <alignment horizontal="center" vertical="center"/>
    </xf>
    <xf numFmtId="0" fontId="45" fillId="0" borderId="20" xfId="4" applyFont="1" applyBorder="1" applyAlignment="1">
      <alignment horizontal="left" vertical="center"/>
    </xf>
    <xf numFmtId="0" fontId="14" fillId="2" borderId="13" xfId="4" applyFont="1" applyFill="1" applyBorder="1" applyAlignment="1">
      <alignment horizontal="center" vertical="center"/>
    </xf>
    <xf numFmtId="0" fontId="48" fillId="2" borderId="0" xfId="4" applyFont="1" applyFill="1" applyBorder="1" applyAlignment="1">
      <alignment horizontal="left" vertical="top" wrapText="1"/>
    </xf>
    <xf numFmtId="0" fontId="8" fillId="0" borderId="0" xfId="4" applyFont="1" applyBorder="1" applyAlignment="1">
      <alignment horizontal="right" vertical="top"/>
    </xf>
    <xf numFmtId="0" fontId="45" fillId="2" borderId="13" xfId="4" applyFont="1" applyFill="1" applyBorder="1" applyAlignment="1">
      <alignment horizontal="left" vertical="center"/>
    </xf>
    <xf numFmtId="0" fontId="48" fillId="0" borderId="0" xfId="4" applyFont="1" applyBorder="1" applyAlignment="1">
      <alignment horizontal="left" vertical="center" wrapText="1"/>
    </xf>
    <xf numFmtId="0" fontId="48" fillId="0" borderId="0" xfId="4" applyFont="1" applyBorder="1" applyAlignment="1">
      <alignment horizontal="left" vertical="top" wrapText="1"/>
    </xf>
    <xf numFmtId="0" fontId="45" fillId="0" borderId="0" xfId="4" applyFont="1" applyBorder="1" applyAlignment="1">
      <alignment horizontal="center" vertical="center"/>
    </xf>
    <xf numFmtId="0" fontId="45" fillId="2" borderId="0" xfId="4" applyFont="1" applyFill="1" applyBorder="1" applyAlignment="1">
      <alignment horizontal="right" vertical="center"/>
    </xf>
    <xf numFmtId="0" fontId="45" fillId="0" borderId="0" xfId="4" applyFont="1" applyAlignment="1">
      <alignment horizontal="center" vertical="center"/>
    </xf>
    <xf numFmtId="0" fontId="8" fillId="2" borderId="0" xfId="4" applyFont="1" applyFill="1" applyBorder="1" applyAlignment="1">
      <alignment horizontal="left" vertical="center"/>
    </xf>
    <xf numFmtId="0" fontId="8" fillId="0" borderId="15" xfId="4" applyFont="1" applyBorder="1" applyAlignment="1">
      <alignment vertical="center"/>
    </xf>
    <xf numFmtId="0" fontId="8" fillId="0" borderId="16" xfId="4" applyFont="1" applyBorder="1" applyAlignment="1">
      <alignment vertical="center"/>
    </xf>
    <xf numFmtId="0" fontId="1" fillId="2" borderId="19" xfId="4" applyFont="1" applyFill="1" applyBorder="1" applyAlignment="1">
      <alignment vertical="center"/>
    </xf>
    <xf numFmtId="0" fontId="15" fillId="0" borderId="243" xfId="4" applyFont="1" applyFill="1" applyBorder="1" applyAlignment="1">
      <alignment vertical="center" shrinkToFit="1"/>
    </xf>
    <xf numFmtId="181" fontId="8" fillId="0" borderId="0" xfId="4" applyNumberFormat="1" applyFont="1" applyFill="1" applyBorder="1" applyAlignment="1" applyProtection="1">
      <alignment horizontal="center" vertical="center"/>
      <protection locked="0"/>
    </xf>
    <xf numFmtId="181" fontId="8" fillId="0" borderId="0" xfId="4" applyNumberFormat="1" applyFont="1" applyFill="1" applyBorder="1" applyAlignment="1">
      <alignment horizontal="center" vertical="center" wrapText="1" shrinkToFit="1"/>
    </xf>
    <xf numFmtId="0" fontId="8" fillId="0" borderId="0" xfId="0" applyFont="1" applyFill="1" applyBorder="1" applyAlignment="1">
      <alignment horizontal="center" vertical="center"/>
    </xf>
    <xf numFmtId="183" fontId="8" fillId="0" borderId="0" xfId="4" applyNumberFormat="1" applyFont="1" applyFill="1" applyBorder="1" applyAlignment="1" applyProtection="1">
      <alignment horizontal="right" vertical="center"/>
      <protection locked="0"/>
    </xf>
    <xf numFmtId="186" fontId="8" fillId="0" borderId="0" xfId="4" applyNumberFormat="1" applyFont="1" applyFill="1" applyBorder="1" applyAlignment="1">
      <alignment horizontal="center" vertical="center"/>
    </xf>
    <xf numFmtId="183" fontId="8" fillId="0" borderId="0" xfId="4" applyNumberFormat="1" applyFont="1" applyFill="1" applyBorder="1" applyAlignment="1">
      <alignment horizontal="right" vertical="center"/>
    </xf>
    <xf numFmtId="0" fontId="8" fillId="0" borderId="26" xfId="4" applyFont="1" applyFill="1" applyBorder="1" applyAlignment="1">
      <alignment vertical="center" wrapText="1"/>
    </xf>
    <xf numFmtId="0" fontId="42" fillId="0" borderId="15" xfId="4" applyFont="1" applyBorder="1" applyAlignment="1">
      <alignment vertical="center"/>
    </xf>
    <xf numFmtId="0" fontId="42" fillId="0" borderId="16" xfId="4" applyFont="1" applyBorder="1" applyAlignment="1">
      <alignment vertical="center"/>
    </xf>
    <xf numFmtId="0" fontId="7" fillId="2" borderId="12" xfId="4" applyFont="1" applyFill="1" applyBorder="1" applyAlignment="1">
      <alignment horizontal="center" vertical="center"/>
    </xf>
    <xf numFmtId="0" fontId="7" fillId="2" borderId="35" xfId="4" applyFont="1" applyFill="1" applyBorder="1" applyAlignment="1">
      <alignment horizontal="center" vertical="center"/>
    </xf>
    <xf numFmtId="0" fontId="7" fillId="2" borderId="15" xfId="4" applyFont="1" applyFill="1" applyBorder="1" applyAlignment="1">
      <alignment horizontal="center" vertical="center"/>
    </xf>
    <xf numFmtId="0" fontId="7" fillId="2" borderId="26" xfId="4" applyFont="1" applyFill="1" applyBorder="1" applyAlignment="1">
      <alignment horizontal="center" vertical="center"/>
    </xf>
    <xf numFmtId="0" fontId="7" fillId="2" borderId="17" xfId="4" applyFont="1" applyFill="1" applyBorder="1" applyAlignment="1">
      <alignment horizontal="center" vertical="center"/>
    </xf>
    <xf numFmtId="0" fontId="7" fillId="2" borderId="27" xfId="4" applyFont="1" applyFill="1" applyBorder="1" applyAlignment="1">
      <alignment horizontal="center" vertical="center"/>
    </xf>
    <xf numFmtId="0" fontId="8" fillId="0" borderId="35" xfId="4" applyFont="1" applyBorder="1">
      <alignment vertical="center"/>
    </xf>
    <xf numFmtId="0" fontId="8" fillId="2" borderId="38" xfId="4" applyFont="1" applyFill="1" applyBorder="1" applyAlignment="1">
      <alignment horizontal="left" vertical="center"/>
    </xf>
    <xf numFmtId="0" fontId="8" fillId="2" borderId="34" xfId="4" applyFont="1" applyFill="1" applyBorder="1" applyAlignment="1">
      <alignment horizontal="left" vertical="center"/>
    </xf>
    <xf numFmtId="0" fontId="45" fillId="2" borderId="0" xfId="4" applyFont="1" applyFill="1" applyAlignment="1">
      <alignment horizontal="left" vertical="center"/>
    </xf>
    <xf numFmtId="49" fontId="56" fillId="0" borderId="0" xfId="4" quotePrefix="1" applyNumberFormat="1" applyFont="1" applyBorder="1" applyAlignment="1">
      <alignment horizontal="center" vertical="center"/>
    </xf>
    <xf numFmtId="0" fontId="56" fillId="0" borderId="0" xfId="4" applyFont="1" applyBorder="1" applyAlignment="1">
      <alignment horizontal="center" vertical="center"/>
    </xf>
    <xf numFmtId="0" fontId="45" fillId="0" borderId="0" xfId="4" quotePrefix="1" applyFont="1">
      <alignment vertical="center"/>
    </xf>
    <xf numFmtId="0" fontId="45" fillId="2" borderId="0" xfId="4" applyFont="1" applyFill="1" applyAlignment="1">
      <alignment horizontal="center" vertical="center"/>
    </xf>
    <xf numFmtId="0" fontId="45" fillId="2" borderId="0" xfId="4" applyFont="1" applyFill="1" applyAlignment="1">
      <alignment horizontal="right" vertical="center"/>
    </xf>
    <xf numFmtId="0" fontId="48" fillId="2" borderId="0" xfId="4" applyFont="1" applyFill="1" applyAlignment="1">
      <alignment horizontal="center" vertical="top"/>
    </xf>
    <xf numFmtId="0" fontId="57" fillId="2" borderId="4" xfId="4" applyFont="1" applyFill="1" applyBorder="1">
      <alignment vertical="center"/>
    </xf>
    <xf numFmtId="0" fontId="57" fillId="2" borderId="0" xfId="4" applyFont="1" applyFill="1" applyBorder="1">
      <alignment vertical="center"/>
    </xf>
    <xf numFmtId="0" fontId="92" fillId="2" borderId="0" xfId="4" applyFont="1" applyFill="1" applyBorder="1">
      <alignment vertical="center"/>
    </xf>
    <xf numFmtId="0" fontId="92" fillId="2" borderId="6" xfId="4" applyFont="1" applyFill="1" applyBorder="1" applyAlignment="1">
      <alignment horizontal="left" vertical="center"/>
    </xf>
    <xf numFmtId="0" fontId="92" fillId="2" borderId="0" xfId="4" applyFont="1" applyFill="1" applyBorder="1" applyAlignment="1">
      <alignment horizontal="left" vertical="center"/>
    </xf>
    <xf numFmtId="0" fontId="45" fillId="0" borderId="0" xfId="4" applyFont="1" applyAlignment="1">
      <alignment horizontal="left" vertical="center"/>
    </xf>
    <xf numFmtId="0" fontId="93" fillId="0" borderId="0" xfId="0" applyFont="1">
      <alignment vertical="center"/>
    </xf>
    <xf numFmtId="0" fontId="57" fillId="2" borderId="4" xfId="4" applyFont="1" applyFill="1" applyBorder="1" applyAlignment="1">
      <alignment horizontal="left" vertical="center"/>
    </xf>
    <xf numFmtId="0" fontId="92" fillId="0" borderId="0" xfId="4" applyFont="1" applyBorder="1">
      <alignment vertical="center"/>
    </xf>
    <xf numFmtId="0" fontId="45" fillId="0" borderId="42" xfId="4" applyFont="1" applyBorder="1">
      <alignment vertical="center"/>
    </xf>
    <xf numFmtId="0" fontId="93" fillId="0" borderId="0" xfId="0" applyFont="1" applyBorder="1">
      <alignment vertical="center"/>
    </xf>
    <xf numFmtId="0" fontId="93" fillId="0" borderId="0" xfId="6" applyFont="1" applyBorder="1">
      <alignment vertical="center"/>
    </xf>
    <xf numFmtId="0" fontId="93" fillId="0" borderId="6" xfId="6" applyFont="1" applyBorder="1">
      <alignment vertical="center"/>
    </xf>
    <xf numFmtId="0" fontId="58" fillId="2" borderId="0" xfId="4" applyFont="1" applyFill="1" applyAlignment="1">
      <alignment horizontal="center" vertical="top"/>
    </xf>
    <xf numFmtId="0" fontId="48" fillId="2" borderId="15" xfId="4" applyFont="1" applyFill="1" applyBorder="1" applyAlignment="1">
      <alignment vertical="center" wrapText="1"/>
    </xf>
    <xf numFmtId="0" fontId="48" fillId="2" borderId="0" xfId="4" applyFont="1" applyFill="1" applyBorder="1" applyAlignment="1">
      <alignment vertical="center" wrapText="1"/>
    </xf>
    <xf numFmtId="189" fontId="45" fillId="2" borderId="15" xfId="4" applyNumberFormat="1" applyFont="1" applyFill="1" applyBorder="1">
      <alignment vertical="center"/>
    </xf>
    <xf numFmtId="189" fontId="45" fillId="2" borderId="0" xfId="4" applyNumberFormat="1" applyFont="1" applyFill="1" applyBorder="1">
      <alignment vertical="center"/>
    </xf>
    <xf numFmtId="196" fontId="45" fillId="2" borderId="0" xfId="4" applyNumberFormat="1" applyFont="1" applyFill="1" applyAlignment="1">
      <alignment horizontal="center" vertical="center"/>
    </xf>
    <xf numFmtId="181" fontId="45" fillId="0" borderId="0" xfId="4" applyNumberFormat="1" applyFont="1" applyAlignment="1">
      <alignment horizontal="center" vertical="center"/>
    </xf>
    <xf numFmtId="0" fontId="24" fillId="0" borderId="13" xfId="4" applyFont="1" applyBorder="1">
      <alignment vertical="center"/>
    </xf>
    <xf numFmtId="0" fontId="24" fillId="2" borderId="13" xfId="4" applyFont="1" applyFill="1" applyBorder="1">
      <alignment vertical="center"/>
    </xf>
    <xf numFmtId="0" fontId="48" fillId="2" borderId="0" xfId="4" applyFont="1" applyFill="1" applyAlignment="1">
      <alignment horizontal="left" vertical="top"/>
    </xf>
    <xf numFmtId="0" fontId="45" fillId="2" borderId="0" xfId="4" applyFont="1" applyFill="1" applyBorder="1">
      <alignment vertical="center"/>
    </xf>
    <xf numFmtId="0" fontId="48" fillId="0" borderId="0" xfId="4" applyFont="1" applyBorder="1" applyAlignment="1">
      <alignment horizontal="center" vertical="center"/>
    </xf>
    <xf numFmtId="0" fontId="45" fillId="0" borderId="223" xfId="4" applyFont="1" applyBorder="1">
      <alignment vertical="center"/>
    </xf>
    <xf numFmtId="0" fontId="45" fillId="0" borderId="224" xfId="4" applyFont="1" applyBorder="1">
      <alignment vertical="center"/>
    </xf>
    <xf numFmtId="0" fontId="45" fillId="0" borderId="2" xfId="4" applyFont="1" applyBorder="1" applyAlignment="1">
      <alignment horizontal="left" vertical="center"/>
    </xf>
    <xf numFmtId="0" fontId="45" fillId="0" borderId="2" xfId="4" applyFont="1" applyBorder="1">
      <alignment vertical="center"/>
    </xf>
    <xf numFmtId="0" fontId="45" fillId="0" borderId="87" xfId="4" applyFont="1" applyBorder="1">
      <alignment vertical="center"/>
    </xf>
    <xf numFmtId="0" fontId="45" fillId="0" borderId="20" xfId="4" applyFont="1" applyBorder="1" applyAlignment="1">
      <alignment horizontal="center" vertical="center"/>
    </xf>
    <xf numFmtId="0" fontId="48" fillId="0" borderId="21" xfId="4" applyFont="1" applyBorder="1" applyAlignment="1">
      <alignment horizontal="left" vertical="center"/>
    </xf>
    <xf numFmtId="0" fontId="48" fillId="0" borderId="20" xfId="4" applyFont="1" applyBorder="1" applyAlignment="1">
      <alignment horizontal="left" vertical="center"/>
    </xf>
    <xf numFmtId="0" fontId="45" fillId="0" borderId="21" xfId="4" applyFont="1" applyBorder="1">
      <alignment vertical="center"/>
    </xf>
    <xf numFmtId="0" fontId="48" fillId="2" borderId="0" xfId="4" applyFont="1" applyFill="1" applyBorder="1" applyAlignment="1">
      <alignment horizontal="right" vertical="center"/>
    </xf>
    <xf numFmtId="0" fontId="45" fillId="0" borderId="223" xfId="4" applyFont="1" applyBorder="1" applyAlignment="1">
      <alignment horizontal="left"/>
    </xf>
    <xf numFmtId="0" fontId="45" fillId="0" borderId="224" xfId="4" applyFont="1" applyBorder="1" applyAlignment="1">
      <alignment horizontal="left"/>
    </xf>
    <xf numFmtId="0" fontId="48" fillId="0" borderId="94" xfId="4" applyFont="1" applyBorder="1">
      <alignment vertical="center"/>
    </xf>
    <xf numFmtId="0" fontId="48" fillId="0" borderId="223" xfId="4" applyFont="1" applyBorder="1" applyAlignment="1">
      <alignment horizontal="left" vertical="top"/>
    </xf>
    <xf numFmtId="0" fontId="48" fillId="0" borderId="224" xfId="4" applyFont="1" applyBorder="1" applyAlignment="1">
      <alignment horizontal="left" vertical="top"/>
    </xf>
    <xf numFmtId="0" fontId="48" fillId="2" borderId="223" xfId="4" applyFont="1" applyFill="1" applyBorder="1" applyAlignment="1">
      <alignment horizontal="left" vertical="top"/>
    </xf>
    <xf numFmtId="0" fontId="48" fillId="2" borderId="224" xfId="4" applyFont="1" applyFill="1" applyBorder="1" applyAlignment="1">
      <alignment horizontal="left" vertical="top"/>
    </xf>
    <xf numFmtId="0" fontId="48" fillId="0" borderId="0" xfId="4" applyFont="1" applyBorder="1" applyAlignment="1">
      <alignment horizontal="right" vertical="center" shrinkToFit="1"/>
    </xf>
    <xf numFmtId="0" fontId="42" fillId="0" borderId="50" xfId="4" applyFont="1" applyBorder="1" applyAlignment="1">
      <alignment vertical="center"/>
    </xf>
    <xf numFmtId="0" fontId="42" fillId="0" borderId="23" xfId="4" applyFont="1" applyBorder="1" applyAlignment="1">
      <alignment vertical="center"/>
    </xf>
    <xf numFmtId="0" fontId="42" fillId="0" borderId="49" xfId="4" applyFont="1" applyBorder="1" applyAlignment="1">
      <alignment vertical="center"/>
    </xf>
    <xf numFmtId="0" fontId="45" fillId="0" borderId="244" xfId="4" applyFont="1" applyBorder="1">
      <alignment vertical="center"/>
    </xf>
    <xf numFmtId="0" fontId="45" fillId="0" borderId="245" xfId="4" applyFont="1" applyBorder="1">
      <alignment vertical="center"/>
    </xf>
    <xf numFmtId="0" fontId="45" fillId="0" borderId="9" xfId="4" applyFont="1" applyBorder="1">
      <alignment vertical="center"/>
    </xf>
    <xf numFmtId="0" fontId="45" fillId="2" borderId="3" xfId="4" applyFont="1" applyFill="1" applyBorder="1" applyAlignment="1">
      <alignment horizontal="left" vertical="center"/>
    </xf>
    <xf numFmtId="0" fontId="45" fillId="2" borderId="3" xfId="4" applyFont="1" applyFill="1" applyBorder="1">
      <alignment vertical="center"/>
    </xf>
    <xf numFmtId="0" fontId="45" fillId="0" borderId="3" xfId="4" applyFont="1" applyBorder="1">
      <alignment vertical="center"/>
    </xf>
    <xf numFmtId="0" fontId="8" fillId="2" borderId="0" xfId="4" applyFont="1" applyFill="1" applyAlignment="1">
      <alignment horizontal="left" vertical="center"/>
    </xf>
    <xf numFmtId="0" fontId="8" fillId="0" borderId="0" xfId="4" quotePrefix="1" applyFont="1">
      <alignment vertical="center"/>
    </xf>
    <xf numFmtId="0" fontId="8" fillId="2" borderId="0" xfId="4" applyFont="1" applyFill="1" applyAlignment="1">
      <alignment horizontal="center" vertical="center"/>
    </xf>
    <xf numFmtId="0" fontId="8" fillId="2" borderId="0" xfId="4" applyFont="1" applyFill="1" applyAlignment="1">
      <alignment horizontal="right" vertical="center"/>
    </xf>
    <xf numFmtId="0" fontId="14" fillId="2" borderId="0" xfId="4" applyFont="1" applyFill="1" applyAlignment="1">
      <alignment horizontal="center" vertical="top"/>
    </xf>
    <xf numFmtId="0" fontId="7" fillId="0" borderId="6" xfId="6" applyFont="1" applyBorder="1">
      <alignment vertical="center"/>
    </xf>
    <xf numFmtId="0" fontId="9" fillId="2" borderId="0" xfId="4" applyFont="1" applyFill="1" applyAlignment="1">
      <alignment horizontal="center" vertical="top"/>
    </xf>
    <xf numFmtId="0" fontId="14" fillId="2" borderId="0" xfId="4" applyFont="1" applyFill="1" applyAlignment="1">
      <alignment horizontal="left" vertical="top"/>
    </xf>
    <xf numFmtId="196" fontId="8" fillId="2" borderId="0" xfId="4" applyNumberFormat="1" applyFont="1" applyFill="1" applyAlignment="1">
      <alignment horizontal="center" vertical="center"/>
    </xf>
    <xf numFmtId="181" fontId="8" fillId="0" borderId="0" xfId="4" applyNumberFormat="1" applyFont="1" applyAlignment="1">
      <alignment horizontal="center" vertical="center"/>
    </xf>
    <xf numFmtId="0" fontId="14" fillId="0" borderId="26" xfId="4" applyFont="1" applyBorder="1" applyAlignment="1">
      <alignment horizontal="left" vertical="top" wrapText="1"/>
    </xf>
    <xf numFmtId="0" fontId="14" fillId="0" borderId="94" xfId="4" applyFont="1" applyBorder="1" applyAlignment="1">
      <alignment horizontal="right" vertical="top" shrinkToFit="1"/>
    </xf>
    <xf numFmtId="0" fontId="8" fillId="0" borderId="223" xfId="4" applyFont="1" applyBorder="1">
      <alignment vertical="center"/>
    </xf>
    <xf numFmtId="0" fontId="8" fillId="0" borderId="224" xfId="4" applyFont="1" applyBorder="1">
      <alignment vertical="center"/>
    </xf>
    <xf numFmtId="0" fontId="8" fillId="0" borderId="2" xfId="4" applyFont="1" applyBorder="1">
      <alignment vertical="center"/>
    </xf>
    <xf numFmtId="0" fontId="8" fillId="0" borderId="87" xfId="4" applyFont="1" applyBorder="1">
      <alignment vertical="center"/>
    </xf>
    <xf numFmtId="0" fontId="14" fillId="0" borderId="21" xfId="4" applyFont="1" applyBorder="1" applyAlignment="1">
      <alignment horizontal="left" vertical="center"/>
    </xf>
    <xf numFmtId="0" fontId="14" fillId="0" borderId="20" xfId="4" applyFont="1" applyBorder="1" applyAlignment="1">
      <alignment horizontal="left" vertical="center"/>
    </xf>
    <xf numFmtId="0" fontId="14" fillId="0" borderId="94" xfId="4" applyFont="1" applyBorder="1">
      <alignment vertical="center"/>
    </xf>
    <xf numFmtId="0" fontId="8" fillId="0" borderId="98" xfId="4" applyFont="1" applyBorder="1" applyAlignment="1">
      <alignment horizontal="center" vertical="center"/>
    </xf>
    <xf numFmtId="0" fontId="8" fillId="0" borderId="3" xfId="4" applyFont="1" applyBorder="1" applyAlignment="1">
      <alignment horizontal="center" vertical="center"/>
    </xf>
    <xf numFmtId="0" fontId="42" fillId="0" borderId="94" xfId="4" applyFont="1" applyBorder="1" applyAlignment="1">
      <alignment horizontal="center" vertical="center"/>
    </xf>
    <xf numFmtId="0" fontId="8" fillId="0" borderId="16" xfId="4" applyFont="1" applyBorder="1" applyAlignment="1">
      <alignment horizontal="center" vertical="center" textRotation="255"/>
    </xf>
    <xf numFmtId="0" fontId="8" fillId="0" borderId="244" xfId="4" applyFont="1" applyBorder="1">
      <alignment vertical="center"/>
    </xf>
    <xf numFmtId="0" fontId="8" fillId="0" borderId="245" xfId="4" applyFont="1" applyBorder="1">
      <alignmen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2" borderId="6" xfId="4" applyFont="1" applyFill="1" applyBorder="1" applyAlignment="1">
      <alignment horizontal="left" vertical="top" wrapText="1"/>
    </xf>
    <xf numFmtId="0" fontId="0" fillId="0" borderId="0" xfId="0" applyAlignment="1">
      <alignment horizontal="left" vertical="top" wrapText="1"/>
    </xf>
    <xf numFmtId="0" fontId="8" fillId="2"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26" xfId="4" applyFont="1" applyFill="1" applyBorder="1" applyAlignment="1">
      <alignment horizontal="left" vertical="center"/>
    </xf>
    <xf numFmtId="0" fontId="8" fillId="0" borderId="0" xfId="4" applyFont="1" applyBorder="1" applyAlignment="1">
      <alignment horizontal="center" vertical="center"/>
    </xf>
    <xf numFmtId="0" fontId="8" fillId="2" borderId="8" xfId="4" applyFont="1" applyFill="1" applyBorder="1" applyAlignment="1">
      <alignment horizontal="left" vertical="center"/>
    </xf>
    <xf numFmtId="0" fontId="8" fillId="2" borderId="7" xfId="4" applyFont="1" applyFill="1" applyBorder="1" applyAlignment="1">
      <alignment horizontal="left" vertical="center"/>
    </xf>
    <xf numFmtId="0" fontId="14" fillId="2" borderId="6" xfId="4" applyFont="1" applyFill="1" applyBorder="1" applyAlignment="1">
      <alignment horizontal="left" vertical="top"/>
    </xf>
    <xf numFmtId="0" fontId="8" fillId="2" borderId="0" xfId="4" applyFont="1" applyFill="1" applyBorder="1" applyAlignment="1">
      <alignment horizontal="left" vertical="center"/>
    </xf>
    <xf numFmtId="0" fontId="8" fillId="0" borderId="0" xfId="4" applyFont="1" applyBorder="1">
      <alignment vertical="center"/>
    </xf>
    <xf numFmtId="0" fontId="8" fillId="0" borderId="0" xfId="4" applyFont="1" applyAlignment="1">
      <alignment horizontal="left" vertical="top"/>
    </xf>
    <xf numFmtId="0" fontId="1" fillId="0" borderId="0" xfId="0" applyFont="1" applyBorder="1" applyAlignment="1">
      <alignment vertical="center"/>
    </xf>
    <xf numFmtId="0" fontId="8" fillId="0" borderId="0" xfId="4" applyFont="1" applyFill="1" applyBorder="1" applyAlignment="1">
      <alignment horizontal="left" vertical="center"/>
    </xf>
    <xf numFmtId="0" fontId="14" fillId="0" borderId="0" xfId="0" applyFont="1" applyBorder="1" applyAlignment="1">
      <alignment horizontal="left" vertical="top" wrapText="1"/>
    </xf>
    <xf numFmtId="0" fontId="14" fillId="2" borderId="0" xfId="4" applyFont="1" applyFill="1" applyBorder="1" applyAlignment="1">
      <alignment horizontal="left" vertical="center"/>
    </xf>
    <xf numFmtId="0" fontId="14" fillId="2" borderId="94" xfId="4" applyFont="1" applyFill="1" applyBorder="1" applyAlignment="1">
      <alignment horizontal="right" vertical="center"/>
    </xf>
    <xf numFmtId="0" fontId="8" fillId="2" borderId="7" xfId="4" applyFont="1" applyFill="1" applyBorder="1" applyAlignment="1">
      <alignment vertical="center"/>
    </xf>
    <xf numFmtId="0" fontId="1" fillId="0" borderId="0" xfId="0" applyFont="1" applyBorder="1" applyAlignment="1">
      <alignment horizontal="center" vertical="center"/>
    </xf>
    <xf numFmtId="0" fontId="8" fillId="2" borderId="0" xfId="4" applyFont="1" applyFill="1" applyBorder="1" applyAlignment="1">
      <alignment vertical="center"/>
    </xf>
    <xf numFmtId="0" fontId="14" fillId="0" borderId="0" xfId="0" applyFont="1" applyBorder="1" applyAlignment="1">
      <alignment horizontal="left" vertical="top"/>
    </xf>
    <xf numFmtId="0" fontId="2" fillId="2" borderId="13" xfId="4" applyFont="1" applyFill="1" applyBorder="1" applyAlignment="1">
      <alignment horizontal="center" vertical="center"/>
    </xf>
    <xf numFmtId="0" fontId="2" fillId="2" borderId="0" xfId="4" applyFont="1" applyFill="1" applyBorder="1" applyAlignment="1">
      <alignment horizontal="center" vertical="center"/>
    </xf>
    <xf numFmtId="0" fontId="30" fillId="2" borderId="94" xfId="4" applyFont="1" applyFill="1" applyBorder="1" applyAlignment="1">
      <alignment horizontal="center" vertical="center"/>
    </xf>
    <xf numFmtId="0" fontId="30" fillId="2" borderId="0" xfId="4" applyFont="1" applyFill="1" applyBorder="1" applyAlignment="1">
      <alignment horizontal="center" vertical="center"/>
    </xf>
    <xf numFmtId="0" fontId="23" fillId="2" borderId="4" xfId="4" applyFont="1" applyFill="1" applyBorder="1" applyAlignment="1">
      <alignment horizontal="left" vertical="center"/>
    </xf>
    <xf numFmtId="0" fontId="8" fillId="0" borderId="0" xfId="4" applyBorder="1">
      <alignment vertical="center"/>
    </xf>
    <xf numFmtId="0" fontId="89" fillId="0" borderId="26" xfId="4" applyFont="1" applyFill="1" applyBorder="1" applyAlignment="1">
      <alignment vertical="center"/>
    </xf>
    <xf numFmtId="0" fontId="8" fillId="2" borderId="0" xfId="4" applyFill="1" applyBorder="1">
      <alignment vertical="center"/>
    </xf>
    <xf numFmtId="0" fontId="8" fillId="0" borderId="0" xfId="4" applyBorder="1" applyAlignment="1">
      <alignment vertical="center"/>
    </xf>
    <xf numFmtId="0" fontId="8" fillId="2" borderId="7" xfId="4" applyFont="1" applyFill="1" applyBorder="1" applyAlignment="1">
      <alignment horizontal="center" shrinkToFit="1"/>
    </xf>
    <xf numFmtId="0" fontId="8" fillId="2" borderId="0" xfId="4" applyFont="1" applyFill="1" applyBorder="1" applyAlignment="1">
      <alignment horizontal="left"/>
    </xf>
    <xf numFmtId="0" fontId="8" fillId="2" borderId="26" xfId="4" applyNumberFormat="1" applyFont="1" applyFill="1" applyBorder="1" applyAlignment="1">
      <alignment horizontal="left" vertical="center"/>
    </xf>
    <xf numFmtId="0" fontId="10" fillId="0" borderId="26" xfId="4" applyNumberFormat="1" applyFont="1" applyBorder="1" applyAlignment="1">
      <alignment vertical="center"/>
    </xf>
    <xf numFmtId="0" fontId="8" fillId="0" borderId="8" xfId="4" applyBorder="1">
      <alignment vertical="center"/>
    </xf>
    <xf numFmtId="0" fontId="15" fillId="0" borderId="7" xfId="4" applyFont="1" applyFill="1" applyBorder="1" applyAlignment="1">
      <alignment vertical="center"/>
    </xf>
    <xf numFmtId="0" fontId="14" fillId="2" borderId="26" xfId="4" applyFont="1" applyFill="1" applyBorder="1" applyAlignment="1">
      <alignment vertical="center"/>
    </xf>
    <xf numFmtId="6" fontId="8" fillId="2" borderId="26" xfId="2" applyFont="1" applyFill="1" applyBorder="1" applyAlignment="1">
      <alignment vertical="center"/>
    </xf>
    <xf numFmtId="0" fontId="8" fillId="2" borderId="26" xfId="4" applyFont="1" applyFill="1" applyBorder="1">
      <alignment vertical="center"/>
    </xf>
    <xf numFmtId="209" fontId="8" fillId="0" borderId="0" xfId="4" applyNumberFormat="1" applyFont="1" applyBorder="1" applyAlignment="1">
      <alignment horizontal="right" vertical="center"/>
    </xf>
    <xf numFmtId="3" fontId="8" fillId="0" borderId="0" xfId="4" applyNumberFormat="1" applyFont="1" applyBorder="1" applyAlignment="1">
      <alignment horizontal="left" vertical="center"/>
    </xf>
    <xf numFmtId="209" fontId="8" fillId="0" borderId="0" xfId="4" applyNumberFormat="1" applyFont="1" applyBorder="1" applyAlignment="1">
      <alignment horizontal="center" vertical="center"/>
    </xf>
    <xf numFmtId="0" fontId="19" fillId="2" borderId="26" xfId="4" applyFont="1" applyFill="1" applyBorder="1" applyAlignment="1">
      <alignment horizontal="left" vertical="center"/>
    </xf>
    <xf numFmtId="0" fontId="14" fillId="0" borderId="0" xfId="4" applyFont="1" applyFill="1" applyBorder="1" applyAlignment="1">
      <alignment horizontal="left" vertical="center" shrinkToFit="1"/>
    </xf>
    <xf numFmtId="0" fontId="0" fillId="0" borderId="6" xfId="0" applyBorder="1" applyAlignment="1">
      <alignment horizontal="left" vertical="center" wrapText="1"/>
    </xf>
    <xf numFmtId="0" fontId="83" fillId="0" borderId="0" xfId="4" applyFont="1">
      <alignment vertical="center"/>
    </xf>
    <xf numFmtId="0" fontId="8" fillId="0" borderId="0" xfId="4" applyFont="1" applyAlignment="1">
      <alignment horizontal="left" vertical="center" wrapText="1"/>
    </xf>
    <xf numFmtId="0" fontId="8" fillId="0" borderId="0" xfId="4" applyFont="1" applyFill="1" applyBorder="1" applyAlignment="1">
      <alignment horizontal="center" vertical="center"/>
    </xf>
    <xf numFmtId="0" fontId="14" fillId="0" borderId="0" xfId="4" applyFont="1" applyFill="1" applyBorder="1" applyAlignment="1">
      <alignment horizontal="left" vertical="center" shrinkToFit="1"/>
    </xf>
    <xf numFmtId="0" fontId="1" fillId="0" borderId="0" xfId="0" applyFont="1" applyAlignment="1">
      <alignment horizontal="left" vertical="center" shrinkToFit="1"/>
    </xf>
    <xf numFmtId="0" fontId="1" fillId="0" borderId="26" xfId="0" applyFont="1" applyBorder="1" applyAlignment="1">
      <alignment horizontal="left" vertical="center" shrinkToFit="1"/>
    </xf>
    <xf numFmtId="0" fontId="14" fillId="0" borderId="0" xfId="4" applyFont="1" applyFill="1" applyBorder="1" applyAlignment="1">
      <alignment horizontal="left" vertical="center"/>
    </xf>
    <xf numFmtId="0" fontId="8" fillId="0" borderId="7" xfId="4" applyFont="1" applyFill="1" applyBorder="1" applyAlignment="1">
      <alignment horizontal="center" vertical="center"/>
    </xf>
    <xf numFmtId="181" fontId="8" fillId="0" borderId="0" xfId="4" applyNumberFormat="1" applyFont="1" applyFill="1" applyBorder="1" applyAlignment="1">
      <alignment horizontal="center" vertical="center"/>
    </xf>
    <xf numFmtId="0" fontId="8" fillId="0" borderId="12" xfId="4" applyFont="1" applyFill="1" applyBorder="1" applyAlignment="1">
      <alignment horizontal="center" vertical="center"/>
    </xf>
    <xf numFmtId="0" fontId="8" fillId="0" borderId="13"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55" xfId="4" applyFont="1" applyFill="1" applyBorder="1" applyAlignment="1">
      <alignment horizontal="center" vertical="center"/>
    </xf>
    <xf numFmtId="0" fontId="8" fillId="0" borderId="55" xfId="4" applyFont="1" applyFill="1" applyBorder="1" applyAlignment="1">
      <alignment horizontal="left" vertical="center"/>
    </xf>
    <xf numFmtId="178" fontId="8" fillId="0" borderId="82" xfId="4" applyNumberFormat="1" applyFont="1" applyFill="1" applyBorder="1" applyAlignment="1">
      <alignment horizontal="right" vertical="center"/>
    </xf>
    <xf numFmtId="0" fontId="8" fillId="0" borderId="69" xfId="4" applyFont="1" applyFill="1" applyBorder="1" applyAlignment="1">
      <alignment vertical="center"/>
    </xf>
    <xf numFmtId="0" fontId="8" fillId="0" borderId="55" xfId="4" applyFont="1" applyFill="1" applyBorder="1" applyAlignment="1">
      <alignment vertical="center"/>
    </xf>
    <xf numFmtId="0" fontId="0" fillId="0" borderId="0" xfId="0" applyAlignment="1">
      <alignment horizontal="left" vertical="center" wrapText="1"/>
    </xf>
    <xf numFmtId="0" fontId="0" fillId="0" borderId="6" xfId="0" applyBorder="1" applyAlignment="1">
      <alignment horizontal="left" vertical="center" wrapText="1"/>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4" fillId="0" borderId="0" xfId="4" applyFont="1" applyFill="1" applyBorder="1" applyAlignment="1">
      <alignment vertical="top" wrapText="1"/>
    </xf>
    <xf numFmtId="0" fontId="14" fillId="0" borderId="6" xfId="4" applyFont="1" applyFill="1" applyBorder="1" applyAlignment="1">
      <alignment vertical="top" wrapText="1"/>
    </xf>
    <xf numFmtId="49" fontId="2" fillId="0" borderId="0" xfId="4" applyNumberFormat="1" applyFont="1" applyFill="1" applyAlignment="1">
      <alignment horizontal="center" vertical="center"/>
    </xf>
    <xf numFmtId="0" fontId="8" fillId="0" borderId="0" xfId="4" applyFont="1" applyFill="1" applyBorder="1" applyAlignment="1">
      <alignment horizontal="center" vertical="center"/>
    </xf>
    <xf numFmtId="181" fontId="8" fillId="0" borderId="0" xfId="4" applyNumberFormat="1" applyFont="1" applyFill="1" applyBorder="1" applyAlignment="1">
      <alignment horizontal="center" vertical="center"/>
    </xf>
    <xf numFmtId="49" fontId="2" fillId="0" borderId="0" xfId="4" applyNumberFormat="1" applyFont="1" applyAlignment="1">
      <alignment horizontal="center"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1" fillId="2"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7" xfId="4" applyFont="1" applyFill="1" applyBorder="1" applyAlignment="1">
      <alignment horizontal="center" vertical="center"/>
    </xf>
    <xf numFmtId="0" fontId="14" fillId="2" borderId="0" xfId="4" applyFont="1" applyFill="1" applyBorder="1" applyAlignment="1">
      <alignment horizontal="center" vertical="center"/>
    </xf>
    <xf numFmtId="0" fontId="14" fillId="0" borderId="0" xfId="4" applyFont="1" applyAlignment="1">
      <alignment horizontal="left" vertical="top"/>
    </xf>
    <xf numFmtId="0" fontId="8" fillId="2" borderId="0" xfId="4" applyFont="1" applyFill="1" applyBorder="1" applyAlignment="1">
      <alignment horizontal="right" vertical="center"/>
    </xf>
    <xf numFmtId="0" fontId="8" fillId="0" borderId="0" xfId="4" applyFont="1" applyBorder="1">
      <alignment vertical="center"/>
    </xf>
    <xf numFmtId="0" fontId="8" fillId="0" borderId="13" xfId="4" applyFont="1" applyBorder="1">
      <alignment vertical="center"/>
    </xf>
    <xf numFmtId="0" fontId="8" fillId="2" borderId="0" xfId="4" applyFont="1" applyFill="1" applyBorder="1" applyAlignment="1">
      <alignment horizontal="left" vertical="center"/>
    </xf>
    <xf numFmtId="0" fontId="14" fillId="0" borderId="0" xfId="4" applyFont="1" applyBorder="1" applyAlignment="1">
      <alignment horizontal="left" vertical="top" wrapText="1"/>
    </xf>
    <xf numFmtId="0" fontId="8" fillId="2" borderId="8" xfId="4" applyFont="1" applyFill="1" applyBorder="1" applyAlignment="1">
      <alignment horizontal="left" vertical="center"/>
    </xf>
    <xf numFmtId="0" fontId="8" fillId="2" borderId="26" xfId="4" applyFont="1" applyFill="1" applyBorder="1" applyAlignment="1">
      <alignment horizontal="left" vertical="center"/>
    </xf>
    <xf numFmtId="0" fontId="8" fillId="0" borderId="16" xfId="4" applyFont="1" applyFill="1" applyBorder="1" applyAlignment="1">
      <alignment horizontal="center" vertical="center"/>
    </xf>
    <xf numFmtId="0" fontId="60" fillId="0" borderId="0" xfId="4" applyFont="1" applyBorder="1" applyAlignment="1">
      <alignment horizontal="left"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8" fillId="0" borderId="0" xfId="4" applyFont="1" applyFill="1" applyBorder="1" applyAlignment="1">
      <alignment horizontal="left" vertical="center"/>
    </xf>
    <xf numFmtId="0" fontId="14" fillId="0" borderId="0" xfId="4" applyFont="1" applyBorder="1" applyAlignment="1">
      <alignment vertical="center"/>
    </xf>
    <xf numFmtId="0" fontId="1" fillId="0" borderId="6" xfId="0" applyFont="1" applyBorder="1" applyAlignment="1">
      <alignment vertical="center"/>
    </xf>
    <xf numFmtId="0" fontId="8" fillId="0" borderId="0" xfId="4" applyFont="1" applyFill="1" applyAlignment="1">
      <alignment horizontal="center" vertical="center"/>
    </xf>
    <xf numFmtId="0" fontId="19" fillId="0" borderId="0" xfId="0" applyFont="1" applyAlignment="1">
      <alignment vertical="center"/>
    </xf>
    <xf numFmtId="0" fontId="8" fillId="2" borderId="21" xfId="4" applyFont="1" applyFill="1" applyBorder="1" applyAlignment="1">
      <alignment vertical="center"/>
    </xf>
    <xf numFmtId="0" fontId="14" fillId="2" borderId="9" xfId="4" applyFont="1" applyFill="1" applyBorder="1" applyAlignment="1">
      <alignment vertical="center"/>
    </xf>
    <xf numFmtId="0" fontId="14" fillId="2" borderId="8" xfId="4" applyFont="1" applyFill="1" applyBorder="1" applyAlignment="1">
      <alignment vertical="center"/>
    </xf>
    <xf numFmtId="0" fontId="1" fillId="0" borderId="0" xfId="0" applyFont="1" applyAlignment="1">
      <alignment horizontal="left" vertical="top" wrapText="1"/>
    </xf>
    <xf numFmtId="0" fontId="14" fillId="6" borderId="15" xfId="4" applyFont="1" applyFill="1" applyBorder="1" applyAlignment="1">
      <alignment horizontal="left" vertical="center"/>
    </xf>
    <xf numFmtId="0" fontId="14" fillId="6" borderId="0" xfId="4" applyFont="1" applyFill="1" applyBorder="1" applyAlignment="1">
      <alignment horizontal="left" vertical="center"/>
    </xf>
    <xf numFmtId="0" fontId="14" fillId="6" borderId="16" xfId="4" applyFont="1" applyFill="1" applyBorder="1" applyAlignment="1">
      <alignment horizontal="left" vertical="center"/>
    </xf>
    <xf numFmtId="0" fontId="8" fillId="0" borderId="0" xfId="4" applyFont="1" applyAlignment="1">
      <alignment horizontal="left" vertical="center" wrapText="1"/>
    </xf>
    <xf numFmtId="0" fontId="8" fillId="0" borderId="26" xfId="4" applyFont="1" applyBorder="1" applyAlignment="1">
      <alignment horizontal="left" vertical="center" wrapText="1"/>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11" fillId="0" borderId="0" xfId="4" applyFont="1" applyBorder="1" applyAlignment="1">
      <alignment horizontal="center" vertical="center"/>
    </xf>
    <xf numFmtId="0" fontId="8" fillId="0" borderId="0" xfId="4" applyFont="1" applyFill="1" applyBorder="1" applyAlignment="1">
      <alignment horizontal="right" vertical="center"/>
    </xf>
    <xf numFmtId="0" fontId="14" fillId="2" borderId="94" xfId="4" applyFont="1" applyFill="1" applyBorder="1" applyAlignment="1">
      <alignment horizontal="right" vertical="center"/>
    </xf>
    <xf numFmtId="0" fontId="14" fillId="2" borderId="0" xfId="4" applyFont="1" applyFill="1" applyBorder="1" applyAlignment="1">
      <alignment horizontal="left" vertical="center"/>
    </xf>
    <xf numFmtId="0" fontId="1" fillId="0" borderId="6" xfId="0" applyFont="1" applyBorder="1" applyAlignment="1">
      <alignment vertical="top" wrapText="1"/>
    </xf>
    <xf numFmtId="0" fontId="8" fillId="2" borderId="26" xfId="4" applyFont="1" applyFill="1" applyBorder="1" applyAlignment="1">
      <alignment horizontal="center" vertical="center"/>
    </xf>
    <xf numFmtId="0" fontId="1" fillId="0" borderId="0" xfId="0" applyFont="1" applyBorder="1" applyAlignment="1">
      <alignment vertical="top" wrapText="1"/>
    </xf>
    <xf numFmtId="0" fontId="14" fillId="2" borderId="6" xfId="4" applyFont="1" applyFill="1" applyBorder="1" applyAlignment="1">
      <alignment horizontal="left" vertical="center"/>
    </xf>
    <xf numFmtId="180" fontId="8" fillId="2" borderId="0" xfId="4" applyNumberFormat="1" applyFont="1" applyFill="1" applyBorder="1" applyAlignment="1">
      <alignment horizontal="center" vertical="center"/>
    </xf>
    <xf numFmtId="0" fontId="1" fillId="0" borderId="6" xfId="0" applyFont="1" applyBorder="1" applyAlignment="1">
      <alignment vertical="center" wrapText="1"/>
    </xf>
    <xf numFmtId="0" fontId="14" fillId="0" borderId="0" xfId="4" applyFont="1" applyFill="1" applyBorder="1" applyAlignment="1">
      <alignment horizontal="left" vertical="center"/>
    </xf>
    <xf numFmtId="0" fontId="14" fillId="0" borderId="6" xfId="4" applyFont="1" applyFill="1" applyBorder="1" applyAlignment="1">
      <alignment horizontal="left" vertical="center"/>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8" fillId="0" borderId="0" xfId="4" applyFont="1" applyFill="1" applyBorder="1" applyAlignment="1">
      <alignment horizontal="center" shrinkToFit="1"/>
    </xf>
    <xf numFmtId="0" fontId="8" fillId="0" borderId="7" xfId="4" applyFont="1" applyFill="1" applyBorder="1" applyAlignment="1">
      <alignment vertical="center"/>
    </xf>
    <xf numFmtId="0" fontId="8" fillId="0" borderId="0" xfId="4" applyFont="1" applyFill="1" applyBorder="1" applyAlignment="1">
      <alignment horizontal="center"/>
    </xf>
    <xf numFmtId="0" fontId="8" fillId="2" borderId="0" xfId="4" applyFont="1" applyFill="1" applyBorder="1" applyAlignment="1">
      <alignment horizontal="center"/>
    </xf>
    <xf numFmtId="0" fontId="38" fillId="0" borderId="0" xfId="4" applyFont="1" applyBorder="1" applyAlignment="1">
      <alignment vertical="top" wrapText="1"/>
    </xf>
    <xf numFmtId="0" fontId="38" fillId="0" borderId="0" xfId="0" applyFont="1" applyBorder="1" applyAlignment="1">
      <alignment vertical="top" wrapText="1"/>
    </xf>
    <xf numFmtId="0" fontId="8" fillId="2" borderId="0" xfId="4" applyFont="1" applyFill="1" applyBorder="1" applyAlignment="1">
      <alignment vertical="center"/>
    </xf>
    <xf numFmtId="0" fontId="8" fillId="0" borderId="0" xfId="4" applyFont="1" applyFill="1" applyBorder="1" applyAlignment="1">
      <alignment horizontal="center" vertical="center"/>
    </xf>
    <xf numFmtId="49" fontId="2" fillId="0" borderId="0" xfId="4" applyNumberFormat="1" applyFont="1" applyFill="1" applyAlignment="1">
      <alignment horizontal="center" vertical="center"/>
    </xf>
    <xf numFmtId="0" fontId="14" fillId="0" borderId="0" xfId="4" applyFont="1" applyFill="1" applyBorder="1" applyAlignment="1">
      <alignment horizontal="left" vertical="top" wrapText="1"/>
    </xf>
    <xf numFmtId="0" fontId="8" fillId="0" borderId="0" xfId="4" applyFont="1" applyFill="1" applyBorder="1" applyAlignment="1">
      <alignment horizontal="left" vertical="center"/>
    </xf>
    <xf numFmtId="0" fontId="14" fillId="2" borderId="20" xfId="4" applyFont="1" applyFill="1" applyBorder="1">
      <alignment vertical="center"/>
    </xf>
    <xf numFmtId="0" fontId="1" fillId="2" borderId="20" xfId="4" applyFont="1" applyFill="1" applyBorder="1">
      <alignment vertical="center"/>
    </xf>
    <xf numFmtId="0" fontId="46" fillId="0" borderId="0" xfId="4" applyFont="1" applyFill="1" applyBorder="1" applyAlignment="1">
      <alignment horizontal="right" vertical="center"/>
    </xf>
    <xf numFmtId="0" fontId="2" fillId="0" borderId="4" xfId="4" applyFont="1" applyFill="1" applyBorder="1" applyAlignment="1">
      <alignment horizontal="center" vertical="center"/>
    </xf>
    <xf numFmtId="0" fontId="60" fillId="0" borderId="0" xfId="4" applyFont="1" applyFill="1" applyBorder="1" applyAlignment="1">
      <alignment horizontal="left" vertical="center"/>
    </xf>
    <xf numFmtId="0" fontId="8" fillId="0" borderId="6" xfId="4" applyFont="1" applyFill="1" applyBorder="1" applyAlignment="1">
      <alignment horizontal="left" vertical="center"/>
    </xf>
    <xf numFmtId="0" fontId="11" fillId="0" borderId="7" xfId="4" applyFont="1" applyFill="1" applyBorder="1" applyAlignment="1">
      <alignment vertical="center"/>
    </xf>
    <xf numFmtId="0" fontId="14" fillId="0" borderId="0" xfId="4" applyFont="1" applyFill="1" applyBorder="1" applyAlignment="1">
      <alignment horizontal="center" vertical="top" shrinkToFit="1"/>
    </xf>
    <xf numFmtId="0" fontId="14" fillId="0" borderId="4" xfId="4" applyFont="1" applyFill="1" applyBorder="1" applyAlignment="1">
      <alignment horizontal="left" vertical="center"/>
    </xf>
    <xf numFmtId="0" fontId="8" fillId="0" borderId="26" xfId="4" applyFont="1" applyFill="1" applyBorder="1" applyAlignment="1">
      <alignment vertical="top"/>
    </xf>
    <xf numFmtId="0" fontId="8" fillId="0" borderId="12" xfId="4" applyFont="1" applyFill="1" applyBorder="1">
      <alignment vertical="center"/>
    </xf>
    <xf numFmtId="0" fontId="8" fillId="0" borderId="13" xfId="4" applyFont="1" applyFill="1" applyBorder="1">
      <alignment vertical="center"/>
    </xf>
    <xf numFmtId="0" fontId="8" fillId="0" borderId="14" xfId="4" applyFont="1" applyFill="1" applyBorder="1">
      <alignment vertical="center"/>
    </xf>
    <xf numFmtId="0" fontId="8" fillId="0" borderId="16" xfId="4" applyFont="1" applyFill="1" applyBorder="1">
      <alignment vertical="center"/>
    </xf>
    <xf numFmtId="0" fontId="19" fillId="0" borderId="4" xfId="4" applyFont="1" applyFill="1" applyBorder="1" applyAlignment="1">
      <alignment horizontal="center" vertical="center"/>
    </xf>
    <xf numFmtId="0" fontId="46" fillId="0" borderId="0" xfId="4" applyFont="1" applyFill="1" applyBorder="1" applyAlignment="1">
      <alignment vertical="center"/>
    </xf>
    <xf numFmtId="0" fontId="14" fillId="0" borderId="4" xfId="4" applyFont="1" applyFill="1" applyBorder="1">
      <alignment vertical="center"/>
    </xf>
    <xf numFmtId="0" fontId="14" fillId="0" borderId="15" xfId="4" applyFont="1" applyFill="1" applyBorder="1" applyAlignment="1">
      <alignment horizontal="left" vertical="center"/>
    </xf>
    <xf numFmtId="0" fontId="14" fillId="0" borderId="6" xfId="4" applyFont="1" applyFill="1" applyBorder="1" applyAlignment="1">
      <alignment horizontal="center" vertical="top"/>
    </xf>
    <xf numFmtId="0" fontId="2" fillId="0" borderId="0" xfId="4" applyFont="1" applyFill="1" applyBorder="1" applyAlignment="1">
      <alignment vertical="center"/>
    </xf>
    <xf numFmtId="0" fontId="14" fillId="0" borderId="94" xfId="5" applyFont="1" applyFill="1" applyBorder="1" applyAlignment="1">
      <alignment horizontal="right" vertical="top" wrapText="1"/>
    </xf>
    <xf numFmtId="0" fontId="14" fillId="0" borderId="94" xfId="5" applyFont="1" applyFill="1" applyBorder="1" applyAlignment="1">
      <alignment horizontal="right" vertical="top"/>
    </xf>
    <xf numFmtId="0" fontId="19" fillId="0" borderId="15" xfId="4" applyFont="1" applyFill="1" applyBorder="1" applyAlignment="1">
      <alignment horizontal="center" vertical="center"/>
    </xf>
    <xf numFmtId="0" fontId="14" fillId="0" borderId="17" xfId="4" applyFont="1" applyFill="1" applyBorder="1" applyAlignment="1">
      <alignment horizontal="left" vertical="center"/>
    </xf>
    <xf numFmtId="0" fontId="14" fillId="0" borderId="18" xfId="4" applyFont="1" applyFill="1" applyBorder="1" applyAlignment="1">
      <alignment horizontal="left" vertical="top"/>
    </xf>
    <xf numFmtId="0" fontId="8" fillId="0" borderId="4" xfId="4" applyFont="1" applyFill="1" applyBorder="1" applyAlignment="1">
      <alignment horizontal="right" vertical="center" shrinkToFit="1"/>
    </xf>
    <xf numFmtId="0" fontId="8" fillId="0" borderId="0" xfId="4" applyFont="1" applyFill="1" applyBorder="1" applyAlignment="1">
      <alignment horizontal="right"/>
    </xf>
    <xf numFmtId="0" fontId="1" fillId="0" borderId="0" xfId="0" applyFont="1" applyFill="1" applyBorder="1" applyAlignment="1">
      <alignment horizontal="left" wrapText="1"/>
    </xf>
    <xf numFmtId="0" fontId="8" fillId="0" borderId="4" xfId="4" applyFont="1" applyFill="1" applyBorder="1" applyAlignment="1">
      <alignment vertical="center"/>
    </xf>
    <xf numFmtId="0" fontId="8" fillId="0" borderId="9" xfId="4" applyFont="1" applyFill="1" applyBorder="1">
      <alignment vertical="center"/>
    </xf>
    <xf numFmtId="0" fontId="8" fillId="0" borderId="105" xfId="4" applyFont="1" applyFill="1" applyBorder="1">
      <alignment vertical="center"/>
    </xf>
    <xf numFmtId="0" fontId="8" fillId="0" borderId="60" xfId="4" applyFont="1" applyFill="1" applyBorder="1">
      <alignment vertical="center"/>
    </xf>
    <xf numFmtId="0" fontId="8" fillId="0" borderId="3" xfId="4" applyFont="1" applyFill="1" applyBorder="1">
      <alignment vertical="center"/>
    </xf>
    <xf numFmtId="181" fontId="8" fillId="0" borderId="0" xfId="4" applyNumberFormat="1" applyFont="1" applyFill="1" applyBorder="1" applyAlignment="1">
      <alignment vertical="center"/>
    </xf>
    <xf numFmtId="6" fontId="11" fillId="0" borderId="0" xfId="2" applyFont="1" applyFill="1" applyBorder="1" applyAlignment="1">
      <alignment horizontal="center" vertical="center" wrapText="1"/>
    </xf>
    <xf numFmtId="6" fontId="11" fillId="0" borderId="0" xfId="2" applyFont="1" applyFill="1" applyBorder="1" applyAlignment="1">
      <alignment horizontal="center" vertical="center"/>
    </xf>
    <xf numFmtId="0" fontId="20" fillId="0" borderId="0" xfId="4" applyFont="1" applyBorder="1">
      <alignment vertical="center"/>
    </xf>
    <xf numFmtId="0" fontId="44" fillId="0" borderId="0" xfId="4" applyFont="1" applyBorder="1" applyAlignment="1">
      <alignment vertical="center"/>
    </xf>
    <xf numFmtId="0" fontId="96" fillId="0" borderId="0" xfId="0" applyFont="1" applyAlignment="1">
      <alignment vertical="center"/>
    </xf>
    <xf numFmtId="0" fontId="1" fillId="0" borderId="0" xfId="0" applyFont="1" applyAlignment="1">
      <alignment vertical="center"/>
    </xf>
    <xf numFmtId="204" fontId="8" fillId="2" borderId="8" xfId="0" applyNumberFormat="1" applyFont="1" applyFill="1" applyBorder="1" applyAlignment="1">
      <alignment vertical="center"/>
    </xf>
    <xf numFmtId="0" fontId="26" fillId="0" borderId="94" xfId="4" applyFont="1" applyFill="1" applyBorder="1" applyAlignment="1">
      <alignment horizontal="center" vertical="center"/>
    </xf>
    <xf numFmtId="0" fontId="8" fillId="0" borderId="0" xfId="5" applyFont="1" applyFill="1" applyBorder="1" applyAlignment="1">
      <alignment horizontal="left" vertical="center"/>
    </xf>
    <xf numFmtId="0" fontId="8" fillId="0" borderId="0" xfId="5" applyFont="1" applyFill="1" applyBorder="1" applyAlignment="1">
      <alignment horizontal="center" vertical="center"/>
    </xf>
    <xf numFmtId="0" fontId="30" fillId="0" borderId="0" xfId="4" applyFont="1" applyFill="1" applyBorder="1" applyAlignment="1">
      <alignment horizontal="center" vertical="center"/>
    </xf>
    <xf numFmtId="0" fontId="2" fillId="0" borderId="0" xfId="4" applyFont="1" applyFill="1" applyBorder="1">
      <alignment vertical="center"/>
    </xf>
    <xf numFmtId="0" fontId="26" fillId="0" borderId="0" xfId="4" applyFont="1" applyFill="1" applyBorder="1" applyAlignment="1">
      <alignment horizontal="left" vertical="center"/>
    </xf>
    <xf numFmtId="0" fontId="14" fillId="0" borderId="94" xfId="4" applyFont="1" applyFill="1" applyBorder="1" applyAlignment="1">
      <alignment horizontal="center" vertical="top" shrinkToFit="1"/>
    </xf>
    <xf numFmtId="0" fontId="8" fillId="0" borderId="8" xfId="4" applyFont="1" applyFill="1" applyBorder="1" applyAlignment="1">
      <alignment horizontal="left" vertical="top"/>
    </xf>
    <xf numFmtId="0" fontId="8" fillId="0" borderId="8" xfId="4" applyFont="1" applyFill="1" applyBorder="1" applyAlignment="1">
      <alignment horizontal="right" vertical="center"/>
    </xf>
    <xf numFmtId="0" fontId="25" fillId="0" borderId="11" xfId="4" applyFont="1" applyFill="1" applyBorder="1" applyAlignment="1">
      <alignment horizontal="left" vertical="center"/>
    </xf>
    <xf numFmtId="0" fontId="8" fillId="0" borderId="0" xfId="4" applyFont="1" applyFill="1" applyAlignment="1">
      <alignment horizontal="center" vertical="center" shrinkToFit="1"/>
    </xf>
    <xf numFmtId="0" fontId="46" fillId="0" borderId="0" xfId="4" applyFont="1" applyFill="1">
      <alignment vertical="center"/>
    </xf>
    <xf numFmtId="0" fontId="8" fillId="0" borderId="0" xfId="0" applyFont="1" applyFill="1" applyBorder="1" applyAlignment="1">
      <alignment horizontal="left" vertical="center"/>
    </xf>
    <xf numFmtId="0" fontId="27" fillId="0" borderId="0" xfId="4" applyFont="1" applyFill="1" applyBorder="1" applyAlignment="1">
      <alignment horizontal="left" vertical="center"/>
    </xf>
    <xf numFmtId="0" fontId="11" fillId="0" borderId="94" xfId="4" applyFont="1" applyFill="1" applyBorder="1" applyAlignment="1">
      <alignment horizontal="center" vertical="center"/>
    </xf>
    <xf numFmtId="0" fontId="1" fillId="0" borderId="6" xfId="0" applyFont="1" applyFill="1" applyBorder="1" applyAlignment="1">
      <alignment horizontal="left" vertical="top"/>
    </xf>
    <xf numFmtId="0" fontId="23" fillId="0" borderId="15" xfId="4" applyFont="1" applyFill="1" applyBorder="1" applyAlignment="1">
      <alignment horizontal="right" vertical="center"/>
    </xf>
    <xf numFmtId="0" fontId="8" fillId="0" borderId="15" xfId="4" applyFont="1" applyFill="1" applyBorder="1" applyAlignment="1">
      <alignment horizontal="right" vertical="center"/>
    </xf>
    <xf numFmtId="0" fontId="8" fillId="0" borderId="0" xfId="4" applyFont="1" applyFill="1" applyAlignment="1">
      <alignment horizontal="left" vertical="top"/>
    </xf>
    <xf numFmtId="0" fontId="24" fillId="0" borderId="15" xfId="4" applyFont="1" applyFill="1" applyBorder="1" applyAlignment="1">
      <alignment horizontal="center" vertical="top" wrapText="1"/>
    </xf>
    <xf numFmtId="0" fontId="24" fillId="0" borderId="15" xfId="4" applyFont="1" applyFill="1" applyBorder="1" applyAlignment="1">
      <alignment vertical="center" wrapText="1"/>
    </xf>
    <xf numFmtId="0" fontId="24" fillId="0" borderId="17" xfId="4" applyFont="1" applyFill="1" applyBorder="1" applyAlignment="1">
      <alignment vertical="center" wrapText="1"/>
    </xf>
    <xf numFmtId="0" fontId="27" fillId="0" borderId="9" xfId="4" applyFont="1" applyFill="1" applyBorder="1" applyAlignment="1">
      <alignment horizontal="left" vertical="center"/>
    </xf>
    <xf numFmtId="0" fontId="14" fillId="0" borderId="60" xfId="4" applyFont="1" applyFill="1" applyBorder="1" applyAlignment="1">
      <alignment horizontal="right" vertical="center"/>
    </xf>
    <xf numFmtId="0" fontId="8" fillId="0" borderId="11" xfId="4" applyFont="1" applyFill="1" applyBorder="1">
      <alignment vertical="center"/>
    </xf>
    <xf numFmtId="0" fontId="65" fillId="0" borderId="0" xfId="0" applyFont="1" applyFill="1" applyBorder="1" applyAlignment="1">
      <alignment horizontal="left" vertical="top" wrapText="1"/>
    </xf>
    <xf numFmtId="0" fontId="65" fillId="0" borderId="6" xfId="0" applyFont="1" applyFill="1" applyBorder="1" applyAlignment="1">
      <alignment horizontal="left" vertical="top" wrapText="1"/>
    </xf>
    <xf numFmtId="0" fontId="97" fillId="0" borderId="0" xfId="4" applyFont="1" applyFill="1" applyBorder="1" applyAlignment="1">
      <alignment horizontal="left" vertical="center"/>
    </xf>
    <xf numFmtId="0" fontId="97" fillId="0" borderId="0" xfId="4" applyFont="1" applyFill="1" applyBorder="1" applyAlignment="1">
      <alignment vertical="center" wrapText="1"/>
    </xf>
    <xf numFmtId="0" fontId="97" fillId="0" borderId="26" xfId="4" applyFont="1" applyFill="1" applyBorder="1" applyAlignment="1">
      <alignment horizontal="left" vertical="center"/>
    </xf>
    <xf numFmtId="0" fontId="100" fillId="0" borderId="0" xfId="0" applyFont="1" applyFill="1" applyBorder="1" applyAlignment="1">
      <alignment vertical="top" wrapText="1"/>
    </xf>
    <xf numFmtId="0" fontId="14" fillId="2" borderId="0" xfId="4" applyFont="1" applyFill="1" applyBorder="1" applyAlignment="1">
      <alignment horizontal="left" vertical="center"/>
    </xf>
    <xf numFmtId="0" fontId="14" fillId="0" borderId="6" xfId="4" applyFont="1" applyFill="1" applyBorder="1" applyAlignment="1">
      <alignment vertical="top" wrapText="1"/>
    </xf>
    <xf numFmtId="0" fontId="42" fillId="0" borderId="0" xfId="4" applyFont="1" applyFill="1" applyBorder="1" applyAlignment="1">
      <alignment vertical="center" wrapText="1"/>
    </xf>
    <xf numFmtId="0" fontId="14" fillId="2" borderId="0" xfId="4" applyFont="1" applyFill="1" applyBorder="1" applyAlignment="1">
      <alignment horizontal="left" vertical="top"/>
    </xf>
    <xf numFmtId="0" fontId="42" fillId="2" borderId="0" xfId="4" applyFont="1" applyFill="1" applyBorder="1" applyAlignment="1">
      <alignment horizontal="left" vertical="center"/>
    </xf>
    <xf numFmtId="0" fontId="42" fillId="0" borderId="0" xfId="4" applyFont="1" applyBorder="1" applyAlignment="1">
      <alignment vertical="center"/>
    </xf>
    <xf numFmtId="0" fontId="42" fillId="0" borderId="0" xfId="4" applyFont="1" applyFill="1" applyBorder="1" applyAlignment="1">
      <alignment vertical="center"/>
    </xf>
    <xf numFmtId="0" fontId="42" fillId="0" borderId="0" xfId="4" applyFont="1" applyBorder="1">
      <alignment vertical="center"/>
    </xf>
    <xf numFmtId="0" fontId="24" fillId="0" borderId="0" xfId="4" applyFont="1" applyBorder="1">
      <alignment vertical="center"/>
    </xf>
    <xf numFmtId="0" fontId="0" fillId="0" borderId="6" xfId="0" applyBorder="1" applyAlignment="1">
      <alignment vertical="center" wrapText="1"/>
    </xf>
    <xf numFmtId="0" fontId="19" fillId="0" borderId="6" xfId="0" applyFont="1" applyFill="1" applyBorder="1" applyAlignment="1">
      <alignment vertical="center"/>
    </xf>
    <xf numFmtId="0" fontId="8" fillId="0" borderId="0" xfId="4" applyFont="1" applyFill="1" applyBorder="1" applyAlignment="1">
      <alignment horizontal="center" vertical="center"/>
    </xf>
    <xf numFmtId="0" fontId="8" fillId="0" borderId="7" xfId="4" applyFont="1" applyFill="1" applyBorder="1" applyAlignment="1">
      <alignment horizontal="center"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Border="1">
      <alignment vertical="center"/>
    </xf>
    <xf numFmtId="0" fontId="8" fillId="0" borderId="0" xfId="4" applyFont="1" applyAlignment="1">
      <alignment horizontal="left" vertical="top"/>
    </xf>
    <xf numFmtId="0" fontId="8" fillId="0" borderId="0" xfId="4" applyFont="1" applyFill="1" applyBorder="1" applyAlignment="1">
      <alignment horizontal="left" vertical="center"/>
    </xf>
    <xf numFmtId="0" fontId="8" fillId="0" borderId="0" xfId="4" applyFont="1" applyFill="1" applyBorder="1" applyAlignment="1">
      <alignment horizontal="left" vertical="top" wrapText="1"/>
    </xf>
    <xf numFmtId="0" fontId="8" fillId="0" borderId="7" xfId="4" applyFont="1" applyFill="1" applyBorder="1" applyAlignment="1">
      <alignment horizontal="right" vertical="center" shrinkToFit="1"/>
    </xf>
    <xf numFmtId="0" fontId="8" fillId="0" borderId="20" xfId="4" applyFont="1" applyFill="1" applyBorder="1" applyAlignment="1">
      <alignment horizontal="right" vertical="center" shrinkToFit="1"/>
    </xf>
    <xf numFmtId="180" fontId="8" fillId="0" borderId="0" xfId="4" applyNumberFormat="1" applyFont="1" applyFill="1" applyBorder="1" applyAlignment="1">
      <alignment horizontal="center" vertical="center" shrinkToFit="1"/>
    </xf>
    <xf numFmtId="0" fontId="8" fillId="2" borderId="20" xfId="4" applyFont="1" applyFill="1" applyBorder="1" applyAlignment="1">
      <alignment vertical="center"/>
    </xf>
    <xf numFmtId="0" fontId="11" fillId="0" borderId="7" xfId="4" applyFont="1" applyBorder="1" applyAlignment="1">
      <alignment vertical="center"/>
    </xf>
    <xf numFmtId="0" fontId="14" fillId="2" borderId="0" xfId="4" applyFont="1" applyFill="1" applyBorder="1" applyAlignment="1">
      <alignment horizontal="left" vertical="center"/>
    </xf>
    <xf numFmtId="0" fontId="14" fillId="2" borderId="94" xfId="4" applyFont="1" applyFill="1" applyBorder="1" applyAlignment="1">
      <alignment horizontal="right" vertical="center"/>
    </xf>
    <xf numFmtId="0" fontId="8" fillId="0" borderId="7" xfId="4" applyFont="1" applyFill="1" applyBorder="1" applyAlignment="1">
      <alignment vertical="center"/>
    </xf>
    <xf numFmtId="0" fontId="8" fillId="2" borderId="7" xfId="4" applyFont="1" applyFill="1" applyBorder="1" applyAlignment="1">
      <alignment vertical="center"/>
    </xf>
    <xf numFmtId="0" fontId="8" fillId="0" borderId="0" xfId="4" applyFont="1" applyBorder="1" applyAlignment="1">
      <alignment vertical="center"/>
    </xf>
    <xf numFmtId="0" fontId="1" fillId="0" borderId="0" xfId="0" applyFont="1" applyAlignment="1">
      <alignment vertical="center"/>
    </xf>
    <xf numFmtId="0" fontId="8" fillId="2" borderId="0" xfId="4" applyFont="1" applyFill="1" applyBorder="1" applyAlignment="1">
      <alignment vertical="center"/>
    </xf>
    <xf numFmtId="0" fontId="12" fillId="0" borderId="0" xfId="0" applyFont="1" applyBorder="1" applyAlignment="1">
      <alignment horizontal="distributed" vertical="center" indent="1"/>
    </xf>
    <xf numFmtId="0" fontId="24" fillId="0" borderId="0" xfId="0" applyFont="1" applyBorder="1" applyAlignment="1">
      <alignment horizontal="center" vertical="center" shrinkToFit="1"/>
    </xf>
    <xf numFmtId="0" fontId="24" fillId="0" borderId="0" xfId="0" applyFont="1" applyBorder="1" applyAlignment="1">
      <alignment horizontal="center" vertical="center"/>
    </xf>
    <xf numFmtId="0" fontId="101" fillId="0" borderId="0" xfId="0" applyFont="1" applyAlignment="1">
      <alignment horizontal="center" vertical="center"/>
    </xf>
    <xf numFmtId="0" fontId="102" fillId="0" borderId="0" xfId="0" applyFont="1" applyBorder="1" applyAlignment="1">
      <alignment horizontal="distributed" vertical="center"/>
    </xf>
    <xf numFmtId="0" fontId="102" fillId="0" borderId="0" xfId="0" applyFont="1" applyBorder="1" applyAlignment="1">
      <alignment horizontal="center" vertical="center"/>
    </xf>
    <xf numFmtId="0" fontId="102" fillId="0" borderId="0" xfId="0" applyFont="1" applyBorder="1" applyAlignment="1">
      <alignment vertical="top" wrapText="1"/>
    </xf>
    <xf numFmtId="0" fontId="12" fillId="0" borderId="0" xfId="0" applyFont="1" applyBorder="1" applyAlignment="1">
      <alignment vertical="center"/>
    </xf>
    <xf numFmtId="0" fontId="24" fillId="0" borderId="0" xfId="0" applyFont="1" applyBorder="1" applyAlignment="1">
      <alignment vertical="center" shrinkToFit="1"/>
    </xf>
    <xf numFmtId="0" fontId="24" fillId="0" borderId="0" xfId="0" applyFont="1" applyBorder="1" applyAlignment="1">
      <alignment vertical="center"/>
    </xf>
    <xf numFmtId="0" fontId="99" fillId="0" borderId="0" xfId="0" applyFont="1" applyBorder="1" applyAlignment="1">
      <alignment horizontal="distributed" vertical="top"/>
    </xf>
    <xf numFmtId="0" fontId="103" fillId="2" borderId="0" xfId="4" applyFont="1" applyFill="1" applyBorder="1" applyAlignment="1">
      <alignment horizontal="left" vertical="center"/>
    </xf>
    <xf numFmtId="0" fontId="20" fillId="0" borderId="0" xfId="4" applyFont="1" applyFill="1" applyBorder="1" applyAlignment="1">
      <alignment horizontal="left" vertical="center"/>
    </xf>
    <xf numFmtId="0" fontId="20" fillId="0" borderId="0" xfId="4" applyFont="1" applyFill="1" applyBorder="1" applyAlignment="1">
      <alignment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2" borderId="0" xfId="4" applyFont="1" applyFill="1" applyBorder="1" applyAlignment="1">
      <alignment horizontal="left" vertical="center"/>
    </xf>
    <xf numFmtId="0" fontId="0" fillId="0" borderId="0" xfId="0" applyAlignment="1">
      <alignment horizontal="left" vertical="top" wrapText="1"/>
    </xf>
    <xf numFmtId="49" fontId="2" fillId="0" borderId="0" xfId="4" applyNumberFormat="1" applyFont="1" applyAlignment="1">
      <alignment horizontal="center" vertical="center"/>
    </xf>
    <xf numFmtId="0" fontId="14" fillId="2" borderId="6" xfId="4" applyFont="1" applyFill="1" applyBorder="1" applyAlignment="1">
      <alignment horizontal="left" vertical="top" wrapText="1"/>
    </xf>
    <xf numFmtId="0" fontId="8" fillId="0" borderId="0" xfId="4" applyFont="1" applyBorder="1">
      <alignment vertical="center"/>
    </xf>
    <xf numFmtId="0" fontId="14" fillId="0" borderId="0" xfId="4" applyFont="1" applyAlignment="1">
      <alignment horizontal="left" vertical="top"/>
    </xf>
    <xf numFmtId="0" fontId="8" fillId="0" borderId="0" xfId="4" applyFont="1" applyAlignment="1">
      <alignment horizontal="left" vertical="top"/>
    </xf>
    <xf numFmtId="0" fontId="14" fillId="2" borderId="0" xfId="4" applyFont="1" applyFill="1" applyBorder="1" applyAlignment="1">
      <alignment horizontal="right" vertical="center"/>
    </xf>
    <xf numFmtId="0" fontId="14" fillId="0" borderId="0" xfId="4" applyFont="1" applyFill="1" applyBorder="1" applyAlignment="1">
      <alignment horizontal="left" vertical="top"/>
    </xf>
    <xf numFmtId="0" fontId="14" fillId="0" borderId="6" xfId="4" applyFont="1" applyFill="1" applyBorder="1" applyAlignment="1">
      <alignment horizontal="left" vertical="top"/>
    </xf>
    <xf numFmtId="0" fontId="14" fillId="0" borderId="94" xfId="4" applyFont="1" applyFill="1" applyBorder="1" applyAlignment="1">
      <alignment horizontal="left" vertical="top"/>
    </xf>
    <xf numFmtId="0" fontId="0" fillId="0" borderId="6" xfId="0" applyBorder="1" applyAlignment="1">
      <alignment horizontal="left" vertical="top"/>
    </xf>
    <xf numFmtId="0" fontId="8" fillId="0" borderId="0" xfId="4" applyFont="1" applyFill="1" applyBorder="1" applyAlignment="1">
      <alignment horizontal="left" vertical="top" shrinkToFit="1"/>
    </xf>
    <xf numFmtId="0" fontId="14" fillId="2" borderId="0" xfId="4" applyFont="1" applyFill="1" applyBorder="1" applyAlignment="1">
      <alignment horizontal="left" vertical="center"/>
    </xf>
    <xf numFmtId="0" fontId="8" fillId="0" borderId="0" xfId="4" applyFont="1" applyBorder="1" applyAlignment="1">
      <alignment vertical="center"/>
    </xf>
    <xf numFmtId="0" fontId="8" fillId="2" borderId="0" xfId="4" applyFont="1" applyFill="1" applyBorder="1" applyAlignment="1">
      <alignment vertical="center"/>
    </xf>
    <xf numFmtId="0" fontId="8" fillId="2" borderId="0" xfId="4" applyFont="1" applyFill="1" applyBorder="1" applyAlignment="1">
      <alignment horizontal="left" vertical="center"/>
    </xf>
    <xf numFmtId="0" fontId="8" fillId="0" borderId="0" xfId="4" applyFont="1" applyBorder="1" applyAlignment="1">
      <alignment vertical="center"/>
    </xf>
    <xf numFmtId="0" fontId="0" fillId="0" borderId="0" xfId="0" applyAlignment="1">
      <alignment horizontal="left" vertical="top"/>
    </xf>
    <xf numFmtId="0" fontId="105" fillId="0" borderId="0" xfId="4" applyFont="1">
      <alignment vertical="center"/>
    </xf>
    <xf numFmtId="0" fontId="14" fillId="0" borderId="0" xfId="4" applyFont="1" applyFill="1" applyBorder="1" applyAlignment="1">
      <alignment horizontal="left" vertical="center"/>
    </xf>
    <xf numFmtId="0" fontId="8" fillId="0" borderId="0" xfId="4" applyFont="1" applyFill="1" applyBorder="1" applyAlignment="1">
      <alignment vertical="top" wrapText="1"/>
    </xf>
    <xf numFmtId="0" fontId="14" fillId="0" borderId="6" xfId="4" applyFont="1" applyFill="1" applyBorder="1">
      <alignment vertical="center"/>
    </xf>
    <xf numFmtId="0" fontId="64" fillId="0" borderId="0" xfId="4" applyFont="1" applyFill="1" applyBorder="1" applyAlignment="1">
      <alignment horizontal="left" vertical="top"/>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center"/>
    </xf>
    <xf numFmtId="0" fontId="8" fillId="2" borderId="0" xfId="4" applyFont="1" applyFill="1" applyAlignment="1">
      <alignment horizontal="left" vertical="center"/>
    </xf>
    <xf numFmtId="0" fontId="8" fillId="0" borderId="20" xfId="4" applyFont="1" applyBorder="1" applyAlignment="1">
      <alignment horizontal="left" vertical="center"/>
    </xf>
    <xf numFmtId="0" fontId="8" fillId="2" borderId="20" xfId="4" applyFont="1" applyFill="1" applyBorder="1" applyAlignment="1">
      <alignment horizontal="left" vertical="center"/>
    </xf>
    <xf numFmtId="0" fontId="8" fillId="2" borderId="13" xfId="4" applyFont="1" applyFill="1" applyBorder="1" applyAlignment="1">
      <alignment horizontal="left" vertical="center"/>
    </xf>
    <xf numFmtId="0" fontId="8" fillId="2" borderId="0"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0" xfId="4" applyFont="1" applyFill="1" applyBorder="1" applyAlignment="1">
      <alignment horizontal="center" vertical="center"/>
    </xf>
    <xf numFmtId="0" fontId="45" fillId="0" borderId="59" xfId="4" applyFont="1" applyBorder="1" applyAlignment="1">
      <alignment horizontal="center" vertical="center"/>
    </xf>
    <xf numFmtId="0" fontId="45" fillId="0" borderId="8" xfId="4" applyFont="1" applyBorder="1" applyAlignment="1">
      <alignment horizontal="center" vertical="center"/>
    </xf>
    <xf numFmtId="0" fontId="45" fillId="0" borderId="28" xfId="4" applyFont="1" applyBorder="1" applyAlignment="1">
      <alignment horizontal="center" vertical="center"/>
    </xf>
    <xf numFmtId="0" fontId="8" fillId="2" borderId="94" xfId="4" applyFont="1" applyFill="1" applyBorder="1" applyAlignment="1">
      <alignment horizontal="center" vertical="center"/>
    </xf>
    <xf numFmtId="0" fontId="14" fillId="0" borderId="6" xfId="4" applyFont="1" applyBorder="1" applyAlignment="1">
      <alignment horizontal="left" vertical="top"/>
    </xf>
    <xf numFmtId="0" fontId="8" fillId="2" borderId="0" xfId="4" applyFont="1" applyFill="1" applyBorder="1" applyAlignment="1">
      <alignment horizontal="right" vertical="center"/>
    </xf>
    <xf numFmtId="0" fontId="8" fillId="0" borderId="0" xfId="4" applyFont="1" applyBorder="1">
      <alignment vertical="center"/>
    </xf>
    <xf numFmtId="0" fontId="8" fillId="2" borderId="0" xfId="4" applyFont="1" applyFill="1" applyBorder="1" applyAlignment="1">
      <alignment horizontal="left" vertical="center"/>
    </xf>
    <xf numFmtId="0" fontId="8" fillId="2" borderId="0" xfId="4" applyFont="1" applyFill="1" applyBorder="1" applyAlignment="1">
      <alignment horizontal="center" vertical="center" shrinkToFit="1"/>
    </xf>
    <xf numFmtId="0" fontId="14" fillId="2" borderId="6" xfId="4" applyFont="1" applyFill="1" applyBorder="1" applyAlignment="1">
      <alignment horizontal="left" vertical="top"/>
    </xf>
    <xf numFmtId="0" fontId="14" fillId="0" borderId="0" xfId="4" applyFont="1" applyBorder="1" applyAlignment="1">
      <alignment horizontal="left" vertical="top" wrapText="1"/>
    </xf>
    <xf numFmtId="0" fontId="7" fillId="0" borderId="0" xfId="0" applyFont="1" applyBorder="1">
      <alignment vertical="center"/>
    </xf>
    <xf numFmtId="0" fontId="8" fillId="0" borderId="0" xfId="4" applyFont="1" applyBorder="1" applyAlignment="1">
      <alignment horizontal="center" vertical="center"/>
    </xf>
    <xf numFmtId="0" fontId="8" fillId="2" borderId="26" xfId="4" applyFont="1" applyFill="1" applyBorder="1" applyAlignment="1">
      <alignment horizontal="left" vertical="center"/>
    </xf>
    <xf numFmtId="0" fontId="14" fillId="2" borderId="0" xfId="4" applyFont="1" applyFill="1" applyBorder="1" applyAlignment="1">
      <alignment horizontal="left" vertical="center"/>
    </xf>
    <xf numFmtId="0" fontId="14" fillId="0" borderId="0" xfId="4" applyFont="1" applyBorder="1" applyAlignment="1">
      <alignment horizontal="center" vertical="center"/>
    </xf>
    <xf numFmtId="0" fontId="8" fillId="0" borderId="0" xfId="4" applyFont="1" applyBorder="1" applyAlignment="1">
      <alignment vertical="center"/>
    </xf>
    <xf numFmtId="0" fontId="14" fillId="2" borderId="6" xfId="4" applyFont="1" applyFill="1" applyBorder="1" applyAlignment="1">
      <alignment horizontal="left" vertical="center"/>
    </xf>
    <xf numFmtId="0" fontId="8" fillId="2" borderId="0" xfId="4" applyFont="1" applyFill="1" applyBorder="1" applyAlignment="1">
      <alignment vertical="center"/>
    </xf>
    <xf numFmtId="0" fontId="7" fillId="0" borderId="0" xfId="0" applyFont="1" applyBorder="1" applyAlignment="1">
      <alignment vertical="center" shrinkToFit="1"/>
    </xf>
    <xf numFmtId="183" fontId="8" fillId="0" borderId="0" xfId="4" applyNumberFormat="1" applyFont="1" applyFill="1" applyBorder="1" applyAlignment="1">
      <alignment horizontal="right" vertical="center"/>
    </xf>
    <xf numFmtId="0" fontId="8" fillId="0" borderId="0" xfId="4" applyFont="1" applyBorder="1" applyAlignment="1">
      <alignment horizontal="center" vertical="center" shrinkToFit="1"/>
    </xf>
    <xf numFmtId="0" fontId="24" fillId="2" borderId="0" xfId="4" applyFont="1" applyFill="1" applyBorder="1">
      <alignment vertical="center"/>
    </xf>
    <xf numFmtId="189" fontId="8" fillId="2" borderId="0" xfId="4" applyNumberFormat="1" applyFont="1" applyFill="1" applyBorder="1">
      <alignment vertical="center"/>
    </xf>
    <xf numFmtId="0" fontId="45" fillId="0" borderId="12" xfId="4" applyFont="1" applyBorder="1" applyAlignment="1">
      <alignment horizontal="center" vertical="center"/>
    </xf>
    <xf numFmtId="0" fontId="45" fillId="0" borderId="13" xfId="4" applyFont="1" applyBorder="1" applyAlignment="1">
      <alignment horizontal="center" vertical="center"/>
    </xf>
    <xf numFmtId="0" fontId="45" fillId="0" borderId="14" xfId="4" applyFont="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2" borderId="26" xfId="4" applyFont="1" applyFill="1" applyBorder="1" applyAlignment="1">
      <alignment horizontal="left" vertical="center"/>
    </xf>
    <xf numFmtId="0" fontId="8" fillId="0" borderId="0" xfId="4" applyFont="1" applyBorder="1" applyAlignment="1">
      <alignment horizontal="center" vertical="center"/>
    </xf>
    <xf numFmtId="0" fontId="8" fillId="0" borderId="7" xfId="4" applyFont="1" applyBorder="1">
      <alignment vertical="center"/>
    </xf>
    <xf numFmtId="0" fontId="8" fillId="2" borderId="7" xfId="4" applyFont="1" applyFill="1" applyBorder="1" applyAlignment="1">
      <alignment horizontal="left" vertical="center"/>
    </xf>
    <xf numFmtId="0" fontId="8" fillId="0" borderId="0" xfId="4" applyFont="1" applyBorder="1">
      <alignment vertical="center"/>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14" fillId="2" borderId="0" xfId="4" applyFont="1" applyFill="1" applyBorder="1" applyAlignment="1">
      <alignment horizontal="left" vertical="center"/>
    </xf>
    <xf numFmtId="0" fontId="8" fillId="2" borderId="7" xfId="4" applyFont="1" applyFill="1" applyBorder="1" applyAlignment="1">
      <alignment vertical="center"/>
    </xf>
    <xf numFmtId="0" fontId="8" fillId="0" borderId="0" xfId="4" applyFont="1" applyBorder="1" applyAlignment="1">
      <alignment vertical="center"/>
    </xf>
    <xf numFmtId="0" fontId="14" fillId="2" borderId="6" xfId="4" applyFont="1" applyFill="1" applyBorder="1" applyAlignment="1">
      <alignment horizontal="left" vertical="center"/>
    </xf>
    <xf numFmtId="0" fontId="8" fillId="2" borderId="0" xfId="4" applyFont="1" applyFill="1" applyBorder="1" applyAlignment="1">
      <alignment vertical="center"/>
    </xf>
    <xf numFmtId="0" fontId="14" fillId="2" borderId="0" xfId="4" applyFont="1" applyFill="1" applyBorder="1" applyAlignment="1">
      <alignment vertical="center"/>
    </xf>
    <xf numFmtId="0" fontId="13" fillId="0" borderId="26" xfId="4" applyFont="1" applyBorder="1" applyAlignment="1">
      <alignment vertical="center"/>
    </xf>
    <xf numFmtId="191" fontId="20" fillId="0" borderId="7" xfId="4" applyNumberFormat="1" applyFont="1" applyFill="1" applyBorder="1" applyAlignment="1">
      <alignment horizontal="center" vertical="center" shrinkToFit="1"/>
    </xf>
    <xf numFmtId="191" fontId="20" fillId="0" borderId="0" xfId="4" applyNumberFormat="1" applyFont="1" applyFill="1" applyBorder="1" applyAlignment="1">
      <alignment horizontal="center" vertical="center" shrinkToFit="1"/>
    </xf>
    <xf numFmtId="191" fontId="20" fillId="0" borderId="13" xfId="4" applyNumberFormat="1" applyFont="1" applyFill="1" applyBorder="1" applyAlignment="1">
      <alignment horizontal="center" vertical="center" shrinkToFit="1"/>
    </xf>
    <xf numFmtId="0" fontId="8" fillId="2" borderId="13" xfId="4" applyFont="1" applyFill="1" applyBorder="1" applyAlignment="1">
      <alignment horizontal="left" vertical="center"/>
    </xf>
    <xf numFmtId="0" fontId="42" fillId="2" borderId="0" xfId="4" applyFont="1" applyFill="1" applyBorder="1" applyAlignment="1">
      <alignment horizontal="left" vertical="center"/>
    </xf>
    <xf numFmtId="0" fontId="8" fillId="2" borderId="0" xfId="4" applyFont="1" applyFill="1" applyBorder="1" applyAlignment="1">
      <alignment horizontal="right" vertical="center"/>
    </xf>
    <xf numFmtId="183" fontId="8" fillId="0" borderId="0" xfId="4" applyNumberFormat="1" applyFont="1" applyFill="1" applyBorder="1" applyAlignment="1">
      <alignment horizontal="right" vertical="center"/>
    </xf>
    <xf numFmtId="0" fontId="8" fillId="2" borderId="0" xfId="4" applyFont="1" applyFill="1" applyBorder="1" applyAlignment="1">
      <alignment horizontal="center" vertical="center" shrinkToFit="1"/>
    </xf>
    <xf numFmtId="0" fontId="14" fillId="0" borderId="0" xfId="4" applyFont="1" applyBorder="1" applyAlignment="1">
      <alignment horizontal="left" vertical="center"/>
    </xf>
    <xf numFmtId="0" fontId="8" fillId="0" borderId="13" xfId="4" applyFont="1" applyBorder="1">
      <alignment vertical="center"/>
    </xf>
    <xf numFmtId="0" fontId="8" fillId="2" borderId="0" xfId="4" applyFont="1" applyFill="1" applyBorder="1" applyAlignment="1">
      <alignment horizontal="left" vertical="center"/>
    </xf>
    <xf numFmtId="0" fontId="64" fillId="2" borderId="0" xfId="4" applyFont="1" applyFill="1" applyBorder="1" applyAlignment="1">
      <alignment horizontal="left" vertical="center"/>
    </xf>
    <xf numFmtId="0" fontId="8" fillId="0" borderId="0" xfId="4" applyFont="1" applyBorder="1" applyAlignment="1">
      <alignment vertical="center"/>
    </xf>
    <xf numFmtId="0" fontId="64" fillId="2" borderId="94" xfId="4" applyFont="1" applyFill="1" applyBorder="1" applyAlignment="1">
      <alignment horizontal="left" vertical="center"/>
    </xf>
    <xf numFmtId="0" fontId="64" fillId="2" borderId="0" xfId="4" applyFont="1" applyFill="1" applyBorder="1" applyAlignment="1">
      <alignment horizontal="left" vertical="center"/>
    </xf>
    <xf numFmtId="0" fontId="8" fillId="0" borderId="95" xfId="4" applyFont="1" applyBorder="1" applyAlignment="1">
      <alignment horizontal="center" vertical="center"/>
    </xf>
    <xf numFmtId="0" fontId="8" fillId="0" borderId="61" xfId="4" applyFont="1" applyBorder="1" applyAlignment="1">
      <alignment horizontal="center" vertical="center"/>
    </xf>
    <xf numFmtId="0" fontId="8" fillId="0" borderId="22" xfId="4" applyFont="1" applyBorder="1" applyAlignment="1">
      <alignment horizontal="center" vertical="center"/>
    </xf>
    <xf numFmtId="0" fontId="8" fillId="0" borderId="216" xfId="4" applyFont="1" applyBorder="1" applyAlignment="1">
      <alignment horizontal="center" vertical="center"/>
    </xf>
    <xf numFmtId="0" fontId="7" fillId="0" borderId="0" xfId="0" applyFont="1" applyFill="1" applyBorder="1" applyAlignment="1">
      <alignment horizontal="center" vertical="center"/>
    </xf>
    <xf numFmtId="0" fontId="8" fillId="0" borderId="23" xfId="4" applyFont="1" applyBorder="1">
      <alignment vertical="center"/>
    </xf>
    <xf numFmtId="0" fontId="73" fillId="0" borderId="6" xfId="0" applyFont="1" applyBorder="1" applyAlignment="1">
      <alignment vertical="center"/>
    </xf>
    <xf numFmtId="0" fontId="106" fillId="2" borderId="0" xfId="4" applyFont="1" applyFill="1" applyAlignment="1">
      <alignment horizontal="left" vertical="center"/>
    </xf>
    <xf numFmtId="0" fontId="85" fillId="0" borderId="0" xfId="4" applyFont="1">
      <alignmen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2" borderId="0" xfId="4" applyFont="1" applyFill="1" applyBorder="1" applyAlignment="1">
      <alignment horizontal="left" vertical="center" wrapText="1"/>
    </xf>
    <xf numFmtId="0" fontId="8" fillId="2" borderId="0" xfId="4" applyFont="1" applyFill="1" applyBorder="1" applyAlignment="1">
      <alignment horizontal="left" vertical="center"/>
    </xf>
    <xf numFmtId="0" fontId="8" fillId="2" borderId="26" xfId="4" applyFont="1" applyFill="1" applyBorder="1" applyAlignment="1">
      <alignment horizontal="left" vertical="center"/>
    </xf>
    <xf numFmtId="0" fontId="0" fillId="0" borderId="0" xfId="0" applyAlignment="1">
      <alignment vertical="center" wrapText="1"/>
    </xf>
    <xf numFmtId="0" fontId="14" fillId="2" borderId="0" xfId="4" applyFont="1" applyFill="1" applyBorder="1" applyAlignment="1">
      <alignment horizontal="left" vertical="center"/>
    </xf>
    <xf numFmtId="0" fontId="14" fillId="2" borderId="0" xfId="4" applyFont="1" applyFill="1" applyBorder="1" applyAlignment="1">
      <alignment vertical="center"/>
    </xf>
    <xf numFmtId="0" fontId="8" fillId="2" borderId="0" xfId="4" applyFont="1" applyFill="1" applyBorder="1" applyAlignment="1">
      <alignment vertical="center"/>
    </xf>
    <xf numFmtId="0" fontId="64" fillId="2" borderId="0" xfId="4" applyFont="1" applyFill="1" applyBorder="1">
      <alignment vertical="center"/>
    </xf>
    <xf numFmtId="0" fontId="107" fillId="2" borderId="6" xfId="4" applyFont="1" applyFill="1" applyBorder="1" applyAlignment="1">
      <alignment horizontal="left" vertical="center"/>
    </xf>
    <xf numFmtId="0" fontId="108" fillId="2" borderId="0" xfId="4" applyFont="1" applyFill="1" applyBorder="1" applyAlignment="1">
      <alignment horizontal="left" vertical="center"/>
    </xf>
    <xf numFmtId="0" fontId="10" fillId="0" borderId="0" xfId="4" applyNumberFormat="1" applyFont="1" applyBorder="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4" fillId="2" borderId="0" xfId="4" applyFont="1" applyFill="1" applyBorder="1" applyAlignment="1">
      <alignment horizontal="center" vertical="center"/>
    </xf>
    <xf numFmtId="0" fontId="14" fillId="0" borderId="0" xfId="4" applyFont="1" applyBorder="1" applyAlignment="1">
      <alignment horizontal="left" vertical="top"/>
    </xf>
    <xf numFmtId="0" fontId="8" fillId="0" borderId="0" xfId="4" applyFont="1" applyBorder="1">
      <alignment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top" wrapText="1"/>
    </xf>
    <xf numFmtId="0" fontId="11" fillId="0" borderId="0" xfId="0" applyFont="1" applyFill="1" applyBorder="1" applyAlignment="1">
      <alignment horizontal="center" vertical="center"/>
    </xf>
    <xf numFmtId="0" fontId="14" fillId="0" borderId="0" xfId="0" applyFont="1" applyBorder="1" applyAlignment="1">
      <alignment horizontal="left" vertical="center" wrapText="1"/>
    </xf>
    <xf numFmtId="0" fontId="14" fillId="0" borderId="0" xfId="4" applyFont="1" applyFill="1" applyBorder="1">
      <alignment vertical="center"/>
    </xf>
    <xf numFmtId="0" fontId="8" fillId="0" borderId="0" xfId="4" applyFont="1" applyFill="1" applyBorder="1" applyAlignment="1">
      <alignment horizontal="left" vertical="center"/>
    </xf>
    <xf numFmtId="0" fontId="46" fillId="0" borderId="13" xfId="4" applyFont="1" applyFill="1" applyBorder="1" applyAlignment="1">
      <alignment horizontal="right" vertical="center"/>
    </xf>
    <xf numFmtId="0" fontId="14" fillId="0" borderId="7" xfId="4" applyFont="1" applyFill="1" applyBorder="1">
      <alignment vertical="center"/>
    </xf>
    <xf numFmtId="0" fontId="42" fillId="0" borderId="0" xfId="4" applyFont="1" applyFill="1">
      <alignment vertical="center"/>
    </xf>
    <xf numFmtId="0" fontId="14" fillId="2" borderId="94" xfId="4" applyFont="1" applyFill="1" applyBorder="1" applyAlignment="1">
      <alignment vertical="top" shrinkToFit="1"/>
    </xf>
    <xf numFmtId="0" fontId="14" fillId="0" borderId="94" xfId="4" applyFont="1" applyFill="1" applyBorder="1" applyAlignment="1">
      <alignment vertical="top" shrinkToFit="1"/>
    </xf>
    <xf numFmtId="0" fontId="14" fillId="0" borderId="6" xfId="0" applyFont="1" applyBorder="1" applyAlignment="1">
      <alignment vertical="top" wrapText="1"/>
    </xf>
    <xf numFmtId="0" fontId="64" fillId="0" borderId="94" xfId="4" applyFont="1" applyFill="1" applyBorder="1" applyAlignment="1">
      <alignment vertical="center" shrinkToFit="1"/>
    </xf>
    <xf numFmtId="0" fontId="14" fillId="0" borderId="0" xfId="0" applyFont="1" applyAlignment="1">
      <alignment horizontal="center" vertical="center"/>
    </xf>
    <xf numFmtId="0" fontId="14" fillId="0" borderId="6" xfId="0" applyFont="1" applyBorder="1" applyAlignment="1">
      <alignment horizontal="center" vertical="center"/>
    </xf>
    <xf numFmtId="0" fontId="30" fillId="0" borderId="6" xfId="4" applyFont="1" applyFill="1" applyBorder="1" applyAlignment="1">
      <alignment horizontal="center" vertical="center"/>
    </xf>
    <xf numFmtId="0" fontId="14" fillId="0" borderId="0" xfId="0" applyFont="1" applyFill="1" applyBorder="1" applyAlignment="1">
      <alignment vertical="top" wrapText="1"/>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14" fillId="0" borderId="0" xfId="4" applyFont="1" applyFill="1" applyBorder="1">
      <alignment vertical="center"/>
    </xf>
    <xf numFmtId="0" fontId="14" fillId="0" borderId="0" xfId="4" applyFont="1" applyFill="1" applyBorder="1" applyAlignment="1">
      <alignment vertical="center"/>
    </xf>
    <xf numFmtId="0" fontId="14" fillId="0" borderId="0" xfId="4" applyFont="1" applyFill="1" applyBorder="1" applyAlignment="1">
      <alignment vertical="top" wrapText="1"/>
    </xf>
    <xf numFmtId="0" fontId="8" fillId="0" borderId="0" xfId="4" applyFont="1" applyFill="1" applyBorder="1" applyAlignment="1">
      <alignment horizontal="right" vertical="center"/>
    </xf>
    <xf numFmtId="0" fontId="14" fillId="0" borderId="0" xfId="4" applyFont="1" applyFill="1" applyBorder="1" applyAlignment="1">
      <alignment horizontal="left" vertical="center" wrapText="1"/>
    </xf>
    <xf numFmtId="0" fontId="14" fillId="0" borderId="6" xfId="4" applyFont="1" applyFill="1" applyBorder="1" applyAlignment="1">
      <alignment vertical="top" wrapText="1"/>
    </xf>
    <xf numFmtId="0" fontId="8" fillId="0" borderId="0" xfId="4" applyFont="1" applyBorder="1" applyAlignment="1">
      <alignment vertical="center"/>
    </xf>
    <xf numFmtId="0" fontId="8" fillId="0" borderId="6" xfId="4" applyFont="1" applyFill="1" applyBorder="1" applyAlignment="1">
      <alignment horizontal="left" vertical="top"/>
    </xf>
    <xf numFmtId="0" fontId="10" fillId="0" borderId="11" xfId="4" applyFont="1" applyFill="1" applyBorder="1" applyAlignment="1">
      <alignment horizontal="left" vertical="center"/>
    </xf>
    <xf numFmtId="0" fontId="14" fillId="0" borderId="94" xfId="4" applyFont="1" applyFill="1" applyBorder="1" applyAlignment="1">
      <alignment horizontal="right" vertical="top"/>
    </xf>
    <xf numFmtId="0" fontId="15" fillId="0" borderId="94" xfId="4" applyFont="1" applyFill="1" applyBorder="1" applyAlignment="1">
      <alignment horizontal="right" vertical="top"/>
    </xf>
    <xf numFmtId="0" fontId="1" fillId="0" borderId="94" xfId="0" applyFont="1" applyFill="1" applyBorder="1" applyAlignment="1">
      <alignment vertical="top"/>
    </xf>
    <xf numFmtId="184" fontId="8" fillId="0" borderId="0" xfId="1" applyNumberFormat="1" applyFont="1" applyFill="1" applyBorder="1" applyAlignment="1">
      <alignment vertical="center"/>
    </xf>
    <xf numFmtId="0" fontId="14" fillId="0" borderId="94" xfId="4" applyFont="1" applyFill="1" applyBorder="1" applyAlignment="1">
      <alignment horizontal="right" vertical="center" shrinkToFit="1"/>
    </xf>
    <xf numFmtId="0" fontId="14" fillId="0" borderId="15" xfId="4" applyFont="1" applyFill="1" applyBorder="1" applyAlignment="1">
      <alignment horizontal="right" vertical="center"/>
    </xf>
    <xf numFmtId="0" fontId="2" fillId="0" borderId="94" xfId="4" applyFont="1" applyFill="1" applyBorder="1" applyAlignment="1">
      <alignment horizontal="right" vertical="center"/>
    </xf>
    <xf numFmtId="6" fontId="14" fillId="0" borderId="94" xfId="2" applyFont="1" applyFill="1" applyBorder="1" applyAlignment="1">
      <alignment vertical="center"/>
    </xf>
    <xf numFmtId="0" fontId="11" fillId="0" borderId="0" xfId="4" applyFont="1" applyFill="1" applyBorder="1">
      <alignment vertical="center"/>
    </xf>
    <xf numFmtId="0" fontId="1" fillId="0" borderId="0" xfId="0" applyFont="1" applyFill="1" applyAlignment="1">
      <alignment vertical="top"/>
    </xf>
    <xf numFmtId="0" fontId="1" fillId="0" borderId="6" xfId="0" applyFont="1" applyFill="1" applyBorder="1" applyAlignment="1">
      <alignment vertical="top"/>
    </xf>
    <xf numFmtId="6" fontId="8" fillId="0" borderId="8" xfId="2" applyFont="1" applyFill="1" applyBorder="1" applyAlignment="1">
      <alignment vertical="center"/>
    </xf>
    <xf numFmtId="6" fontId="14" fillId="0" borderId="60" xfId="2" applyFont="1" applyFill="1" applyBorder="1" applyAlignment="1">
      <alignment vertical="center"/>
    </xf>
    <xf numFmtId="6" fontId="14" fillId="0" borderId="8" xfId="2" applyFont="1" applyFill="1" applyBorder="1" applyAlignment="1">
      <alignment vertical="center"/>
    </xf>
    <xf numFmtId="0" fontId="32" fillId="0" borderId="6" xfId="4" applyFont="1" applyFill="1" applyBorder="1" applyAlignment="1">
      <alignment horizontal="left" vertical="center"/>
    </xf>
    <xf numFmtId="0" fontId="19" fillId="0" borderId="6" xfId="6" applyFont="1" applyFill="1" applyBorder="1" applyAlignment="1">
      <alignment vertical="center"/>
    </xf>
    <xf numFmtId="0" fontId="14" fillId="0" borderId="0" xfId="4" applyFont="1" applyFill="1" applyBorder="1" applyAlignment="1">
      <alignment vertical="top"/>
    </xf>
    <xf numFmtId="0" fontId="14" fillId="0" borderId="105" xfId="4" applyFont="1" applyFill="1" applyBorder="1" applyAlignment="1">
      <alignment horizontal="left" vertical="center"/>
    </xf>
    <xf numFmtId="0" fontId="14" fillId="0" borderId="8" xfId="4" applyFont="1" applyFill="1" applyBorder="1" applyAlignment="1">
      <alignment vertical="center"/>
    </xf>
    <xf numFmtId="0" fontId="14" fillId="0" borderId="94" xfId="4" applyFont="1" applyFill="1" applyBorder="1" applyAlignment="1">
      <alignment horizontal="center" vertical="top"/>
    </xf>
    <xf numFmtId="0" fontId="19" fillId="0" borderId="94" xfId="4" applyFont="1" applyFill="1" applyBorder="1" applyAlignment="1">
      <alignment horizontal="center" vertical="top"/>
    </xf>
    <xf numFmtId="0" fontId="25" fillId="0" borderId="94" xfId="4" applyFont="1" applyFill="1" applyBorder="1" applyAlignment="1">
      <alignment horizontal="center" vertical="center"/>
    </xf>
    <xf numFmtId="0" fontId="0" fillId="0" borderId="6" xfId="0" applyFill="1" applyBorder="1" applyAlignment="1">
      <alignment vertical="center"/>
    </xf>
    <xf numFmtId="0" fontId="24" fillId="0" borderId="0" xfId="4" applyFont="1" applyFill="1" applyBorder="1">
      <alignment vertical="center"/>
    </xf>
    <xf numFmtId="0" fontId="38" fillId="0" borderId="0" xfId="0" applyFont="1" applyFill="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201" fontId="14" fillId="0" borderId="0" xfId="0" applyNumberFormat="1" applyFont="1" applyFill="1" applyBorder="1" applyAlignment="1">
      <alignment horizontal="left" vertical="center"/>
    </xf>
    <xf numFmtId="0" fontId="8" fillId="0" borderId="94" xfId="4" applyFont="1" applyFill="1" applyBorder="1" applyAlignment="1">
      <alignment horizontal="center" vertical="center"/>
    </xf>
    <xf numFmtId="0" fontId="1" fillId="0" borderId="0" xfId="0" applyFont="1" applyFill="1" applyAlignment="1">
      <alignment vertical="center" wrapText="1"/>
    </xf>
    <xf numFmtId="0" fontId="1" fillId="0" borderId="6" xfId="0" applyFont="1" applyFill="1" applyBorder="1" applyAlignment="1">
      <alignment vertical="center" wrapText="1"/>
    </xf>
    <xf numFmtId="0" fontId="8" fillId="0" borderId="9" xfId="4" applyFont="1" applyFill="1" applyBorder="1" applyAlignment="1">
      <alignment vertical="center"/>
    </xf>
    <xf numFmtId="0" fontId="11" fillId="0" borderId="8" xfId="4" applyFont="1" applyFill="1" applyBorder="1" applyAlignment="1">
      <alignment vertical="center"/>
    </xf>
    <xf numFmtId="0" fontId="11" fillId="0" borderId="8" xfId="4" applyFont="1" applyFill="1" applyBorder="1" applyAlignment="1">
      <alignment horizontal="left" vertical="center"/>
    </xf>
    <xf numFmtId="0" fontId="8" fillId="0" borderId="60" xfId="4" applyFont="1" applyFill="1" applyBorder="1" applyAlignment="1">
      <alignment vertical="center"/>
    </xf>
    <xf numFmtId="0" fontId="8" fillId="0" borderId="11" xfId="4" applyFont="1" applyFill="1" applyBorder="1" applyAlignment="1">
      <alignment vertical="center"/>
    </xf>
    <xf numFmtId="0" fontId="64" fillId="0" borderId="94" xfId="4" applyFont="1" applyFill="1" applyBorder="1" applyAlignment="1">
      <alignment horizontal="right"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8" fillId="0" borderId="0" xfId="4" applyFont="1" applyFill="1" applyBorder="1" applyAlignment="1">
      <alignment vertical="center"/>
    </xf>
    <xf numFmtId="0" fontId="8" fillId="0" borderId="20" xfId="4" applyFont="1" applyFill="1" applyBorder="1" applyAlignment="1">
      <alignment horizontal="left" vertical="center"/>
    </xf>
    <xf numFmtId="203" fontId="8" fillId="0" borderId="20" xfId="4" applyNumberFormat="1" applyFont="1" applyFill="1" applyBorder="1" applyAlignment="1">
      <alignment horizontal="center" vertical="center"/>
    </xf>
    <xf numFmtId="0" fontId="7" fillId="0" borderId="0" xfId="4" applyFont="1" applyFill="1" applyBorder="1" applyAlignment="1">
      <alignment vertical="center" shrinkToFit="1"/>
    </xf>
    <xf numFmtId="0" fontId="1" fillId="0" borderId="0" xfId="4" applyFont="1" applyFill="1" applyBorder="1" applyAlignment="1">
      <alignment vertical="center" shrinkToFit="1"/>
    </xf>
    <xf numFmtId="0" fontId="1" fillId="0" borderId="0" xfId="4" applyFont="1" applyFill="1" applyBorder="1" applyAlignment="1">
      <alignment horizontal="left" vertical="center" shrinkToFit="1"/>
    </xf>
    <xf numFmtId="0" fontId="79" fillId="0" borderId="0" xfId="4" applyFont="1" applyFill="1" applyBorder="1" applyAlignment="1">
      <alignment vertical="center" shrinkToFit="1"/>
    </xf>
    <xf numFmtId="0" fontId="7" fillId="0" borderId="0" xfId="4" applyFont="1" applyFill="1" applyBorder="1" applyAlignment="1">
      <alignment horizontal="left" vertical="center" shrinkToFit="1"/>
    </xf>
    <xf numFmtId="0" fontId="79" fillId="0" borderId="0" xfId="4" applyFont="1" applyFill="1" applyBorder="1" applyAlignment="1">
      <alignment horizontal="left" vertical="center" shrinkToFit="1"/>
    </xf>
    <xf numFmtId="0" fontId="11" fillId="0" borderId="19" xfId="0" applyFont="1" applyBorder="1" applyAlignment="1">
      <alignment vertical="center" shrinkToFit="1"/>
    </xf>
    <xf numFmtId="0" fontId="11" fillId="0" borderId="21" xfId="0" applyFont="1" applyBorder="1" applyAlignment="1">
      <alignment vertical="center" shrinkToFit="1"/>
    </xf>
    <xf numFmtId="0" fontId="8" fillId="0" borderId="7" xfId="4" applyFont="1" applyFill="1" applyBorder="1" applyAlignment="1">
      <alignment horizontal="center" vertical="center"/>
    </xf>
    <xf numFmtId="0" fontId="8" fillId="0" borderId="0" xfId="4" applyFont="1" applyFill="1" applyBorder="1" applyAlignment="1">
      <alignment horizontal="center" vertical="center"/>
    </xf>
    <xf numFmtId="181"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Fill="1" applyBorder="1" applyAlignment="1">
      <alignment horizontal="left" vertical="center" wrapText="1"/>
    </xf>
    <xf numFmtId="0" fontId="14" fillId="0" borderId="0" xfId="4" applyFont="1" applyFill="1" applyBorder="1" applyAlignment="1">
      <alignment horizontal="left" vertical="center" wrapText="1"/>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right" vertical="center"/>
    </xf>
    <xf numFmtId="0" fontId="14" fillId="0" borderId="6" xfId="4" applyFont="1" applyBorder="1" applyAlignment="1">
      <alignment horizontal="left" vertical="top"/>
    </xf>
    <xf numFmtId="0" fontId="8" fillId="0" borderId="0" xfId="4" applyFont="1" applyBorder="1">
      <alignmen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top"/>
    </xf>
    <xf numFmtId="0" fontId="14" fillId="2" borderId="6" xfId="4" applyFont="1" applyFill="1" applyBorder="1" applyAlignment="1">
      <alignment horizontal="left" vertical="top"/>
    </xf>
    <xf numFmtId="0" fontId="14" fillId="0" borderId="0" xfId="4" applyFont="1" applyBorder="1" applyAlignment="1">
      <alignment horizontal="left" vertical="top" wrapText="1"/>
    </xf>
    <xf numFmtId="0" fontId="14" fillId="0" borderId="6" xfId="4" applyFont="1" applyBorder="1" applyAlignment="1">
      <alignment horizontal="left" vertical="top" wrapText="1"/>
    </xf>
    <xf numFmtId="0" fontId="8" fillId="2" borderId="8" xfId="4" applyFont="1" applyFill="1" applyBorder="1" applyAlignment="1">
      <alignment horizontal="left" vertical="center"/>
    </xf>
    <xf numFmtId="0" fontId="1" fillId="0" borderId="0" xfId="0" applyFont="1" applyBorder="1" applyAlignment="1">
      <alignment vertical="center"/>
    </xf>
    <xf numFmtId="0" fontId="8" fillId="2" borderId="26" xfId="4" applyFont="1" applyFill="1" applyBorder="1" applyAlignment="1">
      <alignment horizontal="left" vertical="center"/>
    </xf>
    <xf numFmtId="0" fontId="14" fillId="0" borderId="0" xfId="4" applyFont="1" applyFill="1" applyBorder="1" applyAlignment="1">
      <alignment horizontal="center" vertical="center"/>
    </xf>
    <xf numFmtId="3" fontId="8" fillId="0" borderId="0" xfId="4" applyNumberFormat="1" applyFont="1" applyFill="1" applyBorder="1" applyAlignment="1">
      <alignment horizontal="center"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14" fillId="0" borderId="6" xfId="4" applyFont="1" applyFill="1" applyBorder="1" applyAlignment="1">
      <alignment horizontal="left" vertical="center"/>
    </xf>
    <xf numFmtId="0" fontId="14" fillId="0" borderId="94" xfId="4" applyFont="1" applyFill="1" applyBorder="1">
      <alignment vertical="center"/>
    </xf>
    <xf numFmtId="0" fontId="14" fillId="0" borderId="0" xfId="4" applyFont="1" applyFill="1" applyBorder="1">
      <alignment vertical="center"/>
    </xf>
    <xf numFmtId="0" fontId="14" fillId="0" borderId="6" xfId="4" applyFont="1" applyFill="1" applyBorder="1">
      <alignment vertical="center"/>
    </xf>
    <xf numFmtId="0" fontId="8" fillId="0" borderId="0" xfId="4" applyFont="1" applyFill="1" applyBorder="1" applyAlignment="1">
      <alignment horizontal="center" vertical="center" shrinkToFit="1"/>
    </xf>
    <xf numFmtId="0" fontId="8" fillId="0" borderId="0" xfId="4" applyFont="1" applyFill="1" applyBorder="1" applyAlignment="1">
      <alignment horizontal="left" vertical="top" wrapText="1" shrinkToFit="1"/>
    </xf>
    <xf numFmtId="0" fontId="14" fillId="0" borderId="0" xfId="4" applyFont="1" applyFill="1" applyBorder="1" applyAlignment="1">
      <alignment horizontal="center" vertical="top"/>
    </xf>
    <xf numFmtId="0" fontId="1" fillId="0" borderId="6" xfId="0" applyFont="1" applyFill="1" applyBorder="1" applyAlignment="1">
      <alignment horizontal="left" vertical="top" wrapText="1"/>
    </xf>
    <xf numFmtId="0" fontId="14" fillId="0" borderId="0" xfId="0" applyFont="1" applyAlignment="1">
      <alignment horizontal="left" vertical="top" wrapText="1"/>
    </xf>
    <xf numFmtId="0" fontId="14" fillId="0" borderId="6" xfId="0" applyFont="1" applyBorder="1" applyAlignment="1">
      <alignment horizontal="left" vertical="top" wrapText="1"/>
    </xf>
    <xf numFmtId="0" fontId="14" fillId="0" borderId="0" xfId="4" applyFont="1" applyFill="1" applyBorder="1" applyAlignment="1">
      <alignment vertical="center"/>
    </xf>
    <xf numFmtId="0" fontId="1" fillId="0" borderId="0" xfId="0" applyFont="1" applyFill="1" applyBorder="1" applyAlignment="1">
      <alignment vertical="center"/>
    </xf>
    <xf numFmtId="0" fontId="14" fillId="0" borderId="0" xfId="4" applyFont="1" applyFill="1" applyBorder="1" applyAlignment="1">
      <alignment vertical="top" wrapText="1"/>
    </xf>
    <xf numFmtId="0" fontId="1" fillId="0" borderId="0" xfId="0" applyFont="1" applyAlignment="1">
      <alignment horizontal="left" vertical="top" wrapText="1"/>
    </xf>
    <xf numFmtId="0" fontId="0" fillId="0" borderId="0" xfId="0" applyAlignment="1">
      <alignment vertical="center" wrapText="1"/>
    </xf>
    <xf numFmtId="0" fontId="8" fillId="0" borderId="0" xfId="4" applyFont="1" applyFill="1" applyBorder="1" applyAlignment="1">
      <alignment vertical="center" shrinkToFit="1"/>
    </xf>
    <xf numFmtId="0" fontId="14" fillId="0" borderId="94" xfId="4" applyFont="1" applyFill="1" applyBorder="1" applyAlignment="1">
      <alignment horizontal="left" vertical="top" wrapText="1"/>
    </xf>
    <xf numFmtId="0" fontId="8" fillId="0" borderId="0" xfId="4" applyFont="1" applyFill="1" applyBorder="1" applyAlignment="1">
      <alignment horizontal="right" vertical="center"/>
    </xf>
    <xf numFmtId="0" fontId="14" fillId="2" borderId="0" xfId="4" applyFont="1" applyFill="1" applyBorder="1" applyAlignment="1">
      <alignment horizontal="left" vertical="center"/>
    </xf>
    <xf numFmtId="0" fontId="14" fillId="2" borderId="94" xfId="4" applyFont="1" applyFill="1" applyBorder="1" applyAlignment="1">
      <alignment horizontal="right" vertical="center"/>
    </xf>
    <xf numFmtId="0" fontId="14" fillId="0" borderId="6" xfId="4" applyFont="1" applyFill="1" applyBorder="1" applyAlignment="1">
      <alignment horizontal="left" vertical="center" wrapText="1"/>
    </xf>
    <xf numFmtId="0" fontId="14" fillId="0" borderId="6" xfId="4" applyFont="1" applyFill="1" applyBorder="1" applyAlignment="1">
      <alignment vertical="top" wrapText="1"/>
    </xf>
    <xf numFmtId="0" fontId="14" fillId="0" borderId="6" xfId="0" applyFont="1" applyFill="1" applyBorder="1" applyAlignment="1">
      <alignment vertical="top" wrapText="1"/>
    </xf>
    <xf numFmtId="0" fontId="8" fillId="0" borderId="7" xfId="4" applyFont="1" applyFill="1" applyBorder="1" applyAlignment="1">
      <alignment vertical="center"/>
    </xf>
    <xf numFmtId="0" fontId="8" fillId="2" borderId="7" xfId="4" applyFont="1" applyFill="1" applyBorder="1" applyAlignment="1">
      <alignment vertical="center"/>
    </xf>
    <xf numFmtId="0" fontId="8" fillId="0" borderId="0" xfId="4" applyFont="1" applyFill="1" applyBorder="1" applyAlignment="1">
      <alignment vertical="center"/>
    </xf>
    <xf numFmtId="0" fontId="8" fillId="0" borderId="0" xfId="4" applyFont="1" applyFill="1" applyBorder="1" applyAlignment="1">
      <alignment horizontal="left" vertical="top"/>
    </xf>
    <xf numFmtId="0" fontId="14" fillId="2" borderId="0" xfId="4" applyFont="1" applyFill="1" applyBorder="1" applyAlignment="1">
      <alignment vertical="center"/>
    </xf>
    <xf numFmtId="0" fontId="8" fillId="2" borderId="0" xfId="4" applyFont="1" applyFill="1" applyBorder="1" applyAlignment="1">
      <alignment vertical="center"/>
    </xf>
    <xf numFmtId="0" fontId="8" fillId="0" borderId="20" xfId="4" applyFont="1" applyFill="1" applyBorder="1" applyAlignment="1">
      <alignment horizontal="left" vertical="center"/>
    </xf>
    <xf numFmtId="0" fontId="110" fillId="0" borderId="94" xfId="4" applyFont="1" applyBorder="1">
      <alignment vertical="center"/>
    </xf>
    <xf numFmtId="0" fontId="71" fillId="2" borderId="0" xfId="4" applyFont="1" applyFill="1" applyBorder="1" applyAlignment="1">
      <alignment horizontal="left" vertical="center"/>
    </xf>
    <xf numFmtId="203" fontId="8" fillId="0" borderId="21" xfId="4" applyNumberFormat="1" applyFont="1" applyFill="1" applyBorder="1" applyAlignment="1">
      <alignment horizontal="center" vertical="center"/>
    </xf>
    <xf numFmtId="0" fontId="87" fillId="2" borderId="94" xfId="4" applyFont="1" applyFill="1" applyBorder="1" applyAlignment="1">
      <alignment horizontal="center" vertical="center"/>
    </xf>
    <xf numFmtId="0" fontId="87" fillId="2" borderId="0" xfId="4" applyFont="1" applyFill="1" applyBorder="1" applyAlignment="1">
      <alignment horizontal="left" vertical="center"/>
    </xf>
    <xf numFmtId="0" fontId="87" fillId="2" borderId="0" xfId="4" applyFont="1" applyFill="1" applyBorder="1">
      <alignment vertical="center"/>
    </xf>
    <xf numFmtId="0" fontId="14" fillId="0" borderId="94" xfId="4" applyFont="1" applyFill="1" applyBorder="1" applyAlignment="1">
      <alignment vertical="top" wrapText="1"/>
    </xf>
    <xf numFmtId="0" fontId="8" fillId="0" borderId="94" xfId="4" applyFont="1" applyFill="1" applyBorder="1" applyAlignment="1">
      <alignment vertical="top"/>
    </xf>
    <xf numFmtId="0" fontId="8" fillId="0" borderId="6" xfId="4" applyFont="1" applyFill="1" applyBorder="1" applyAlignment="1">
      <alignment vertical="top"/>
    </xf>
    <xf numFmtId="0" fontId="1" fillId="0" borderId="0" xfId="0" applyFont="1" applyAlignment="1">
      <alignment horizontal="center" vertical="center"/>
    </xf>
    <xf numFmtId="0" fontId="1" fillId="0" borderId="6" xfId="0" applyFont="1" applyBorder="1" applyAlignment="1">
      <alignment horizontal="center" vertical="center"/>
    </xf>
    <xf numFmtId="0" fontId="1" fillId="0" borderId="94" xfId="0" applyFont="1" applyBorder="1" applyAlignment="1">
      <alignment horizontal="center" vertical="center"/>
    </xf>
    <xf numFmtId="0" fontId="14" fillId="0" borderId="0" xfId="0" applyFont="1" applyAlignment="1">
      <alignment vertical="center" wrapText="1"/>
    </xf>
    <xf numFmtId="0" fontId="14" fillId="0" borderId="6" xfId="0" applyFont="1" applyBorder="1" applyAlignment="1">
      <alignment vertical="center" wrapText="1"/>
    </xf>
    <xf numFmtId="0" fontId="35" fillId="0" borderId="0" xfId="4" applyFont="1" applyBorder="1">
      <alignment vertical="center"/>
    </xf>
    <xf numFmtId="0" fontId="110" fillId="0" borderId="94" xfId="4" applyFont="1" applyBorder="1" applyAlignment="1">
      <alignment horizontal="left" wrapText="1"/>
    </xf>
    <xf numFmtId="0" fontId="19" fillId="0" borderId="0" xfId="0" applyFont="1" applyFill="1" applyAlignment="1">
      <alignment horizontal="left" vertical="center"/>
    </xf>
    <xf numFmtId="0" fontId="1" fillId="0" borderId="0" xfId="0" applyFont="1" applyFill="1" applyAlignment="1">
      <alignment horizontal="left" vertical="center"/>
    </xf>
    <xf numFmtId="0" fontId="1" fillId="0" borderId="6" xfId="0" applyFont="1" applyFill="1" applyBorder="1" applyAlignment="1">
      <alignment horizontal="left" vertical="center"/>
    </xf>
    <xf numFmtId="0" fontId="111" fillId="0" borderId="0" xfId="4" applyFont="1" applyFill="1" applyBorder="1" applyAlignment="1">
      <alignment vertical="center"/>
    </xf>
    <xf numFmtId="0" fontId="7" fillId="0" borderId="0" xfId="4" applyFont="1" applyFill="1" applyAlignment="1">
      <alignment vertical="center" shrinkToFit="1"/>
    </xf>
    <xf numFmtId="0" fontId="112" fillId="0" borderId="0" xfId="0" applyFont="1">
      <alignment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Fill="1" applyBorder="1" applyAlignment="1">
      <alignment horizontal="left" vertical="center" wrapText="1"/>
    </xf>
    <xf numFmtId="0" fontId="8" fillId="0" borderId="0" xfId="4" applyFont="1" applyBorder="1">
      <alignmen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top"/>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8" fillId="0" borderId="0" xfId="4" applyFont="1" applyFill="1" applyBorder="1" applyAlignment="1">
      <alignment vertical="center" shrinkToFit="1"/>
    </xf>
    <xf numFmtId="0" fontId="8" fillId="0" borderId="0" xfId="4" applyFont="1" applyFill="1" applyBorder="1" applyAlignment="1">
      <alignment vertical="center"/>
    </xf>
    <xf numFmtId="0" fontId="8" fillId="2" borderId="0" xfId="4" applyFont="1" applyFill="1" applyBorder="1" applyAlignment="1">
      <alignment vertical="center"/>
    </xf>
    <xf numFmtId="0" fontId="64" fillId="0" borderId="94" xfId="4" applyFont="1" applyFill="1" applyBorder="1" applyAlignment="1">
      <alignment horizontal="left" vertical="center"/>
    </xf>
    <xf numFmtId="0" fontId="113" fillId="0" borderId="0" xfId="0" applyFont="1" applyFill="1" applyAlignment="1">
      <alignment vertical="top"/>
    </xf>
    <xf numFmtId="0" fontId="72" fillId="0" borderId="0" xfId="0" applyFont="1" applyAlignment="1">
      <alignment vertical="center"/>
    </xf>
    <xf numFmtId="0" fontId="72" fillId="0" borderId="6" xfId="0" applyFont="1" applyBorder="1" applyAlignment="1">
      <alignment vertical="center"/>
    </xf>
    <xf numFmtId="0" fontId="42" fillId="2" borderId="0" xfId="4" applyFont="1" applyFill="1" applyBorder="1">
      <alignment vertical="center"/>
    </xf>
    <xf numFmtId="0" fontId="8" fillId="0" borderId="18" xfId="4" applyFont="1" applyFill="1" applyBorder="1" applyAlignment="1">
      <alignment horizontal="left" vertical="center"/>
    </xf>
    <xf numFmtId="0" fontId="8" fillId="0" borderId="0" xfId="4" applyFont="1" applyFill="1" applyBorder="1" applyAlignment="1">
      <alignment horizontal="left" vertical="center"/>
    </xf>
    <xf numFmtId="0" fontId="14" fillId="2" borderId="6" xfId="4" applyFont="1" applyFill="1" applyBorder="1" applyAlignment="1">
      <alignment horizontal="left" vertical="top" wrapText="1"/>
    </xf>
    <xf numFmtId="0" fontId="8" fillId="0" borderId="0" xfId="4" applyFont="1" applyBorder="1">
      <alignment vertical="center"/>
    </xf>
    <xf numFmtId="0" fontId="8" fillId="2" borderId="0" xfId="4" applyFont="1" applyFill="1" applyBorder="1" applyAlignment="1">
      <alignment horizontal="left" vertical="center"/>
    </xf>
    <xf numFmtId="0" fontId="1" fillId="0" borderId="0" xfId="0" applyFont="1" applyAlignment="1">
      <alignment horizontal="left" vertical="top" wrapText="1"/>
    </xf>
    <xf numFmtId="0" fontId="8" fillId="0" borderId="20" xfId="4" applyFont="1" applyFill="1" applyBorder="1" applyAlignment="1">
      <alignment vertical="center" wrapText="1"/>
    </xf>
    <xf numFmtId="0" fontId="8" fillId="0" borderId="20" xfId="4" applyFont="1" applyFill="1" applyBorder="1" applyAlignment="1">
      <alignment horizontal="left" vertical="center"/>
    </xf>
    <xf numFmtId="0" fontId="8" fillId="0" borderId="21" xfId="4" applyFont="1" applyFill="1" applyBorder="1" applyAlignment="1">
      <alignment horizontal="left" vertical="center"/>
    </xf>
    <xf numFmtId="0" fontId="4" fillId="0" borderId="0" xfId="0" applyFont="1" applyAlignment="1">
      <alignment horizontal="center" vertical="center"/>
    </xf>
    <xf numFmtId="0" fontId="0" fillId="0" borderId="0" xfId="0" applyAlignment="1">
      <alignment vertical="center"/>
    </xf>
    <xf numFmtId="0" fontId="99" fillId="0" borderId="0" xfId="0" applyFont="1" applyBorder="1" applyAlignment="1">
      <alignment horizontal="left" vertical="top" wrapText="1"/>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2" borderId="7" xfId="4" applyFont="1" applyFill="1" applyBorder="1" applyAlignment="1">
      <alignment horizontal="center" vertical="center"/>
    </xf>
    <xf numFmtId="0" fontId="8" fillId="0" borderId="7" xfId="4" applyFont="1" applyBorder="1">
      <alignment vertical="center"/>
    </xf>
    <xf numFmtId="0" fontId="8" fillId="2" borderId="7" xfId="4" applyFont="1" applyFill="1" applyBorder="1" applyAlignment="1">
      <alignment vertical="center"/>
    </xf>
    <xf numFmtId="0" fontId="1" fillId="0" borderId="19" xfId="0" applyFont="1" applyFill="1" applyBorder="1" applyAlignment="1">
      <alignment vertical="center"/>
    </xf>
    <xf numFmtId="0" fontId="1" fillId="0" borderId="18" xfId="0" applyFont="1" applyFill="1" applyBorder="1" applyAlignment="1">
      <alignment vertical="center"/>
    </xf>
    <xf numFmtId="0" fontId="8" fillId="0" borderId="42" xfId="4" applyFont="1" applyFill="1" applyBorder="1" applyAlignment="1">
      <alignment horizontal="left" vertical="center"/>
    </xf>
    <xf numFmtId="0" fontId="11" fillId="0" borderId="20" xfId="4" applyFont="1" applyFill="1" applyBorder="1" applyAlignment="1">
      <alignment vertical="center"/>
    </xf>
    <xf numFmtId="0" fontId="7" fillId="0" borderId="150"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20" xfId="0" applyFont="1" applyBorder="1" applyAlignment="1">
      <alignment horizontal="center" vertical="center"/>
    </xf>
    <xf numFmtId="0" fontId="0" fillId="4" borderId="0" xfId="0" applyFont="1" applyFill="1" applyBorder="1">
      <alignment vertical="center"/>
    </xf>
    <xf numFmtId="0" fontId="0" fillId="0" borderId="33" xfId="0" applyBorder="1" applyAlignment="1">
      <alignment vertical="center"/>
    </xf>
    <xf numFmtId="0" fontId="99" fillId="0" borderId="29" xfId="0" applyFont="1" applyBorder="1" applyAlignment="1">
      <alignment horizontal="left" vertical="top" wrapText="1"/>
    </xf>
    <xf numFmtId="0" fontId="0" fillId="0" borderId="20" xfId="0" applyBorder="1" applyAlignment="1">
      <alignment vertical="center"/>
    </xf>
    <xf numFmtId="0" fontId="99" fillId="0" borderId="48" xfId="0" applyFont="1" applyBorder="1" applyAlignment="1">
      <alignment horizontal="left" vertical="top" wrapText="1"/>
    </xf>
    <xf numFmtId="0" fontId="0" fillId="0" borderId="150" xfId="0" applyBorder="1" applyAlignment="1">
      <alignment vertical="center"/>
    </xf>
    <xf numFmtId="0" fontId="99" fillId="0" borderId="151" xfId="0" applyFont="1" applyBorder="1" applyAlignment="1">
      <alignment horizontal="left" vertical="top" wrapText="1"/>
    </xf>
    <xf numFmtId="0" fontId="6" fillId="0" borderId="252" xfId="0" applyFont="1" applyBorder="1" applyAlignment="1">
      <alignment vertical="center"/>
    </xf>
    <xf numFmtId="0" fontId="5" fillId="0" borderId="21" xfId="0" applyFont="1" applyBorder="1" applyAlignment="1">
      <alignment vertical="center"/>
    </xf>
    <xf numFmtId="0" fontId="5" fillId="0" borderId="253" xfId="0" applyFont="1" applyBorder="1" applyAlignment="1">
      <alignment vertical="center"/>
    </xf>
    <xf numFmtId="0" fontId="7" fillId="0" borderId="33" xfId="0" applyFont="1" applyBorder="1" applyAlignment="1">
      <alignment horizontal="center" vertical="center"/>
    </xf>
    <xf numFmtId="0" fontId="7" fillId="0" borderId="150" xfId="0" applyFont="1" applyBorder="1" applyAlignment="1">
      <alignment horizontal="center" vertical="center"/>
    </xf>
    <xf numFmtId="0" fontId="14" fillId="7" borderId="17" xfId="4" applyFont="1" applyFill="1" applyBorder="1" applyAlignment="1">
      <alignment vertical="top" shrinkToFit="1"/>
    </xf>
    <xf numFmtId="0" fontId="14" fillId="7" borderId="115" xfId="4" applyFont="1" applyFill="1" applyBorder="1" applyAlignment="1">
      <alignment vertical="top" shrinkToFit="1"/>
    </xf>
    <xf numFmtId="0" fontId="14" fillId="7" borderId="207" xfId="4" applyFont="1" applyFill="1" applyBorder="1" applyAlignment="1">
      <alignment vertical="top" shrinkToFit="1"/>
    </xf>
    <xf numFmtId="0" fontId="14" fillId="7" borderId="59" xfId="4" applyFont="1" applyFill="1" applyBorder="1" applyAlignment="1">
      <alignment vertical="top" shrinkToFit="1"/>
    </xf>
    <xf numFmtId="0" fontId="8" fillId="0" borderId="0" xfId="4" applyFont="1" applyFill="1" applyBorder="1" applyAlignment="1">
      <alignment horizontal="left" vertical="center"/>
    </xf>
    <xf numFmtId="0" fontId="8" fillId="0" borderId="0" xfId="4" applyFont="1" applyAlignment="1">
      <alignment horizontal="left" vertical="top"/>
    </xf>
    <xf numFmtId="0" fontId="8" fillId="0" borderId="191" xfId="4" applyFont="1" applyFill="1" applyBorder="1" applyAlignment="1">
      <alignment horizontal="center" vertical="center" shrinkToFit="1"/>
    </xf>
    <xf numFmtId="0" fontId="8" fillId="0" borderId="192" xfId="4" applyFont="1" applyFill="1" applyBorder="1" applyAlignment="1">
      <alignment horizontal="center" vertical="center" shrinkToFit="1"/>
    </xf>
    <xf numFmtId="0" fontId="8" fillId="2" borderId="13" xfId="4" applyFont="1" applyFill="1" applyBorder="1">
      <alignment vertical="center"/>
    </xf>
    <xf numFmtId="0" fontId="7" fillId="2" borderId="13" xfId="4" applyFont="1" applyFill="1" applyBorder="1" applyAlignment="1">
      <alignment horizontal="center" vertical="center"/>
    </xf>
    <xf numFmtId="0" fontId="7" fillId="2" borderId="14" xfId="4" applyFont="1" applyFill="1" applyBorder="1" applyAlignment="1">
      <alignment horizontal="center" vertical="center"/>
    </xf>
    <xf numFmtId="0" fontId="7" fillId="2" borderId="7" xfId="4" applyFont="1" applyFill="1" applyBorder="1" applyAlignment="1">
      <alignment horizontal="center" vertical="center"/>
    </xf>
    <xf numFmtId="0" fontId="7" fillId="2" borderId="18" xfId="4" applyFont="1" applyFill="1" applyBorder="1" applyAlignment="1">
      <alignment horizontal="center" vertical="center"/>
    </xf>
    <xf numFmtId="0" fontId="7" fillId="0" borderId="191" xfId="4" applyFont="1" applyFill="1" applyBorder="1" applyAlignment="1">
      <alignment vertical="center" shrinkToFit="1"/>
    </xf>
    <xf numFmtId="0" fontId="7" fillId="0" borderId="192" xfId="4" applyFont="1" applyFill="1" applyBorder="1" applyAlignment="1">
      <alignment vertical="center" shrinkToFit="1"/>
    </xf>
    <xf numFmtId="0" fontId="7" fillId="0" borderId="193" xfId="4" applyFont="1" applyFill="1" applyBorder="1" applyAlignment="1">
      <alignment vertical="center" shrinkToFit="1"/>
    </xf>
    <xf numFmtId="0" fontId="7" fillId="0" borderId="5" xfId="4" applyFont="1" applyFill="1" applyBorder="1" applyAlignment="1">
      <alignment vertical="center" shrinkToFit="1"/>
    </xf>
    <xf numFmtId="0" fontId="7" fillId="0" borderId="243" xfId="4" applyFont="1" applyFill="1" applyBorder="1" applyAlignment="1">
      <alignment vertical="center" shrinkToFit="1"/>
    </xf>
    <xf numFmtId="0" fontId="14" fillId="0" borderId="192" xfId="4" applyFont="1" applyFill="1" applyBorder="1" applyAlignment="1">
      <alignment vertical="center" shrinkToFit="1"/>
    </xf>
    <xf numFmtId="0" fontId="14" fillId="0" borderId="191" xfId="4" applyFont="1" applyFill="1" applyBorder="1" applyAlignment="1">
      <alignment vertical="center" shrinkToFit="1"/>
    </xf>
    <xf numFmtId="0" fontId="8" fillId="0" borderId="13" xfId="4" applyFont="1" applyBorder="1" applyAlignment="1">
      <alignment horizontal="center" vertical="center" wrapText="1"/>
    </xf>
    <xf numFmtId="0" fontId="15" fillId="0" borderId="13" xfId="4" applyFont="1" applyFill="1" applyBorder="1" applyAlignment="1">
      <alignment vertical="center" shrinkToFit="1"/>
    </xf>
    <xf numFmtId="0" fontId="4" fillId="0" borderId="0" xfId="0" applyFont="1" applyAlignment="1">
      <alignment horizontal="center" vertical="center"/>
    </xf>
    <xf numFmtId="0" fontId="8" fillId="0" borderId="0" xfId="4" applyFont="1" applyBorder="1">
      <alignment vertical="center"/>
    </xf>
    <xf numFmtId="0" fontId="38" fillId="0" borderId="6" xfId="0" applyFont="1" applyBorder="1" applyAlignment="1">
      <alignment horizontal="left" vertical="top" wrapText="1"/>
    </xf>
    <xf numFmtId="0" fontId="24" fillId="0" borderId="4" xfId="0" applyFont="1" applyBorder="1" applyAlignment="1">
      <alignment horizontal="center" vertical="center" shrinkToFit="1"/>
    </xf>
    <xf numFmtId="0" fontId="24" fillId="0" borderId="6" xfId="0" applyFont="1" applyBorder="1" applyAlignment="1">
      <alignment horizontal="center" vertical="center" shrinkToFit="1"/>
    </xf>
    <xf numFmtId="0" fontId="0" fillId="0" borderId="4"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24" fillId="0" borderId="4" xfId="0" applyFont="1" applyBorder="1" applyAlignment="1">
      <alignment vertical="center"/>
    </xf>
    <xf numFmtId="0" fontId="24" fillId="0" borderId="6" xfId="0" applyFont="1" applyBorder="1" applyAlignment="1">
      <alignment vertical="center"/>
    </xf>
    <xf numFmtId="0" fontId="0" fillId="0" borderId="2" xfId="0" applyBorder="1" applyAlignment="1">
      <alignment vertical="center" shrinkToFit="1"/>
    </xf>
    <xf numFmtId="0" fontId="0" fillId="0" borderId="87" xfId="0" applyBorder="1" applyAlignment="1">
      <alignment vertical="center" shrinkToFit="1"/>
    </xf>
    <xf numFmtId="0" fontId="0" fillId="0" borderId="1" xfId="0" applyBorder="1" applyAlignment="1">
      <alignment vertical="center" shrinkToFit="1"/>
    </xf>
    <xf numFmtId="0" fontId="115" fillId="0" borderId="0" xfId="4" applyFont="1">
      <alignment vertical="center"/>
    </xf>
    <xf numFmtId="0" fontId="110" fillId="0" borderId="0" xfId="4" applyFont="1">
      <alignment vertical="center"/>
    </xf>
    <xf numFmtId="49" fontId="116" fillId="0" borderId="0" xfId="4" quotePrefix="1" applyNumberFormat="1" applyFont="1" applyAlignment="1">
      <alignment horizontal="center" vertical="center"/>
    </xf>
    <xf numFmtId="0" fontId="115" fillId="0" borderId="0" xfId="4" applyFont="1" applyBorder="1">
      <alignment vertical="center"/>
    </xf>
    <xf numFmtId="0" fontId="115" fillId="2" borderId="0" xfId="4" applyFont="1" applyFill="1" applyAlignment="1">
      <alignment horizontal="left" vertical="center"/>
    </xf>
    <xf numFmtId="0" fontId="110" fillId="2" borderId="4" xfId="4" applyFont="1" applyFill="1" applyBorder="1" applyAlignment="1">
      <alignment horizontal="left" vertical="center"/>
    </xf>
    <xf numFmtId="0" fontId="87" fillId="2" borderId="38" xfId="4" applyFont="1" applyFill="1" applyBorder="1" applyAlignment="1">
      <alignment horizontal="left" vertical="top"/>
    </xf>
    <xf numFmtId="0" fontId="120" fillId="2" borderId="13" xfId="4" applyFont="1" applyFill="1" applyBorder="1" applyAlignment="1">
      <alignment horizontal="left" vertical="top"/>
    </xf>
    <xf numFmtId="0" fontId="120" fillId="2" borderId="40" xfId="4" applyFont="1" applyFill="1" applyBorder="1" applyAlignment="1">
      <alignment horizontal="left" vertical="top"/>
    </xf>
    <xf numFmtId="0" fontId="110" fillId="2" borderId="0" xfId="4" applyFont="1" applyFill="1" applyBorder="1" applyAlignment="1">
      <alignment horizontal="left" vertical="center"/>
    </xf>
    <xf numFmtId="0" fontId="110" fillId="2" borderId="0" xfId="4" applyFont="1" applyFill="1" applyBorder="1" applyAlignment="1">
      <alignment horizontal="left" vertical="top"/>
    </xf>
    <xf numFmtId="0" fontId="110" fillId="2" borderId="0" xfId="4" applyFont="1" applyFill="1" applyBorder="1">
      <alignment vertical="center"/>
    </xf>
    <xf numFmtId="0" fontId="110" fillId="0" borderId="0" xfId="4" applyFont="1" applyBorder="1">
      <alignment vertical="center"/>
    </xf>
    <xf numFmtId="0" fontId="110" fillId="0" borderId="0" xfId="4" applyFont="1" applyBorder="1" applyAlignment="1">
      <alignment horizontal="left" vertical="top"/>
    </xf>
    <xf numFmtId="0" fontId="110" fillId="0" borderId="0" xfId="4" applyFont="1" applyBorder="1" applyAlignment="1">
      <alignment horizontal="center" vertical="center"/>
    </xf>
    <xf numFmtId="0" fontId="87" fillId="2" borderId="0" xfId="4" applyFont="1" applyFill="1" applyBorder="1" applyAlignment="1">
      <alignment horizontal="left" vertical="top"/>
    </xf>
    <xf numFmtId="0" fontId="110" fillId="0" borderId="6" xfId="4" applyFont="1" applyBorder="1">
      <alignment vertical="center"/>
    </xf>
    <xf numFmtId="0" fontId="110" fillId="2" borderId="21" xfId="4" applyFont="1" applyFill="1" applyBorder="1" applyAlignment="1">
      <alignment horizontal="center" vertical="center"/>
    </xf>
    <xf numFmtId="0" fontId="110" fillId="2" borderId="18" xfId="4" applyFont="1" applyFill="1" applyBorder="1" applyAlignment="1">
      <alignment horizontal="left" vertical="center" shrinkToFit="1"/>
    </xf>
    <xf numFmtId="0" fontId="110" fillId="2" borderId="21" xfId="4" applyFont="1" applyFill="1" applyBorder="1" applyAlignment="1">
      <alignment horizontal="center" vertical="center" shrinkToFit="1"/>
    </xf>
    <xf numFmtId="0" fontId="120" fillId="2" borderId="0" xfId="4" applyFont="1" applyFill="1" applyBorder="1">
      <alignment vertical="center"/>
    </xf>
    <xf numFmtId="0" fontId="110" fillId="2" borderId="94" xfId="4" applyFont="1" applyFill="1" applyBorder="1">
      <alignment vertical="center"/>
    </xf>
    <xf numFmtId="0" fontId="110" fillId="2" borderId="0" xfId="4" applyFont="1" applyFill="1" applyBorder="1" applyAlignment="1">
      <alignment vertical="center" shrinkToFit="1"/>
    </xf>
    <xf numFmtId="0" fontId="110" fillId="2" borderId="0" xfId="4" applyFont="1" applyFill="1" applyBorder="1" applyAlignment="1">
      <alignment horizontal="center" vertical="center" shrinkToFit="1"/>
    </xf>
    <xf numFmtId="0" fontId="110" fillId="2" borderId="0" xfId="4" applyFont="1" applyFill="1" applyBorder="1" applyAlignment="1">
      <alignment horizontal="right" vertical="center" shrinkToFit="1"/>
    </xf>
    <xf numFmtId="0" fontId="122" fillId="2" borderId="0" xfId="4" applyFont="1" applyFill="1" applyBorder="1" applyAlignment="1">
      <alignment horizontal="left" vertical="center"/>
    </xf>
    <xf numFmtId="181" fontId="115" fillId="0" borderId="0" xfId="4" applyNumberFormat="1" applyFont="1" applyAlignment="1">
      <alignment horizontal="center" vertical="center"/>
    </xf>
    <xf numFmtId="196" fontId="115" fillId="0" borderId="0" xfId="4" applyNumberFormat="1" applyFont="1" applyAlignment="1">
      <alignment horizontal="center" vertical="center"/>
    </xf>
    <xf numFmtId="0" fontId="110" fillId="2" borderId="0" xfId="4" applyFont="1" applyFill="1" applyBorder="1" applyAlignment="1">
      <alignment vertical="center" wrapText="1"/>
    </xf>
    <xf numFmtId="0" fontId="110" fillId="2" borderId="4" xfId="4" applyFont="1" applyFill="1" applyBorder="1" applyAlignment="1">
      <alignment horizontal="right" vertical="center"/>
    </xf>
    <xf numFmtId="0" fontId="110" fillId="2" borderId="16" xfId="4" applyFont="1" applyFill="1" applyBorder="1" applyAlignment="1">
      <alignment horizontal="right" vertical="center"/>
    </xf>
    <xf numFmtId="0" fontId="115" fillId="0" borderId="223" xfId="4" applyFont="1" applyBorder="1">
      <alignment vertical="center"/>
    </xf>
    <xf numFmtId="0" fontId="115" fillId="0" borderId="224" xfId="4" applyFont="1" applyBorder="1">
      <alignment vertical="center"/>
    </xf>
    <xf numFmtId="0" fontId="110" fillId="2" borderId="0" xfId="4" applyFont="1" applyFill="1" applyBorder="1" applyAlignment="1">
      <alignment horizontal="right" vertical="center"/>
    </xf>
    <xf numFmtId="0" fontId="110" fillId="2" borderId="76" xfId="4" applyFont="1" applyFill="1" applyBorder="1" applyAlignment="1">
      <alignment horizontal="center" vertical="center" shrinkToFit="1"/>
    </xf>
    <xf numFmtId="0" fontId="110" fillId="2" borderId="67" xfId="4" applyFont="1" applyFill="1" applyBorder="1" applyAlignment="1">
      <alignment horizontal="center" vertical="center"/>
    </xf>
    <xf numFmtId="0" fontId="110" fillId="0" borderId="155" xfId="4" applyFont="1" applyBorder="1">
      <alignment vertical="center"/>
    </xf>
    <xf numFmtId="0" fontId="110" fillId="0" borderId="12" xfId="4" applyFont="1" applyBorder="1" applyAlignment="1">
      <alignment horizontal="center" vertical="center"/>
    </xf>
    <xf numFmtId="0" fontId="110" fillId="0" borderId="13" xfId="4" applyFont="1" applyBorder="1" applyAlignment="1">
      <alignment horizontal="center" vertical="center"/>
    </xf>
    <xf numFmtId="0" fontId="110" fillId="0" borderId="14" xfId="4" applyFont="1" applyBorder="1" applyAlignment="1">
      <alignment horizontal="center" vertical="center"/>
    </xf>
    <xf numFmtId="0" fontId="124" fillId="0" borderId="138" xfId="4" applyFont="1" applyBorder="1" applyAlignment="1">
      <alignment horizontal="right" vertical="top"/>
    </xf>
    <xf numFmtId="0" fontId="110" fillId="0" borderId="53" xfId="4" applyFont="1" applyBorder="1">
      <alignment vertical="center"/>
    </xf>
    <xf numFmtId="0" fontId="110" fillId="0" borderId="82" xfId="4" applyFont="1" applyBorder="1">
      <alignment vertical="center"/>
    </xf>
    <xf numFmtId="0" fontId="110" fillId="0" borderId="167" xfId="4" applyFont="1" applyBorder="1">
      <alignment vertical="center"/>
    </xf>
    <xf numFmtId="0" fontId="110" fillId="0" borderId="77" xfId="4" applyFont="1" applyBorder="1">
      <alignment vertical="center"/>
    </xf>
    <xf numFmtId="0" fontId="125" fillId="0" borderId="223" xfId="4" applyFont="1" applyBorder="1">
      <alignment vertical="center"/>
    </xf>
    <xf numFmtId="0" fontId="125" fillId="0" borderId="224" xfId="4" applyFont="1" applyBorder="1">
      <alignment vertical="center"/>
    </xf>
    <xf numFmtId="0" fontId="110" fillId="0" borderId="84" xfId="4" applyFont="1" applyBorder="1">
      <alignment vertical="center"/>
    </xf>
    <xf numFmtId="0" fontId="115" fillId="0" borderId="2" xfId="4" applyFont="1" applyBorder="1" applyAlignment="1">
      <alignment horizontal="left" vertical="center"/>
    </xf>
    <xf numFmtId="0" fontId="115" fillId="0" borderId="2" xfId="4" applyFont="1" applyBorder="1">
      <alignment vertical="center"/>
    </xf>
    <xf numFmtId="0" fontId="115" fillId="0" borderId="87" xfId="4" applyFont="1" applyBorder="1">
      <alignment vertical="center"/>
    </xf>
    <xf numFmtId="0" fontId="115" fillId="0" borderId="20" xfId="4" applyFont="1" applyBorder="1" applyAlignment="1">
      <alignment horizontal="left" vertical="center"/>
    </xf>
    <xf numFmtId="0" fontId="115" fillId="0" borderId="20" xfId="4" applyFont="1" applyBorder="1" applyAlignment="1">
      <alignment horizontal="center" vertical="center"/>
    </xf>
    <xf numFmtId="0" fontId="109" fillId="0" borderId="21" xfId="4" applyFont="1" applyBorder="1" applyAlignment="1">
      <alignment horizontal="left" vertical="center"/>
    </xf>
    <xf numFmtId="0" fontId="109" fillId="0" borderId="20" xfId="4" applyFont="1" applyBorder="1" applyAlignment="1">
      <alignment horizontal="left" vertical="center"/>
    </xf>
    <xf numFmtId="0" fontId="115" fillId="0" borderId="21" xfId="4" applyFont="1" applyBorder="1">
      <alignment vertical="center"/>
    </xf>
    <xf numFmtId="0" fontId="115" fillId="0" borderId="223" xfId="4" applyFont="1" applyBorder="1" applyAlignment="1">
      <alignment horizontal="left"/>
    </xf>
    <xf numFmtId="0" fontId="115" fillId="0" borderId="224" xfId="4" applyFont="1" applyBorder="1" applyAlignment="1">
      <alignment horizontal="left"/>
    </xf>
    <xf numFmtId="0" fontId="109" fillId="0" borderId="223" xfId="4" applyFont="1" applyBorder="1" applyAlignment="1">
      <alignment horizontal="left" vertical="top"/>
    </xf>
    <xf numFmtId="0" fontId="109" fillId="0" borderId="224" xfId="4" applyFont="1" applyBorder="1" applyAlignment="1">
      <alignment horizontal="left" vertical="top"/>
    </xf>
    <xf numFmtId="0" fontId="109" fillId="2" borderId="223" xfId="4" applyFont="1" applyFill="1" applyBorder="1" applyAlignment="1">
      <alignment horizontal="left" vertical="top"/>
    </xf>
    <xf numFmtId="0" fontId="109" fillId="2" borderId="224" xfId="4" applyFont="1" applyFill="1" applyBorder="1" applyAlignment="1">
      <alignment horizontal="left" vertical="top"/>
    </xf>
    <xf numFmtId="0" fontId="109" fillId="2" borderId="0" xfId="4" applyFont="1" applyFill="1" applyAlignment="1">
      <alignment horizontal="right" vertical="center"/>
    </xf>
    <xf numFmtId="0" fontId="109" fillId="2" borderId="0" xfId="4" applyFont="1" applyFill="1" applyAlignment="1">
      <alignment horizontal="left" vertical="top"/>
    </xf>
    <xf numFmtId="0" fontId="115" fillId="0" borderId="13" xfId="4" applyFont="1" applyBorder="1">
      <alignment vertical="center"/>
    </xf>
    <xf numFmtId="0" fontId="115" fillId="0" borderId="14" xfId="4" applyFont="1" applyBorder="1">
      <alignment vertical="center"/>
    </xf>
    <xf numFmtId="0" fontId="115" fillId="0" borderId="15" xfId="4" applyFont="1" applyBorder="1">
      <alignment vertical="center"/>
    </xf>
    <xf numFmtId="0" fontId="109" fillId="2" borderId="0" xfId="4" applyFont="1" applyFill="1" applyBorder="1" applyAlignment="1">
      <alignment vertical="top" wrapText="1"/>
    </xf>
    <xf numFmtId="0" fontId="110" fillId="0" borderId="79" xfId="4" applyFont="1" applyBorder="1">
      <alignment vertical="center"/>
    </xf>
    <xf numFmtId="0" fontId="109" fillId="0" borderId="15" xfId="4" applyFont="1" applyBorder="1">
      <alignment vertical="center"/>
    </xf>
    <xf numFmtId="0" fontId="110" fillId="0" borderId="174" xfId="4" applyFont="1" applyBorder="1">
      <alignment vertical="center"/>
    </xf>
    <xf numFmtId="0" fontId="109" fillId="0" borderId="0" xfId="4" applyFont="1" applyBorder="1" applyAlignment="1">
      <alignment vertical="top" wrapText="1"/>
    </xf>
    <xf numFmtId="0" fontId="109" fillId="0" borderId="15" xfId="4" applyFont="1" applyBorder="1" applyAlignment="1">
      <alignment vertical="top" wrapText="1"/>
    </xf>
    <xf numFmtId="0" fontId="115" fillId="2" borderId="0" xfId="5" applyFont="1" applyFill="1" applyBorder="1">
      <alignment vertical="center"/>
    </xf>
    <xf numFmtId="0" fontId="87" fillId="0" borderId="0" xfId="4" applyFont="1" applyBorder="1">
      <alignment vertical="center"/>
    </xf>
    <xf numFmtId="0" fontId="87" fillId="2" borderId="0" xfId="4" applyFont="1" applyFill="1" applyBorder="1" applyAlignment="1">
      <alignment horizontal="center" vertical="center"/>
    </xf>
    <xf numFmtId="0" fontId="87" fillId="0" borderId="0" xfId="0" applyFont="1" applyBorder="1" applyAlignment="1">
      <alignment horizontal="center" vertical="center"/>
    </xf>
    <xf numFmtId="0" fontId="87" fillId="0" borderId="0" xfId="0" applyFont="1" applyBorder="1">
      <alignment vertical="center"/>
    </xf>
    <xf numFmtId="190" fontId="87" fillId="0" borderId="0" xfId="4" applyNumberFormat="1" applyFont="1" applyBorder="1">
      <alignment vertical="center"/>
    </xf>
    <xf numFmtId="191" fontId="87" fillId="0" borderId="0" xfId="4" applyNumberFormat="1" applyFont="1" applyBorder="1">
      <alignment vertical="center"/>
    </xf>
    <xf numFmtId="181" fontId="87" fillId="2" borderId="0" xfId="4" applyNumberFormat="1" applyFont="1" applyFill="1" applyBorder="1">
      <alignment vertical="center"/>
    </xf>
    <xf numFmtId="0" fontId="122" fillId="2" borderId="0" xfId="4" applyFont="1" applyFill="1" applyBorder="1">
      <alignment vertical="center"/>
    </xf>
    <xf numFmtId="0" fontId="109" fillId="2" borderId="0" xfId="4" applyFont="1" applyFill="1" applyBorder="1" applyAlignment="1">
      <alignment horizontal="center" vertical="top"/>
    </xf>
    <xf numFmtId="0" fontId="109" fillId="2" borderId="16" xfId="4" applyFont="1" applyFill="1" applyBorder="1" applyAlignment="1">
      <alignment vertical="top" wrapText="1"/>
    </xf>
    <xf numFmtId="0" fontId="87" fillId="0" borderId="0" xfId="4" applyFont="1" applyBorder="1" applyAlignment="1">
      <alignment horizontal="left" vertical="top"/>
    </xf>
    <xf numFmtId="0" fontId="87" fillId="0" borderId="0" xfId="4" applyFont="1" applyBorder="1" applyAlignment="1">
      <alignment vertical="center"/>
    </xf>
    <xf numFmtId="0" fontId="87" fillId="0" borderId="0" xfId="4" applyFont="1" applyBorder="1" applyAlignment="1">
      <alignment vertical="center" shrinkToFit="1"/>
    </xf>
    <xf numFmtId="0" fontId="87" fillId="0" borderId="0" xfId="4" applyFont="1" applyBorder="1" applyAlignment="1">
      <alignment horizontal="center" vertical="center" shrinkToFit="1"/>
    </xf>
    <xf numFmtId="0" fontId="87" fillId="0" borderId="0" xfId="4" applyFont="1" applyBorder="1" applyAlignment="1">
      <alignment horizontal="right" vertical="center" shrinkToFit="1"/>
    </xf>
    <xf numFmtId="0" fontId="87" fillId="0" borderId="6" xfId="4" applyFont="1" applyBorder="1" applyAlignment="1">
      <alignment vertical="center" shrinkToFit="1"/>
    </xf>
    <xf numFmtId="0" fontId="87" fillId="2" borderId="0" xfId="4" applyFont="1" applyFill="1" applyBorder="1" applyAlignment="1">
      <alignment horizontal="right" vertical="center"/>
    </xf>
    <xf numFmtId="0" fontId="130" fillId="0" borderId="0" xfId="4" applyFont="1" applyBorder="1" applyAlignment="1">
      <alignment horizontal="left" vertical="top"/>
    </xf>
    <xf numFmtId="0" fontId="116" fillId="2" borderId="94" xfId="4" applyFont="1" applyFill="1" applyBorder="1">
      <alignment vertical="center"/>
    </xf>
    <xf numFmtId="0" fontId="116" fillId="2" borderId="0" xfId="4" applyFont="1" applyFill="1" applyBorder="1" applyAlignment="1">
      <alignment vertical="center" shrinkToFit="1"/>
    </xf>
    <xf numFmtId="0" fontId="116" fillId="2" borderId="0" xfId="4" applyFont="1" applyFill="1" applyBorder="1">
      <alignment vertical="center"/>
    </xf>
    <xf numFmtId="0" fontId="116" fillId="2" borderId="0" xfId="4" applyFont="1" applyFill="1" applyBorder="1" applyAlignment="1">
      <alignment horizontal="center" vertical="center" shrinkToFit="1"/>
    </xf>
    <xf numFmtId="0" fontId="116" fillId="2" borderId="0" xfId="4" applyFont="1" applyFill="1" applyBorder="1" applyAlignment="1">
      <alignment horizontal="right" vertical="center" shrinkToFit="1"/>
    </xf>
    <xf numFmtId="0" fontId="131" fillId="2" borderId="0" xfId="4" applyFont="1" applyFill="1" applyBorder="1" applyAlignment="1">
      <alignment horizontal="left" vertical="center"/>
    </xf>
    <xf numFmtId="0" fontId="116" fillId="0" borderId="0" xfId="4" applyFont="1" applyBorder="1">
      <alignment vertical="center"/>
    </xf>
    <xf numFmtId="0" fontId="116" fillId="0" borderId="6" xfId="4" applyFont="1" applyBorder="1">
      <alignment vertical="center"/>
    </xf>
    <xf numFmtId="0" fontId="87" fillId="0" borderId="0" xfId="4" applyFont="1" applyBorder="1" applyAlignment="1">
      <alignment horizontal="right" vertical="center"/>
    </xf>
    <xf numFmtId="0" fontId="87" fillId="0" borderId="26" xfId="4" applyFont="1" applyBorder="1" applyAlignment="1">
      <alignment horizontal="left" vertical="top"/>
    </xf>
    <xf numFmtId="0" fontId="87" fillId="0" borderId="94" xfId="4" applyFont="1" applyBorder="1" applyAlignment="1">
      <alignment horizontal="right" vertical="top"/>
    </xf>
    <xf numFmtId="0" fontId="87" fillId="0" borderId="94" xfId="4" applyFont="1" applyBorder="1" applyAlignment="1">
      <alignment horizontal="left" vertical="top"/>
    </xf>
    <xf numFmtId="0" fontId="87" fillId="0" borderId="6" xfId="4" applyFont="1" applyBorder="1" applyAlignment="1">
      <alignment horizontal="left" vertical="top"/>
    </xf>
    <xf numFmtId="0" fontId="115" fillId="0" borderId="9" xfId="4" applyFont="1" applyBorder="1">
      <alignment vertical="center"/>
    </xf>
    <xf numFmtId="0" fontId="115" fillId="0" borderId="8" xfId="4" applyFont="1" applyBorder="1">
      <alignment vertical="center"/>
    </xf>
    <xf numFmtId="0" fontId="115" fillId="0" borderId="60" xfId="4" applyFont="1" applyBorder="1">
      <alignment vertical="center"/>
    </xf>
    <xf numFmtId="0" fontId="115" fillId="0" borderId="8" xfId="4" applyFont="1" applyBorder="1" applyAlignment="1">
      <alignment vertical="center" shrinkToFit="1"/>
    </xf>
    <xf numFmtId="0" fontId="115" fillId="0" borderId="8" xfId="4" applyFont="1" applyBorder="1" applyAlignment="1">
      <alignment horizontal="center" vertical="center" shrinkToFit="1"/>
    </xf>
    <xf numFmtId="0" fontId="115" fillId="0" borderId="8" xfId="4" applyFont="1" applyBorder="1" applyAlignment="1">
      <alignment horizontal="right" vertical="center" shrinkToFit="1"/>
    </xf>
    <xf numFmtId="0" fontId="115" fillId="0" borderId="11" xfId="4" applyFont="1" applyBorder="1">
      <alignment vertical="center"/>
    </xf>
    <xf numFmtId="0" fontId="115" fillId="0" borderId="0" xfId="4" applyFont="1" applyAlignment="1">
      <alignment vertical="center" shrinkToFit="1"/>
    </xf>
    <xf numFmtId="0" fontId="115" fillId="0" borderId="0" xfId="4" applyFont="1" applyAlignment="1">
      <alignment horizontal="center" vertical="center" shrinkToFit="1"/>
    </xf>
    <xf numFmtId="0" fontId="115" fillId="0" borderId="0" xfId="4" applyFont="1" applyAlignment="1">
      <alignment horizontal="right" vertical="center" shrinkToFit="1"/>
    </xf>
    <xf numFmtId="0" fontId="110" fillId="0" borderId="0" xfId="4" applyFont="1" applyAlignment="1">
      <alignment horizontal="center" vertical="center" shrinkToFit="1"/>
    </xf>
    <xf numFmtId="0" fontId="110" fillId="0" borderId="0" xfId="4" applyFont="1" applyAlignment="1">
      <alignment horizontal="right" vertical="center" shrinkToFit="1"/>
    </xf>
    <xf numFmtId="0" fontId="110" fillId="0" borderId="0" xfId="4" applyFont="1" applyAlignment="1">
      <alignment vertical="center" shrinkToFit="1"/>
    </xf>
    <xf numFmtId="0" fontId="110" fillId="0" borderId="0" xfId="4" applyFont="1" applyProtection="1">
      <alignment vertical="center"/>
      <protection locked="0"/>
    </xf>
    <xf numFmtId="0" fontId="115" fillId="0" borderId="0" xfId="4" applyFont="1" applyBorder="1" applyProtection="1">
      <alignment vertical="center"/>
      <protection locked="0"/>
    </xf>
    <xf numFmtId="49" fontId="133" fillId="0" borderId="0" xfId="4" quotePrefix="1" applyNumberFormat="1" applyFont="1" applyBorder="1" applyAlignment="1" applyProtection="1">
      <alignment horizontal="center" vertical="center"/>
      <protection locked="0"/>
    </xf>
    <xf numFmtId="0" fontId="134" fillId="0" borderId="0" xfId="4" applyFont="1" applyBorder="1" applyAlignment="1" applyProtection="1">
      <alignment horizontal="center" vertical="center" shrinkToFit="1"/>
      <protection locked="0"/>
    </xf>
    <xf numFmtId="0" fontId="115" fillId="0" borderId="0" xfId="4" applyFont="1" applyProtection="1">
      <alignment vertical="center"/>
      <protection locked="0"/>
    </xf>
    <xf numFmtId="0" fontId="133" fillId="0" borderId="4" xfId="4" applyFont="1" applyBorder="1" applyAlignment="1" applyProtection="1">
      <alignment horizontal="center" vertical="center"/>
      <protection locked="0"/>
    </xf>
    <xf numFmtId="0" fontId="110" fillId="2" borderId="0" xfId="4" applyFont="1" applyFill="1" applyAlignment="1" applyProtection="1">
      <alignment horizontal="left" vertical="center"/>
      <protection locked="0"/>
    </xf>
    <xf numFmtId="0" fontId="115" fillId="2" borderId="4" xfId="4" applyFont="1" applyFill="1" applyBorder="1" applyAlignment="1" applyProtection="1">
      <alignment horizontal="left" vertical="center"/>
      <protection locked="0"/>
    </xf>
    <xf numFmtId="0" fontId="109" fillId="2" borderId="38" xfId="4" applyFont="1" applyFill="1" applyBorder="1" applyAlignment="1" applyProtection="1">
      <alignment horizontal="left" vertical="top"/>
      <protection locked="0"/>
    </xf>
    <xf numFmtId="0" fontId="125" fillId="2" borderId="13" xfId="4" applyFont="1" applyFill="1" applyBorder="1" applyAlignment="1" applyProtection="1">
      <alignment horizontal="left" vertical="top"/>
      <protection locked="0"/>
    </xf>
    <xf numFmtId="0" fontId="125" fillId="2" borderId="40" xfId="4" applyFont="1" applyFill="1" applyBorder="1" applyAlignment="1" applyProtection="1">
      <alignment horizontal="left" vertical="top"/>
      <protection locked="0"/>
    </xf>
    <xf numFmtId="0" fontId="125" fillId="2" borderId="4" xfId="4" applyFont="1" applyFill="1" applyBorder="1" applyAlignment="1" applyProtection="1">
      <alignment horizontal="left" vertical="top"/>
      <protection locked="0"/>
    </xf>
    <xf numFmtId="0" fontId="115" fillId="2" borderId="0" xfId="4" applyFont="1" applyFill="1" applyBorder="1" applyAlignment="1" applyProtection="1">
      <alignment horizontal="left" vertical="center"/>
      <protection locked="0"/>
    </xf>
    <xf numFmtId="0" fontId="115" fillId="2" borderId="0" xfId="4" applyFont="1" applyFill="1" applyBorder="1" applyAlignment="1" applyProtection="1">
      <alignment horizontal="left" vertical="top"/>
      <protection locked="0"/>
    </xf>
    <xf numFmtId="0" fontId="115" fillId="0" borderId="4" xfId="4" applyFont="1" applyBorder="1" applyAlignment="1" applyProtection="1">
      <alignment horizontal="left" vertical="center" wrapText="1"/>
      <protection locked="0"/>
    </xf>
    <xf numFmtId="0" fontId="115" fillId="2" borderId="0" xfId="4" applyFont="1" applyFill="1" applyBorder="1" applyProtection="1">
      <alignment vertical="center"/>
      <protection locked="0"/>
    </xf>
    <xf numFmtId="0" fontId="115" fillId="0" borderId="0" xfId="4" applyFont="1" applyBorder="1" applyAlignment="1" applyProtection="1">
      <alignment horizontal="left" vertical="top"/>
      <protection locked="0"/>
    </xf>
    <xf numFmtId="0" fontId="115" fillId="0" borderId="0" xfId="4" applyFont="1" applyBorder="1" applyAlignment="1" applyProtection="1">
      <alignment horizontal="center" vertical="center"/>
      <protection locked="0"/>
    </xf>
    <xf numFmtId="0" fontId="109" fillId="2" borderId="0" xfId="4" applyFont="1" applyFill="1" applyBorder="1" applyAlignment="1" applyProtection="1">
      <alignment horizontal="left" vertical="top"/>
      <protection locked="0"/>
    </xf>
    <xf numFmtId="0" fontId="115" fillId="0" borderId="6" xfId="4" applyFont="1" applyBorder="1" applyProtection="1">
      <alignment vertical="center"/>
      <protection locked="0"/>
    </xf>
    <xf numFmtId="0" fontId="115" fillId="0" borderId="4" xfId="4" applyFont="1" applyBorder="1" applyProtection="1">
      <alignment vertical="center"/>
      <protection locked="0"/>
    </xf>
    <xf numFmtId="0" fontId="115" fillId="2" borderId="21" xfId="4" applyFont="1" applyFill="1" applyBorder="1" applyAlignment="1" applyProtection="1">
      <alignment horizontal="center" vertical="center"/>
      <protection locked="0"/>
    </xf>
    <xf numFmtId="0" fontId="115" fillId="2" borderId="18" xfId="4" applyFont="1" applyFill="1" applyBorder="1" applyAlignment="1" applyProtection="1">
      <alignment horizontal="left" vertical="center" shrinkToFit="1"/>
      <protection locked="0"/>
    </xf>
    <xf numFmtId="0" fontId="115" fillId="2" borderId="21" xfId="4" applyFont="1" applyFill="1" applyBorder="1" applyAlignment="1" applyProtection="1">
      <alignment horizontal="center" vertical="center" shrinkToFit="1"/>
      <protection locked="0"/>
    </xf>
    <xf numFmtId="0" fontId="125" fillId="2" borderId="0" xfId="4" applyFont="1" applyFill="1" applyBorder="1" applyProtection="1">
      <alignment vertical="center"/>
      <protection locked="0"/>
    </xf>
    <xf numFmtId="0" fontId="115" fillId="2" borderId="94" xfId="4" applyFont="1" applyFill="1" applyBorder="1" applyProtection="1">
      <alignment vertical="center"/>
      <protection locked="0"/>
    </xf>
    <xf numFmtId="0" fontId="115" fillId="2" borderId="0" xfId="4" applyFont="1" applyFill="1" applyBorder="1" applyAlignment="1" applyProtection="1">
      <alignment vertical="center" shrinkToFit="1"/>
      <protection locked="0"/>
    </xf>
    <xf numFmtId="0" fontId="115" fillId="2" borderId="0" xfId="4" applyFont="1" applyFill="1" applyBorder="1" applyAlignment="1" applyProtection="1">
      <alignment horizontal="center" vertical="center" shrinkToFit="1"/>
      <protection locked="0"/>
    </xf>
    <xf numFmtId="0" fontId="115" fillId="2" borderId="0" xfId="4" applyFont="1" applyFill="1" applyBorder="1" applyAlignment="1" applyProtection="1">
      <alignment horizontal="right" vertical="center" shrinkToFit="1"/>
      <protection locked="0"/>
    </xf>
    <xf numFmtId="0" fontId="135" fillId="2" borderId="0" xfId="4" applyFont="1" applyFill="1" applyBorder="1" applyAlignment="1" applyProtection="1">
      <alignment horizontal="left" vertical="center"/>
      <protection locked="0"/>
    </xf>
    <xf numFmtId="181" fontId="115" fillId="0" borderId="0" xfId="4" applyNumberFormat="1" applyFont="1" applyAlignment="1" applyProtection="1">
      <alignment horizontal="center" vertical="center"/>
      <protection locked="0"/>
    </xf>
    <xf numFmtId="196" fontId="115" fillId="0" borderId="0" xfId="4" applyNumberFormat="1" applyFont="1" applyAlignment="1" applyProtection="1">
      <alignment horizontal="center" vertical="center"/>
      <protection locked="0"/>
    </xf>
    <xf numFmtId="0" fontId="115" fillId="2" borderId="0" xfId="4" applyFont="1" applyFill="1" applyBorder="1" applyAlignment="1" applyProtection="1">
      <alignment vertical="center" wrapText="1"/>
      <protection locked="0"/>
    </xf>
    <xf numFmtId="0" fontId="110" fillId="2" borderId="4" xfId="4" applyFont="1" applyFill="1" applyBorder="1" applyAlignment="1" applyProtection="1">
      <alignment horizontal="right" vertical="center"/>
      <protection locked="0"/>
    </xf>
    <xf numFmtId="0" fontId="110" fillId="2" borderId="16" xfId="4" applyFont="1" applyFill="1" applyBorder="1" applyAlignment="1" applyProtection="1">
      <alignment horizontal="right" vertical="center"/>
      <protection locked="0"/>
    </xf>
    <xf numFmtId="0" fontId="110" fillId="0" borderId="6" xfId="4" applyFont="1" applyBorder="1" applyProtection="1">
      <alignment vertical="center"/>
      <protection locked="0"/>
    </xf>
    <xf numFmtId="0" fontId="115" fillId="0" borderId="223" xfId="4" applyFont="1" applyBorder="1" applyProtection="1">
      <alignment vertical="center"/>
      <protection locked="0"/>
    </xf>
    <xf numFmtId="0" fontId="115" fillId="0" borderId="224" xfId="4" applyFont="1" applyBorder="1" applyProtection="1">
      <alignment vertical="center"/>
      <protection locked="0"/>
    </xf>
    <xf numFmtId="0" fontId="110" fillId="2" borderId="0" xfId="4" applyFont="1" applyFill="1" applyBorder="1" applyAlignment="1" applyProtection="1">
      <alignment horizontal="right" vertical="center"/>
      <protection locked="0"/>
    </xf>
    <xf numFmtId="0" fontId="110" fillId="2" borderId="76" xfId="4" applyFont="1" applyFill="1" applyBorder="1" applyAlignment="1" applyProtection="1">
      <alignment horizontal="center" vertical="center" shrinkToFit="1"/>
      <protection locked="0"/>
    </xf>
    <xf numFmtId="0" fontId="110" fillId="2" borderId="67" xfId="4" applyFont="1" applyFill="1" applyBorder="1" applyAlignment="1" applyProtection="1">
      <alignment horizontal="center" vertical="center"/>
      <protection locked="0"/>
    </xf>
    <xf numFmtId="0" fontId="110" fillId="2" borderId="4" xfId="4" applyFont="1" applyFill="1" applyBorder="1" applyAlignment="1" applyProtection="1">
      <alignment horizontal="left" vertical="center"/>
      <protection locked="0"/>
    </xf>
    <xf numFmtId="0" fontId="110" fillId="2" borderId="0" xfId="4" applyFont="1" applyFill="1" applyBorder="1" applyProtection="1">
      <alignment vertical="center"/>
      <protection locked="0"/>
    </xf>
    <xf numFmtId="0" fontId="110" fillId="0" borderId="155" xfId="4" applyFont="1" applyBorder="1" applyProtection="1">
      <alignment vertical="center"/>
      <protection locked="0"/>
    </xf>
    <xf numFmtId="0" fontId="110" fillId="0" borderId="12" xfId="4" applyFont="1" applyBorder="1" applyAlignment="1" applyProtection="1">
      <alignment horizontal="center" vertical="center"/>
      <protection locked="0"/>
    </xf>
    <xf numFmtId="0" fontId="110" fillId="0" borderId="13" xfId="4" applyFont="1" applyBorder="1" applyAlignment="1" applyProtection="1">
      <alignment horizontal="center" vertical="center"/>
      <protection locked="0"/>
    </xf>
    <xf numFmtId="0" fontId="110" fillId="0" borderId="14" xfId="4" applyFont="1" applyBorder="1" applyAlignment="1" applyProtection="1">
      <alignment horizontal="center" vertical="center"/>
      <protection locked="0"/>
    </xf>
    <xf numFmtId="0" fontId="124" fillId="0" borderId="138" xfId="4" applyFont="1" applyBorder="1" applyAlignment="1" applyProtection="1">
      <alignment horizontal="right" vertical="top"/>
      <protection locked="0"/>
    </xf>
    <xf numFmtId="0" fontId="110" fillId="0" borderId="53" xfId="4" applyFont="1" applyBorder="1" applyProtection="1">
      <alignment vertical="center"/>
      <protection locked="0"/>
    </xf>
    <xf numFmtId="0" fontId="110" fillId="0" borderId="82" xfId="4" applyFont="1" applyBorder="1" applyProtection="1">
      <alignment vertical="center"/>
      <protection locked="0"/>
    </xf>
    <xf numFmtId="0" fontId="110" fillId="0" borderId="167" xfId="4" applyFont="1" applyBorder="1" applyProtection="1">
      <alignment vertical="center"/>
      <protection locked="0"/>
    </xf>
    <xf numFmtId="0" fontId="110" fillId="0" borderId="77" xfId="4" applyFont="1" applyBorder="1" applyProtection="1">
      <alignment vertical="center"/>
      <protection locked="0"/>
    </xf>
    <xf numFmtId="0" fontId="125" fillId="0" borderId="223" xfId="4" applyFont="1" applyBorder="1" applyProtection="1">
      <alignment vertical="center"/>
      <protection locked="0"/>
    </xf>
    <xf numFmtId="0" fontId="125" fillId="0" borderId="224" xfId="4" applyFont="1" applyBorder="1" applyProtection="1">
      <alignment vertical="center"/>
      <protection locked="0"/>
    </xf>
    <xf numFmtId="0" fontId="110" fillId="0" borderId="84" xfId="4" applyFont="1" applyBorder="1" applyProtection="1">
      <alignment vertical="center"/>
      <protection locked="0"/>
    </xf>
    <xf numFmtId="0" fontId="115" fillId="0" borderId="2" xfId="4" applyFont="1" applyBorder="1" applyAlignment="1" applyProtection="1">
      <alignment horizontal="left" vertical="center"/>
      <protection locked="0"/>
    </xf>
    <xf numFmtId="0" fontId="115" fillId="0" borderId="2" xfId="4" applyFont="1" applyBorder="1" applyProtection="1">
      <alignment vertical="center"/>
      <protection locked="0"/>
    </xf>
    <xf numFmtId="0" fontId="115" fillId="0" borderId="87" xfId="4" applyFont="1" applyBorder="1" applyProtection="1">
      <alignment vertical="center"/>
      <protection locked="0"/>
    </xf>
    <xf numFmtId="0" fontId="115" fillId="0" borderId="20" xfId="4" applyFont="1" applyBorder="1" applyAlignment="1" applyProtection="1">
      <alignment horizontal="left" vertical="center"/>
      <protection locked="0"/>
    </xf>
    <xf numFmtId="0" fontId="115" fillId="0" borderId="20" xfId="4" applyFont="1" applyBorder="1" applyAlignment="1" applyProtection="1">
      <alignment horizontal="center" vertical="center"/>
      <protection locked="0"/>
    </xf>
    <xf numFmtId="0" fontId="109" fillId="0" borderId="21" xfId="4" applyFont="1" applyBorder="1" applyAlignment="1" applyProtection="1">
      <alignment horizontal="left" vertical="center"/>
      <protection locked="0"/>
    </xf>
    <xf numFmtId="0" fontId="109" fillId="0" borderId="20" xfId="4" applyFont="1" applyBorder="1" applyAlignment="1" applyProtection="1">
      <alignment horizontal="left" vertical="center"/>
      <protection locked="0"/>
    </xf>
    <xf numFmtId="0" fontId="115" fillId="0" borderId="21" xfId="4" applyFont="1" applyBorder="1" applyProtection="1">
      <alignment vertical="center"/>
      <protection locked="0"/>
    </xf>
    <xf numFmtId="0" fontId="115" fillId="0" borderId="223" xfId="4" applyFont="1" applyBorder="1" applyAlignment="1" applyProtection="1">
      <alignment horizontal="left"/>
      <protection locked="0"/>
    </xf>
    <xf numFmtId="0" fontId="115" fillId="0" borderId="224" xfId="4" applyFont="1" applyBorder="1" applyAlignment="1" applyProtection="1">
      <alignment horizontal="left"/>
      <protection locked="0"/>
    </xf>
    <xf numFmtId="0" fontId="109" fillId="0" borderId="223" xfId="4" applyFont="1" applyBorder="1" applyAlignment="1" applyProtection="1">
      <alignment horizontal="left" vertical="top"/>
      <protection locked="0"/>
    </xf>
    <xf numFmtId="0" fontId="109" fillId="0" borderId="224" xfId="4" applyFont="1" applyBorder="1" applyAlignment="1" applyProtection="1">
      <alignment horizontal="left" vertical="top"/>
      <protection locked="0"/>
    </xf>
    <xf numFmtId="0" fontId="109" fillId="2" borderId="223" xfId="4" applyFont="1" applyFill="1" applyBorder="1" applyAlignment="1" applyProtection="1">
      <alignment horizontal="left" vertical="top"/>
      <protection locked="0"/>
    </xf>
    <xf numFmtId="0" fontId="109" fillId="2" borderId="224" xfId="4" applyFont="1" applyFill="1" applyBorder="1" applyAlignment="1" applyProtection="1">
      <alignment horizontal="left" vertical="top"/>
      <protection locked="0"/>
    </xf>
    <xf numFmtId="0" fontId="109" fillId="2" borderId="0" xfId="4" applyFont="1" applyFill="1" applyAlignment="1" applyProtection="1">
      <alignment horizontal="right" vertical="center"/>
      <protection locked="0"/>
    </xf>
    <xf numFmtId="0" fontId="109" fillId="2" borderId="0" xfId="4" applyFont="1" applyFill="1" applyAlignment="1" applyProtection="1">
      <alignment horizontal="left" vertical="top"/>
      <protection locked="0"/>
    </xf>
    <xf numFmtId="0" fontId="115" fillId="0" borderId="13" xfId="4" applyFont="1" applyBorder="1" applyProtection="1">
      <alignment vertical="center"/>
      <protection locked="0"/>
    </xf>
    <xf numFmtId="0" fontId="115" fillId="0" borderId="14" xfId="4" applyFont="1" applyBorder="1" applyProtection="1">
      <alignment vertical="center"/>
      <protection locked="0"/>
    </xf>
    <xf numFmtId="0" fontId="115" fillId="0" borderId="15" xfId="4" applyFont="1" applyBorder="1" applyProtection="1">
      <alignment vertical="center"/>
      <protection locked="0"/>
    </xf>
    <xf numFmtId="0" fontId="109" fillId="2" borderId="0" xfId="4" applyFont="1" applyFill="1" applyBorder="1" applyAlignment="1" applyProtection="1">
      <alignment vertical="top" wrapText="1"/>
      <protection locked="0"/>
    </xf>
    <xf numFmtId="0" fontId="110" fillId="0" borderId="79" xfId="4" applyFont="1" applyBorder="1" applyProtection="1">
      <alignment vertical="center"/>
      <protection locked="0"/>
    </xf>
    <xf numFmtId="0" fontId="109" fillId="0" borderId="15" xfId="4" applyFont="1" applyBorder="1" applyProtection="1">
      <alignment vertical="center"/>
      <protection locked="0"/>
    </xf>
    <xf numFmtId="0" fontId="110" fillId="0" borderId="174" xfId="4" applyFont="1" applyBorder="1" applyProtection="1">
      <alignment vertical="center"/>
      <protection locked="0"/>
    </xf>
    <xf numFmtId="0" fontId="109" fillId="0" borderId="0" xfId="4" applyFont="1" applyBorder="1" applyAlignment="1" applyProtection="1">
      <alignment vertical="top" wrapText="1"/>
      <protection locked="0"/>
    </xf>
    <xf numFmtId="0" fontId="109" fillId="0" borderId="15" xfId="4" applyFont="1" applyBorder="1" applyAlignment="1" applyProtection="1">
      <alignment vertical="top" wrapText="1"/>
      <protection locked="0"/>
    </xf>
    <xf numFmtId="0" fontId="115" fillId="2" borderId="0" xfId="5" applyFont="1" applyFill="1" applyBorder="1" applyProtection="1">
      <alignment vertical="center"/>
      <protection locked="0"/>
    </xf>
    <xf numFmtId="0" fontId="110" fillId="0" borderId="0" xfId="4" applyFont="1" applyBorder="1" applyProtection="1">
      <alignment vertical="center"/>
      <protection locked="0"/>
    </xf>
    <xf numFmtId="0" fontId="87" fillId="2" borderId="0" xfId="4" applyFont="1" applyFill="1" applyBorder="1" applyProtection="1">
      <alignment vertical="center"/>
      <protection locked="0"/>
    </xf>
    <xf numFmtId="0" fontId="87" fillId="0" borderId="0" xfId="4" applyFont="1" applyBorder="1" applyProtection="1">
      <alignment vertical="center"/>
      <protection locked="0"/>
    </xf>
    <xf numFmtId="0" fontId="87" fillId="2" borderId="0" xfId="4" applyFont="1" applyFill="1" applyBorder="1" applyAlignment="1" applyProtection="1">
      <alignment horizontal="center" vertical="center"/>
      <protection locked="0"/>
    </xf>
    <xf numFmtId="0" fontId="87" fillId="0" borderId="0" xfId="0" applyFont="1" applyBorder="1" applyAlignment="1" applyProtection="1">
      <alignment horizontal="center" vertical="center"/>
      <protection locked="0"/>
    </xf>
    <xf numFmtId="0" fontId="87" fillId="0" borderId="0" xfId="0" applyFont="1" applyBorder="1" applyProtection="1">
      <alignment vertical="center"/>
      <protection locked="0"/>
    </xf>
    <xf numFmtId="190" fontId="87" fillId="0" borderId="0" xfId="4" applyNumberFormat="1" applyFont="1" applyBorder="1" applyProtection="1">
      <alignment vertical="center"/>
      <protection locked="0"/>
    </xf>
    <xf numFmtId="191" fontId="87" fillId="0" borderId="0" xfId="4" applyNumberFormat="1" applyFont="1" applyBorder="1" applyProtection="1">
      <alignment vertical="center"/>
      <protection locked="0"/>
    </xf>
    <xf numFmtId="181" fontId="87" fillId="2" borderId="0" xfId="4" applyNumberFormat="1" applyFont="1" applyFill="1" applyBorder="1" applyProtection="1">
      <alignment vertical="center"/>
      <protection locked="0"/>
    </xf>
    <xf numFmtId="0" fontId="122" fillId="2" borderId="0" xfId="4" applyFont="1" applyFill="1" applyBorder="1" applyProtection="1">
      <alignment vertical="center"/>
      <protection locked="0"/>
    </xf>
    <xf numFmtId="0" fontId="109" fillId="2" borderId="0" xfId="4" applyFont="1" applyFill="1" applyBorder="1" applyAlignment="1" applyProtection="1">
      <alignment horizontal="center" vertical="top"/>
      <protection locked="0"/>
    </xf>
    <xf numFmtId="0" fontId="109" fillId="2" borderId="16" xfId="4" applyFont="1" applyFill="1" applyBorder="1" applyAlignment="1" applyProtection="1">
      <alignment vertical="top" wrapText="1"/>
      <protection locked="0"/>
    </xf>
    <xf numFmtId="0" fontId="87" fillId="0" borderId="0" xfId="4" applyFont="1" applyBorder="1" applyAlignment="1" applyProtection="1">
      <alignment horizontal="left" vertical="top"/>
      <protection locked="0"/>
    </xf>
    <xf numFmtId="0" fontId="134" fillId="0" borderId="4" xfId="0" applyFont="1" applyBorder="1" applyAlignment="1" applyProtection="1">
      <alignment vertical="center" shrinkToFit="1"/>
      <protection locked="0"/>
    </xf>
    <xf numFmtId="0" fontId="87" fillId="0" borderId="0" xfId="4" applyFont="1" applyBorder="1" applyAlignment="1" applyProtection="1">
      <alignment vertical="center" shrinkToFit="1"/>
      <protection locked="0"/>
    </xf>
    <xf numFmtId="0" fontId="87" fillId="0" borderId="0" xfId="4" applyFont="1" applyBorder="1" applyAlignment="1" applyProtection="1">
      <alignment horizontal="center" vertical="center" shrinkToFit="1"/>
      <protection locked="0"/>
    </xf>
    <xf numFmtId="0" fontId="87" fillId="0" borderId="0" xfId="4" applyFont="1" applyBorder="1" applyAlignment="1" applyProtection="1">
      <alignment horizontal="right" vertical="center" shrinkToFit="1"/>
      <protection locked="0"/>
    </xf>
    <xf numFmtId="0" fontId="109" fillId="0" borderId="4" xfId="4" applyFont="1" applyBorder="1" applyAlignment="1" applyProtection="1">
      <alignment horizontal="left" vertical="top" wrapText="1"/>
      <protection locked="0"/>
    </xf>
    <xf numFmtId="0" fontId="117" fillId="0" borderId="0" xfId="0" applyFont="1" applyBorder="1" applyAlignment="1" applyProtection="1">
      <alignment vertical="center" shrinkToFit="1"/>
      <protection locked="0"/>
    </xf>
    <xf numFmtId="0" fontId="117" fillId="0" borderId="6" xfId="0" applyFont="1" applyBorder="1" applyAlignment="1" applyProtection="1">
      <alignment vertical="center" shrinkToFit="1"/>
      <protection locked="0"/>
    </xf>
    <xf numFmtId="0" fontId="87" fillId="2" borderId="0" xfId="4" applyFont="1" applyFill="1" applyBorder="1" applyAlignment="1" applyProtection="1">
      <alignment horizontal="right" vertical="center"/>
      <protection locked="0"/>
    </xf>
    <xf numFmtId="0" fontId="110" fillId="2" borderId="94" xfId="4" applyFont="1" applyFill="1" applyBorder="1" applyProtection="1">
      <alignment vertical="center"/>
      <protection locked="0"/>
    </xf>
    <xf numFmtId="0" fontId="110" fillId="2" borderId="0" xfId="4" applyFont="1" applyFill="1" applyBorder="1" applyAlignment="1" applyProtection="1">
      <alignment vertical="center" shrinkToFit="1"/>
      <protection locked="0"/>
    </xf>
    <xf numFmtId="0" fontId="110" fillId="2" borderId="0" xfId="4" applyFont="1" applyFill="1" applyBorder="1" applyAlignment="1" applyProtection="1">
      <alignment horizontal="center" vertical="center" shrinkToFit="1"/>
      <protection locked="0"/>
    </xf>
    <xf numFmtId="0" fontId="110" fillId="2" borderId="0" xfId="4" applyFont="1" applyFill="1" applyBorder="1" applyAlignment="1" applyProtection="1">
      <alignment horizontal="right" vertical="center" shrinkToFit="1"/>
      <protection locked="0"/>
    </xf>
    <xf numFmtId="0" fontId="122" fillId="2" borderId="0" xfId="4" applyFont="1" applyFill="1" applyBorder="1" applyAlignment="1" applyProtection="1">
      <alignment horizontal="left" vertical="center"/>
      <protection locked="0"/>
    </xf>
    <xf numFmtId="0" fontId="110" fillId="0" borderId="0" xfId="4" applyFont="1" applyBorder="1" applyAlignment="1" applyProtection="1">
      <alignment horizontal="left" vertical="top"/>
      <protection locked="0"/>
    </xf>
    <xf numFmtId="0" fontId="87" fillId="0" borderId="26" xfId="4" applyFont="1" applyBorder="1" applyAlignment="1" applyProtection="1">
      <alignment horizontal="left" vertical="top"/>
      <protection locked="0"/>
    </xf>
    <xf numFmtId="0" fontId="87" fillId="0" borderId="94" xfId="4" applyFont="1" applyBorder="1" applyAlignment="1" applyProtection="1">
      <alignment horizontal="right" vertical="top"/>
      <protection locked="0"/>
    </xf>
    <xf numFmtId="0" fontId="109" fillId="0" borderId="4" xfId="4" applyFont="1" applyBorder="1" applyAlignment="1" applyProtection="1">
      <alignment horizontal="left" vertical="top"/>
      <protection locked="0"/>
    </xf>
    <xf numFmtId="0" fontId="87" fillId="0" borderId="94" xfId="4" applyFont="1" applyBorder="1" applyAlignment="1" applyProtection="1">
      <alignment horizontal="left" vertical="top"/>
      <protection locked="0"/>
    </xf>
    <xf numFmtId="0" fontId="110" fillId="2" borderId="0" xfId="4" applyFont="1" applyFill="1" applyBorder="1" applyAlignment="1" applyProtection="1">
      <alignment horizontal="left" vertical="center"/>
      <protection locked="0"/>
    </xf>
    <xf numFmtId="0" fontId="110" fillId="2" borderId="0" xfId="4" applyFont="1" applyFill="1" applyBorder="1" applyAlignment="1" applyProtection="1">
      <alignment horizontal="left" vertical="top"/>
      <protection locked="0"/>
    </xf>
    <xf numFmtId="0" fontId="87" fillId="0" borderId="6" xfId="4" applyFont="1" applyBorder="1" applyAlignment="1" applyProtection="1">
      <alignment horizontal="left" vertical="top"/>
      <protection locked="0"/>
    </xf>
    <xf numFmtId="0" fontId="87" fillId="2" borderId="0" xfId="4" applyFont="1" applyFill="1" applyBorder="1" applyAlignment="1" applyProtection="1">
      <alignment horizontal="left" vertical="top"/>
      <protection locked="0"/>
    </xf>
    <xf numFmtId="0" fontId="110" fillId="0" borderId="9" xfId="4" applyFont="1" applyBorder="1" applyProtection="1">
      <alignment vertical="center"/>
      <protection locked="0"/>
    </xf>
    <xf numFmtId="0" fontId="110" fillId="0" borderId="8" xfId="4" applyFont="1" applyBorder="1" applyProtection="1">
      <alignment vertical="center"/>
      <protection locked="0"/>
    </xf>
    <xf numFmtId="0" fontId="87" fillId="0" borderId="60" xfId="4" applyFont="1" applyBorder="1" applyAlignment="1" applyProtection="1">
      <alignment horizontal="left" vertical="top"/>
      <protection locked="0"/>
    </xf>
    <xf numFmtId="0" fontId="110" fillId="0" borderId="8" xfId="4" applyFont="1" applyBorder="1" applyAlignment="1" applyProtection="1">
      <alignment vertical="center" shrinkToFit="1"/>
      <protection locked="0"/>
    </xf>
    <xf numFmtId="0" fontId="110" fillId="0" borderId="8" xfId="4" applyFont="1" applyBorder="1" applyAlignment="1" applyProtection="1">
      <alignment horizontal="center" vertical="center" shrinkToFit="1"/>
      <protection locked="0"/>
    </xf>
    <xf numFmtId="0" fontId="110" fillId="0" borderId="8" xfId="4" applyFont="1" applyBorder="1" applyAlignment="1" applyProtection="1">
      <alignment horizontal="right" vertical="center" shrinkToFit="1"/>
      <protection locked="0"/>
    </xf>
    <xf numFmtId="0" fontId="110" fillId="0" borderId="11" xfId="4" applyFont="1" applyBorder="1" applyProtection="1">
      <alignment vertical="center"/>
      <protection locked="0"/>
    </xf>
    <xf numFmtId="0" fontId="115" fillId="0" borderId="0" xfId="4" applyFont="1" applyAlignment="1" applyProtection="1">
      <alignment vertical="center" shrinkToFit="1"/>
      <protection locked="0"/>
    </xf>
    <xf numFmtId="0" fontId="115" fillId="0" borderId="0" xfId="4" applyFont="1" applyAlignment="1" applyProtection="1">
      <alignment horizontal="center" vertical="center" shrinkToFit="1"/>
      <protection locked="0"/>
    </xf>
    <xf numFmtId="0" fontId="115" fillId="0" borderId="0" xfId="4" applyFont="1" applyAlignment="1" applyProtection="1">
      <alignment horizontal="right" vertical="center" shrinkToFit="1"/>
      <protection locked="0"/>
    </xf>
    <xf numFmtId="0" fontId="110" fillId="0" borderId="0" xfId="4" applyFont="1" applyAlignment="1" applyProtection="1">
      <alignment horizontal="center" vertical="center" shrinkToFit="1"/>
      <protection locked="0"/>
    </xf>
    <xf numFmtId="0" fontId="110" fillId="0" borderId="0" xfId="4" applyFont="1" applyAlignment="1" applyProtection="1">
      <alignment horizontal="right" vertical="center" shrinkToFit="1"/>
      <protection locked="0"/>
    </xf>
    <xf numFmtId="0" fontId="110" fillId="0" borderId="0" xfId="4" applyFont="1" applyAlignment="1" applyProtection="1">
      <alignment vertical="center" shrinkToFit="1"/>
      <protection locked="0"/>
    </xf>
    <xf numFmtId="49" fontId="116" fillId="0" borderId="0" xfId="4" quotePrefix="1" applyNumberFormat="1" applyFont="1" applyAlignment="1" applyProtection="1">
      <alignment horizontal="center" vertical="center"/>
      <protection locked="0"/>
    </xf>
    <xf numFmtId="0" fontId="115" fillId="2" borderId="0" xfId="4" applyFont="1" applyFill="1" applyAlignment="1" applyProtection="1">
      <alignment horizontal="left" vertical="center"/>
      <protection locked="0"/>
    </xf>
    <xf numFmtId="0" fontId="87" fillId="2" borderId="38" xfId="4" applyFont="1" applyFill="1" applyBorder="1" applyAlignment="1" applyProtection="1">
      <alignment horizontal="left" vertical="top"/>
      <protection locked="0"/>
    </xf>
    <xf numFmtId="0" fontId="120" fillId="2" borderId="13" xfId="4" applyFont="1" applyFill="1" applyBorder="1" applyAlignment="1" applyProtection="1">
      <alignment horizontal="left" vertical="top"/>
      <protection locked="0"/>
    </xf>
    <xf numFmtId="0" fontId="120" fillId="2" borderId="40" xfId="4" applyFont="1" applyFill="1" applyBorder="1" applyAlignment="1" applyProtection="1">
      <alignment horizontal="left" vertical="top"/>
      <protection locked="0"/>
    </xf>
    <xf numFmtId="0" fontId="110" fillId="2" borderId="0" xfId="4" applyFont="1" applyFill="1" applyAlignment="1" applyProtection="1">
      <alignment horizontal="left" vertical="top"/>
      <protection locked="0"/>
    </xf>
    <xf numFmtId="0" fontId="110" fillId="2" borderId="0" xfId="4" applyFont="1" applyFill="1" applyProtection="1">
      <alignment vertical="center"/>
      <protection locked="0"/>
    </xf>
    <xf numFmtId="0" fontId="110" fillId="0" borderId="0" xfId="4" applyFont="1" applyAlignment="1" applyProtection="1">
      <alignment horizontal="left" vertical="top"/>
      <protection locked="0"/>
    </xf>
    <xf numFmtId="0" fontId="110" fillId="0" borderId="0" xfId="4" applyFont="1" applyAlignment="1" applyProtection="1">
      <alignment horizontal="center" vertical="center"/>
      <protection locked="0"/>
    </xf>
    <xf numFmtId="0" fontId="87" fillId="2" borderId="0" xfId="4" applyFont="1" applyFill="1" applyAlignment="1" applyProtection="1">
      <alignment horizontal="left" vertical="top"/>
      <protection locked="0"/>
    </xf>
    <xf numFmtId="0" fontId="110" fillId="2" borderId="21" xfId="4" applyFont="1" applyFill="1" applyBorder="1" applyAlignment="1" applyProtection="1">
      <alignment horizontal="center" vertical="center"/>
      <protection locked="0"/>
    </xf>
    <xf numFmtId="0" fontId="110" fillId="2" borderId="18" xfId="4" applyFont="1" applyFill="1" applyBorder="1" applyAlignment="1" applyProtection="1">
      <alignment horizontal="left" vertical="center" shrinkToFit="1"/>
      <protection locked="0"/>
    </xf>
    <xf numFmtId="0" fontId="110" fillId="2" borderId="21" xfId="4" applyFont="1" applyFill="1" applyBorder="1" applyAlignment="1" applyProtection="1">
      <alignment horizontal="center" vertical="center" shrinkToFit="1"/>
      <protection locked="0"/>
    </xf>
    <xf numFmtId="0" fontId="120" fillId="2" borderId="0" xfId="4" applyFont="1" applyFill="1" applyProtection="1">
      <alignment vertical="center"/>
      <protection locked="0"/>
    </xf>
    <xf numFmtId="0" fontId="110" fillId="2" borderId="0" xfId="4" applyFont="1" applyFill="1" applyAlignment="1" applyProtection="1">
      <alignment vertical="center" shrinkToFit="1"/>
      <protection locked="0"/>
    </xf>
    <xf numFmtId="0" fontId="110" fillId="2" borderId="0" xfId="4" applyFont="1" applyFill="1" applyAlignment="1" applyProtection="1">
      <alignment horizontal="center" vertical="center" shrinkToFit="1"/>
      <protection locked="0"/>
    </xf>
    <xf numFmtId="0" fontId="110" fillId="2" borderId="0" xfId="4" applyFont="1" applyFill="1" applyAlignment="1" applyProtection="1">
      <alignment horizontal="right" vertical="center" shrinkToFit="1"/>
      <protection locked="0"/>
    </xf>
    <xf numFmtId="0" fontId="122" fillId="2" borderId="0" xfId="4" applyFont="1" applyFill="1" applyAlignment="1" applyProtection="1">
      <alignment horizontal="left" vertical="center"/>
      <protection locked="0"/>
    </xf>
    <xf numFmtId="0" fontId="110" fillId="2" borderId="0" xfId="4" applyFont="1" applyFill="1" applyAlignment="1" applyProtection="1">
      <alignment vertical="center" wrapText="1"/>
      <protection locked="0"/>
    </xf>
    <xf numFmtId="0" fontId="110" fillId="2" borderId="0" xfId="4" applyFont="1" applyFill="1" applyAlignment="1" applyProtection="1">
      <alignment horizontal="right" vertical="center"/>
      <protection locked="0"/>
    </xf>
    <xf numFmtId="0" fontId="115" fillId="2" borderId="0" xfId="5" applyFont="1" applyFill="1" applyProtection="1">
      <alignment vertical="center"/>
      <protection locked="0"/>
    </xf>
    <xf numFmtId="0" fontId="87" fillId="2" borderId="0" xfId="4" applyFont="1" applyFill="1" applyProtection="1">
      <alignment vertical="center"/>
      <protection locked="0"/>
    </xf>
    <xf numFmtId="0" fontId="87" fillId="0" borderId="0" xfId="4" applyFont="1" applyProtection="1">
      <alignment vertical="center"/>
      <protection locked="0"/>
    </xf>
    <xf numFmtId="0" fontId="87" fillId="2" borderId="0" xfId="4" applyFont="1" applyFill="1" applyAlignment="1" applyProtection="1">
      <alignment horizontal="center" vertical="center"/>
      <protection locked="0"/>
    </xf>
    <xf numFmtId="0" fontId="87" fillId="0" borderId="0" xfId="0" applyFont="1" applyAlignment="1" applyProtection="1">
      <alignment horizontal="center" vertical="center"/>
      <protection locked="0"/>
    </xf>
    <xf numFmtId="0" fontId="87" fillId="0" borderId="0" xfId="0" applyFont="1" applyProtection="1">
      <alignment vertical="center"/>
      <protection locked="0"/>
    </xf>
    <xf numFmtId="190" fontId="87" fillId="0" borderId="0" xfId="4" applyNumberFormat="1" applyFont="1" applyProtection="1">
      <alignment vertical="center"/>
      <protection locked="0"/>
    </xf>
    <xf numFmtId="191" fontId="87" fillId="0" borderId="0" xfId="4" applyNumberFormat="1" applyFont="1" applyProtection="1">
      <alignment vertical="center"/>
      <protection locked="0"/>
    </xf>
    <xf numFmtId="181" fontId="87" fillId="2" borderId="0" xfId="4" applyNumberFormat="1" applyFont="1" applyFill="1" applyProtection="1">
      <alignment vertical="center"/>
      <protection locked="0"/>
    </xf>
    <xf numFmtId="0" fontId="122" fillId="2" borderId="0" xfId="4" applyFont="1" applyFill="1" applyProtection="1">
      <alignment vertical="center"/>
      <protection locked="0"/>
    </xf>
    <xf numFmtId="0" fontId="87" fillId="0" borderId="0" xfId="4" applyFont="1" applyAlignment="1" applyProtection="1">
      <alignment horizontal="left" vertical="top"/>
      <protection locked="0"/>
    </xf>
    <xf numFmtId="0" fontId="87" fillId="0" borderId="0" xfId="4" applyFont="1" applyAlignment="1" applyProtection="1">
      <alignment vertical="center" shrinkToFit="1"/>
      <protection locked="0"/>
    </xf>
    <xf numFmtId="0" fontId="87" fillId="0" borderId="0" xfId="4" applyFont="1" applyAlignment="1" applyProtection="1">
      <alignment horizontal="center" vertical="center" shrinkToFit="1"/>
      <protection locked="0"/>
    </xf>
    <xf numFmtId="0" fontId="87" fillId="0" borderId="0" xfId="4" applyFont="1" applyAlignment="1" applyProtection="1">
      <alignment horizontal="right" vertical="center" shrinkToFit="1"/>
      <protection locked="0"/>
    </xf>
    <xf numFmtId="0" fontId="117" fillId="0" borderId="0" xfId="0" applyFont="1" applyAlignment="1" applyProtection="1">
      <alignment vertical="center" shrinkToFit="1"/>
      <protection locked="0"/>
    </xf>
    <xf numFmtId="0" fontId="87" fillId="2" borderId="0" xfId="4" applyFont="1" applyFill="1" applyAlignment="1" applyProtection="1">
      <alignment horizontal="right" vertical="center"/>
      <protection locked="0"/>
    </xf>
    <xf numFmtId="0" fontId="115" fillId="2" borderId="0" xfId="4" applyFont="1" applyFill="1" applyProtection="1">
      <alignment vertical="center"/>
      <protection locked="0"/>
    </xf>
    <xf numFmtId="0" fontId="115" fillId="0" borderId="0" xfId="4" applyFont="1" applyAlignment="1" applyProtection="1">
      <alignment horizontal="left" vertical="top"/>
      <protection locked="0"/>
    </xf>
    <xf numFmtId="0" fontId="109" fillId="0" borderId="0" xfId="4" applyFont="1" applyAlignment="1" applyProtection="1">
      <alignment horizontal="left" vertical="top"/>
      <protection locked="0"/>
    </xf>
    <xf numFmtId="0" fontId="109" fillId="2" borderId="26" xfId="4" applyFont="1" applyFill="1" applyBorder="1" applyAlignment="1" applyProtection="1">
      <alignment horizontal="left" vertical="top"/>
      <protection locked="0"/>
    </xf>
    <xf numFmtId="0" fontId="109" fillId="0" borderId="94" xfId="4" applyFont="1" applyBorder="1" applyAlignment="1" applyProtection="1">
      <alignment horizontal="left" vertical="top"/>
      <protection locked="0"/>
    </xf>
    <xf numFmtId="0" fontId="109" fillId="0" borderId="0" xfId="4" applyFont="1" applyAlignment="1" applyProtection="1">
      <alignment vertical="top" wrapText="1"/>
      <protection locked="0"/>
    </xf>
    <xf numFmtId="0" fontId="109" fillId="0" borderId="6" xfId="4" applyFont="1" applyBorder="1" applyAlignment="1" applyProtection="1">
      <alignment vertical="top" wrapText="1"/>
      <protection locked="0"/>
    </xf>
    <xf numFmtId="0" fontId="109" fillId="0" borderId="0" xfId="4" applyFont="1" applyAlignment="1" applyProtection="1">
      <alignment horizontal="left" vertical="top" wrapText="1"/>
      <protection locked="0"/>
    </xf>
    <xf numFmtId="0" fontId="109" fillId="0" borderId="6" xfId="4" applyFont="1" applyBorder="1" applyAlignment="1" applyProtection="1">
      <alignment horizontal="left" vertical="top" wrapText="1"/>
      <protection locked="0"/>
    </xf>
    <xf numFmtId="0" fontId="115" fillId="0" borderId="9" xfId="4" applyFont="1" applyBorder="1" applyProtection="1">
      <alignment vertical="center"/>
      <protection locked="0"/>
    </xf>
    <xf numFmtId="0" fontId="115" fillId="0" borderId="8" xfId="4" applyFont="1" applyBorder="1" applyProtection="1">
      <alignment vertical="center"/>
      <protection locked="0"/>
    </xf>
    <xf numFmtId="0" fontId="115" fillId="0" borderId="105" xfId="4" applyFont="1" applyBorder="1" applyProtection="1">
      <alignment vertical="center"/>
      <protection locked="0"/>
    </xf>
    <xf numFmtId="0" fontId="115" fillId="0" borderId="60" xfId="4" applyFont="1" applyBorder="1" applyProtection="1">
      <alignment vertical="center"/>
      <protection locked="0"/>
    </xf>
    <xf numFmtId="0" fontId="115" fillId="0" borderId="8" xfId="4" applyFont="1" applyBorder="1" applyAlignment="1" applyProtection="1">
      <alignment vertical="center" shrinkToFit="1"/>
      <protection locked="0"/>
    </xf>
    <xf numFmtId="0" fontId="115" fillId="0" borderId="8" xfId="4" applyFont="1" applyBorder="1" applyAlignment="1" applyProtection="1">
      <alignment horizontal="center" vertical="center" shrinkToFit="1"/>
      <protection locked="0"/>
    </xf>
    <xf numFmtId="0" fontId="115" fillId="0" borderId="8" xfId="4" applyFont="1" applyBorder="1" applyAlignment="1" applyProtection="1">
      <alignment horizontal="right" vertical="center" shrinkToFit="1"/>
      <protection locked="0"/>
    </xf>
    <xf numFmtId="0" fontId="115" fillId="0" borderId="11" xfId="4" applyFont="1" applyBorder="1" applyProtection="1">
      <alignment vertical="center"/>
      <protection locked="0"/>
    </xf>
    <xf numFmtId="0" fontId="110" fillId="0" borderId="0" xfId="4" applyFont="1" applyBorder="1" applyAlignment="1">
      <alignment vertical="center"/>
    </xf>
    <xf numFmtId="0" fontId="110" fillId="0" borderId="0" xfId="4" applyFont="1" applyBorder="1" applyAlignment="1">
      <alignment horizontal="right" vertical="top"/>
    </xf>
    <xf numFmtId="0" fontId="110" fillId="2" borderId="0" xfId="4" applyFont="1" applyFill="1" applyAlignment="1">
      <alignment horizontal="left" vertical="center"/>
    </xf>
    <xf numFmtId="0" fontId="135" fillId="0" borderId="0" xfId="4" applyFont="1">
      <alignment vertical="center"/>
    </xf>
    <xf numFmtId="0" fontId="109" fillId="2" borderId="26" xfId="4" applyFont="1" applyFill="1" applyBorder="1" applyAlignment="1">
      <alignment vertical="top"/>
    </xf>
    <xf numFmtId="0" fontId="115" fillId="2" borderId="54" xfId="4" applyFont="1" applyFill="1" applyBorder="1" applyAlignment="1">
      <alignment horizontal="right" vertical="center"/>
    </xf>
    <xf numFmtId="0" fontId="115" fillId="2" borderId="52" xfId="4" applyFont="1" applyFill="1" applyBorder="1" applyAlignment="1">
      <alignment horizontal="center" vertical="center"/>
    </xf>
    <xf numFmtId="0" fontId="115" fillId="2" borderId="52" xfId="4" applyFont="1" applyFill="1" applyBorder="1">
      <alignment vertical="center"/>
    </xf>
    <xf numFmtId="0" fontId="115" fillId="2" borderId="69" xfId="4" applyFont="1" applyFill="1" applyBorder="1">
      <alignment vertical="center"/>
    </xf>
    <xf numFmtId="0" fontId="115" fillId="2" borderId="69" xfId="4" applyFont="1" applyFill="1" applyBorder="1" applyAlignment="1">
      <alignment horizontal="center" vertical="center"/>
    </xf>
    <xf numFmtId="0" fontId="115" fillId="2" borderId="66" xfId="4" applyFont="1" applyFill="1" applyBorder="1">
      <alignment vertical="center"/>
    </xf>
    <xf numFmtId="0" fontId="115" fillId="2" borderId="55" xfId="4" applyFont="1" applyFill="1" applyBorder="1">
      <alignment vertical="center"/>
    </xf>
    <xf numFmtId="0" fontId="115" fillId="2" borderId="55" xfId="4" applyFont="1" applyFill="1" applyBorder="1" applyAlignment="1">
      <alignment horizontal="center" vertical="center"/>
    </xf>
    <xf numFmtId="0" fontId="115" fillId="2" borderId="168" xfId="4" applyFont="1" applyFill="1" applyBorder="1" applyAlignment="1">
      <alignment horizontal="center" vertical="center"/>
    </xf>
    <xf numFmtId="0" fontId="115" fillId="2" borderId="168" xfId="4" applyFont="1" applyFill="1" applyBorder="1">
      <alignment vertical="center"/>
    </xf>
    <xf numFmtId="0" fontId="115" fillId="2" borderId="176" xfId="4" applyFont="1" applyFill="1" applyBorder="1" applyAlignment="1">
      <alignment horizontal="right" vertical="center"/>
    </xf>
    <xf numFmtId="0" fontId="110" fillId="2" borderId="52" xfId="4" applyFont="1" applyFill="1" applyBorder="1" applyAlignment="1">
      <alignment horizontal="center" vertical="center"/>
    </xf>
    <xf numFmtId="0" fontId="110" fillId="2" borderId="69" xfId="4" applyFont="1" applyFill="1" applyBorder="1">
      <alignment vertical="center"/>
    </xf>
    <xf numFmtId="0" fontId="110" fillId="2" borderId="69" xfId="4" applyFont="1" applyFill="1" applyBorder="1" applyAlignment="1">
      <alignment horizontal="center" vertical="center"/>
    </xf>
    <xf numFmtId="0" fontId="110" fillId="2" borderId="66" xfId="4" applyFont="1" applyFill="1" applyBorder="1">
      <alignment vertical="center"/>
    </xf>
    <xf numFmtId="207" fontId="115" fillId="9" borderId="268" xfId="4" applyNumberFormat="1" applyFont="1" applyFill="1" applyBorder="1" applyAlignment="1">
      <alignment horizontal="center" vertical="center"/>
    </xf>
    <xf numFmtId="207" fontId="115" fillId="9" borderId="269" xfId="4" applyNumberFormat="1" applyFont="1" applyFill="1" applyBorder="1" applyAlignment="1">
      <alignment horizontal="center" vertical="center"/>
    </xf>
    <xf numFmtId="207" fontId="115" fillId="9" borderId="297" xfId="4" applyNumberFormat="1" applyFont="1" applyFill="1" applyBorder="1" applyAlignment="1">
      <alignment horizontal="center" vertical="center"/>
    </xf>
    <xf numFmtId="0" fontId="110" fillId="2" borderId="55" xfId="4" applyFont="1" applyFill="1" applyBorder="1">
      <alignment vertical="center"/>
    </xf>
    <xf numFmtId="0" fontId="110" fillId="2" borderId="55" xfId="4" applyFont="1" applyFill="1" applyBorder="1" applyAlignment="1">
      <alignment horizontal="center" vertical="center"/>
    </xf>
    <xf numFmtId="0" fontId="109" fillId="0" borderId="0" xfId="4" applyFont="1">
      <alignment vertical="center"/>
    </xf>
    <xf numFmtId="0" fontId="136" fillId="2" borderId="0" xfId="4" applyFont="1" applyFill="1" applyBorder="1" applyAlignment="1">
      <alignment horizontal="center" vertical="center"/>
    </xf>
    <xf numFmtId="20" fontId="115" fillId="2" borderId="0" xfId="4" applyNumberFormat="1" applyFont="1" applyFill="1" applyBorder="1" applyAlignment="1">
      <alignment vertical="center" shrinkToFit="1"/>
    </xf>
    <xf numFmtId="0" fontId="115" fillId="2" borderId="0" xfId="4" applyFont="1" applyFill="1" applyBorder="1" applyAlignment="1">
      <alignment vertical="center" shrinkToFit="1"/>
    </xf>
    <xf numFmtId="0" fontId="115" fillId="2" borderId="0" xfId="4" applyFont="1" applyFill="1" applyBorder="1" applyAlignment="1">
      <alignment horizontal="center" vertical="center"/>
    </xf>
    <xf numFmtId="0" fontId="115" fillId="2" borderId="0" xfId="4" applyFont="1" applyFill="1" applyBorder="1">
      <alignment vertical="center"/>
    </xf>
    <xf numFmtId="203" fontId="115" fillId="2" borderId="0" xfId="4" applyNumberFormat="1" applyFont="1" applyFill="1" applyBorder="1">
      <alignment vertical="center"/>
    </xf>
    <xf numFmtId="207" fontId="115" fillId="9" borderId="0" xfId="4" applyNumberFormat="1" applyFont="1" applyFill="1" applyBorder="1">
      <alignment vertical="center"/>
    </xf>
    <xf numFmtId="207" fontId="115" fillId="9" borderId="0" xfId="4" applyNumberFormat="1" applyFont="1" applyFill="1" applyBorder="1" applyAlignment="1">
      <alignment horizontal="center" vertical="center"/>
    </xf>
    <xf numFmtId="197" fontId="115" fillId="9" borderId="0" xfId="4" applyNumberFormat="1" applyFont="1" applyFill="1" applyBorder="1" applyAlignment="1">
      <alignment horizontal="center" vertical="center"/>
    </xf>
    <xf numFmtId="213" fontId="115" fillId="9" borderId="0" xfId="4" applyNumberFormat="1" applyFont="1" applyFill="1" applyBorder="1" applyAlignment="1">
      <alignment horizontal="center" vertical="center" wrapText="1"/>
    </xf>
    <xf numFmtId="0" fontId="109" fillId="0" borderId="0" xfId="4" applyFont="1" applyAlignment="1">
      <alignment horizontal="right" vertical="center"/>
    </xf>
    <xf numFmtId="0" fontId="109" fillId="2" borderId="0" xfId="4" applyFont="1" applyFill="1" applyAlignment="1">
      <alignment horizontal="right" vertical="center" shrinkToFit="1"/>
    </xf>
    <xf numFmtId="0" fontId="115" fillId="0" borderId="26" xfId="4" applyFont="1" applyBorder="1">
      <alignment vertical="center"/>
    </xf>
    <xf numFmtId="0" fontId="109" fillId="0" borderId="0" xfId="0" applyFont="1" applyAlignment="1">
      <alignment horizontal="left" vertical="top" wrapText="1"/>
    </xf>
    <xf numFmtId="0" fontId="115" fillId="2" borderId="4" xfId="4" applyFont="1" applyFill="1" applyBorder="1" applyAlignment="1">
      <alignment horizontal="left" vertical="center"/>
    </xf>
    <xf numFmtId="0" fontId="109" fillId="2" borderId="0" xfId="4" applyFont="1" applyFill="1" applyBorder="1" applyAlignment="1">
      <alignment vertical="top"/>
    </xf>
    <xf numFmtId="0" fontId="115" fillId="0" borderId="7" xfId="4" applyFont="1" applyBorder="1">
      <alignment vertical="center"/>
    </xf>
    <xf numFmtId="0" fontId="115" fillId="0" borderId="94" xfId="4" applyFont="1" applyBorder="1">
      <alignment vertical="center"/>
    </xf>
    <xf numFmtId="0" fontId="85" fillId="2" borderId="26" xfId="4" applyFont="1" applyFill="1" applyBorder="1" applyAlignment="1">
      <alignment horizontal="left" vertical="center"/>
    </xf>
    <xf numFmtId="0" fontId="85" fillId="2" borderId="0" xfId="4" applyFont="1" applyFill="1" applyBorder="1">
      <alignment vertical="center"/>
    </xf>
    <xf numFmtId="0" fontId="85" fillId="2" borderId="0" xfId="4" applyFont="1" applyFill="1" applyBorder="1" applyAlignment="1">
      <alignment horizontal="left" vertical="center"/>
    </xf>
    <xf numFmtId="0" fontId="85" fillId="0" borderId="0" xfId="4" applyFont="1" applyBorder="1">
      <alignment vertical="center"/>
    </xf>
    <xf numFmtId="0" fontId="85" fillId="0" borderId="0" xfId="4" applyFont="1" applyBorder="1" applyAlignment="1">
      <alignment vertical="center"/>
    </xf>
    <xf numFmtId="0" fontId="85" fillId="0" borderId="0" xfId="4" applyFont="1" applyAlignment="1">
      <alignment vertical="top"/>
    </xf>
    <xf numFmtId="0" fontId="110" fillId="0" borderId="0" xfId="4" applyFont="1" applyBorder="1" applyAlignment="1">
      <alignment horizontal="left" vertical="center"/>
    </xf>
    <xf numFmtId="0" fontId="138" fillId="0" borderId="0" xfId="4" applyFont="1" applyBorder="1" applyAlignment="1">
      <alignment horizontal="center" vertical="center"/>
    </xf>
    <xf numFmtId="0" fontId="85" fillId="0" borderId="0" xfId="4" applyFont="1" applyBorder="1" applyAlignment="1">
      <alignment horizontal="left" vertical="center"/>
    </xf>
    <xf numFmtId="0" fontId="114" fillId="0" borderId="0" xfId="4" applyFont="1" applyFill="1" applyBorder="1" applyAlignment="1">
      <alignment horizontal="center" vertical="center"/>
    </xf>
    <xf numFmtId="0" fontId="42" fillId="0" borderId="4" xfId="4" applyFont="1" applyFill="1" applyBorder="1" applyAlignment="1">
      <alignment horizontal="left" vertical="center"/>
    </xf>
    <xf numFmtId="0" fontId="8" fillId="0" borderId="0" xfId="4" applyFont="1" applyAlignment="1">
      <alignment horizontal="center"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top"/>
    </xf>
    <xf numFmtId="0" fontId="8" fillId="0" borderId="0" xfId="4" applyFont="1" applyBorder="1">
      <alignment vertical="center"/>
    </xf>
    <xf numFmtId="0" fontId="10" fillId="0" borderId="0" xfId="4" applyFont="1" applyFill="1" applyBorder="1" applyAlignment="1">
      <alignment vertical="center"/>
    </xf>
    <xf numFmtId="0" fontId="8" fillId="0" borderId="0" xfId="4" applyFont="1" applyFill="1" applyBorder="1">
      <alignment vertical="center"/>
    </xf>
    <xf numFmtId="0" fontId="85" fillId="0" borderId="0" xfId="4" applyFont="1" applyBorder="1" applyAlignment="1">
      <alignment horizontal="center" vertical="center"/>
    </xf>
    <xf numFmtId="0" fontId="85" fillId="0" borderId="0" xfId="4" applyFont="1" applyBorder="1">
      <alignment vertical="center"/>
    </xf>
    <xf numFmtId="0" fontId="8" fillId="2" borderId="0" xfId="4" applyFont="1" applyFill="1" applyBorder="1" applyAlignment="1">
      <alignment vertical="center"/>
    </xf>
    <xf numFmtId="0" fontId="8" fillId="2" borderId="13" xfId="4" applyFont="1" applyFill="1" applyBorder="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8" fillId="2"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right" vertical="center"/>
    </xf>
    <xf numFmtId="0" fontId="8" fillId="0" borderId="0" xfId="4" applyFont="1" applyBorder="1">
      <alignment vertical="center"/>
    </xf>
    <xf numFmtId="0" fontId="8" fillId="2" borderId="0" xfId="4" applyFont="1" applyFill="1" applyBorder="1" applyAlignment="1">
      <alignment horizontal="left" vertical="center"/>
    </xf>
    <xf numFmtId="0" fontId="8" fillId="2" borderId="8" xfId="4" applyFont="1" applyFill="1" applyBorder="1" applyAlignment="1">
      <alignment horizontal="left" vertical="center"/>
    </xf>
    <xf numFmtId="0" fontId="8" fillId="2" borderId="26" xfId="4" applyFont="1" applyFill="1" applyBorder="1" applyAlignment="1">
      <alignment horizontal="left" vertical="center"/>
    </xf>
    <xf numFmtId="0" fontId="14" fillId="0" borderId="0" xfId="4" applyFont="1" applyFill="1" applyBorder="1" applyAlignment="1">
      <alignment vertical="center"/>
    </xf>
    <xf numFmtId="0" fontId="8" fillId="0" borderId="0" xfId="4" applyFont="1" applyFill="1" applyBorder="1" applyAlignment="1">
      <alignment horizontal="right" vertical="center"/>
    </xf>
    <xf numFmtId="0" fontId="14" fillId="2" borderId="0" xfId="4" applyFont="1" applyFill="1" applyBorder="1" applyAlignment="1">
      <alignment horizontal="left" vertical="center"/>
    </xf>
    <xf numFmtId="0" fontId="14" fillId="0" borderId="6" xfId="4" applyFont="1" applyFill="1" applyBorder="1" applyAlignment="1">
      <alignment vertical="top" wrapText="1"/>
    </xf>
    <xf numFmtId="0" fontId="14" fillId="0" borderId="0" xfId="4" applyFont="1" applyFill="1" applyBorder="1" applyAlignment="1">
      <alignment horizontal="left" vertical="top"/>
    </xf>
    <xf numFmtId="0" fontId="14" fillId="0" borderId="0" xfId="4" applyFont="1" applyFill="1" applyBorder="1" applyAlignment="1">
      <alignment horizontal="center" vertical="center"/>
    </xf>
    <xf numFmtId="0" fontId="8" fillId="0" borderId="0" xfId="4" applyFont="1" applyFill="1" applyBorder="1" applyAlignment="1">
      <alignment vertical="center"/>
    </xf>
    <xf numFmtId="0" fontId="14" fillId="2" borderId="0" xfId="4" applyFont="1" applyFill="1" applyBorder="1" applyAlignment="1">
      <alignment vertical="center"/>
    </xf>
    <xf numFmtId="0" fontId="8" fillId="2" borderId="0" xfId="4" applyFont="1" applyFill="1" applyBorder="1" applyAlignment="1">
      <alignment vertical="center"/>
    </xf>
    <xf numFmtId="0" fontId="14" fillId="2" borderId="6" xfId="4" applyFont="1" applyFill="1" applyBorder="1" applyAlignment="1">
      <alignment horizontal="left" vertical="center"/>
    </xf>
    <xf numFmtId="181" fontId="85" fillId="0" borderId="0" xfId="4" applyNumberFormat="1" applyFont="1" applyBorder="1" applyAlignment="1">
      <alignment horizontal="center" vertical="center"/>
    </xf>
    <xf numFmtId="0" fontId="85" fillId="0" borderId="0" xfId="4" quotePrefix="1" applyFont="1" applyBorder="1" applyAlignment="1">
      <alignment horizontal="center" vertical="center"/>
    </xf>
    <xf numFmtId="3" fontId="85" fillId="0" borderId="0" xfId="4" applyNumberFormat="1" applyFont="1" applyBorder="1" applyAlignment="1">
      <alignment horizontal="center" vertical="center"/>
    </xf>
    <xf numFmtId="0" fontId="85" fillId="0" borderId="0" xfId="4" quotePrefix="1" applyFont="1" applyBorder="1" applyAlignment="1">
      <alignment horizontal="left" vertical="center"/>
    </xf>
    <xf numFmtId="0" fontId="8" fillId="2" borderId="11" xfId="4" applyFont="1" applyFill="1" applyBorder="1" applyAlignment="1">
      <alignment vertical="center"/>
    </xf>
    <xf numFmtId="0" fontId="8" fillId="2" borderId="0" xfId="4" applyFont="1" applyFill="1" applyBorder="1" applyAlignment="1">
      <alignment horizontal="left" vertical="center"/>
    </xf>
    <xf numFmtId="0" fontId="8" fillId="0" borderId="0" xfId="4" applyFont="1" applyBorder="1">
      <alignment vertical="center"/>
    </xf>
    <xf numFmtId="0" fontId="60" fillId="0" borderId="0" xfId="4" applyFont="1" applyBorder="1" applyAlignment="1">
      <alignment horizontal="left" vertical="center"/>
    </xf>
    <xf numFmtId="0" fontId="8" fillId="0" borderId="60" xfId="4" applyFont="1" applyFill="1" applyBorder="1" applyAlignment="1">
      <alignment horizontal="left" vertical="top"/>
    </xf>
    <xf numFmtId="0" fontId="24" fillId="0" borderId="6" xfId="4" applyFont="1" applyFill="1" applyBorder="1" applyAlignment="1">
      <alignment horizontal="left" vertical="center"/>
    </xf>
    <xf numFmtId="0" fontId="7" fillId="0" borderId="6" xfId="0" applyFont="1" applyFill="1" applyBorder="1" applyAlignment="1">
      <alignment vertical="center"/>
    </xf>
    <xf numFmtId="0" fontId="42" fillId="2" borderId="26" xfId="4" applyFont="1" applyFill="1" applyBorder="1" applyAlignment="1">
      <alignment horizontal="left" vertical="center"/>
    </xf>
    <xf numFmtId="0" fontId="42" fillId="2" borderId="0" xfId="4" applyFont="1" applyFill="1" applyBorder="1" applyAlignment="1">
      <alignment vertical="center"/>
    </xf>
    <xf numFmtId="0" fontId="42" fillId="0" borderId="0" xfId="4" applyFont="1" applyFill="1" applyBorder="1" applyAlignment="1">
      <alignment horizontal="center" vertical="center"/>
    </xf>
    <xf numFmtId="0" fontId="99" fillId="0" borderId="0" xfId="4" applyFont="1" applyFill="1" applyBorder="1" applyAlignment="1">
      <alignment vertical="center"/>
    </xf>
    <xf numFmtId="0" fontId="64" fillId="0" borderId="0" xfId="4" applyFont="1" applyFill="1" applyBorder="1" applyAlignment="1">
      <alignment horizontal="center" vertical="center"/>
    </xf>
    <xf numFmtId="0" fontId="14" fillId="0" borderId="11" xfId="4" applyFont="1" applyFill="1" applyBorder="1" applyAlignment="1">
      <alignment horizontal="left" vertical="center"/>
    </xf>
    <xf numFmtId="0" fontId="24" fillId="0" borderId="0" xfId="4" applyFont="1" applyFill="1" applyBorder="1" applyAlignment="1">
      <alignment horizontal="left" vertical="center"/>
    </xf>
    <xf numFmtId="0" fontId="66" fillId="2" borderId="0" xfId="4" applyFont="1" applyFill="1" applyAlignment="1">
      <alignment horizontal="left" vertical="center"/>
    </xf>
    <xf numFmtId="0" fontId="66" fillId="0" borderId="0" xfId="4" applyFont="1">
      <alignment vertical="center"/>
    </xf>
    <xf numFmtId="0" fontId="42" fillId="2" borderId="0" xfId="4" applyFont="1" applyFill="1" applyAlignment="1">
      <alignment horizontal="left" vertical="center"/>
    </xf>
    <xf numFmtId="0" fontId="42" fillId="2" borderId="0" xfId="4" applyFont="1" applyFill="1">
      <alignment vertical="center"/>
    </xf>
    <xf numFmtId="0" fontId="42" fillId="2" borderId="0" xfId="4" applyFont="1" applyFill="1" applyAlignment="1">
      <alignment vertical="center"/>
    </xf>
    <xf numFmtId="0" fontId="42" fillId="0" borderId="0" xfId="4" applyFont="1" applyAlignment="1">
      <alignment vertical="top"/>
    </xf>
    <xf numFmtId="0" fontId="24" fillId="2" borderId="0" xfId="4" applyFont="1" applyFill="1" applyBorder="1" applyAlignment="1">
      <alignment vertical="center"/>
    </xf>
    <xf numFmtId="0" fontId="42" fillId="2" borderId="0" xfId="4" applyFont="1" applyFill="1" applyAlignment="1">
      <alignment horizontal="center" vertical="center"/>
    </xf>
    <xf numFmtId="0" fontId="42" fillId="2" borderId="0" xfId="4" applyFont="1" applyFill="1" applyAlignment="1">
      <alignment horizontal="right" vertical="center"/>
    </xf>
    <xf numFmtId="0" fontId="8" fillId="2" borderId="0" xfId="6" applyFont="1" applyFill="1" applyBorder="1" applyAlignment="1">
      <alignment vertical="center"/>
    </xf>
    <xf numFmtId="0" fontId="24" fillId="2" borderId="0" xfId="6" applyFont="1" applyFill="1" applyBorder="1" applyAlignment="1">
      <alignment vertical="center"/>
    </xf>
    <xf numFmtId="0" fontId="14" fillId="2" borderId="0" xfId="6" applyFont="1" applyFill="1" applyBorder="1" applyAlignment="1">
      <alignment vertical="center"/>
    </xf>
    <xf numFmtId="0" fontId="7" fillId="0" borderId="0" xfId="0" applyFont="1" applyAlignment="1">
      <alignment horizontal="left" vertical="top" wrapText="1"/>
    </xf>
    <xf numFmtId="0" fontId="8" fillId="0" borderId="0" xfId="0" applyFont="1" applyAlignment="1">
      <alignment horizontal="left" vertical="top" wrapText="1"/>
    </xf>
    <xf numFmtId="0" fontId="7" fillId="0" borderId="0" xfId="0" applyFont="1" applyBorder="1" applyAlignment="1">
      <alignment horizontal="left" vertical="top" wrapText="1"/>
    </xf>
    <xf numFmtId="0" fontId="14" fillId="0" borderId="26" xfId="4" applyFont="1" applyFill="1" applyBorder="1" applyAlignment="1">
      <alignment horizontal="left" vertical="top"/>
    </xf>
    <xf numFmtId="0" fontId="14" fillId="2" borderId="11" xfId="4" applyFont="1" applyFill="1" applyBorder="1" applyAlignment="1">
      <alignment horizontal="left" vertical="center"/>
    </xf>
    <xf numFmtId="0" fontId="114" fillId="0" borderId="0" xfId="4" applyFont="1" applyFill="1" applyBorder="1" applyAlignment="1">
      <alignment horizontal="left" vertical="center"/>
    </xf>
    <xf numFmtId="0" fontId="64" fillId="2" borderId="0" xfId="4" applyFont="1" applyFill="1" applyBorder="1" applyAlignment="1">
      <alignment horizontal="right" vertical="center" shrinkToFit="1"/>
    </xf>
    <xf numFmtId="0" fontId="64" fillId="2" borderId="0" xfId="4" applyFont="1" applyFill="1" applyBorder="1" applyAlignment="1">
      <alignment vertical="top" shrinkToFit="1"/>
    </xf>
    <xf numFmtId="0" fontId="86" fillId="0" borderId="0" xfId="4" applyFont="1" applyBorder="1" applyAlignment="1">
      <alignment vertical="center"/>
    </xf>
    <xf numFmtId="0" fontId="64" fillId="0" borderId="94" xfId="4" applyFont="1" applyFill="1" applyBorder="1" applyAlignment="1">
      <alignment horizontal="center" vertical="center"/>
    </xf>
    <xf numFmtId="0" fontId="139" fillId="2" borderId="94" xfId="4" applyFont="1" applyFill="1" applyBorder="1" applyAlignment="1">
      <alignment vertical="center"/>
    </xf>
    <xf numFmtId="0" fontId="14" fillId="2" borderId="94" xfId="4" applyFont="1" applyFill="1" applyBorder="1" applyAlignment="1">
      <alignment vertical="top" wrapText="1"/>
    </xf>
    <xf numFmtId="0" fontId="120" fillId="2" borderId="94" xfId="4" applyFont="1" applyFill="1" applyBorder="1">
      <alignment vertical="center"/>
    </xf>
    <xf numFmtId="0" fontId="122" fillId="2" borderId="6" xfId="4" applyFont="1" applyFill="1" applyBorder="1" applyAlignment="1">
      <alignment horizontal="left" vertical="center"/>
    </xf>
    <xf numFmtId="0" fontId="110" fillId="2" borderId="94" xfId="4" applyFont="1" applyFill="1" applyBorder="1" applyAlignment="1">
      <alignment horizontal="left" vertical="center"/>
    </xf>
    <xf numFmtId="6" fontId="110" fillId="2" borderId="94" xfId="2" applyFont="1" applyFill="1" applyBorder="1">
      <alignment vertical="center"/>
    </xf>
    <xf numFmtId="0" fontId="115" fillId="0" borderId="4" xfId="4" applyFont="1" applyBorder="1">
      <alignment vertical="center"/>
    </xf>
    <xf numFmtId="0" fontId="106" fillId="0" borderId="0" xfId="4" applyFont="1" applyBorder="1" applyAlignment="1" applyProtection="1">
      <alignment horizontal="left" vertical="top"/>
      <protection locked="0"/>
    </xf>
    <xf numFmtId="0" fontId="106" fillId="0" borderId="0" xfId="4" applyFont="1" applyBorder="1" applyAlignment="1">
      <alignment horizontal="left" vertical="top"/>
    </xf>
    <xf numFmtId="0" fontId="8" fillId="2" borderId="21" xfId="4" applyFont="1" applyFill="1" applyBorder="1" applyAlignment="1">
      <alignment horizontal="left" vertical="center"/>
    </xf>
    <xf numFmtId="0" fontId="8" fillId="2" borderId="13" xfId="4" applyFont="1" applyFill="1" applyBorder="1" applyAlignment="1">
      <alignment horizontal="left" vertical="center"/>
    </xf>
    <xf numFmtId="0" fontId="8" fillId="2" borderId="14" xfId="4" applyFont="1" applyFill="1" applyBorder="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0" fillId="0" borderId="0" xfId="0" applyAlignment="1">
      <alignment horizontal="left" vertical="center" wrapText="1"/>
    </xf>
    <xf numFmtId="0" fontId="14" fillId="0" borderId="0"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11" fillId="2" borderId="0" xfId="4" applyFont="1" applyFill="1" applyBorder="1" applyAlignment="1">
      <alignment horizontal="center" vertical="center"/>
    </xf>
    <xf numFmtId="0" fontId="38" fillId="0" borderId="0" xfId="0" applyFont="1" applyBorder="1" applyAlignment="1">
      <alignment horizontal="left" vertical="top" wrapText="1"/>
    </xf>
    <xf numFmtId="0" fontId="0" fillId="0" borderId="0" xfId="0" applyAlignment="1">
      <alignment horizontal="left" vertical="top" wrapText="1"/>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wrapText="1"/>
    </xf>
    <xf numFmtId="0" fontId="8" fillId="2" borderId="13" xfId="4" applyFont="1" applyFill="1" applyBorder="1" applyAlignment="1">
      <alignment horizontal="center" vertical="center" shrinkToFit="1"/>
    </xf>
    <xf numFmtId="0" fontId="8" fillId="2" borderId="13" xfId="4" applyFont="1" applyFill="1" applyBorder="1" applyAlignment="1">
      <alignment horizontal="center" vertical="center"/>
    </xf>
    <xf numFmtId="0" fontId="8" fillId="2" borderId="20" xfId="4" applyFont="1" applyFill="1" applyBorder="1" applyAlignment="1">
      <alignment horizontal="center" vertical="center"/>
    </xf>
    <xf numFmtId="0" fontId="8" fillId="2" borderId="20" xfId="4" applyFont="1" applyFill="1" applyBorder="1" applyAlignment="1">
      <alignment horizontal="center" vertical="center" shrinkToFit="1"/>
    </xf>
    <xf numFmtId="0" fontId="14" fillId="2" borderId="0" xfId="4" applyFont="1" applyFill="1" applyBorder="1" applyAlignment="1">
      <alignment horizontal="center" vertical="center"/>
    </xf>
    <xf numFmtId="0" fontId="8" fillId="2" borderId="0" xfId="4" applyFont="1" applyFill="1" applyBorder="1" applyAlignment="1">
      <alignment horizontal="left" vertical="center" shrinkToFit="1"/>
    </xf>
    <xf numFmtId="0" fontId="14" fillId="0" borderId="13" xfId="4" applyFont="1" applyBorder="1" applyAlignment="1">
      <alignment horizontal="left" vertical="center"/>
    </xf>
    <xf numFmtId="0" fontId="8" fillId="0" borderId="0" xfId="4" applyFont="1" applyBorder="1">
      <alignment vertical="center"/>
    </xf>
    <xf numFmtId="0" fontId="8" fillId="2" borderId="7" xfId="4" applyFont="1" applyFill="1" applyBorder="1" applyAlignment="1">
      <alignment horizontal="left" vertical="center"/>
    </xf>
    <xf numFmtId="0" fontId="8" fillId="2" borderId="0" xfId="4" applyFont="1" applyFill="1" applyBorder="1" applyAlignment="1">
      <alignment horizontal="left" vertical="center"/>
    </xf>
    <xf numFmtId="0" fontId="8" fillId="2" borderId="26" xfId="4" applyFont="1" applyFill="1" applyBorder="1" applyAlignment="1">
      <alignment horizontal="left" vertical="center"/>
    </xf>
    <xf numFmtId="207" fontId="115" fillId="9" borderId="268" xfId="4" applyNumberFormat="1" applyFont="1" applyFill="1" applyBorder="1" applyAlignment="1">
      <alignment horizontal="center" vertical="center"/>
    </xf>
    <xf numFmtId="207" fontId="115" fillId="9" borderId="269" xfId="4" applyNumberFormat="1" applyFont="1" applyFill="1" applyBorder="1" applyAlignment="1">
      <alignment horizontal="center" vertical="center"/>
    </xf>
    <xf numFmtId="207" fontId="115" fillId="9" borderId="297" xfId="4" applyNumberFormat="1" applyFont="1" applyFill="1" applyBorder="1" applyAlignment="1">
      <alignment horizontal="center" vertical="center"/>
    </xf>
    <xf numFmtId="199" fontId="8" fillId="2" borderId="20" xfId="4" applyNumberFormat="1" applyFont="1" applyFill="1" applyBorder="1" applyAlignment="1">
      <alignment vertical="center" shrinkToFit="1"/>
    </xf>
    <xf numFmtId="199" fontId="8" fillId="2" borderId="13" xfId="4" applyNumberFormat="1" applyFont="1" applyFill="1" applyBorder="1" applyAlignment="1">
      <alignment vertical="center" shrinkToFit="1"/>
    </xf>
    <xf numFmtId="199" fontId="8" fillId="2" borderId="162" xfId="4" applyNumberFormat="1" applyFont="1" applyFill="1" applyBorder="1" applyAlignment="1">
      <alignment vertical="center" shrinkToFit="1"/>
    </xf>
    <xf numFmtId="0" fontId="8" fillId="0" borderId="0" xfId="4" applyFont="1" applyFill="1" applyBorder="1" applyAlignment="1">
      <alignment horizontal="left" vertical="center" wrapText="1"/>
    </xf>
    <xf numFmtId="0" fontId="8" fillId="0" borderId="0" xfId="4" applyFont="1" applyFill="1" applyBorder="1" applyAlignment="1">
      <alignment horizontal="left" vertical="top" wrapText="1"/>
    </xf>
    <xf numFmtId="0" fontId="14" fillId="0" borderId="0" xfId="4" applyFont="1" applyFill="1" applyBorder="1" applyAlignment="1">
      <alignment vertical="center"/>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8" fillId="0" borderId="0" xfId="4" applyFont="1" applyFill="1" applyBorder="1" applyAlignment="1">
      <alignment vertical="center"/>
    </xf>
    <xf numFmtId="0" fontId="8" fillId="2" borderId="0" xfId="4" applyFont="1" applyFill="1" applyBorder="1" applyAlignment="1">
      <alignment vertical="center"/>
    </xf>
    <xf numFmtId="0" fontId="8" fillId="0" borderId="0" xfId="4" applyFont="1" applyBorder="1" applyAlignment="1">
      <alignment horizontal="left" vertical="center" wrapText="1"/>
    </xf>
    <xf numFmtId="0" fontId="11" fillId="0" borderId="0" xfId="4" applyFont="1" applyBorder="1" applyAlignment="1">
      <alignment horizontal="center" vertical="center"/>
    </xf>
    <xf numFmtId="0" fontId="8" fillId="0" borderId="0" xfId="4" applyFont="1" applyBorder="1">
      <alignment vertical="center"/>
    </xf>
    <xf numFmtId="0" fontId="14" fillId="0" borderId="0" xfId="4" applyFont="1" applyBorder="1" applyAlignment="1">
      <alignment horizontal="right" vertical="center"/>
    </xf>
    <xf numFmtId="0" fontId="115" fillId="2" borderId="0" xfId="4" applyFont="1" applyFill="1" applyBorder="1" applyAlignment="1">
      <alignment horizontal="left" vertical="center"/>
    </xf>
    <xf numFmtId="0" fontId="135" fillId="0" borderId="0" xfId="4" applyFont="1" applyBorder="1">
      <alignment vertical="center"/>
    </xf>
    <xf numFmtId="0" fontId="8" fillId="0" borderId="44" xfId="4" applyFont="1" applyBorder="1">
      <alignment vertical="center"/>
    </xf>
    <xf numFmtId="0" fontId="115" fillId="2" borderId="9" xfId="4" applyFont="1" applyFill="1" applyBorder="1" applyAlignment="1">
      <alignment horizontal="left" vertical="center"/>
    </xf>
    <xf numFmtId="0" fontId="8" fillId="0" borderId="32" xfId="4" applyFont="1" applyBorder="1">
      <alignment vertical="center"/>
    </xf>
    <xf numFmtId="0" fontId="24" fillId="2" borderId="30" xfId="4" applyFont="1" applyFill="1" applyBorder="1" applyAlignment="1">
      <alignment vertical="center" wrapText="1"/>
    </xf>
    <xf numFmtId="0" fontId="19" fillId="0" borderId="26" xfId="4" applyFont="1" applyBorder="1" applyAlignment="1">
      <alignment vertical="center"/>
    </xf>
    <xf numFmtId="0" fontId="8" fillId="2" borderId="26" xfId="4" applyFont="1" applyFill="1" applyBorder="1" applyAlignment="1">
      <alignment vertical="center" wrapText="1"/>
    </xf>
    <xf numFmtId="0" fontId="109" fillId="0" borderId="0" xfId="4" applyFont="1" applyAlignment="1">
      <alignment vertical="center"/>
    </xf>
    <xf numFmtId="0" fontId="109" fillId="0" borderId="26" xfId="4" applyFont="1" applyBorder="1" applyAlignment="1">
      <alignment vertical="center"/>
    </xf>
    <xf numFmtId="0" fontId="109" fillId="2" borderId="26" xfId="4" applyFont="1" applyFill="1" applyBorder="1" applyAlignment="1">
      <alignment vertical="center"/>
    </xf>
    <xf numFmtId="0" fontId="106" fillId="0" borderId="0" xfId="4" applyFont="1" applyAlignment="1">
      <alignment horizontal="right" vertical="center"/>
    </xf>
    <xf numFmtId="0" fontId="72" fillId="0" borderId="0" xfId="0" applyFont="1" applyBorder="1" applyAlignment="1">
      <alignment vertical="center" wrapText="1"/>
    </xf>
    <xf numFmtId="0" fontId="72" fillId="0" borderId="6" xfId="0" applyFont="1" applyBorder="1" applyAlignment="1">
      <alignment vertical="center" wrapText="1"/>
    </xf>
    <xf numFmtId="0" fontId="8" fillId="2" borderId="13" xfId="4" applyFont="1" applyFill="1" applyBorder="1" applyAlignment="1">
      <alignment horizontal="left" vertical="center"/>
    </xf>
    <xf numFmtId="0" fontId="8" fillId="0" borderId="7"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0" borderId="14"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1" fillId="2"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wrapText="1"/>
    </xf>
    <xf numFmtId="0" fontId="8" fillId="0" borderId="7" xfId="4" applyFont="1" applyBorder="1" applyAlignment="1">
      <alignment vertical="center" shrinkToFit="1"/>
    </xf>
    <xf numFmtId="0" fontId="8" fillId="2" borderId="13" xfId="4" applyFont="1" applyFill="1" applyBorder="1" applyAlignment="1">
      <alignment horizontal="center" vertical="center" shrinkToFit="1"/>
    </xf>
    <xf numFmtId="0" fontId="8" fillId="2" borderId="7" xfId="4" applyFont="1" applyFill="1" applyBorder="1" applyAlignment="1">
      <alignment horizontal="center" vertical="center" shrinkToFit="1"/>
    </xf>
    <xf numFmtId="0" fontId="8" fillId="2" borderId="7"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right" vertical="center"/>
    </xf>
    <xf numFmtId="0" fontId="2" fillId="0" borderId="33" xfId="4" applyFont="1" applyBorder="1" applyAlignment="1">
      <alignment horizontal="center" vertical="center"/>
    </xf>
    <xf numFmtId="0" fontId="8" fillId="2" borderId="0" xfId="4" applyFont="1" applyFill="1" applyBorder="1" applyAlignment="1">
      <alignment horizontal="left" vertical="center" shrinkToFit="1"/>
    </xf>
    <xf numFmtId="0" fontId="8" fillId="0" borderId="0" xfId="4" applyFont="1" applyBorder="1" applyAlignment="1">
      <alignment horizontal="center" vertical="center"/>
    </xf>
    <xf numFmtId="0" fontId="8" fillId="0" borderId="6" xfId="4" applyFont="1" applyBorder="1" applyAlignment="1">
      <alignment horizontal="center" vertical="center"/>
    </xf>
    <xf numFmtId="0" fontId="8" fillId="0" borderId="0" xfId="4" applyFont="1" applyBorder="1">
      <alignment vertical="center"/>
    </xf>
    <xf numFmtId="0" fontId="8" fillId="2" borderId="7" xfId="4" applyFont="1" applyFill="1" applyBorder="1" applyAlignment="1">
      <alignment horizontal="left" vertical="center"/>
    </xf>
    <xf numFmtId="0" fontId="8" fillId="2" borderId="0" xfId="4" applyFont="1" applyFill="1" applyBorder="1" applyAlignment="1">
      <alignment horizontal="left" vertical="center"/>
    </xf>
    <xf numFmtId="0" fontId="8" fillId="2" borderId="8" xfId="4" applyFont="1" applyFill="1" applyBorder="1" applyAlignment="1">
      <alignment horizontal="left" vertical="center"/>
    </xf>
    <xf numFmtId="0" fontId="8" fillId="2" borderId="26" xfId="4" applyFont="1" applyFill="1" applyBorder="1" applyAlignment="1">
      <alignment horizontal="left" vertical="center"/>
    </xf>
    <xf numFmtId="0" fontId="110" fillId="0" borderId="0" xfId="4" applyFont="1" applyBorder="1" applyAlignment="1">
      <alignment horizontal="center" vertical="center"/>
    </xf>
    <xf numFmtId="0" fontId="8" fillId="2" borderId="7" xfId="4" applyFont="1" applyFill="1" applyBorder="1" applyAlignment="1">
      <alignment horizontal="left" vertical="center" shrinkToFit="1"/>
    </xf>
    <xf numFmtId="0" fontId="8" fillId="2" borderId="7" xfId="4" applyFont="1" applyFill="1" applyBorder="1" applyAlignment="1">
      <alignment vertical="center" shrinkToFit="1"/>
    </xf>
    <xf numFmtId="0" fontId="1" fillId="0" borderId="7" xfId="0" applyFont="1" applyBorder="1" applyAlignment="1">
      <alignment vertical="center" shrinkToFit="1"/>
    </xf>
    <xf numFmtId="0" fontId="8" fillId="0" borderId="0" xfId="4" applyFont="1" applyFill="1" applyBorder="1" applyAlignment="1">
      <alignment horizontal="left" vertical="center" shrinkToFit="1"/>
    </xf>
    <xf numFmtId="0" fontId="8" fillId="0" borderId="0" xfId="4" applyFont="1" applyFill="1" applyBorder="1" applyAlignment="1">
      <alignment horizontal="left" vertical="top" wrapText="1"/>
    </xf>
    <xf numFmtId="0" fontId="1" fillId="0" borderId="6" xfId="0" applyFont="1" applyBorder="1" applyAlignment="1">
      <alignment vertical="top" wrapText="1"/>
    </xf>
    <xf numFmtId="0" fontId="14" fillId="2" borderId="0" xfId="4" applyFont="1" applyFill="1" applyBorder="1" applyAlignment="1">
      <alignment horizontal="center" vertical="center" wrapText="1"/>
    </xf>
    <xf numFmtId="0" fontId="1" fillId="0" borderId="13" xfId="0" applyFont="1" applyBorder="1" applyAlignment="1">
      <alignment horizontal="center" vertical="center"/>
    </xf>
    <xf numFmtId="0" fontId="1" fillId="0" borderId="0" xfId="0" applyFont="1" applyBorder="1" applyAlignment="1">
      <alignment horizontal="left" vertical="center" wrapText="1"/>
    </xf>
    <xf numFmtId="0" fontId="8" fillId="2" borderId="0" xfId="4" applyFont="1" applyFill="1" applyBorder="1" applyAlignment="1">
      <alignment horizontal="left" vertical="top" wrapText="1"/>
    </xf>
    <xf numFmtId="0" fontId="42" fillId="0" borderId="0" xfId="4" applyFont="1" applyBorder="1">
      <alignment vertical="center"/>
    </xf>
    <xf numFmtId="0" fontId="8" fillId="0" borderId="0" xfId="4" applyFont="1" applyFill="1" applyBorder="1" applyAlignment="1">
      <alignment horizontal="right" vertical="center"/>
    </xf>
    <xf numFmtId="0" fontId="14" fillId="2" borderId="0" xfId="4" applyFont="1" applyFill="1" applyBorder="1" applyAlignment="1">
      <alignment horizontal="left" vertical="center"/>
    </xf>
    <xf numFmtId="0" fontId="8" fillId="2" borderId="0" xfId="4" applyFont="1" applyFill="1" applyBorder="1" applyAlignment="1">
      <alignment vertical="center" shrinkToFit="1"/>
    </xf>
    <xf numFmtId="0" fontId="1" fillId="0" borderId="0" xfId="0" applyFont="1" applyBorder="1" applyAlignment="1">
      <alignment vertical="top" wrapText="1"/>
    </xf>
    <xf numFmtId="0" fontId="8" fillId="2" borderId="7" xfId="4" applyFont="1" applyFill="1" applyBorder="1" applyAlignment="1">
      <alignment vertical="center"/>
    </xf>
    <xf numFmtId="0" fontId="8" fillId="0" borderId="0" xfId="4" applyFont="1" applyFill="1" applyBorder="1" applyAlignment="1">
      <alignment vertical="center"/>
    </xf>
    <xf numFmtId="0" fontId="85" fillId="2" borderId="0" xfId="4" applyFont="1" applyFill="1" applyBorder="1" applyAlignment="1">
      <alignment horizontal="left" vertical="center"/>
    </xf>
    <xf numFmtId="0" fontId="85" fillId="2" borderId="26" xfId="4" applyFont="1" applyFill="1" applyBorder="1" applyAlignment="1">
      <alignment horizontal="left" vertical="center"/>
    </xf>
    <xf numFmtId="0" fontId="14" fillId="2" borderId="0" xfId="4" applyFont="1" applyFill="1" applyBorder="1" applyAlignment="1">
      <alignment vertical="center"/>
    </xf>
    <xf numFmtId="0" fontId="8" fillId="2" borderId="0" xfId="4" applyFont="1" applyFill="1" applyBorder="1" applyAlignment="1">
      <alignment vertical="center"/>
    </xf>
    <xf numFmtId="0" fontId="8" fillId="2" borderId="13" xfId="4" applyFont="1" applyFill="1" applyBorder="1" applyAlignment="1">
      <alignment vertical="center" shrinkToFit="1"/>
    </xf>
    <xf numFmtId="0" fontId="14" fillId="2" borderId="94" xfId="4" applyFont="1" applyFill="1" applyBorder="1" applyAlignment="1">
      <alignment horizontal="center" vertical="center" wrapText="1"/>
    </xf>
    <xf numFmtId="0" fontId="11" fillId="0" borderId="0" xfId="4" applyFont="1" applyBorder="1" applyAlignment="1">
      <alignment horizontal="center" vertical="center"/>
    </xf>
    <xf numFmtId="0" fontId="0" fillId="4" borderId="19" xfId="0" applyFont="1" applyFill="1" applyBorder="1">
      <alignment vertical="center"/>
    </xf>
    <xf numFmtId="0" fontId="0" fillId="0" borderId="15" xfId="0" applyFont="1" applyFill="1" applyBorder="1">
      <alignment vertical="center"/>
    </xf>
    <xf numFmtId="0" fontId="99" fillId="7" borderId="19" xfId="0" applyFont="1" applyFill="1" applyBorder="1" applyAlignment="1">
      <alignment horizontal="distributed" vertical="top"/>
    </xf>
    <xf numFmtId="0" fontId="1" fillId="0" borderId="0" xfId="0" applyFont="1" applyBorder="1" applyAlignment="1">
      <alignment vertical="center" shrinkToFit="1"/>
    </xf>
    <xf numFmtId="0" fontId="85" fillId="2" borderId="0" xfId="4" applyFont="1" applyFill="1" applyBorder="1" applyAlignment="1">
      <alignment horizontal="center" vertical="center"/>
    </xf>
    <xf numFmtId="0" fontId="1" fillId="0" borderId="0" xfId="0" applyFont="1" applyBorder="1" applyAlignment="1">
      <alignment horizontal="left" vertical="top" wrapText="1"/>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0" xfId="4" applyFont="1" applyFill="1" applyBorder="1" applyAlignment="1">
      <alignment horizontal="left" vertical="center"/>
    </xf>
    <xf numFmtId="0" fontId="14" fillId="0" borderId="0"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Border="1">
      <alignment vertical="center"/>
    </xf>
    <xf numFmtId="0" fontId="8" fillId="0" borderId="0" xfId="4" applyFont="1" applyFill="1" applyBorder="1" applyAlignment="1">
      <alignment horizontal="left" vertical="top" wrapText="1"/>
    </xf>
    <xf numFmtId="0" fontId="14" fillId="0" borderId="0" xfId="4" applyFont="1" applyFill="1" applyBorder="1" applyAlignment="1">
      <alignment horizontal="center" vertical="top"/>
    </xf>
    <xf numFmtId="0" fontId="1" fillId="0" borderId="0" xfId="0" applyFont="1" applyFill="1" applyBorder="1" applyAlignment="1">
      <alignment horizontal="center" vertical="top"/>
    </xf>
    <xf numFmtId="0" fontId="1" fillId="0" borderId="0" xfId="0" applyFont="1" applyFill="1" applyBorder="1" applyAlignment="1">
      <alignment horizontal="left" vertical="top" wrapText="1"/>
    </xf>
    <xf numFmtId="0" fontId="1" fillId="0" borderId="6" xfId="0" applyFont="1" applyFill="1" applyBorder="1" applyAlignment="1">
      <alignment horizontal="left" vertical="top" wrapText="1"/>
    </xf>
    <xf numFmtId="0" fontId="14" fillId="0" borderId="94" xfId="4" applyFont="1" applyFill="1" applyBorder="1" applyAlignment="1">
      <alignment horizontal="left" vertical="center" shrinkToFit="1"/>
    </xf>
    <xf numFmtId="0" fontId="14" fillId="0" borderId="6" xfId="0" applyFont="1" applyBorder="1" applyAlignment="1">
      <alignment horizontal="left" vertical="center" shrinkToFit="1"/>
    </xf>
    <xf numFmtId="0" fontId="8" fillId="0" borderId="147" xfId="4" applyFont="1" applyFill="1" applyBorder="1" applyAlignment="1">
      <alignment horizontal="center" vertical="center"/>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14" fillId="0" borderId="94" xfId="4" applyFont="1" applyFill="1" applyBorder="1" applyAlignment="1">
      <alignment horizontal="left" vertical="top"/>
    </xf>
    <xf numFmtId="0" fontId="14" fillId="0" borderId="0" xfId="4" applyFont="1" applyFill="1" applyBorder="1" applyAlignment="1">
      <alignment horizontal="left" vertical="top"/>
    </xf>
    <xf numFmtId="0" fontId="14" fillId="0" borderId="6" xfId="4" applyFont="1" applyFill="1" applyBorder="1" applyAlignment="1">
      <alignment horizontal="left" vertical="top"/>
    </xf>
    <xf numFmtId="0" fontId="14" fillId="0" borderId="0" xfId="4" applyFont="1" applyFill="1" applyBorder="1" applyAlignment="1">
      <alignment horizontal="center" vertical="center"/>
    </xf>
    <xf numFmtId="0" fontId="8" fillId="0" borderId="0" xfId="4" applyFont="1" applyFill="1" applyBorder="1" applyAlignment="1">
      <alignment vertical="center"/>
    </xf>
    <xf numFmtId="0" fontId="8" fillId="0" borderId="16" xfId="4" applyFont="1" applyFill="1" applyBorder="1" applyAlignment="1">
      <alignment horizontal="center" vertical="center"/>
    </xf>
    <xf numFmtId="0" fontId="14" fillId="0" borderId="0" xfId="4"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14" fillId="0" borderId="6" xfId="4" applyFont="1" applyFill="1" applyBorder="1" applyAlignment="1">
      <alignment horizontal="left" vertical="center"/>
    </xf>
    <xf numFmtId="0" fontId="14" fillId="0" borderId="6" xfId="0" applyFont="1" applyBorder="1" applyAlignment="1">
      <alignment horizontal="left" vertical="center" shrinkToFit="1"/>
    </xf>
    <xf numFmtId="0" fontId="110" fillId="0" borderId="0" xfId="4" applyFont="1" applyBorder="1" applyAlignment="1">
      <alignment vertical="top" wrapText="1"/>
    </xf>
    <xf numFmtId="20" fontId="110" fillId="0" borderId="0" xfId="4" applyNumberFormat="1" applyFont="1" applyBorder="1" applyAlignment="1">
      <alignment horizontal="left" vertical="top" wrapText="1"/>
    </xf>
    <xf numFmtId="0" fontId="14" fillId="0" borderId="16" xfId="4" applyFont="1" applyFill="1" applyBorder="1" applyAlignment="1">
      <alignment horizontal="left" vertical="center"/>
    </xf>
    <xf numFmtId="0" fontId="14" fillId="0" borderId="0" xfId="0" applyFont="1" applyBorder="1" applyAlignment="1">
      <alignment horizontal="left" vertical="center" shrinkToFit="1"/>
    </xf>
    <xf numFmtId="0" fontId="19" fillId="0" borderId="0" xfId="0" applyFont="1" applyFill="1" applyBorder="1" applyAlignment="1">
      <alignment vertical="center"/>
    </xf>
    <xf numFmtId="0" fontId="14" fillId="0" borderId="0" xfId="0" applyFont="1" applyBorder="1" applyAlignment="1">
      <alignment vertical="top" wrapText="1"/>
    </xf>
    <xf numFmtId="0" fontId="65" fillId="0" borderId="94" xfId="4" applyFont="1" applyFill="1" applyBorder="1" applyAlignment="1">
      <alignment horizontal="right" vertical="center"/>
    </xf>
    <xf numFmtId="0" fontId="66" fillId="0" borderId="94" xfId="4" applyFont="1" applyFill="1" applyBorder="1" applyAlignment="1">
      <alignment vertical="center"/>
    </xf>
    <xf numFmtId="0" fontId="65" fillId="0" borderId="94" xfId="4" applyFont="1" applyFill="1" applyBorder="1" applyAlignment="1">
      <alignment horizontal="left" vertical="center" shrinkToFit="1"/>
    </xf>
    <xf numFmtId="0" fontId="87" fillId="0" borderId="94" xfId="4" applyFont="1" applyBorder="1" applyAlignment="1">
      <alignment vertical="center"/>
    </xf>
    <xf numFmtId="0" fontId="8" fillId="0" borderId="4" xfId="4" applyFont="1" applyBorder="1" applyAlignment="1">
      <alignment vertical="top"/>
    </xf>
    <xf numFmtId="0" fontId="8" fillId="2" borderId="0" xfId="4" applyFont="1" applyFill="1" applyBorder="1" applyAlignment="1">
      <alignment horizontal="center" vertical="top"/>
    </xf>
    <xf numFmtId="0" fontId="8" fillId="0" borderId="0" xfId="4" applyFont="1" applyBorder="1" applyAlignment="1">
      <alignment vertical="top"/>
    </xf>
    <xf numFmtId="0" fontId="8" fillId="0" borderId="0" xfId="4" applyFont="1" applyAlignment="1">
      <alignment vertical="top"/>
    </xf>
    <xf numFmtId="0" fontId="19" fillId="2" borderId="26" xfId="4" applyFont="1" applyFill="1" applyBorder="1" applyAlignment="1">
      <alignment horizontal="left" vertical="top"/>
    </xf>
    <xf numFmtId="0" fontId="14" fillId="0" borderId="94" xfId="4" applyFont="1" applyBorder="1" applyAlignment="1">
      <alignment horizontal="left" vertical="center" wrapText="1"/>
    </xf>
    <xf numFmtId="0" fontId="42" fillId="2" borderId="94" xfId="4" applyFont="1" applyFill="1" applyBorder="1" applyAlignment="1">
      <alignment horizontal="right" vertical="center"/>
    </xf>
    <xf numFmtId="0" fontId="42" fillId="2" borderId="94" xfId="4" applyFont="1" applyFill="1" applyBorder="1" applyAlignment="1">
      <alignment horizontal="left" vertical="center"/>
    </xf>
    <xf numFmtId="0" fontId="8" fillId="0" borderId="0" xfId="4" applyFont="1" applyFill="1" applyBorder="1" applyAlignment="1">
      <alignment horizontal="left" vertical="center"/>
    </xf>
    <xf numFmtId="0" fontId="0" fillId="0" borderId="0" xfId="0" applyBorder="1" applyAlignment="1">
      <alignment horizontal="left" vertical="top" wrapText="1"/>
    </xf>
    <xf numFmtId="0" fontId="0" fillId="0" borderId="6" xfId="0" applyBorder="1" applyAlignment="1">
      <alignment horizontal="left" vertical="top" wrapText="1"/>
    </xf>
    <xf numFmtId="0" fontId="14" fillId="2" borderId="8" xfId="4" applyFont="1" applyFill="1" applyBorder="1" applyAlignment="1">
      <alignment vertical="center"/>
    </xf>
    <xf numFmtId="0" fontId="143" fillId="0" borderId="0" xfId="0" applyFont="1" applyAlignment="1">
      <alignment horizontal="right" vertical="center"/>
    </xf>
    <xf numFmtId="0" fontId="24" fillId="0" borderId="0" xfId="0" applyFont="1" applyBorder="1" applyAlignment="1">
      <alignment horizontal="distributed" vertical="center"/>
    </xf>
    <xf numFmtId="0" fontId="24" fillId="0" borderId="0" xfId="0" applyFont="1" applyBorder="1" applyAlignment="1">
      <alignment horizontal="left" vertical="center"/>
    </xf>
    <xf numFmtId="0" fontId="24" fillId="0" borderId="0" xfId="0" applyFont="1" applyBorder="1" applyAlignment="1">
      <alignment horizontal="distributed" vertical="top"/>
    </xf>
    <xf numFmtId="0" fontId="24" fillId="0" borderId="0" xfId="0" applyFont="1" applyBorder="1" applyAlignment="1">
      <alignment horizontal="left" vertical="top" wrapText="1"/>
    </xf>
    <xf numFmtId="0" fontId="0" fillId="0" borderId="0" xfId="0" applyFont="1" applyAlignment="1">
      <alignment vertical="center"/>
    </xf>
    <xf numFmtId="0" fontId="24" fillId="0" borderId="15" xfId="0" applyFont="1" applyFill="1" applyBorder="1" applyAlignment="1">
      <alignment horizontal="distributed" vertical="top"/>
    </xf>
    <xf numFmtId="0" fontId="87" fillId="2" borderId="0" xfId="4" applyFont="1" applyFill="1" applyBorder="1" applyAlignment="1">
      <alignment vertical="top" wrapText="1"/>
    </xf>
    <xf numFmtId="0" fontId="87" fillId="2" borderId="6" xfId="4" applyFont="1" applyFill="1" applyBorder="1" applyAlignment="1">
      <alignment vertical="top" wrapText="1"/>
    </xf>
    <xf numFmtId="0" fontId="8" fillId="0" borderId="0" xfId="4" applyFont="1" applyBorder="1">
      <alignment vertical="center"/>
    </xf>
    <xf numFmtId="0" fontId="8" fillId="2" borderId="0" xfId="4" applyFont="1" applyFill="1" applyBorder="1" applyAlignment="1">
      <alignment vertical="center"/>
    </xf>
    <xf numFmtId="0" fontId="8" fillId="2" borderId="0" xfId="4" applyFont="1" applyFill="1" applyBorder="1" applyAlignment="1">
      <alignment horizontal="left" vertical="center"/>
    </xf>
    <xf numFmtId="0" fontId="8" fillId="0" borderId="0" xfId="4" applyFont="1" applyBorder="1">
      <alignment vertical="center"/>
    </xf>
    <xf numFmtId="0" fontId="14" fillId="0" borderId="0" xfId="4" applyFont="1" applyFill="1" applyBorder="1" applyAlignment="1">
      <alignment vertical="center"/>
    </xf>
    <xf numFmtId="0" fontId="14" fillId="2" borderId="94" xfId="4" applyFont="1" applyFill="1" applyBorder="1" applyAlignment="1">
      <alignment horizontal="right" vertical="center"/>
    </xf>
    <xf numFmtId="0" fontId="14" fillId="0" borderId="0" xfId="4" applyFont="1" applyFill="1" applyBorder="1" applyAlignment="1">
      <alignment horizontal="center" vertical="center"/>
    </xf>
    <xf numFmtId="0" fontId="8" fillId="0" borderId="0" xfId="4" applyFont="1" applyFill="1" applyBorder="1" applyAlignment="1">
      <alignment vertical="center"/>
    </xf>
    <xf numFmtId="0" fontId="8" fillId="0" borderId="5" xfId="10" applyFont="1" applyBorder="1" applyAlignment="1">
      <alignment horizontal="center" vertical="center" wrapText="1"/>
    </xf>
    <xf numFmtId="0" fontId="8" fillId="0" borderId="34" xfId="10" applyFont="1" applyBorder="1" applyAlignment="1">
      <alignment horizontal="center" vertical="center" wrapText="1"/>
    </xf>
    <xf numFmtId="0" fontId="8" fillId="0" borderId="5" xfId="4" applyFont="1" applyBorder="1" applyAlignment="1">
      <alignment horizontal="center" vertical="center" wrapText="1"/>
    </xf>
    <xf numFmtId="0" fontId="8" fillId="0" borderId="5" xfId="4" applyFont="1" applyFill="1" applyBorder="1" applyAlignment="1">
      <alignment horizontal="center" vertical="center" shrinkToFit="1"/>
    </xf>
    <xf numFmtId="0" fontId="8" fillId="0" borderId="15" xfId="4" applyFont="1" applyBorder="1" applyAlignment="1">
      <alignment horizontal="center" vertical="center"/>
    </xf>
    <xf numFmtId="0" fontId="8" fillId="0" borderId="243" xfId="4" applyFont="1" applyFill="1" applyBorder="1" applyAlignment="1">
      <alignment horizontal="center" vertical="center" shrinkToFit="1"/>
    </xf>
    <xf numFmtId="0" fontId="1" fillId="2" borderId="19" xfId="4" applyFont="1" applyFill="1" applyBorder="1" applyAlignment="1">
      <alignment horizontal="center" vertical="center"/>
    </xf>
    <xf numFmtId="0" fontId="1" fillId="2" borderId="46" xfId="4" applyFont="1" applyFill="1" applyBorder="1" applyAlignment="1">
      <alignment horizontal="center" vertical="center"/>
    </xf>
    <xf numFmtId="0" fontId="8" fillId="2" borderId="19" xfId="4" applyFont="1" applyFill="1" applyBorder="1" applyAlignment="1">
      <alignment horizontal="left" vertical="center" shrinkToFit="1"/>
    </xf>
    <xf numFmtId="0" fontId="8" fillId="2" borderId="20" xfId="4" applyFont="1" applyFill="1" applyBorder="1" applyAlignment="1">
      <alignment horizontal="left" vertical="center" shrinkToFit="1"/>
    </xf>
    <xf numFmtId="0" fontId="8" fillId="2" borderId="21" xfId="4" applyFont="1" applyFill="1" applyBorder="1" applyAlignment="1">
      <alignment horizontal="left" vertical="center" shrinkToFit="1"/>
    </xf>
    <xf numFmtId="0" fontId="7" fillId="2" borderId="19" xfId="4" applyFont="1" applyFill="1" applyBorder="1" applyAlignment="1">
      <alignment horizontal="center" vertical="center" wrapText="1"/>
    </xf>
    <xf numFmtId="0" fontId="7" fillId="2" borderId="21" xfId="4" applyFont="1" applyFill="1" applyBorder="1" applyAlignment="1">
      <alignment horizontal="center" vertical="center" wrapText="1"/>
    </xf>
    <xf numFmtId="0" fontId="1" fillId="2" borderId="21" xfId="4" applyFont="1" applyFill="1" applyBorder="1" applyAlignment="1">
      <alignment horizontal="center" vertical="center"/>
    </xf>
    <xf numFmtId="0" fontId="8" fillId="2" borderId="19" xfId="4" applyFont="1" applyFill="1" applyBorder="1" applyAlignment="1">
      <alignment horizontal="center" vertical="center"/>
    </xf>
    <xf numFmtId="0" fontId="7" fillId="2" borderId="19" xfId="4" applyFont="1" applyFill="1" applyBorder="1" applyAlignment="1">
      <alignment horizontal="center" vertical="center"/>
    </xf>
    <xf numFmtId="0" fontId="7" fillId="2" borderId="21" xfId="4" applyFont="1" applyFill="1" applyBorder="1" applyAlignment="1">
      <alignment horizontal="center" vertical="center"/>
    </xf>
    <xf numFmtId="0" fontId="8" fillId="0" borderId="20" xfId="4" applyFont="1" applyFill="1" applyBorder="1" applyAlignment="1">
      <alignment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7" fillId="2" borderId="46" xfId="4" applyFont="1" applyFill="1" applyBorder="1" applyAlignment="1">
      <alignment horizontal="center" vertical="center"/>
    </xf>
    <xf numFmtId="0" fontId="8" fillId="2" borderId="13" xfId="4" applyFont="1" applyFill="1" applyBorder="1" applyAlignment="1">
      <alignment horizontal="left" vertical="center"/>
    </xf>
    <xf numFmtId="0" fontId="8" fillId="0" borderId="0"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49" fontId="2" fillId="0" borderId="0" xfId="4" applyNumberFormat="1" applyFont="1" applyAlignment="1">
      <alignment horizontal="center"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center" vertical="center"/>
    </xf>
    <xf numFmtId="0" fontId="8" fillId="2" borderId="13" xfId="4" applyFont="1" applyFill="1" applyBorder="1" applyAlignment="1">
      <alignment horizontal="center" vertical="center" shrinkToFit="1"/>
    </xf>
    <xf numFmtId="0" fontId="8" fillId="0" borderId="17" xfId="4" applyFont="1" applyBorder="1" applyAlignment="1">
      <alignment horizontal="center" vertical="center"/>
    </xf>
    <xf numFmtId="0" fontId="8" fillId="2" borderId="13"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20" xfId="4" applyFont="1" applyFill="1" applyBorder="1" applyAlignment="1">
      <alignment horizontal="center" vertical="center"/>
    </xf>
    <xf numFmtId="0" fontId="8" fillId="0" borderId="13" xfId="4" applyFont="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right" vertical="center"/>
    </xf>
    <xf numFmtId="0" fontId="8" fillId="2" borderId="0" xfId="4" applyFont="1" applyFill="1" applyBorder="1" applyAlignment="1">
      <alignment horizontal="center" vertical="center" shrinkToFit="1"/>
    </xf>
    <xf numFmtId="0" fontId="8" fillId="0" borderId="45" xfId="4" applyFont="1" applyBorder="1" applyAlignment="1">
      <alignment horizontal="center" vertical="center"/>
    </xf>
    <xf numFmtId="0" fontId="8" fillId="0" borderId="20" xfId="4" applyFont="1" applyBorder="1" applyAlignment="1">
      <alignment horizontal="left" vertical="center"/>
    </xf>
    <xf numFmtId="0" fontId="8" fillId="0" borderId="21" xfId="4" applyFont="1" applyBorder="1" applyAlignment="1">
      <alignment horizontal="left" vertical="center"/>
    </xf>
    <xf numFmtId="0" fontId="8" fillId="2" borderId="0" xfId="4" applyFont="1" applyFill="1" applyBorder="1" applyAlignment="1">
      <alignment horizontal="left" vertical="center" shrinkToFit="1"/>
    </xf>
    <xf numFmtId="0" fontId="14" fillId="0" borderId="0" xfId="4" applyFont="1" applyBorder="1" applyAlignment="1">
      <alignment horizontal="left" vertical="top"/>
    </xf>
    <xf numFmtId="0" fontId="14" fillId="0" borderId="6" xfId="4" applyFont="1" applyBorder="1" applyAlignment="1">
      <alignment horizontal="left" vertical="top"/>
    </xf>
    <xf numFmtId="0" fontId="8" fillId="0" borderId="13" xfId="4" applyFont="1" applyBorder="1">
      <alignment vertical="center"/>
    </xf>
    <xf numFmtId="0" fontId="8" fillId="0" borderId="0" xfId="4" applyFont="1" applyBorder="1" applyAlignment="1">
      <alignment horizontal="center" vertical="center"/>
    </xf>
    <xf numFmtId="0" fontId="8" fillId="0" borderId="0" xfId="4" applyFont="1" applyBorder="1">
      <alignment vertical="center"/>
    </xf>
    <xf numFmtId="0" fontId="8" fillId="2" borderId="7" xfId="4" applyFont="1" applyFill="1" applyBorder="1" applyAlignment="1">
      <alignment horizontal="lef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top"/>
    </xf>
    <xf numFmtId="0" fontId="8" fillId="2" borderId="8" xfId="4" applyFont="1" applyFill="1" applyBorder="1" applyAlignment="1">
      <alignment horizontal="left" vertical="center"/>
    </xf>
    <xf numFmtId="0" fontId="8" fillId="2" borderId="26" xfId="4" applyFont="1" applyFill="1" applyBorder="1" applyAlignment="1">
      <alignment horizontal="left" vertical="center"/>
    </xf>
    <xf numFmtId="0" fontId="8" fillId="0" borderId="0" xfId="4" applyFont="1" applyAlignment="1">
      <alignment horizontal="center" vertical="center"/>
    </xf>
    <xf numFmtId="0" fontId="87" fillId="2" borderId="0" xfId="4" applyFont="1" applyFill="1" applyBorder="1" applyAlignment="1">
      <alignment horizontal="center" vertical="center"/>
    </xf>
    <xf numFmtId="0" fontId="8" fillId="2" borderId="12" xfId="4" applyFont="1" applyFill="1" applyBorder="1" applyAlignment="1">
      <alignment horizontal="left" vertical="center"/>
    </xf>
    <xf numFmtId="0" fontId="14" fillId="0" borderId="6" xfId="4" applyFont="1" applyFill="1" applyBorder="1" applyAlignment="1">
      <alignment horizontal="left" vertical="center"/>
    </xf>
    <xf numFmtId="0" fontId="8" fillId="0" borderId="0" xfId="4" applyFont="1" applyFill="1" applyBorder="1" applyAlignment="1">
      <alignment horizontal="left" vertical="center" wrapText="1"/>
    </xf>
    <xf numFmtId="0" fontId="14" fillId="0" borderId="0" xfId="4" applyFont="1" applyFill="1" applyBorder="1" applyAlignment="1">
      <alignment vertical="center"/>
    </xf>
    <xf numFmtId="0" fontId="1" fillId="0" borderId="6" xfId="0" applyFont="1" applyBorder="1" applyAlignment="1">
      <alignment vertical="top" wrapText="1"/>
    </xf>
    <xf numFmtId="3" fontId="8" fillId="2" borderId="0" xfId="4" applyNumberFormat="1" applyFont="1" applyFill="1" applyBorder="1" applyAlignment="1">
      <alignment horizontal="right" vertical="center"/>
    </xf>
    <xf numFmtId="0" fontId="8" fillId="2" borderId="20" xfId="4" applyFont="1" applyFill="1" applyBorder="1" applyAlignment="1">
      <alignment vertical="center"/>
    </xf>
    <xf numFmtId="0" fontId="8" fillId="2" borderId="21" xfId="4" applyFont="1" applyFill="1" applyBorder="1" applyAlignment="1">
      <alignment vertical="center"/>
    </xf>
    <xf numFmtId="0" fontId="11" fillId="0" borderId="7" xfId="4" applyFont="1" applyBorder="1" applyAlignment="1">
      <alignment vertical="center"/>
    </xf>
    <xf numFmtId="0" fontId="8" fillId="0" borderId="0" xfId="4" applyFont="1" applyFill="1" applyBorder="1" applyAlignment="1">
      <alignment horizontal="right" vertical="center"/>
    </xf>
    <xf numFmtId="0" fontId="19" fillId="0" borderId="0" xfId="0" applyFont="1" applyBorder="1" applyAlignment="1">
      <alignment vertical="top" wrapText="1"/>
    </xf>
    <xf numFmtId="0" fontId="19" fillId="0" borderId="6" xfId="0" applyFont="1" applyBorder="1" applyAlignment="1">
      <alignment vertical="top" wrapText="1"/>
    </xf>
    <xf numFmtId="0" fontId="14" fillId="2" borderId="0" xfId="4" applyFont="1" applyFill="1" applyBorder="1" applyAlignment="1">
      <alignment horizontal="left" vertical="center"/>
    </xf>
    <xf numFmtId="0" fontId="14" fillId="0" borderId="0" xfId="4" applyFont="1" applyBorder="1" applyAlignment="1">
      <alignment horizontal="left" wrapText="1"/>
    </xf>
    <xf numFmtId="0" fontId="14" fillId="0" borderId="6" xfId="4" applyFont="1" applyBorder="1" applyAlignment="1">
      <alignment horizontal="left" wrapText="1"/>
    </xf>
    <xf numFmtId="0" fontId="14" fillId="2" borderId="94" xfId="4" applyFont="1" applyFill="1" applyBorder="1" applyAlignment="1">
      <alignment horizontal="right" vertical="center"/>
    </xf>
    <xf numFmtId="0" fontId="8" fillId="0" borderId="7" xfId="4" applyFont="1" applyFill="1" applyBorder="1" applyAlignment="1">
      <alignment vertical="center"/>
    </xf>
    <xf numFmtId="0" fontId="14" fillId="0" borderId="0" xfId="4" applyFont="1" applyBorder="1" applyAlignment="1">
      <alignment horizontal="center" vertical="center"/>
    </xf>
    <xf numFmtId="0" fontId="1" fillId="0" borderId="0" xfId="0" applyFont="1" applyBorder="1" applyAlignment="1">
      <alignment vertical="top" wrapText="1"/>
    </xf>
    <xf numFmtId="0" fontId="8" fillId="2" borderId="7" xfId="4" applyFont="1" applyFill="1" applyBorder="1" applyAlignment="1">
      <alignment vertical="center"/>
    </xf>
    <xf numFmtId="0" fontId="14" fillId="0" borderId="0" xfId="4" applyFont="1" applyFill="1" applyBorder="1" applyAlignment="1">
      <alignment horizontal="center" vertical="center"/>
    </xf>
    <xf numFmtId="0" fontId="8" fillId="0" borderId="13" xfId="4" applyFont="1" applyFill="1" applyBorder="1" applyAlignment="1">
      <alignment horizontal="center" vertical="center" shrinkToFit="1"/>
    </xf>
    <xf numFmtId="0" fontId="8" fillId="0" borderId="0" xfId="4" applyFont="1" applyFill="1" applyBorder="1" applyAlignment="1">
      <alignment vertical="center"/>
    </xf>
    <xf numFmtId="0" fontId="8" fillId="0" borderId="7" xfId="4" applyFont="1" applyFill="1" applyBorder="1" applyAlignment="1">
      <alignment horizontal="left" vertical="center" wrapText="1"/>
    </xf>
    <xf numFmtId="0" fontId="8" fillId="0" borderId="18" xfId="4" applyFont="1" applyFill="1" applyBorder="1" applyAlignment="1">
      <alignment horizontal="left" vertical="center" wrapText="1"/>
    </xf>
    <xf numFmtId="0" fontId="1" fillId="0" borderId="7" xfId="0" applyFont="1" applyFill="1" applyBorder="1" applyAlignment="1">
      <alignment vertical="center"/>
    </xf>
    <xf numFmtId="0" fontId="14" fillId="2" borderId="0" xfId="4" applyFont="1" applyFill="1" applyBorder="1" applyAlignment="1">
      <alignment vertical="center"/>
    </xf>
    <xf numFmtId="0" fontId="8" fillId="2" borderId="0" xfId="4" applyFont="1" applyFill="1" applyBorder="1" applyAlignment="1">
      <alignment vertical="center"/>
    </xf>
    <xf numFmtId="0" fontId="8" fillId="0" borderId="17" xfId="4" applyFont="1" applyBorder="1" applyAlignment="1">
      <alignment horizontal="right" vertical="center"/>
    </xf>
    <xf numFmtId="0" fontId="11" fillId="0" borderId="0" xfId="4" applyFont="1" applyBorder="1" applyAlignment="1">
      <alignment horizontal="center" vertical="center"/>
    </xf>
    <xf numFmtId="0" fontId="14" fillId="2" borderId="0" xfId="4" applyFont="1" applyFill="1" applyBorder="1" applyAlignment="1">
      <alignment vertical="top" shrinkToFit="1"/>
    </xf>
    <xf numFmtId="0" fontId="110" fillId="0" borderId="94" xfId="4" applyFont="1" applyFill="1" applyBorder="1" applyAlignment="1">
      <alignment horizontal="left" vertical="center"/>
    </xf>
    <xf numFmtId="0" fontId="8" fillId="2" borderId="0" xfId="4" applyFont="1" applyFill="1" applyBorder="1" applyAlignment="1">
      <alignment horizontal="left" vertical="top"/>
    </xf>
    <xf numFmtId="0" fontId="24" fillId="2" borderId="0" xfId="4" applyFont="1" applyFill="1">
      <alignment vertical="center"/>
    </xf>
    <xf numFmtId="0" fontId="87" fillId="0" borderId="94" xfId="4" applyFont="1" applyBorder="1" applyAlignment="1">
      <alignment horizontal="right" vertical="center"/>
    </xf>
    <xf numFmtId="0" fontId="14" fillId="0" borderId="94" xfId="4" applyFont="1" applyBorder="1" applyAlignment="1">
      <alignment vertical="center"/>
    </xf>
    <xf numFmtId="0" fontId="8" fillId="0" borderId="4" xfId="4" applyFont="1" applyBorder="1" applyAlignment="1">
      <alignment horizontal="left"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7" fillId="2" borderId="19" xfId="4" applyFont="1" applyFill="1" applyBorder="1" applyAlignment="1">
      <alignment horizontal="center" vertical="center"/>
    </xf>
    <xf numFmtId="0" fontId="7" fillId="2" borderId="46" xfId="4" applyFont="1" applyFill="1" applyBorder="1" applyAlignment="1">
      <alignment horizontal="center" vertical="center"/>
    </xf>
    <xf numFmtId="0" fontId="8" fillId="2" borderId="20" xfId="4" applyFont="1" applyFill="1" applyBorder="1" applyAlignment="1">
      <alignment horizontal="left" vertical="center" shrinkToFit="1"/>
    </xf>
    <xf numFmtId="0" fontId="1" fillId="0" borderId="20" xfId="0" applyFont="1" applyBorder="1" applyAlignment="1">
      <alignment horizontal="left" vertical="center" shrinkToFit="1"/>
    </xf>
    <xf numFmtId="0" fontId="1" fillId="0" borderId="21" xfId="0" applyFont="1" applyBorder="1" applyAlignment="1">
      <alignment horizontal="left" vertical="center" shrinkToFit="1"/>
    </xf>
    <xf numFmtId="0" fontId="1" fillId="2" borderId="19" xfId="4" applyFont="1" applyFill="1" applyBorder="1" applyAlignment="1">
      <alignment horizontal="center" vertical="center"/>
    </xf>
    <xf numFmtId="0" fontId="1" fillId="2" borderId="21" xfId="4" applyFont="1" applyFill="1" applyBorder="1" applyAlignment="1">
      <alignment horizontal="center" vertical="center"/>
    </xf>
    <xf numFmtId="0" fontId="8" fillId="0" borderId="20" xfId="4" applyFont="1" applyFill="1" applyBorder="1" applyAlignment="1">
      <alignment horizontal="left" vertical="center" shrinkToFit="1"/>
    </xf>
    <xf numFmtId="0" fontId="7" fillId="2" borderId="21" xfId="4" applyFont="1" applyFill="1" applyBorder="1" applyAlignment="1">
      <alignment horizontal="center" vertical="center"/>
    </xf>
    <xf numFmtId="0" fontId="8" fillId="2" borderId="21" xfId="4" applyFont="1" applyFill="1" applyBorder="1" applyAlignment="1">
      <alignment horizontal="left" vertical="center" shrinkToFit="1"/>
    </xf>
    <xf numFmtId="0" fontId="14" fillId="2" borderId="0" xfId="4" applyFont="1" applyFill="1" applyBorder="1" applyAlignment="1">
      <alignment horizontal="left" vertical="center" wrapText="1"/>
    </xf>
    <xf numFmtId="0" fontId="14" fillId="2" borderId="16" xfId="4" applyFont="1" applyFill="1" applyBorder="1" applyAlignment="1">
      <alignment horizontal="left" vertical="center" wrapText="1"/>
    </xf>
    <xf numFmtId="0" fontId="8" fillId="2" borderId="13" xfId="4" applyFont="1" applyFill="1" applyBorder="1" applyAlignment="1">
      <alignment horizontal="left" vertical="center"/>
    </xf>
    <xf numFmtId="0" fontId="8" fillId="2" borderId="14" xfId="4" applyFont="1" applyFill="1" applyBorder="1" applyAlignment="1">
      <alignment horizontal="left" vertical="center"/>
    </xf>
    <xf numFmtId="0" fontId="8" fillId="0" borderId="20" xfId="4" applyFont="1" applyBorder="1" applyAlignment="1">
      <alignment vertical="center" shrinkToFit="1"/>
    </xf>
    <xf numFmtId="0" fontId="8" fillId="0" borderId="21" xfId="4" applyFont="1" applyBorder="1" applyAlignment="1">
      <alignment vertical="center" shrinkToFit="1"/>
    </xf>
    <xf numFmtId="0" fontId="1" fillId="2" borderId="20" xfId="4" applyFont="1" applyFill="1" applyBorder="1" applyAlignment="1">
      <alignment horizontal="center" vertical="center"/>
    </xf>
    <xf numFmtId="0" fontId="8" fillId="2" borderId="19" xfId="4" applyFont="1" applyFill="1" applyBorder="1" applyAlignment="1">
      <alignment horizontal="center" vertical="center"/>
    </xf>
    <xf numFmtId="0" fontId="8" fillId="2" borderId="21" xfId="4" applyFont="1" applyFill="1" applyBorder="1" applyAlignment="1">
      <alignment horizontal="center" vertical="center"/>
    </xf>
    <xf numFmtId="0" fontId="1" fillId="2" borderId="56" xfId="4" applyFont="1" applyFill="1" applyBorder="1" applyAlignment="1">
      <alignment horizontal="center" vertical="center"/>
    </xf>
    <xf numFmtId="0" fontId="1" fillId="2" borderId="46" xfId="4" applyFont="1" applyFill="1" applyBorder="1" applyAlignment="1">
      <alignment horizontal="center" vertical="center"/>
    </xf>
    <xf numFmtId="0" fontId="8" fillId="0" borderId="21" xfId="4" applyFont="1" applyFill="1" applyBorder="1" applyAlignment="1">
      <alignment horizontal="left" vertical="center" shrinkToFit="1"/>
    </xf>
    <xf numFmtId="0" fontId="1" fillId="0" borderId="45" xfId="0" applyFont="1" applyFill="1" applyBorder="1" applyAlignment="1">
      <alignment vertical="center" shrinkToFit="1"/>
    </xf>
    <xf numFmtId="0" fontId="8" fillId="0" borderId="20" xfId="4" applyFont="1" applyFill="1" applyBorder="1" applyAlignment="1">
      <alignment vertical="center"/>
    </xf>
    <xf numFmtId="0" fontId="1" fillId="0" borderId="20" xfId="0" applyFont="1" applyFill="1" applyBorder="1" applyAlignment="1">
      <alignment vertical="center"/>
    </xf>
    <xf numFmtId="0" fontId="1" fillId="0" borderId="21" xfId="0" applyFont="1" applyFill="1" applyBorder="1" applyAlignment="1">
      <alignment vertical="center"/>
    </xf>
    <xf numFmtId="0" fontId="8" fillId="2" borderId="7" xfId="4" applyFont="1" applyFill="1" applyBorder="1" applyAlignment="1">
      <alignment horizontal="right" vertical="center" wrapText="1"/>
    </xf>
    <xf numFmtId="0" fontId="1" fillId="2" borderId="17" xfId="4" applyFont="1" applyFill="1" applyBorder="1" applyAlignment="1">
      <alignment horizontal="center" vertical="center"/>
    </xf>
    <xf numFmtId="0" fontId="1" fillId="2" borderId="18" xfId="4" applyFont="1" applyFill="1" applyBorder="1" applyAlignment="1">
      <alignment horizontal="center" vertical="center"/>
    </xf>
    <xf numFmtId="0" fontId="7" fillId="2" borderId="19" xfId="4" applyFont="1" applyFill="1" applyBorder="1" applyAlignment="1">
      <alignment horizontal="center" vertical="center" wrapText="1"/>
    </xf>
    <xf numFmtId="0" fontId="7" fillId="2" borderId="21" xfId="4" applyFont="1" applyFill="1" applyBorder="1" applyAlignment="1">
      <alignment horizontal="center" vertical="center" wrapText="1"/>
    </xf>
    <xf numFmtId="0" fontId="8" fillId="2" borderId="19" xfId="4" applyFont="1" applyFill="1" applyBorder="1" applyAlignment="1">
      <alignment horizontal="left" vertical="center" shrinkToFit="1"/>
    </xf>
    <xf numFmtId="0" fontId="8" fillId="0" borderId="19" xfId="10" applyFont="1" applyBorder="1" applyAlignment="1">
      <alignment horizontal="center" vertical="center"/>
    </xf>
    <xf numFmtId="0" fontId="8" fillId="0" borderId="46" xfId="10" applyFont="1" applyBorder="1" applyAlignment="1">
      <alignment horizontal="center" vertical="center"/>
    </xf>
    <xf numFmtId="0" fontId="8" fillId="2" borderId="13" xfId="4" applyFont="1" applyFill="1" applyBorder="1" applyAlignment="1">
      <alignment horizontal="left" vertical="center" wrapText="1"/>
    </xf>
    <xf numFmtId="0" fontId="1" fillId="0" borderId="13" xfId="0" applyFont="1" applyBorder="1" applyAlignment="1">
      <alignment vertical="center"/>
    </xf>
    <xf numFmtId="0" fontId="1" fillId="0" borderId="14" xfId="0" applyFont="1" applyBorder="1" applyAlignment="1">
      <alignment vertical="center"/>
    </xf>
    <xf numFmtId="0" fontId="1" fillId="0" borderId="7" xfId="0" applyFont="1" applyBorder="1" applyAlignment="1">
      <alignment vertical="center"/>
    </xf>
    <xf numFmtId="0" fontId="1" fillId="0" borderId="18" xfId="0" applyFont="1" applyBorder="1" applyAlignment="1">
      <alignment vertical="center"/>
    </xf>
    <xf numFmtId="0" fontId="1" fillId="0" borderId="19" xfId="4" applyFont="1" applyFill="1" applyBorder="1" applyAlignment="1">
      <alignment horizontal="center" vertical="center"/>
    </xf>
    <xf numFmtId="0" fontId="1" fillId="0" borderId="46" xfId="4" applyFont="1" applyFill="1" applyBorder="1" applyAlignment="1">
      <alignment horizontal="center" vertical="center"/>
    </xf>
    <xf numFmtId="0" fontId="7" fillId="2" borderId="12" xfId="4" applyFont="1" applyFill="1" applyBorder="1" applyAlignment="1">
      <alignment horizontal="center" vertical="center" wrapText="1"/>
    </xf>
    <xf numFmtId="0" fontId="7" fillId="2" borderId="14" xfId="4" applyFont="1" applyFill="1" applyBorder="1" applyAlignment="1">
      <alignment horizontal="center" vertical="center" wrapText="1"/>
    </xf>
    <xf numFmtId="0" fontId="8" fillId="0" borderId="16" xfId="4" applyFont="1" applyBorder="1" applyAlignment="1">
      <alignment horizontal="left" wrapText="1"/>
    </xf>
    <xf numFmtId="0" fontId="11" fillId="0" borderId="14" xfId="4" applyFont="1" applyBorder="1" applyAlignment="1">
      <alignment horizontal="left" wrapText="1"/>
    </xf>
    <xf numFmtId="0" fontId="11" fillId="0" borderId="16" xfId="4" applyFont="1" applyBorder="1" applyAlignment="1">
      <alignment horizontal="left" wrapText="1"/>
    </xf>
    <xf numFmtId="0" fontId="8" fillId="0" borderId="24" xfId="10" applyFont="1" applyBorder="1" applyAlignment="1">
      <alignment horizontal="center" vertical="center" wrapText="1"/>
    </xf>
    <xf numFmtId="0" fontId="8" fillId="0" borderId="5" xfId="10" applyFont="1" applyBorder="1" applyAlignment="1">
      <alignment horizontal="center" vertical="center" wrapText="1"/>
    </xf>
    <xf numFmtId="0" fontId="8" fillId="0" borderId="34" xfId="10" applyFont="1" applyBorder="1" applyAlignment="1">
      <alignment horizontal="center" vertical="center" wrapText="1"/>
    </xf>
    <xf numFmtId="0" fontId="8" fillId="0" borderId="19" xfId="4" applyFont="1" applyBorder="1" applyAlignment="1">
      <alignment horizontal="center" vertical="center"/>
    </xf>
    <xf numFmtId="0" fontId="8" fillId="0" borderId="21" xfId="4" applyFont="1" applyBorder="1" applyAlignment="1">
      <alignment horizontal="center" vertical="center"/>
    </xf>
    <xf numFmtId="0" fontId="8" fillId="0" borderId="24" xfId="4" applyFont="1" applyBorder="1" applyAlignment="1">
      <alignment horizontal="center" vertical="center" wrapText="1"/>
    </xf>
    <xf numFmtId="0" fontId="8" fillId="0" borderId="5" xfId="4" applyFont="1" applyBorder="1" applyAlignment="1">
      <alignment horizontal="center" vertical="center" wrapText="1"/>
    </xf>
    <xf numFmtId="0" fontId="8" fillId="0" borderId="34" xfId="4" applyFont="1" applyBorder="1" applyAlignment="1">
      <alignment horizontal="center" vertical="center" wrapText="1"/>
    </xf>
    <xf numFmtId="0" fontId="8" fillId="0" borderId="14" xfId="4" applyFont="1" applyBorder="1" applyAlignment="1">
      <alignment horizontal="left" vertical="center" wrapText="1"/>
    </xf>
    <xf numFmtId="0" fontId="8" fillId="0" borderId="16" xfId="4" applyFont="1" applyBorder="1" applyAlignment="1">
      <alignment horizontal="left" vertical="center" wrapText="1"/>
    </xf>
    <xf numFmtId="0" fontId="8" fillId="0" borderId="24" xfId="4" applyFont="1" applyBorder="1" applyAlignment="1">
      <alignment horizontal="center" vertical="center"/>
    </xf>
    <xf numFmtId="0" fontId="8" fillId="0" borderId="5" xfId="4" applyFont="1" applyBorder="1" applyAlignment="1">
      <alignment horizontal="center" vertical="center"/>
    </xf>
    <xf numFmtId="0" fontId="8" fillId="0" borderId="34" xfId="4" applyFont="1" applyBorder="1" applyAlignment="1">
      <alignment horizontal="center" vertical="center"/>
    </xf>
    <xf numFmtId="0" fontId="8" fillId="0" borderId="18" xfId="4" applyFont="1" applyBorder="1" applyAlignment="1">
      <alignment horizontal="left" vertical="center" wrapText="1"/>
    </xf>
    <xf numFmtId="0" fontId="8" fillId="0" borderId="14" xfId="4" applyFont="1" applyBorder="1" applyAlignment="1">
      <alignment horizontal="left" vertical="top" wrapText="1"/>
    </xf>
    <xf numFmtId="0" fontId="8" fillId="0" borderId="16" xfId="4" applyFont="1" applyBorder="1" applyAlignment="1">
      <alignment horizontal="left" vertical="top" wrapText="1"/>
    </xf>
    <xf numFmtId="0" fontId="8" fillId="0" borderId="18" xfId="4" applyFont="1" applyBorder="1" applyAlignment="1">
      <alignment horizontal="left" vertical="top" wrapText="1"/>
    </xf>
    <xf numFmtId="0" fontId="7" fillId="0" borderId="24" xfId="4" applyFont="1" applyFill="1" applyBorder="1" applyAlignment="1">
      <alignment horizontal="left" vertical="center" shrinkToFit="1"/>
    </xf>
    <xf numFmtId="0" fontId="7" fillId="0" borderId="5" xfId="4" applyFont="1" applyFill="1" applyBorder="1" applyAlignment="1">
      <alignment horizontal="left" vertical="center" shrinkToFit="1"/>
    </xf>
    <xf numFmtId="0" fontId="7" fillId="0" borderId="246" xfId="4" applyFont="1" applyFill="1" applyBorder="1" applyAlignment="1">
      <alignment horizontal="left" vertical="center" shrinkToFit="1"/>
    </xf>
    <xf numFmtId="0" fontId="8" fillId="0" borderId="24" xfId="4" applyFont="1" applyFill="1" applyBorder="1" applyAlignment="1">
      <alignment horizontal="center" vertical="center" shrinkToFit="1"/>
    </xf>
    <xf numFmtId="0" fontId="8" fillId="0" borderId="5" xfId="4" applyFont="1" applyFill="1" applyBorder="1" applyAlignment="1">
      <alignment horizontal="center" vertical="center" shrinkToFit="1"/>
    </xf>
    <xf numFmtId="0" fontId="8" fillId="0" borderId="246" xfId="4" applyFont="1" applyFill="1" applyBorder="1" applyAlignment="1">
      <alignment horizontal="center" vertical="center" shrinkToFit="1"/>
    </xf>
    <xf numFmtId="0" fontId="8" fillId="0" borderId="12" xfId="4" applyFont="1" applyBorder="1" applyAlignment="1">
      <alignment horizontal="center" vertical="center"/>
    </xf>
    <xf numFmtId="0" fontId="8" fillId="0" borderId="15" xfId="4" applyFont="1" applyBorder="1" applyAlignment="1">
      <alignment horizontal="center" vertical="center"/>
    </xf>
    <xf numFmtId="0" fontId="7" fillId="0" borderId="243" xfId="4" applyFont="1" applyFill="1" applyBorder="1" applyAlignment="1">
      <alignment vertical="center" wrapText="1"/>
    </xf>
    <xf numFmtId="0" fontId="7" fillId="0" borderId="246" xfId="4" applyFont="1" applyFill="1" applyBorder="1" applyAlignment="1">
      <alignment vertical="center" wrapText="1"/>
    </xf>
    <xf numFmtId="0" fontId="8" fillId="0" borderId="243" xfId="4" applyFont="1" applyFill="1" applyBorder="1" applyAlignment="1">
      <alignment horizontal="center" vertical="center" shrinkToFit="1"/>
    </xf>
    <xf numFmtId="0" fontId="12" fillId="0" borderId="107" xfId="0" applyFont="1" applyBorder="1" applyAlignment="1">
      <alignment horizontal="distributed" vertical="center" wrapText="1" indent="1"/>
    </xf>
    <xf numFmtId="0" fontId="0" fillId="0" borderId="20" xfId="0" applyFont="1" applyBorder="1" applyAlignment="1">
      <alignment horizontal="distributed" vertical="center" wrapText="1" indent="1"/>
    </xf>
    <xf numFmtId="0" fontId="0" fillId="0" borderId="48" xfId="0" applyFont="1" applyBorder="1" applyAlignment="1">
      <alignment horizontal="distributed" vertical="center" wrapText="1" indent="1"/>
    </xf>
    <xf numFmtId="0" fontId="24" fillId="0" borderId="107" xfId="0" applyFont="1" applyBorder="1" applyAlignment="1">
      <alignment horizontal="center" vertical="center" wrapText="1" shrinkToFit="1"/>
    </xf>
    <xf numFmtId="0" fontId="0" fillId="0" borderId="20" xfId="0" applyBorder="1" applyAlignment="1">
      <alignment horizontal="center" vertical="center" wrapText="1" shrinkToFit="1"/>
    </xf>
    <xf numFmtId="0" fontId="0" fillId="0" borderId="48" xfId="0" applyBorder="1" applyAlignment="1">
      <alignment horizontal="center" vertical="center" wrapText="1" shrinkToFit="1"/>
    </xf>
    <xf numFmtId="0" fontId="7" fillId="0" borderId="17" xfId="0" applyFont="1" applyBorder="1" applyAlignment="1">
      <alignment horizontal="center" vertical="center"/>
    </xf>
    <xf numFmtId="0" fontId="7" fillId="0" borderId="7" xfId="0" applyFont="1" applyBorder="1" applyAlignment="1">
      <alignment horizontal="center" vertical="center"/>
    </xf>
    <xf numFmtId="0" fontId="7" fillId="0" borderId="18" xfId="0" applyFont="1" applyBorder="1" applyAlignment="1">
      <alignment horizontal="center" vertical="center"/>
    </xf>
    <xf numFmtId="0" fontId="24" fillId="0" borderId="12" xfId="0" applyFont="1" applyBorder="1" applyAlignment="1">
      <alignment horizontal="right" vertical="center"/>
    </xf>
    <xf numFmtId="0" fontId="24" fillId="0" borderId="13" xfId="0" applyFont="1" applyBorder="1" applyAlignment="1">
      <alignment horizontal="right" vertical="center"/>
    </xf>
    <xf numFmtId="0" fontId="24" fillId="0" borderId="17" xfId="0" applyFont="1" applyBorder="1" applyAlignment="1">
      <alignment horizontal="right" vertical="center"/>
    </xf>
    <xf numFmtId="0" fontId="24" fillId="0" borderId="7" xfId="0" applyFont="1" applyBorder="1" applyAlignment="1">
      <alignment horizontal="right" vertical="center"/>
    </xf>
    <xf numFmtId="0" fontId="7" fillId="0" borderId="13" xfId="0" applyFont="1" applyBorder="1" applyAlignment="1">
      <alignment horizontal="center" vertical="center"/>
    </xf>
    <xf numFmtId="0" fontId="24" fillId="0" borderId="150" xfId="0" applyFont="1" applyBorder="1" applyAlignment="1">
      <alignment horizontal="distributed" vertical="center"/>
    </xf>
    <xf numFmtId="0" fontId="24" fillId="0" borderId="241" xfId="0" applyFont="1" applyBorder="1" applyAlignment="1">
      <alignment horizontal="center" vertical="center" textRotation="255"/>
    </xf>
    <xf numFmtId="0" fontId="24" fillId="0" borderId="49" xfId="0" applyFont="1" applyBorder="1" applyAlignment="1">
      <alignment horizontal="center" vertical="center" textRotation="255"/>
    </xf>
    <xf numFmtId="0" fontId="24" fillId="0" borderId="4" xfId="0" applyFont="1" applyBorder="1" applyAlignment="1">
      <alignment horizontal="center" vertical="center" textRotation="255"/>
    </xf>
    <xf numFmtId="0" fontId="24" fillId="0" borderId="16" xfId="0" applyFont="1" applyBorder="1" applyAlignment="1">
      <alignment horizontal="center" vertical="center" textRotation="255"/>
    </xf>
    <xf numFmtId="0" fontId="0" fillId="0" borderId="9" xfId="0" applyBorder="1" applyAlignment="1">
      <alignment vertical="center"/>
    </xf>
    <xf numFmtId="0" fontId="0" fillId="0" borderId="28" xfId="0" applyBorder="1" applyAlignment="1">
      <alignment vertical="center"/>
    </xf>
    <xf numFmtId="0" fontId="7" fillId="0" borderId="13" xfId="0" applyFont="1" applyBorder="1" applyAlignment="1">
      <alignment horizontal="distributed" vertical="center"/>
    </xf>
    <xf numFmtId="0" fontId="7" fillId="0" borderId="14" xfId="0" applyFont="1" applyBorder="1" applyAlignment="1">
      <alignment horizontal="distributed" vertical="center"/>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5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28" xfId="0" applyFont="1" applyBorder="1" applyAlignment="1">
      <alignment horizontal="center" vertical="center" shrinkToFit="1"/>
    </xf>
    <xf numFmtId="0" fontId="24" fillId="0" borderId="15" xfId="0" applyFont="1" applyBorder="1" applyAlignment="1">
      <alignment horizontal="right" vertical="center"/>
    </xf>
    <xf numFmtId="0" fontId="24" fillId="0" borderId="0" xfId="0" applyFont="1" applyBorder="1" applyAlignment="1">
      <alignment horizontal="right" vertical="center"/>
    </xf>
    <xf numFmtId="0" fontId="24" fillId="0" borderId="59" xfId="0" applyFont="1" applyBorder="1" applyAlignment="1">
      <alignment horizontal="right" vertical="center"/>
    </xf>
    <xf numFmtId="0" fontId="24" fillId="0" borderId="8" xfId="0" applyFont="1" applyBorder="1" applyAlignment="1">
      <alignment horizontal="right" vertical="center"/>
    </xf>
    <xf numFmtId="0" fontId="7" fillId="0" borderId="8" xfId="0"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96" xfId="0" applyFont="1" applyBorder="1" applyAlignment="1">
      <alignment horizontal="center" vertical="center" shrinkToFit="1"/>
    </xf>
    <xf numFmtId="0" fontId="7" fillId="0" borderId="13" xfId="0" applyFont="1" applyBorder="1" applyAlignment="1">
      <alignment horizontal="right" vertical="center" shrinkToFit="1"/>
    </xf>
    <xf numFmtId="0" fontId="7" fillId="0" borderId="7" xfId="0" applyFont="1" applyBorder="1" applyAlignment="1">
      <alignment horizontal="right" vertical="center" shrinkToFit="1"/>
    </xf>
    <xf numFmtId="0" fontId="7" fillId="0" borderId="0" xfId="0" applyFont="1" applyBorder="1" applyAlignment="1">
      <alignment horizontal="right" vertical="center" shrinkToFit="1"/>
    </xf>
    <xf numFmtId="0" fontId="7" fillId="0" borderId="19" xfId="0" applyFont="1" applyBorder="1" applyAlignment="1">
      <alignment horizontal="distributed" vertical="center" indent="1"/>
    </xf>
    <xf numFmtId="0" fontId="7" fillId="0" borderId="20" xfId="0" applyFont="1" applyBorder="1" applyAlignment="1">
      <alignment horizontal="distributed" vertical="center" indent="1"/>
    </xf>
    <xf numFmtId="0" fontId="7" fillId="0" borderId="21" xfId="0" applyFont="1" applyBorder="1" applyAlignment="1">
      <alignment horizontal="distributed" vertical="center" indent="1"/>
    </xf>
    <xf numFmtId="0" fontId="7" fillId="0" borderId="40" xfId="0" applyFont="1" applyBorder="1" applyAlignment="1">
      <alignment horizontal="center" vertical="center" shrinkToFit="1"/>
    </xf>
    <xf numFmtId="0" fontId="7" fillId="0" borderId="11" xfId="0" applyFont="1" applyBorder="1" applyAlignment="1">
      <alignment horizontal="center" vertical="center" shrinkToFit="1"/>
    </xf>
    <xf numFmtId="0" fontId="7" fillId="7" borderId="0" xfId="0" applyFont="1" applyFill="1" applyBorder="1" applyAlignment="1">
      <alignment horizontal="center" vertical="center" shrinkToFit="1"/>
    </xf>
    <xf numFmtId="0" fontId="7" fillId="7" borderId="7" xfId="0" applyFont="1" applyFill="1" applyBorder="1" applyAlignment="1">
      <alignment horizontal="center" vertical="center" shrinkToFit="1"/>
    </xf>
    <xf numFmtId="0" fontId="7" fillId="7" borderId="13" xfId="0" applyFont="1" applyFill="1" applyBorder="1" applyAlignment="1">
      <alignment horizontal="center" vertical="center" shrinkToFit="1"/>
    </xf>
    <xf numFmtId="0" fontId="72" fillId="0" borderId="0" xfId="0" applyFont="1" applyBorder="1" applyAlignment="1">
      <alignment vertical="center" wrapText="1"/>
    </xf>
    <xf numFmtId="0" fontId="0" fillId="0" borderId="0" xfId="0" applyBorder="1" applyAlignment="1">
      <alignment vertical="center" wrapText="1"/>
    </xf>
    <xf numFmtId="0" fontId="24" fillId="0" borderId="0" xfId="0" applyFont="1" applyBorder="1" applyAlignment="1">
      <alignment horizontal="left" vertical="top" wrapText="1"/>
    </xf>
    <xf numFmtId="0" fontId="0" fillId="0" borderId="0" xfId="0" applyFont="1" applyAlignment="1">
      <alignment vertical="center" wrapText="1"/>
    </xf>
    <xf numFmtId="0" fontId="24" fillId="0" borderId="33" xfId="0" applyFont="1" applyBorder="1" applyAlignment="1">
      <alignment horizontal="distributed" vertical="center"/>
    </xf>
    <xf numFmtId="0" fontId="24" fillId="0" borderId="20" xfId="0" applyFont="1" applyBorder="1" applyAlignment="1">
      <alignment horizontal="distributed" vertical="center"/>
    </xf>
    <xf numFmtId="0" fontId="19" fillId="0" borderId="0" xfId="0" applyFont="1" applyAlignment="1">
      <alignment vertical="center" wrapText="1"/>
    </xf>
    <xf numFmtId="0" fontId="7" fillId="7" borderId="3" xfId="0" applyFont="1" applyFill="1" applyBorder="1" applyAlignment="1" applyProtection="1">
      <alignment horizontal="center" vertical="center" shrinkToFit="1"/>
      <protection locked="0"/>
    </xf>
    <xf numFmtId="0" fontId="7" fillId="7" borderId="20" xfId="0" applyFont="1" applyFill="1" applyBorder="1" applyAlignment="1" applyProtection="1">
      <alignment horizontal="center" vertical="center" shrinkToFit="1"/>
      <protection locked="0"/>
    </xf>
    <xf numFmtId="0" fontId="7" fillId="7" borderId="150" xfId="0" applyFont="1" applyFill="1" applyBorder="1" applyAlignment="1" applyProtection="1">
      <alignment horizontal="center" vertical="center" shrinkToFit="1"/>
      <protection locked="0"/>
    </xf>
    <xf numFmtId="0" fontId="24" fillId="0" borderId="9"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11" xfId="0" applyFont="1" applyBorder="1" applyAlignment="1">
      <alignment horizontal="center" vertical="center" shrinkToFit="1"/>
    </xf>
    <xf numFmtId="0" fontId="8" fillId="0" borderId="32" xfId="0" applyFont="1" applyBorder="1" applyAlignment="1">
      <alignment horizontal="center" vertical="center"/>
    </xf>
    <xf numFmtId="0" fontId="8" fillId="0" borderId="13" xfId="0" applyFont="1" applyBorder="1" applyAlignment="1">
      <alignment horizontal="center" vertical="center"/>
    </xf>
    <xf numFmtId="0" fontId="8" fillId="0" borderId="40" xfId="0" applyFont="1" applyBorder="1" applyAlignment="1">
      <alignment horizontal="center" vertical="center"/>
    </xf>
    <xf numFmtId="0" fontId="8" fillId="0" borderId="32" xfId="0" applyFont="1" applyBorder="1" applyAlignment="1">
      <alignment horizontal="center" vertical="center" shrinkToFit="1"/>
    </xf>
    <xf numFmtId="0" fontId="8" fillId="0" borderId="13" xfId="0" applyFont="1" applyBorder="1" applyAlignment="1">
      <alignment horizontal="center" vertical="center" shrinkToFit="1"/>
    </xf>
    <xf numFmtId="0" fontId="8" fillId="0" borderId="40" xfId="0" applyFont="1" applyBorder="1" applyAlignment="1">
      <alignment horizontal="center" vertical="center" shrinkToFit="1"/>
    </xf>
    <xf numFmtId="0" fontId="24" fillId="0" borderId="32" xfId="0" applyFont="1" applyBorder="1" applyAlignment="1">
      <alignment vertical="center" wrapText="1"/>
    </xf>
    <xf numFmtId="0" fontId="24" fillId="0" borderId="13" xfId="0" applyFont="1" applyBorder="1" applyAlignment="1">
      <alignment vertical="center"/>
    </xf>
    <xf numFmtId="0" fontId="24" fillId="0" borderId="40" xfId="0" applyFont="1" applyBorder="1" applyAlignment="1">
      <alignment vertical="center"/>
    </xf>
    <xf numFmtId="0" fontId="24" fillId="0" borderId="110" xfId="0" applyFont="1" applyBorder="1" applyAlignment="1">
      <alignment vertical="center"/>
    </xf>
    <xf numFmtId="0" fontId="24" fillId="0" borderId="7" xfId="0" applyFont="1" applyBorder="1" applyAlignment="1">
      <alignment vertical="center"/>
    </xf>
    <xf numFmtId="0" fontId="24" fillId="0" borderId="96" xfId="0" applyFont="1" applyBorder="1" applyAlignment="1">
      <alignment vertical="center"/>
    </xf>
    <xf numFmtId="0" fontId="12" fillId="0" borderId="110" xfId="0" applyFont="1" applyBorder="1" applyAlignment="1">
      <alignment horizontal="distributed" vertical="center" indent="1"/>
    </xf>
    <xf numFmtId="0" fontId="12" fillId="0" borderId="7" xfId="0" applyFont="1" applyBorder="1" applyAlignment="1">
      <alignment horizontal="distributed" vertical="center" indent="1"/>
    </xf>
    <xf numFmtId="0" fontId="12" fillId="0" borderId="96" xfId="0" applyFont="1" applyBorder="1" applyAlignment="1">
      <alignment horizontal="distributed" vertical="center" indent="1"/>
    </xf>
    <xf numFmtId="0" fontId="24" fillId="0" borderId="110"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96" xfId="0" applyFont="1" applyBorder="1" applyAlignment="1">
      <alignment horizontal="center" vertical="center" shrinkToFit="1"/>
    </xf>
    <xf numFmtId="0" fontId="8" fillId="0" borderId="44" xfId="0" applyFont="1" applyBorder="1" applyAlignment="1">
      <alignment horizontal="center" vertical="center"/>
    </xf>
    <xf numFmtId="0" fontId="8" fillId="0" borderId="3" xfId="0" applyFont="1" applyBorder="1" applyAlignment="1">
      <alignment horizontal="center" vertical="center"/>
    </xf>
    <xf numFmtId="0" fontId="8" fillId="0" borderId="95" xfId="0" applyFont="1" applyBorder="1" applyAlignment="1">
      <alignment horizontal="center" vertical="center"/>
    </xf>
    <xf numFmtId="0" fontId="8" fillId="0" borderId="44"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95" xfId="0" applyFont="1" applyBorder="1" applyAlignment="1">
      <alignment horizontal="center" vertical="center" shrinkToFit="1"/>
    </xf>
    <xf numFmtId="0" fontId="24" fillId="0" borderId="234" xfId="0" applyFont="1" applyBorder="1" applyAlignment="1">
      <alignment horizontal="center" vertical="center"/>
    </xf>
    <xf numFmtId="0" fontId="24" fillId="0" borderId="235" xfId="0" applyFont="1" applyBorder="1" applyAlignment="1">
      <alignment horizontal="center" vertical="center"/>
    </xf>
    <xf numFmtId="0" fontId="24" fillId="0" borderId="236" xfId="0" applyFont="1" applyBorder="1" applyAlignment="1">
      <alignment horizontal="center" vertical="center"/>
    </xf>
    <xf numFmtId="0" fontId="24" fillId="0" borderId="238" xfId="0" applyFont="1" applyBorder="1" applyAlignment="1">
      <alignment horizontal="center" vertical="center"/>
    </xf>
    <xf numFmtId="0" fontId="24" fillId="0" borderId="239" xfId="0" applyFont="1" applyBorder="1" applyAlignment="1">
      <alignment horizontal="center" vertical="center"/>
    </xf>
    <xf numFmtId="0" fontId="24" fillId="0" borderId="240" xfId="0" applyFont="1" applyBorder="1" applyAlignment="1">
      <alignment horizontal="center" vertical="center"/>
    </xf>
    <xf numFmtId="0" fontId="12" fillId="0" borderId="237" xfId="0" applyFont="1" applyBorder="1" applyAlignment="1">
      <alignment horizontal="distributed" vertical="center" indent="1"/>
    </xf>
    <xf numFmtId="0" fontId="12" fillId="0" borderId="22" xfId="0" applyFont="1" applyBorder="1" applyAlignment="1">
      <alignment horizontal="distributed" vertical="center" indent="1"/>
    </xf>
    <xf numFmtId="0" fontId="12" fillId="0" borderId="216" xfId="0" applyFont="1" applyBorder="1" applyAlignment="1">
      <alignment horizontal="distributed" vertical="center" indent="1"/>
    </xf>
    <xf numFmtId="0" fontId="24" fillId="0" borderId="237" xfId="0" applyFont="1" applyBorder="1" applyAlignment="1">
      <alignment horizontal="center" vertical="center" shrinkToFit="1"/>
    </xf>
    <xf numFmtId="0" fontId="24" fillId="0" borderId="22" xfId="0" applyFont="1" applyBorder="1" applyAlignment="1">
      <alignment horizontal="center" vertical="center" shrinkToFit="1"/>
    </xf>
    <xf numFmtId="0" fontId="24" fillId="0" borderId="216" xfId="0" applyFont="1" applyBorder="1" applyAlignment="1">
      <alignment horizontal="center" vertical="center" shrinkToFit="1"/>
    </xf>
    <xf numFmtId="0" fontId="8" fillId="0" borderId="241" xfId="0" applyFont="1" applyBorder="1" applyAlignment="1">
      <alignment horizontal="center" vertical="center"/>
    </xf>
    <xf numFmtId="0" fontId="8" fillId="0" borderId="23" xfId="0" applyFont="1" applyBorder="1" applyAlignment="1">
      <alignment horizontal="center" vertical="center"/>
    </xf>
    <xf numFmtId="0" fontId="8" fillId="0" borderId="242" xfId="0" applyFont="1" applyBorder="1" applyAlignment="1">
      <alignment horizontal="center" vertical="center"/>
    </xf>
    <xf numFmtId="0" fontId="8" fillId="0" borderId="241" xfId="0" applyFont="1" applyBorder="1" applyAlignment="1">
      <alignment horizontal="center" vertical="center" shrinkToFit="1"/>
    </xf>
    <xf numFmtId="0" fontId="8" fillId="0" borderId="23" xfId="0" applyFont="1" applyBorder="1" applyAlignment="1">
      <alignment horizontal="center" vertical="center" shrinkToFit="1"/>
    </xf>
    <xf numFmtId="0" fontId="8" fillId="0" borderId="242" xfId="0" applyFont="1" applyBorder="1" applyAlignment="1">
      <alignment horizontal="center" vertical="center" shrinkToFit="1"/>
    </xf>
    <xf numFmtId="0" fontId="24" fillId="0" borderId="241" xfId="0" applyFont="1" applyBorder="1" applyAlignment="1">
      <alignment vertical="center" wrapText="1"/>
    </xf>
    <xf numFmtId="0" fontId="0" fillId="0" borderId="23" xfId="0" applyBorder="1" applyAlignment="1">
      <alignment vertical="center"/>
    </xf>
    <xf numFmtId="0" fontId="0" fillId="0" borderId="242" xfId="0" applyBorder="1" applyAlignment="1">
      <alignment vertical="center"/>
    </xf>
    <xf numFmtId="0" fontId="0" fillId="0" borderId="110" xfId="0" applyBorder="1" applyAlignment="1">
      <alignment vertical="center"/>
    </xf>
    <xf numFmtId="0" fontId="0" fillId="0" borderId="7" xfId="0" applyBorder="1" applyAlignment="1">
      <alignment vertical="center"/>
    </xf>
    <xf numFmtId="0" fontId="0" fillId="0" borderId="96" xfId="0" applyBorder="1" applyAlignment="1">
      <alignment vertical="center"/>
    </xf>
    <xf numFmtId="0" fontId="24" fillId="0" borderId="9" xfId="0" applyFont="1" applyBorder="1" applyAlignment="1">
      <alignment vertical="center"/>
    </xf>
    <xf numFmtId="0" fontId="24" fillId="0" borderId="8" xfId="0" applyFont="1" applyBorder="1" applyAlignment="1">
      <alignment vertical="center"/>
    </xf>
    <xf numFmtId="0" fontId="24" fillId="0" borderId="11" xfId="0" applyFont="1" applyBorder="1" applyAlignment="1">
      <alignment vertical="center"/>
    </xf>
    <xf numFmtId="0" fontId="12" fillId="0" borderId="9" xfId="0" applyFont="1" applyBorder="1" applyAlignment="1">
      <alignment horizontal="distributed" vertical="center" indent="1"/>
    </xf>
    <xf numFmtId="0" fontId="12" fillId="0" borderId="8" xfId="0" applyFont="1" applyBorder="1" applyAlignment="1">
      <alignment horizontal="distributed" vertical="center" indent="1"/>
    </xf>
    <xf numFmtId="0" fontId="12" fillId="0" borderId="11" xfId="0" applyFont="1" applyBorder="1" applyAlignment="1">
      <alignment horizontal="distributed" vertical="center" indent="1"/>
    </xf>
    <xf numFmtId="0" fontId="4" fillId="0" borderId="0" xfId="0" applyFont="1" applyAlignment="1">
      <alignment horizontal="center" vertical="center"/>
    </xf>
    <xf numFmtId="0" fontId="7" fillId="0" borderId="0" xfId="0" applyFont="1" applyAlignment="1">
      <alignment vertical="center"/>
    </xf>
    <xf numFmtId="0" fontId="12" fillId="0" borderId="71" xfId="0" applyFont="1" applyBorder="1" applyAlignment="1">
      <alignment horizontal="distributed" vertical="center" indent="1"/>
    </xf>
    <xf numFmtId="0" fontId="12" fillId="0" borderId="33" xfId="0" applyFont="1" applyBorder="1" applyAlignment="1">
      <alignment horizontal="distributed" vertical="center" indent="1"/>
    </xf>
    <xf numFmtId="0" fontId="12" fillId="0" borderId="29" xfId="0" applyFont="1" applyBorder="1" applyAlignment="1">
      <alignment horizontal="distributed" vertical="center" inden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87" xfId="0" applyFont="1" applyBorder="1" applyAlignment="1">
      <alignment horizontal="center" vertical="center"/>
    </xf>
    <xf numFmtId="0" fontId="49" fillId="0" borderId="0" xfId="4" applyFont="1" applyFill="1" applyBorder="1" applyAlignment="1">
      <alignment horizontal="left" vertical="top" wrapText="1"/>
    </xf>
    <xf numFmtId="0" fontId="49" fillId="0" borderId="16" xfId="4" applyFont="1" applyFill="1" applyBorder="1" applyAlignment="1">
      <alignment horizontal="left" vertical="top" wrapText="1"/>
    </xf>
    <xf numFmtId="0" fontId="49" fillId="0" borderId="7" xfId="4" applyFont="1" applyFill="1" applyBorder="1" applyAlignment="1">
      <alignment horizontal="left" vertical="top" wrapText="1"/>
    </xf>
    <xf numFmtId="0" fontId="49" fillId="0" borderId="18" xfId="4" applyFont="1" applyFill="1" applyBorder="1" applyAlignment="1">
      <alignment horizontal="left" vertical="top" wrapText="1"/>
    </xf>
    <xf numFmtId="6" fontId="11" fillId="0" borderId="0" xfId="2" applyFont="1" applyFill="1" applyBorder="1" applyAlignment="1">
      <alignment horizontal="left" vertical="center"/>
    </xf>
    <xf numFmtId="6" fontId="11" fillId="0" borderId="0" xfId="2" applyFont="1" applyAlignment="1">
      <alignment horizontal="left" vertical="center"/>
    </xf>
    <xf numFmtId="6" fontId="11" fillId="0" borderId="7" xfId="2" applyFont="1" applyBorder="1" applyAlignment="1">
      <alignment horizontal="left" vertical="center"/>
    </xf>
    <xf numFmtId="6" fontId="2" fillId="0" borderId="7" xfId="2" applyFont="1" applyFill="1" applyBorder="1" applyAlignment="1">
      <alignment horizontal="left" vertical="center"/>
    </xf>
    <xf numFmtId="0" fontId="1" fillId="0" borderId="7" xfId="0" applyFont="1" applyBorder="1" applyAlignment="1">
      <alignment horizontal="left" vertical="center"/>
    </xf>
    <xf numFmtId="6" fontId="84" fillId="0" borderId="7" xfId="2" applyFont="1" applyFill="1" applyBorder="1" applyAlignment="1">
      <alignment horizontal="left" vertical="center"/>
    </xf>
    <xf numFmtId="4" fontId="8" fillId="4" borderId="7" xfId="4" applyNumberFormat="1" applyFont="1" applyFill="1" applyBorder="1" applyAlignment="1">
      <alignment vertical="center"/>
    </xf>
    <xf numFmtId="0" fontId="8" fillId="4" borderId="19" xfId="4" applyFont="1" applyFill="1" applyBorder="1" applyAlignment="1">
      <alignment horizontal="center" vertical="center"/>
    </xf>
    <xf numFmtId="0" fontId="8" fillId="4" borderId="20" xfId="4" applyFont="1" applyFill="1" applyBorder="1" applyAlignment="1">
      <alignment horizontal="center" vertical="center"/>
    </xf>
    <xf numFmtId="0" fontId="8" fillId="4" borderId="21" xfId="4" applyFont="1" applyFill="1" applyBorder="1" applyAlignment="1">
      <alignment horizontal="center" vertical="center"/>
    </xf>
    <xf numFmtId="0" fontId="37" fillId="0" borderId="13" xfId="0" applyFont="1" applyFill="1" applyBorder="1" applyAlignment="1">
      <alignment horizontal="left" vertical="center" wrapText="1"/>
    </xf>
    <xf numFmtId="0" fontId="38"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6" xfId="0" applyFont="1" applyFill="1" applyBorder="1" applyAlignment="1">
      <alignment horizontal="left" vertical="top" wrapText="1"/>
    </xf>
    <xf numFmtId="0" fontId="38" fillId="0" borderId="16" xfId="0" applyFont="1" applyFill="1" applyBorder="1" applyAlignment="1">
      <alignment horizontal="left" vertical="top" wrapText="1"/>
    </xf>
    <xf numFmtId="0" fontId="14" fillId="0" borderId="94" xfId="0" applyFont="1" applyFill="1" applyBorder="1" applyAlignment="1">
      <alignment horizontal="left" vertical="top" shrinkToFit="1"/>
    </xf>
    <xf numFmtId="0" fontId="14" fillId="0" borderId="0" xfId="0" applyFont="1" applyFill="1" applyBorder="1" applyAlignment="1">
      <alignment horizontal="left" vertical="top" shrinkToFit="1"/>
    </xf>
    <xf numFmtId="0" fontId="14" fillId="0" borderId="6" xfId="0" applyFont="1" applyFill="1" applyBorder="1" applyAlignment="1">
      <alignment horizontal="left" vertical="top" shrinkToFit="1"/>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189" fontId="8" fillId="0" borderId="19" xfId="4" applyNumberFormat="1" applyFont="1" applyFill="1" applyBorder="1" applyAlignment="1">
      <alignment horizontal="center" vertical="center"/>
    </xf>
    <xf numFmtId="189" fontId="8" fillId="0" borderId="20" xfId="4" applyNumberFormat="1" applyFont="1" applyFill="1" applyBorder="1" applyAlignment="1">
      <alignment horizontal="center" vertical="center"/>
    </xf>
    <xf numFmtId="189" fontId="8" fillId="0" borderId="21" xfId="4" applyNumberFormat="1" applyFont="1" applyFill="1" applyBorder="1" applyAlignment="1">
      <alignment horizontal="center" vertical="center"/>
    </xf>
    <xf numFmtId="193" fontId="8" fillId="4" borderId="19" xfId="4" applyNumberFormat="1" applyFont="1" applyFill="1" applyBorder="1" applyAlignment="1">
      <alignment horizontal="center" vertical="center"/>
    </xf>
    <xf numFmtId="193" fontId="8" fillId="4" borderId="20" xfId="4" applyNumberFormat="1" applyFont="1" applyFill="1" applyBorder="1" applyAlignment="1">
      <alignment horizontal="center" vertical="center"/>
    </xf>
    <xf numFmtId="178" fontId="8" fillId="4" borderId="19" xfId="4" applyNumberFormat="1" applyFont="1" applyFill="1" applyBorder="1" applyAlignment="1">
      <alignment horizontal="right" vertical="center"/>
    </xf>
    <xf numFmtId="178" fontId="8" fillId="4" borderId="21" xfId="4" applyNumberFormat="1" applyFont="1" applyFill="1" applyBorder="1" applyAlignment="1">
      <alignment horizontal="right" vertical="center"/>
    </xf>
    <xf numFmtId="0" fontId="8" fillId="0" borderId="45"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178" fontId="8" fillId="0" borderId="19" xfId="4" applyNumberFormat="1" applyFont="1" applyFill="1" applyBorder="1" applyAlignment="1" applyProtection="1">
      <alignment horizontal="right" vertical="center"/>
      <protection locked="0"/>
    </xf>
    <xf numFmtId="178" fontId="8" fillId="0" borderId="21" xfId="4" applyNumberFormat="1" applyFont="1" applyFill="1" applyBorder="1" applyAlignment="1" applyProtection="1">
      <alignment horizontal="right" vertical="center"/>
      <protection locked="0"/>
    </xf>
    <xf numFmtId="0" fontId="14" fillId="0" borderId="19" xfId="4" applyFont="1" applyFill="1" applyBorder="1" applyAlignment="1">
      <alignment horizontal="left" vertical="center" wrapText="1"/>
    </xf>
    <xf numFmtId="0" fontId="14" fillId="0" borderId="20" xfId="4" applyFont="1" applyFill="1" applyBorder="1" applyAlignment="1">
      <alignment horizontal="left" vertical="center" wrapText="1"/>
    </xf>
    <xf numFmtId="181" fontId="8" fillId="4" borderId="7" xfId="4" applyNumberFormat="1" applyFont="1" applyFill="1" applyBorder="1" applyAlignment="1">
      <alignment vertical="center"/>
    </xf>
    <xf numFmtId="188" fontId="8" fillId="0" borderId="69" xfId="4" applyNumberFormat="1" applyFont="1" applyFill="1" applyBorder="1" applyAlignment="1">
      <alignment horizontal="left" vertical="center"/>
    </xf>
    <xf numFmtId="0" fontId="8" fillId="0" borderId="55" xfId="4" applyFont="1" applyFill="1" applyBorder="1" applyAlignment="1">
      <alignment horizontal="left" vertical="center"/>
    </xf>
    <xf numFmtId="4" fontId="8" fillId="4" borderId="55" xfId="4" applyNumberFormat="1" applyFont="1" applyFill="1" applyBorder="1" applyAlignment="1">
      <alignment horizontal="right" vertical="center"/>
    </xf>
    <xf numFmtId="0" fontId="8" fillId="0" borderId="84" xfId="4" applyFont="1" applyFill="1" applyBorder="1" applyAlignment="1">
      <alignment horizontal="center" vertical="center"/>
    </xf>
    <xf numFmtId="0" fontId="8" fillId="0" borderId="55" xfId="4" applyFont="1" applyFill="1" applyBorder="1" applyAlignment="1">
      <alignment horizontal="center" vertical="center"/>
    </xf>
    <xf numFmtId="0" fontId="8" fillId="0" borderId="83" xfId="4" applyFont="1" applyFill="1" applyBorder="1" applyAlignment="1">
      <alignment horizontal="center" vertical="center"/>
    </xf>
    <xf numFmtId="189" fontId="8" fillId="0" borderId="19" xfId="4" applyNumberFormat="1" applyFont="1" applyFill="1" applyBorder="1" applyAlignment="1" applyProtection="1">
      <alignment horizontal="center" vertical="center" shrinkToFit="1"/>
      <protection locked="0"/>
    </xf>
    <xf numFmtId="189" fontId="8" fillId="0" borderId="20" xfId="4" applyNumberFormat="1" applyFont="1" applyFill="1" applyBorder="1" applyAlignment="1" applyProtection="1">
      <alignment horizontal="center" vertical="center" shrinkToFit="1"/>
      <protection locked="0"/>
    </xf>
    <xf numFmtId="181" fontId="8" fillId="4" borderId="20" xfId="4" applyNumberFormat="1" applyFont="1" applyFill="1" applyBorder="1" applyAlignment="1">
      <alignment horizontal="right" vertical="center"/>
    </xf>
    <xf numFmtId="4" fontId="8" fillId="4" borderId="20" xfId="4" applyNumberFormat="1" applyFont="1" applyFill="1" applyBorder="1" applyAlignment="1">
      <alignment horizontal="right" vertical="center"/>
    </xf>
    <xf numFmtId="0" fontId="8" fillId="0" borderId="111" xfId="4" applyFont="1" applyFill="1" applyBorder="1" applyAlignment="1">
      <alignment horizontal="center" vertical="center"/>
    </xf>
    <xf numFmtId="189" fontId="8" fillId="0" borderId="84" xfId="4" applyNumberFormat="1" applyFont="1" applyFill="1" applyBorder="1" applyAlignment="1" applyProtection="1">
      <alignment horizontal="center" vertical="center"/>
      <protection locked="0"/>
    </xf>
    <xf numFmtId="189" fontId="8" fillId="0" borderId="55" xfId="4" applyNumberFormat="1" applyFont="1" applyFill="1" applyBorder="1" applyAlignment="1" applyProtection="1">
      <alignment horizontal="center" vertical="center"/>
      <protection locked="0"/>
    </xf>
    <xf numFmtId="178" fontId="8" fillId="4" borderId="84" xfId="4" applyNumberFormat="1" applyFont="1" applyFill="1" applyBorder="1" applyAlignment="1">
      <alignment horizontal="right" vertical="center"/>
    </xf>
    <xf numFmtId="178" fontId="8" fillId="4" borderId="83" xfId="4" applyNumberFormat="1" applyFont="1" applyFill="1" applyBorder="1" applyAlignment="1">
      <alignment horizontal="right" vertical="center"/>
    </xf>
    <xf numFmtId="0" fontId="8" fillId="0" borderId="55" xfId="4" applyFont="1" applyFill="1" applyBorder="1" applyAlignment="1">
      <alignment vertical="center"/>
    </xf>
    <xf numFmtId="181" fontId="8" fillId="4" borderId="55" xfId="4" applyNumberFormat="1" applyFont="1" applyFill="1" applyBorder="1" applyAlignment="1">
      <alignment horizontal="right" vertical="center"/>
    </xf>
    <xf numFmtId="0" fontId="8" fillId="4" borderId="82" xfId="4" applyFont="1" applyFill="1" applyBorder="1" applyAlignment="1">
      <alignment horizontal="center" vertical="center"/>
    </xf>
    <xf numFmtId="0" fontId="8" fillId="4" borderId="69" xfId="4" applyFont="1" applyFill="1" applyBorder="1" applyAlignment="1">
      <alignment horizontal="center" vertical="center"/>
    </xf>
    <xf numFmtId="0" fontId="8" fillId="4" borderId="70" xfId="4" applyFont="1" applyFill="1" applyBorder="1" applyAlignment="1">
      <alignment horizontal="center" vertical="center"/>
    </xf>
    <xf numFmtId="4" fontId="8" fillId="4" borderId="69" xfId="4" applyNumberFormat="1" applyFont="1" applyFill="1" applyBorder="1" applyAlignment="1">
      <alignment vertical="center"/>
    </xf>
    <xf numFmtId="0" fontId="8" fillId="0" borderId="112" xfId="4" applyFont="1" applyFill="1" applyBorder="1" applyAlignment="1">
      <alignment horizontal="center" vertical="center"/>
    </xf>
    <xf numFmtId="0" fontId="8" fillId="0" borderId="69" xfId="4" applyFont="1" applyFill="1" applyBorder="1" applyAlignment="1">
      <alignment horizontal="center" vertical="center"/>
    </xf>
    <xf numFmtId="0" fontId="8" fillId="0" borderId="70" xfId="4" applyFont="1" applyFill="1" applyBorder="1" applyAlignment="1">
      <alignment horizontal="center" vertical="center"/>
    </xf>
    <xf numFmtId="177" fontId="8" fillId="0" borderId="82" xfId="4" applyNumberFormat="1" applyFont="1" applyFill="1" applyBorder="1" applyAlignment="1" applyProtection="1">
      <alignment horizontal="center" vertical="center" shrinkToFit="1"/>
      <protection locked="0"/>
    </xf>
    <xf numFmtId="177" fontId="8" fillId="0" borderId="70" xfId="4" applyNumberFormat="1" applyFont="1" applyFill="1" applyBorder="1" applyAlignment="1" applyProtection="1">
      <alignment horizontal="center" vertical="center" shrinkToFit="1"/>
      <protection locked="0"/>
    </xf>
    <xf numFmtId="178" fontId="8" fillId="0" borderId="82" xfId="4" applyNumberFormat="1" applyFont="1" applyFill="1" applyBorder="1" applyAlignment="1" applyProtection="1">
      <alignment horizontal="right" vertical="center"/>
      <protection locked="0"/>
    </xf>
    <xf numFmtId="178" fontId="8" fillId="0" borderId="70" xfId="4" applyNumberFormat="1" applyFont="1" applyFill="1" applyBorder="1" applyAlignment="1" applyProtection="1">
      <alignment horizontal="right" vertical="center"/>
      <protection locked="0"/>
    </xf>
    <xf numFmtId="181" fontId="8" fillId="0" borderId="69" xfId="4" applyNumberFormat="1" applyFont="1" applyFill="1" applyBorder="1" applyAlignment="1">
      <alignment vertical="center"/>
    </xf>
    <xf numFmtId="0" fontId="8" fillId="0" borderId="69" xfId="4" applyFont="1" applyFill="1" applyBorder="1" applyAlignment="1">
      <alignment vertical="center"/>
    </xf>
    <xf numFmtId="181" fontId="8" fillId="0" borderId="69" xfId="4" applyNumberFormat="1" applyFont="1" applyFill="1" applyBorder="1" applyAlignment="1" applyProtection="1">
      <alignment horizontal="right" vertical="center" shrinkToFit="1"/>
      <protection locked="0"/>
    </xf>
    <xf numFmtId="181" fontId="8" fillId="0" borderId="69" xfId="4" applyNumberFormat="1" applyFont="1" applyFill="1" applyBorder="1" applyAlignment="1">
      <alignment horizontal="right" vertical="center"/>
    </xf>
    <xf numFmtId="0" fontId="8" fillId="0" borderId="69" xfId="4" applyFont="1" applyFill="1" applyBorder="1" applyAlignment="1">
      <alignment horizontal="right" vertical="center"/>
    </xf>
    <xf numFmtId="0" fontId="8" fillId="0" borderId="79" xfId="4" applyFont="1" applyFill="1" applyBorder="1" applyAlignment="1">
      <alignment horizontal="center" vertical="center"/>
    </xf>
    <xf numFmtId="0" fontId="8" fillId="0" borderId="66" xfId="4" applyFont="1" applyFill="1" applyBorder="1" applyAlignment="1">
      <alignment horizontal="center" vertical="center"/>
    </xf>
    <xf numFmtId="0" fontId="8" fillId="0" borderId="80" xfId="4" applyFont="1" applyFill="1" applyBorder="1" applyAlignment="1">
      <alignment horizontal="center" vertical="center"/>
    </xf>
    <xf numFmtId="0" fontId="8" fillId="0" borderId="64" xfId="4" applyFont="1" applyFill="1" applyBorder="1" applyAlignment="1">
      <alignment horizontal="center" vertical="center" textRotation="255"/>
    </xf>
    <xf numFmtId="0" fontId="8" fillId="0" borderId="81" xfId="4" applyFont="1" applyFill="1" applyBorder="1" applyAlignment="1">
      <alignment horizontal="center" vertical="center" textRotation="255"/>
    </xf>
    <xf numFmtId="0" fontId="8" fillId="0" borderId="120" xfId="4" applyFont="1" applyFill="1" applyBorder="1" applyAlignment="1">
      <alignment horizontal="center" vertical="center"/>
    </xf>
    <xf numFmtId="0" fontId="8" fillId="0" borderId="51" xfId="4" applyFont="1" applyFill="1" applyBorder="1" applyAlignment="1">
      <alignment horizontal="center" vertical="center"/>
    </xf>
    <xf numFmtId="0" fontId="8" fillId="0" borderId="54" xfId="4" applyFont="1" applyFill="1" applyBorder="1" applyAlignment="1">
      <alignment horizontal="center" vertical="center"/>
    </xf>
    <xf numFmtId="177" fontId="8" fillId="0" borderId="53" xfId="4" applyNumberFormat="1" applyFont="1" applyFill="1" applyBorder="1" applyAlignment="1" applyProtection="1">
      <alignment horizontal="center" vertical="center" shrinkToFit="1"/>
      <protection locked="0"/>
    </xf>
    <xf numFmtId="177" fontId="8" fillId="0" borderId="54" xfId="4" applyNumberFormat="1" applyFont="1" applyFill="1" applyBorder="1" applyAlignment="1" applyProtection="1">
      <alignment horizontal="center" vertical="center" shrinkToFit="1"/>
      <protection locked="0"/>
    </xf>
    <xf numFmtId="178" fontId="8" fillId="0" borderId="53" xfId="4" applyNumberFormat="1" applyFont="1" applyFill="1" applyBorder="1" applyAlignment="1" applyProtection="1">
      <alignment horizontal="right" vertical="center"/>
      <protection locked="0"/>
    </xf>
    <xf numFmtId="178" fontId="8" fillId="0" borderId="54" xfId="4" applyNumberFormat="1" applyFont="1" applyFill="1" applyBorder="1" applyAlignment="1" applyProtection="1">
      <alignment horizontal="right" vertical="center"/>
      <protection locked="0"/>
    </xf>
    <xf numFmtId="0" fontId="14" fillId="0" borderId="53" xfId="4" applyFont="1" applyFill="1" applyBorder="1" applyAlignment="1">
      <alignment horizontal="left" vertical="center"/>
    </xf>
    <xf numFmtId="0" fontId="14" fillId="0" borderId="52" xfId="4" applyFont="1" applyFill="1" applyBorder="1" applyAlignment="1">
      <alignment horizontal="left" vertical="center"/>
    </xf>
    <xf numFmtId="181" fontId="8" fillId="0" borderId="52" xfId="4" applyNumberFormat="1" applyFont="1" applyFill="1" applyBorder="1" applyAlignment="1">
      <alignment vertical="center"/>
    </xf>
    <xf numFmtId="0" fontId="8" fillId="0" borderId="52" xfId="4" applyFont="1" applyFill="1" applyBorder="1" applyAlignment="1">
      <alignment vertical="center"/>
    </xf>
    <xf numFmtId="181" fontId="8" fillId="0" borderId="51" xfId="4" applyNumberFormat="1" applyFont="1" applyFill="1" applyBorder="1" applyAlignment="1" applyProtection="1">
      <alignment horizontal="right" vertical="center" shrinkToFit="1"/>
      <protection locked="0"/>
    </xf>
    <xf numFmtId="188" fontId="8" fillId="0" borderId="52" xfId="4" applyNumberFormat="1" applyFont="1" applyFill="1" applyBorder="1" applyAlignment="1">
      <alignment horizontal="left" vertical="center"/>
    </xf>
    <xf numFmtId="4" fontId="8" fillId="4" borderId="52" xfId="4" applyNumberFormat="1" applyFont="1" applyFill="1" applyBorder="1" applyAlignment="1">
      <alignment vertical="center"/>
    </xf>
    <xf numFmtId="0" fontId="8" fillId="0" borderId="111" xfId="4" applyFont="1" applyFill="1" applyBorder="1" applyAlignment="1">
      <alignment horizontal="center" vertical="center" wrapText="1"/>
    </xf>
    <xf numFmtId="0" fontId="8" fillId="0" borderId="55" xfId="4" applyFont="1" applyFill="1" applyBorder="1" applyAlignment="1">
      <alignment horizontal="center" vertical="center" wrapText="1"/>
    </xf>
    <xf numFmtId="0" fontId="8" fillId="0" borderId="83" xfId="4" applyFont="1" applyFill="1" applyBorder="1" applyAlignment="1">
      <alignment horizontal="center" vertical="center" wrapText="1"/>
    </xf>
    <xf numFmtId="189" fontId="8" fillId="0" borderId="83" xfId="4" applyNumberFormat="1" applyFont="1" applyFill="1" applyBorder="1" applyAlignment="1" applyProtection="1">
      <alignment horizontal="center" vertical="center"/>
      <protection locked="0"/>
    </xf>
    <xf numFmtId="178" fontId="8" fillId="4" borderId="84" xfId="4" applyNumberFormat="1" applyFont="1" applyFill="1" applyBorder="1" applyAlignment="1">
      <alignment horizontal="center" vertical="center"/>
    </xf>
    <xf numFmtId="178" fontId="8" fillId="4" borderId="83" xfId="4" applyNumberFormat="1" applyFont="1" applyFill="1" applyBorder="1" applyAlignment="1">
      <alignment horizontal="center" vertical="center"/>
    </xf>
    <xf numFmtId="0" fontId="8" fillId="4" borderId="55" xfId="4" applyFont="1" applyFill="1" applyBorder="1" applyAlignment="1">
      <alignment horizontal="right" vertical="center"/>
    </xf>
    <xf numFmtId="0" fontId="8" fillId="4" borderId="53" xfId="4" applyFont="1" applyFill="1" applyBorder="1" applyAlignment="1">
      <alignment horizontal="center" vertical="center"/>
    </xf>
    <xf numFmtId="0" fontId="8" fillId="4" borderId="51" xfId="4" applyFont="1" applyFill="1" applyBorder="1" applyAlignment="1">
      <alignment horizontal="center" vertical="center"/>
    </xf>
    <xf numFmtId="0" fontId="8" fillId="4" borderId="54" xfId="4" applyFont="1" applyFill="1" applyBorder="1" applyAlignment="1">
      <alignment horizontal="center" vertical="center"/>
    </xf>
    <xf numFmtId="0" fontId="14" fillId="0" borderId="82" xfId="4" applyFont="1" applyFill="1" applyBorder="1" applyAlignment="1">
      <alignment horizontal="left" vertical="center" shrinkToFit="1"/>
    </xf>
    <xf numFmtId="0" fontId="14" fillId="0" borderId="69" xfId="4" applyFont="1" applyFill="1" applyBorder="1" applyAlignment="1">
      <alignment horizontal="left" vertical="center" shrinkToFit="1"/>
    </xf>
    <xf numFmtId="0" fontId="8" fillId="0" borderId="65" xfId="4" applyNumberFormat="1" applyFont="1" applyFill="1" applyBorder="1" applyAlignment="1">
      <alignment horizontal="center" vertical="center"/>
    </xf>
    <xf numFmtId="0" fontId="8" fillId="0" borderId="66" xfId="4" applyNumberFormat="1" applyFont="1" applyFill="1" applyBorder="1" applyAlignment="1">
      <alignment horizontal="center" vertical="center"/>
    </xf>
    <xf numFmtId="0" fontId="8" fillId="0" borderId="80" xfId="4" applyNumberFormat="1" applyFont="1" applyFill="1" applyBorder="1" applyAlignment="1">
      <alignment horizontal="center" vertical="center"/>
    </xf>
    <xf numFmtId="0" fontId="8" fillId="0" borderId="67" xfId="4" applyNumberFormat="1" applyFont="1" applyFill="1" applyBorder="1" applyAlignment="1">
      <alignment horizontal="center" vertical="center"/>
    </xf>
    <xf numFmtId="0" fontId="8" fillId="0" borderId="0" xfId="4" applyNumberFormat="1" applyFont="1" applyFill="1" applyBorder="1" applyAlignment="1">
      <alignment horizontal="center" vertical="center"/>
    </xf>
    <xf numFmtId="0" fontId="8" fillId="0" borderId="16" xfId="4" applyNumberFormat="1" applyFont="1" applyFill="1" applyBorder="1" applyAlignment="1">
      <alignment horizontal="center" vertical="center"/>
    </xf>
    <xf numFmtId="0" fontId="8" fillId="0" borderId="68" xfId="4" applyNumberFormat="1" applyFont="1" applyFill="1" applyBorder="1" applyAlignment="1">
      <alignment horizontal="center" vertical="center"/>
    </xf>
    <xf numFmtId="0" fontId="8" fillId="0" borderId="52" xfId="4" applyNumberFormat="1" applyFont="1" applyFill="1" applyBorder="1" applyAlignment="1">
      <alignment horizontal="center" vertical="center"/>
    </xf>
    <xf numFmtId="0" fontId="8" fillId="0" borderId="78" xfId="4" applyNumberFormat="1" applyFont="1" applyFill="1" applyBorder="1" applyAlignment="1">
      <alignment horizontal="center" vertical="center"/>
    </xf>
    <xf numFmtId="177" fontId="8" fillId="0" borderId="79" xfId="4" applyNumberFormat="1" applyFont="1" applyFill="1" applyBorder="1" applyAlignment="1" applyProtection="1">
      <alignment horizontal="center" vertical="center"/>
      <protection locked="0"/>
    </xf>
    <xf numFmtId="177" fontId="8" fillId="0" borderId="80" xfId="4" applyNumberFormat="1" applyFont="1" applyFill="1" applyBorder="1" applyAlignment="1" applyProtection="1">
      <alignment horizontal="center" vertical="center"/>
      <protection locked="0"/>
    </xf>
    <xf numFmtId="177" fontId="8" fillId="0" borderId="15" xfId="4" applyNumberFormat="1" applyFont="1" applyFill="1" applyBorder="1" applyAlignment="1" applyProtection="1">
      <alignment horizontal="center" vertical="center"/>
      <protection locked="0"/>
    </xf>
    <xf numFmtId="177" fontId="8" fillId="0" borderId="16" xfId="4" applyNumberFormat="1" applyFont="1" applyFill="1" applyBorder="1" applyAlignment="1" applyProtection="1">
      <alignment horizontal="center" vertical="center"/>
      <protection locked="0"/>
    </xf>
    <xf numFmtId="177" fontId="8" fillId="0" borderId="77" xfId="4" applyNumberFormat="1" applyFont="1" applyFill="1" applyBorder="1" applyAlignment="1" applyProtection="1">
      <alignment horizontal="center" vertical="center"/>
      <protection locked="0"/>
    </xf>
    <xf numFmtId="177" fontId="8" fillId="0" borderId="78" xfId="4" applyNumberFormat="1" applyFont="1" applyFill="1" applyBorder="1" applyAlignment="1" applyProtection="1">
      <alignment horizontal="center" vertical="center"/>
      <protection locked="0"/>
    </xf>
    <xf numFmtId="187" fontId="8" fillId="0" borderId="79" xfId="4" applyNumberFormat="1" applyFont="1" applyFill="1" applyBorder="1" applyAlignment="1" applyProtection="1">
      <alignment horizontal="center" vertical="center"/>
      <protection locked="0"/>
    </xf>
    <xf numFmtId="187" fontId="8" fillId="0" borderId="80" xfId="4" applyNumberFormat="1" applyFont="1" applyFill="1" applyBorder="1" applyAlignment="1" applyProtection="1">
      <alignment horizontal="center" vertical="center"/>
      <protection locked="0"/>
    </xf>
    <xf numFmtId="187" fontId="8" fillId="0" borderId="15" xfId="4" applyNumberFormat="1" applyFont="1" applyFill="1" applyBorder="1" applyAlignment="1" applyProtection="1">
      <alignment horizontal="center" vertical="center"/>
      <protection locked="0"/>
    </xf>
    <xf numFmtId="187" fontId="8" fillId="0" borderId="16" xfId="4" applyNumberFormat="1" applyFont="1" applyFill="1" applyBorder="1" applyAlignment="1" applyProtection="1">
      <alignment horizontal="center" vertical="center"/>
      <protection locked="0"/>
    </xf>
    <xf numFmtId="187" fontId="8" fillId="0" borderId="77" xfId="4" applyNumberFormat="1" applyFont="1" applyFill="1" applyBorder="1" applyAlignment="1" applyProtection="1">
      <alignment horizontal="center" vertical="center"/>
      <protection locked="0"/>
    </xf>
    <xf numFmtId="187" fontId="8" fillId="0" borderId="78" xfId="4" applyNumberFormat="1" applyFont="1" applyFill="1" applyBorder="1" applyAlignment="1" applyProtection="1">
      <alignment horizontal="center" vertical="center"/>
      <protection locked="0"/>
    </xf>
    <xf numFmtId="187" fontId="8" fillId="0" borderId="79" xfId="4" applyNumberFormat="1" applyFont="1" applyFill="1" applyBorder="1" applyAlignment="1" applyProtection="1">
      <alignment horizontal="left" vertical="center"/>
      <protection locked="0"/>
    </xf>
    <xf numFmtId="187" fontId="8" fillId="0" borderId="66" xfId="4" applyNumberFormat="1" applyFont="1" applyFill="1" applyBorder="1" applyAlignment="1" applyProtection="1">
      <alignment horizontal="left" vertical="center"/>
      <protection locked="0"/>
    </xf>
    <xf numFmtId="187" fontId="8" fillId="0" borderId="15" xfId="4" applyNumberFormat="1" applyFont="1" applyFill="1" applyBorder="1" applyAlignment="1" applyProtection="1">
      <alignment horizontal="left" vertical="center"/>
      <protection locked="0"/>
    </xf>
    <xf numFmtId="187" fontId="8" fillId="0" borderId="0" xfId="4" applyNumberFormat="1" applyFont="1" applyFill="1" applyBorder="1" applyAlignment="1" applyProtection="1">
      <alignment horizontal="left" vertical="center"/>
      <protection locked="0"/>
    </xf>
    <xf numFmtId="187" fontId="8" fillId="0" borderId="77" xfId="4" applyNumberFormat="1" applyFont="1" applyFill="1" applyBorder="1" applyAlignment="1" applyProtection="1">
      <alignment horizontal="left" vertical="center"/>
      <protection locked="0"/>
    </xf>
    <xf numFmtId="187" fontId="8" fillId="0" borderId="52" xfId="4" applyNumberFormat="1" applyFont="1" applyFill="1" applyBorder="1" applyAlignment="1" applyProtection="1">
      <alignment horizontal="left" vertical="center"/>
      <protection locked="0"/>
    </xf>
    <xf numFmtId="181" fontId="8" fillId="4" borderId="66" xfId="4" applyNumberFormat="1" applyFont="1" applyFill="1" applyBorder="1" applyAlignment="1">
      <alignment horizontal="right" vertical="center"/>
    </xf>
    <xf numFmtId="181" fontId="8" fillId="4" borderId="0" xfId="4" applyNumberFormat="1" applyFont="1" applyFill="1" applyBorder="1" applyAlignment="1">
      <alignment horizontal="right" vertical="center"/>
    </xf>
    <xf numFmtId="181" fontId="8" fillId="4" borderId="52" xfId="4" applyNumberFormat="1" applyFont="1" applyFill="1" applyBorder="1" applyAlignment="1">
      <alignment horizontal="right" vertical="center"/>
    </xf>
    <xf numFmtId="188" fontId="8" fillId="0" borderId="66" xfId="4" applyNumberFormat="1" applyFont="1" applyFill="1" applyBorder="1" applyAlignment="1">
      <alignment horizontal="left" vertical="center"/>
    </xf>
    <xf numFmtId="188" fontId="8" fillId="0" borderId="0" xfId="4" applyNumberFormat="1" applyFont="1" applyFill="1" applyBorder="1" applyAlignment="1">
      <alignment horizontal="left" vertical="center"/>
    </xf>
    <xf numFmtId="4" fontId="8" fillId="4" borderId="66" xfId="4" applyNumberFormat="1" applyFont="1" applyFill="1" applyBorder="1" applyAlignment="1">
      <alignment horizontal="right" vertical="center"/>
    </xf>
    <xf numFmtId="4" fontId="8" fillId="4" borderId="0" xfId="4" applyNumberFormat="1" applyFont="1" applyFill="1" applyBorder="1" applyAlignment="1">
      <alignment horizontal="right" vertical="center"/>
    </xf>
    <xf numFmtId="4" fontId="8" fillId="4" borderId="52" xfId="4" applyNumberFormat="1" applyFont="1" applyFill="1" applyBorder="1" applyAlignment="1">
      <alignment horizontal="right" vertical="center"/>
    </xf>
    <xf numFmtId="4" fontId="8" fillId="0" borderId="66" xfId="4" applyNumberFormat="1" applyFont="1" applyFill="1" applyBorder="1" applyAlignment="1">
      <alignment horizontal="left" vertical="center"/>
    </xf>
    <xf numFmtId="4" fontId="8" fillId="0" borderId="80" xfId="4" applyNumberFormat="1" applyFont="1" applyFill="1" applyBorder="1" applyAlignment="1">
      <alignment horizontal="left" vertical="center"/>
    </xf>
    <xf numFmtId="4" fontId="8" fillId="0" borderId="0" xfId="4" applyNumberFormat="1" applyFont="1" applyFill="1" applyBorder="1" applyAlignment="1">
      <alignment horizontal="left" vertical="center"/>
    </xf>
    <xf numFmtId="4" fontId="8" fillId="0" borderId="16" xfId="4" applyNumberFormat="1" applyFont="1" applyFill="1" applyBorder="1" applyAlignment="1">
      <alignment horizontal="left" vertical="center"/>
    </xf>
    <xf numFmtId="4" fontId="8" fillId="0" borderId="52" xfId="4" applyNumberFormat="1" applyFont="1" applyFill="1" applyBorder="1" applyAlignment="1">
      <alignment horizontal="left" vertical="center"/>
    </xf>
    <xf numFmtId="4" fontId="8" fillId="0" borderId="78" xfId="4" applyNumberFormat="1" applyFont="1" applyFill="1" applyBorder="1" applyAlignment="1">
      <alignment horizontal="left" vertical="center"/>
    </xf>
    <xf numFmtId="0" fontId="8" fillId="4" borderId="79" xfId="4" applyFont="1" applyFill="1" applyBorder="1" applyAlignment="1">
      <alignment horizontal="center" vertical="center"/>
    </xf>
    <xf numFmtId="0" fontId="8" fillId="4" borderId="66" xfId="4" applyFont="1" applyFill="1" applyBorder="1" applyAlignment="1">
      <alignment horizontal="center" vertical="center"/>
    </xf>
    <xf numFmtId="0" fontId="8" fillId="4" borderId="80" xfId="4" applyFont="1" applyFill="1" applyBorder="1" applyAlignment="1">
      <alignment horizontal="center" vertical="center"/>
    </xf>
    <xf numFmtId="0" fontId="8" fillId="4" borderId="15" xfId="4" applyFont="1" applyFill="1" applyBorder="1" applyAlignment="1">
      <alignment horizontal="center" vertical="center"/>
    </xf>
    <xf numFmtId="0" fontId="8" fillId="4" borderId="0" xfId="4" applyFont="1" applyFill="1" applyBorder="1" applyAlignment="1">
      <alignment horizontal="center" vertical="center"/>
    </xf>
    <xf numFmtId="0" fontId="8" fillId="4" borderId="16" xfId="4" applyFont="1" applyFill="1" applyBorder="1" applyAlignment="1">
      <alignment horizontal="center" vertical="center"/>
    </xf>
    <xf numFmtId="0" fontId="8" fillId="4" borderId="77" xfId="4" applyFont="1" applyFill="1" applyBorder="1" applyAlignment="1">
      <alignment horizontal="center" vertical="center"/>
    </xf>
    <xf numFmtId="0" fontId="8" fillId="4" borderId="52" xfId="4" applyFont="1" applyFill="1" applyBorder="1" applyAlignment="1">
      <alignment horizontal="center" vertical="center"/>
    </xf>
    <xf numFmtId="0" fontId="8" fillId="4" borderId="78" xfId="4" applyFont="1" applyFill="1" applyBorder="1" applyAlignment="1">
      <alignment horizontal="center" vertical="center"/>
    </xf>
    <xf numFmtId="0" fontId="8" fillId="0" borderId="12" xfId="4" applyFont="1" applyFill="1" applyBorder="1" applyAlignment="1">
      <alignment horizontal="center" vertical="center" textRotation="255"/>
    </xf>
    <xf numFmtId="0" fontId="8" fillId="0" borderId="15" xfId="4" applyFont="1" applyFill="1" applyBorder="1" applyAlignment="1">
      <alignment horizontal="center" vertical="center" textRotation="255"/>
    </xf>
    <xf numFmtId="177" fontId="8" fillId="0" borderId="53" xfId="4" applyNumberFormat="1" applyFont="1" applyFill="1" applyBorder="1" applyAlignment="1" applyProtection="1">
      <alignment horizontal="center" vertical="center"/>
      <protection locked="0"/>
    </xf>
    <xf numFmtId="177" fontId="8" fillId="0" borderId="54" xfId="4" applyNumberFormat="1" applyFont="1" applyFill="1" applyBorder="1" applyAlignment="1" applyProtection="1">
      <alignment horizontal="center" vertical="center"/>
      <protection locked="0"/>
    </xf>
    <xf numFmtId="178" fontId="8" fillId="0" borderId="53" xfId="4" applyNumberFormat="1" applyFont="1" applyFill="1" applyBorder="1" applyAlignment="1" applyProtection="1">
      <alignment horizontal="center" vertical="center"/>
      <protection locked="0"/>
    </xf>
    <xf numFmtId="178" fontId="8" fillId="0" borderId="54" xfId="4" applyNumberFormat="1" applyFont="1" applyFill="1" applyBorder="1" applyAlignment="1" applyProtection="1">
      <alignment horizontal="center" vertical="center"/>
      <protection locked="0"/>
    </xf>
    <xf numFmtId="178" fontId="8" fillId="0" borderId="53" xfId="4" applyNumberFormat="1" applyFont="1" applyFill="1" applyBorder="1" applyAlignment="1" applyProtection="1">
      <alignment horizontal="left" vertical="center"/>
      <protection locked="0"/>
    </xf>
    <xf numFmtId="178" fontId="8" fillId="0" borderId="51" xfId="4" applyNumberFormat="1" applyFont="1" applyFill="1" applyBorder="1" applyAlignment="1" applyProtection="1">
      <alignment horizontal="left" vertical="center"/>
      <protection locked="0"/>
    </xf>
    <xf numFmtId="181" fontId="8" fillId="4" borderId="13" xfId="4" applyNumberFormat="1" applyFont="1" applyFill="1" applyBorder="1" applyAlignment="1">
      <alignment horizontal="right" vertical="center"/>
    </xf>
    <xf numFmtId="0" fontId="8" fillId="4" borderId="13" xfId="4" applyFont="1" applyFill="1" applyBorder="1" applyAlignment="1">
      <alignment horizontal="right" vertical="center"/>
    </xf>
    <xf numFmtId="188" fontId="8" fillId="0" borderId="13" xfId="4" applyNumberFormat="1" applyFont="1" applyFill="1" applyBorder="1" applyAlignment="1">
      <alignment horizontal="left" vertical="center"/>
    </xf>
    <xf numFmtId="4" fontId="8" fillId="4" borderId="13" xfId="4" applyNumberFormat="1" applyFont="1" applyFill="1" applyBorder="1" applyAlignment="1">
      <alignment horizontal="right" vertical="center"/>
    </xf>
    <xf numFmtId="0" fontId="8" fillId="0" borderId="13" xfId="4" applyFont="1" applyFill="1" applyBorder="1" applyAlignment="1">
      <alignment horizontal="left" vertical="center"/>
    </xf>
    <xf numFmtId="0" fontId="8" fillId="0" borderId="14" xfId="4" applyFont="1" applyFill="1" applyBorder="1" applyAlignment="1">
      <alignment horizontal="left" vertical="center"/>
    </xf>
    <xf numFmtId="0" fontId="8" fillId="0" borderId="0" xfId="4" applyFont="1" applyFill="1" applyBorder="1" applyAlignment="1">
      <alignment horizontal="center" vertical="center"/>
    </xf>
    <xf numFmtId="0" fontId="8" fillId="0" borderId="19" xfId="4" applyFont="1" applyFill="1" applyBorder="1" applyAlignment="1">
      <alignment horizontal="center" vertical="center" wrapText="1"/>
    </xf>
    <xf numFmtId="0" fontId="8" fillId="0" borderId="20" xfId="4" applyFont="1" applyFill="1" applyBorder="1" applyAlignment="1">
      <alignment horizontal="center" vertical="center" wrapText="1"/>
    </xf>
    <xf numFmtId="183" fontId="8" fillId="0" borderId="84" xfId="4" applyNumberFormat="1" applyFont="1" applyFill="1" applyBorder="1" applyAlignment="1" applyProtection="1">
      <alignment horizontal="right" vertical="center"/>
      <protection locked="0"/>
    </xf>
    <xf numFmtId="183" fontId="8" fillId="0" borderId="55" xfId="4" applyNumberFormat="1" applyFont="1" applyFill="1" applyBorder="1" applyAlignment="1" applyProtection="1">
      <alignment horizontal="right" vertical="center"/>
      <protection locked="0"/>
    </xf>
    <xf numFmtId="183" fontId="8" fillId="0" borderId="83" xfId="4" applyNumberFormat="1" applyFont="1" applyFill="1" applyBorder="1" applyAlignment="1" applyProtection="1">
      <alignment horizontal="right" vertical="center"/>
      <protection locked="0"/>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4" fillId="0" borderId="0" xfId="4" applyFont="1" applyFill="1" applyBorder="1" applyAlignment="1">
      <alignment horizontal="left" vertical="center" wrapText="1" shrinkToFit="1"/>
    </xf>
    <xf numFmtId="0" fontId="0" fillId="0" borderId="0" xfId="0" applyAlignment="1">
      <alignment horizontal="left" vertical="center" wrapText="1"/>
    </xf>
    <xf numFmtId="0" fontId="0" fillId="0" borderId="6" xfId="0" applyBorder="1" applyAlignment="1">
      <alignment horizontal="left" vertical="center" wrapText="1"/>
    </xf>
    <xf numFmtId="183" fontId="8" fillId="4" borderId="84" xfId="4" applyNumberFormat="1" applyFont="1" applyFill="1" applyBorder="1" applyAlignment="1">
      <alignment horizontal="right" vertical="center"/>
    </xf>
    <xf numFmtId="183" fontId="8" fillId="4" borderId="55" xfId="4" applyNumberFormat="1" applyFont="1" applyFill="1" applyBorder="1" applyAlignment="1">
      <alignment horizontal="right" vertical="center"/>
    </xf>
    <xf numFmtId="183" fontId="8" fillId="4" borderId="83" xfId="4" applyNumberFormat="1" applyFont="1" applyFill="1" applyBorder="1" applyAlignment="1">
      <alignment horizontal="right" vertical="center"/>
    </xf>
    <xf numFmtId="183" fontId="8" fillId="0" borderId="53" xfId="4" applyNumberFormat="1" applyFont="1" applyFill="1" applyBorder="1" applyAlignment="1" applyProtection="1">
      <alignment horizontal="right" vertical="center"/>
      <protection locked="0"/>
    </xf>
    <xf numFmtId="183" fontId="8" fillId="0" borderId="51" xfId="4" applyNumberFormat="1" applyFont="1" applyFill="1" applyBorder="1" applyAlignment="1" applyProtection="1">
      <alignment horizontal="right" vertical="center"/>
      <protection locked="0"/>
    </xf>
    <xf numFmtId="183" fontId="8" fillId="0" borderId="54" xfId="4" applyNumberFormat="1" applyFont="1" applyFill="1" applyBorder="1" applyAlignment="1" applyProtection="1">
      <alignment horizontal="right" vertical="center"/>
      <protection locked="0"/>
    </xf>
    <xf numFmtId="183" fontId="8" fillId="4" borderId="53" xfId="4" applyNumberFormat="1" applyFont="1" applyFill="1" applyBorder="1" applyAlignment="1">
      <alignment horizontal="right" vertical="center"/>
    </xf>
    <xf numFmtId="183" fontId="8" fillId="4" borderId="51" xfId="4" applyNumberFormat="1" applyFont="1" applyFill="1" applyBorder="1" applyAlignment="1">
      <alignment horizontal="right" vertical="center"/>
    </xf>
    <xf numFmtId="183" fontId="8" fillId="4" borderId="54" xfId="4" applyNumberFormat="1" applyFont="1" applyFill="1" applyBorder="1" applyAlignment="1">
      <alignment horizontal="right" vertical="center"/>
    </xf>
    <xf numFmtId="181" fontId="8" fillId="0" borderId="98" xfId="4" applyNumberFormat="1" applyFont="1" applyFill="1" applyBorder="1" applyAlignment="1">
      <alignment horizontal="center" vertical="center"/>
    </xf>
    <xf numFmtId="181" fontId="8" fillId="0" borderId="3" xfId="4" applyNumberFormat="1" applyFont="1" applyFill="1" applyBorder="1" applyAlignment="1">
      <alignment horizontal="center" vertical="center"/>
    </xf>
    <xf numFmtId="181" fontId="8" fillId="0" borderId="99" xfId="4" applyNumberFormat="1" applyFont="1" applyFill="1" applyBorder="1" applyAlignment="1">
      <alignment horizontal="center" vertical="center"/>
    </xf>
    <xf numFmtId="181" fontId="8" fillId="0" borderId="17" xfId="4" applyNumberFormat="1" applyFont="1" applyFill="1" applyBorder="1" applyAlignment="1">
      <alignment horizontal="center" vertical="center"/>
    </xf>
    <xf numFmtId="181" fontId="8" fillId="0" borderId="7" xfId="4" applyNumberFormat="1" applyFont="1" applyFill="1" applyBorder="1" applyAlignment="1">
      <alignment horizontal="center" vertical="center"/>
    </xf>
    <xf numFmtId="181" fontId="8" fillId="0" borderId="18" xfId="4" applyNumberFormat="1" applyFont="1" applyFill="1" applyBorder="1" applyAlignment="1">
      <alignment horizontal="center" vertical="center"/>
    </xf>
    <xf numFmtId="181" fontId="8" fillId="0" borderId="84" xfId="4" applyNumberFormat="1" applyFont="1" applyFill="1" applyBorder="1" applyAlignment="1">
      <alignment horizontal="center" vertical="center"/>
    </xf>
    <xf numFmtId="181" fontId="8" fillId="0" borderId="55" xfId="4" applyNumberFormat="1" applyFont="1" applyFill="1" applyBorder="1" applyAlignment="1">
      <alignment horizontal="center" vertical="center"/>
    </xf>
    <xf numFmtId="181" fontId="8" fillId="0" borderId="83" xfId="4" applyNumberFormat="1" applyFont="1" applyFill="1" applyBorder="1" applyAlignment="1">
      <alignment horizontal="center" vertical="center"/>
    </xf>
    <xf numFmtId="181" fontId="8" fillId="0" borderId="84" xfId="4" applyNumberFormat="1" applyFont="1" applyFill="1" applyBorder="1" applyAlignment="1" applyProtection="1">
      <alignment horizontal="center" vertical="center"/>
      <protection locked="0"/>
    </xf>
    <xf numFmtId="181" fontId="8" fillId="0" borderId="55" xfId="4" applyNumberFormat="1" applyFont="1" applyFill="1" applyBorder="1" applyAlignment="1" applyProtection="1">
      <alignment horizontal="center" vertical="center"/>
      <protection locked="0"/>
    </xf>
    <xf numFmtId="181" fontId="8" fillId="0" borderId="83" xfId="4" applyNumberFormat="1" applyFont="1" applyFill="1" applyBorder="1" applyAlignment="1" applyProtection="1">
      <alignment horizontal="center" vertical="center"/>
      <protection locked="0"/>
    </xf>
    <xf numFmtId="181" fontId="8" fillId="0" borderId="53" xfId="4" applyNumberFormat="1" applyFont="1" applyFill="1" applyBorder="1" applyAlignment="1" applyProtection="1">
      <alignment horizontal="center" vertical="center"/>
      <protection locked="0"/>
    </xf>
    <xf numFmtId="181" fontId="8" fillId="0" borderId="51" xfId="4" applyNumberFormat="1" applyFont="1" applyFill="1" applyBorder="1" applyAlignment="1" applyProtection="1">
      <alignment horizontal="center" vertical="center"/>
      <protection locked="0"/>
    </xf>
    <xf numFmtId="181" fontId="8" fillId="0" borderId="54" xfId="4" applyNumberFormat="1" applyFont="1" applyFill="1" applyBorder="1" applyAlignment="1" applyProtection="1">
      <alignment horizontal="center" vertical="center"/>
      <protection locked="0"/>
    </xf>
    <xf numFmtId="181" fontId="8" fillId="4" borderId="53" xfId="4" applyNumberFormat="1" applyFont="1" applyFill="1" applyBorder="1" applyAlignment="1">
      <alignment horizontal="center" vertical="center"/>
    </xf>
    <xf numFmtId="181" fontId="8" fillId="4" borderId="51" xfId="4" applyNumberFormat="1" applyFont="1" applyFill="1" applyBorder="1" applyAlignment="1">
      <alignment horizontal="center" vertical="center"/>
    </xf>
    <xf numFmtId="181" fontId="8" fillId="4" borderId="54" xfId="4" applyNumberFormat="1" applyFont="1" applyFill="1" applyBorder="1" applyAlignment="1">
      <alignment horizontal="center" vertical="center"/>
    </xf>
    <xf numFmtId="181" fontId="8" fillId="0" borderId="12" xfId="4" applyNumberFormat="1" applyFont="1" applyFill="1" applyBorder="1" applyAlignment="1">
      <alignment horizontal="center" vertical="center" wrapText="1" shrinkToFit="1"/>
    </xf>
    <xf numFmtId="181" fontId="8" fillId="0" borderId="13" xfId="4" applyNumberFormat="1" applyFont="1" applyFill="1" applyBorder="1" applyAlignment="1">
      <alignment horizontal="center" vertical="center" wrapText="1" shrinkToFit="1"/>
    </xf>
    <xf numFmtId="181" fontId="8" fillId="0" borderId="17" xfId="4" applyNumberFormat="1" applyFont="1" applyFill="1" applyBorder="1" applyAlignment="1">
      <alignment horizontal="center" vertical="center" wrapText="1" shrinkToFit="1"/>
    </xf>
    <xf numFmtId="181" fontId="8" fillId="0" borderId="7" xfId="4" applyNumberFormat="1" applyFont="1" applyFill="1" applyBorder="1" applyAlignment="1">
      <alignment horizontal="center" vertical="center" wrapText="1" shrinkToFit="1"/>
    </xf>
    <xf numFmtId="186" fontId="8" fillId="4" borderId="68" xfId="4" applyNumberFormat="1" applyFont="1" applyFill="1" applyBorder="1" applyAlignment="1">
      <alignment horizontal="center" vertical="center"/>
    </xf>
    <xf numFmtId="186" fontId="8" fillId="4" borderId="52" xfId="4" applyNumberFormat="1" applyFont="1" applyFill="1" applyBorder="1" applyAlignment="1">
      <alignment horizontal="center" vertical="center"/>
    </xf>
    <xf numFmtId="186" fontId="8" fillId="4" borderId="78" xfId="4" applyNumberFormat="1" applyFont="1" applyFill="1" applyBorder="1" applyAlignment="1">
      <alignment horizontal="center" vertical="center"/>
    </xf>
    <xf numFmtId="181" fontId="8" fillId="0" borderId="53" xfId="4" applyNumberFormat="1" applyFont="1" applyFill="1" applyBorder="1" applyAlignment="1">
      <alignment horizontal="center" vertical="center"/>
    </xf>
    <xf numFmtId="181" fontId="8" fillId="0" borderId="51" xfId="4" applyNumberFormat="1" applyFont="1" applyFill="1" applyBorder="1" applyAlignment="1">
      <alignment horizontal="center" vertical="center"/>
    </xf>
    <xf numFmtId="181" fontId="8" fillId="0" borderId="54" xfId="4" applyNumberFormat="1" applyFont="1" applyFill="1" applyBorder="1" applyAlignment="1">
      <alignment horizontal="center" vertical="center"/>
    </xf>
    <xf numFmtId="181" fontId="8" fillId="4" borderId="84" xfId="4" applyNumberFormat="1" applyFont="1" applyFill="1" applyBorder="1" applyAlignment="1">
      <alignment horizontal="center" vertical="center"/>
    </xf>
    <xf numFmtId="181" fontId="8" fillId="4" borderId="55" xfId="4" applyNumberFormat="1" applyFont="1" applyFill="1" applyBorder="1" applyAlignment="1">
      <alignment horizontal="center" vertical="center"/>
    </xf>
    <xf numFmtId="181" fontId="8" fillId="4" borderId="83" xfId="4" applyNumberFormat="1" applyFont="1" applyFill="1" applyBorder="1" applyAlignment="1">
      <alignment horizontal="center" vertical="center"/>
    </xf>
    <xf numFmtId="186" fontId="8" fillId="4" borderId="111" xfId="4" applyNumberFormat="1" applyFont="1" applyFill="1" applyBorder="1" applyAlignment="1">
      <alignment horizontal="center" vertical="center"/>
    </xf>
    <xf numFmtId="186" fontId="8" fillId="4" borderId="55" xfId="4" applyNumberFormat="1" applyFont="1" applyFill="1" applyBorder="1" applyAlignment="1">
      <alignment horizontal="center" vertical="center"/>
    </xf>
    <xf numFmtId="186" fontId="8" fillId="4" borderId="83" xfId="4" applyNumberFormat="1" applyFont="1" applyFill="1" applyBorder="1" applyAlignment="1">
      <alignment horizontal="center" vertical="center"/>
    </xf>
    <xf numFmtId="3" fontId="8" fillId="0" borderId="12" xfId="4" applyNumberFormat="1" applyFont="1" applyFill="1" applyBorder="1" applyAlignment="1">
      <alignment horizontal="center" vertical="center"/>
    </xf>
    <xf numFmtId="3" fontId="8" fillId="0" borderId="13" xfId="4" applyNumberFormat="1" applyFont="1" applyFill="1" applyBorder="1" applyAlignment="1">
      <alignment horizontal="center" vertical="center"/>
    </xf>
    <xf numFmtId="3" fontId="8" fillId="0" borderId="17" xfId="4" applyNumberFormat="1" applyFont="1" applyFill="1" applyBorder="1" applyAlignment="1">
      <alignment horizontal="center" vertical="center"/>
    </xf>
    <xf numFmtId="3" fontId="8" fillId="0" borderId="7" xfId="4" applyNumberFormat="1" applyFont="1" applyFill="1" applyBorder="1" applyAlignment="1">
      <alignment horizontal="center" vertical="center"/>
    </xf>
    <xf numFmtId="0" fontId="8" fillId="0" borderId="44" xfId="4" applyFont="1" applyFill="1" applyBorder="1" applyAlignment="1">
      <alignment horizontal="center" vertical="center"/>
    </xf>
    <xf numFmtId="0" fontId="8" fillId="0" borderId="3" xfId="4" applyFont="1" applyFill="1" applyBorder="1" applyAlignment="1">
      <alignment horizontal="center" vertical="center"/>
    </xf>
    <xf numFmtId="0" fontId="8" fillId="0" borderId="95" xfId="4" applyFont="1" applyFill="1" applyBorder="1" applyAlignment="1">
      <alignment horizontal="center" vertical="center"/>
    </xf>
    <xf numFmtId="0" fontId="8" fillId="0" borderId="110"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96" xfId="4" applyFont="1" applyFill="1" applyBorder="1" applyAlignment="1">
      <alignment horizontal="center" vertical="center"/>
    </xf>
    <xf numFmtId="0" fontId="8" fillId="0" borderId="132" xfId="4" applyFont="1" applyFill="1" applyBorder="1" applyAlignment="1">
      <alignment horizontal="center" vertical="center"/>
    </xf>
    <xf numFmtId="0" fontId="8" fillId="0" borderId="133"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18" xfId="4" applyFont="1" applyFill="1" applyBorder="1" applyAlignment="1">
      <alignment horizontal="center" vertical="center"/>
    </xf>
    <xf numFmtId="3" fontId="8" fillId="0" borderId="14" xfId="4" applyNumberFormat="1" applyFont="1" applyFill="1" applyBorder="1" applyAlignment="1">
      <alignment horizontal="center" vertical="center"/>
    </xf>
    <xf numFmtId="3" fontId="8" fillId="0" borderId="18" xfId="4" applyNumberFormat="1" applyFont="1" applyFill="1" applyBorder="1" applyAlignment="1">
      <alignment horizontal="center" vertical="center"/>
    </xf>
    <xf numFmtId="183" fontId="8" fillId="0" borderId="12" xfId="4" applyNumberFormat="1" applyFont="1" applyFill="1" applyBorder="1" applyAlignment="1" applyProtection="1">
      <alignment horizontal="right" vertical="center"/>
      <protection locked="0"/>
    </xf>
    <xf numFmtId="183" fontId="8" fillId="0" borderId="13" xfId="4" applyNumberFormat="1" applyFont="1" applyFill="1" applyBorder="1" applyAlignment="1" applyProtection="1">
      <alignment horizontal="right" vertical="center"/>
      <protection locked="0"/>
    </xf>
    <xf numFmtId="183" fontId="8" fillId="0" borderId="14" xfId="4" applyNumberFormat="1" applyFont="1" applyFill="1" applyBorder="1" applyAlignment="1" applyProtection="1">
      <alignment horizontal="right" vertical="center"/>
      <protection locked="0"/>
    </xf>
    <xf numFmtId="183" fontId="8" fillId="0" borderId="17" xfId="4" applyNumberFormat="1" applyFont="1" applyFill="1" applyBorder="1" applyAlignment="1" applyProtection="1">
      <alignment horizontal="right" vertical="center"/>
      <protection locked="0"/>
    </xf>
    <xf numFmtId="183" fontId="8" fillId="0" borderId="7" xfId="4" applyNumberFormat="1" applyFont="1" applyFill="1" applyBorder="1" applyAlignment="1" applyProtection="1">
      <alignment horizontal="right" vertical="center"/>
      <protection locked="0"/>
    </xf>
    <xf numFmtId="183" fontId="8" fillId="0" borderId="18" xfId="4" applyNumberFormat="1" applyFont="1" applyFill="1" applyBorder="1" applyAlignment="1" applyProtection="1">
      <alignment horizontal="right" vertical="center"/>
      <protection locked="0"/>
    </xf>
    <xf numFmtId="183" fontId="8" fillId="4" borderId="12" xfId="4" applyNumberFormat="1" applyFont="1" applyFill="1" applyBorder="1" applyAlignment="1">
      <alignment horizontal="right" vertical="center"/>
    </xf>
    <xf numFmtId="183" fontId="8" fillId="4" borderId="13" xfId="4" applyNumberFormat="1" applyFont="1" applyFill="1" applyBorder="1" applyAlignment="1">
      <alignment horizontal="right" vertical="center"/>
    </xf>
    <xf numFmtId="183" fontId="8" fillId="4" borderId="17" xfId="4" applyNumberFormat="1" applyFont="1" applyFill="1" applyBorder="1" applyAlignment="1">
      <alignment horizontal="right" vertical="center"/>
    </xf>
    <xf numFmtId="183" fontId="8" fillId="4" borderId="7" xfId="4" applyNumberFormat="1" applyFont="1" applyFill="1" applyBorder="1" applyAlignment="1">
      <alignment horizontal="right" vertical="center"/>
    </xf>
    <xf numFmtId="0" fontId="8" fillId="0" borderId="229" xfId="4" applyFont="1" applyFill="1" applyBorder="1" applyAlignment="1">
      <alignment horizontal="center" vertical="center" shrinkToFit="1"/>
    </xf>
    <xf numFmtId="0" fontId="8" fillId="0" borderId="51" xfId="4" applyFont="1" applyFill="1" applyBorder="1" applyAlignment="1">
      <alignment horizontal="center" vertical="center" shrinkToFit="1"/>
    </xf>
    <xf numFmtId="0" fontId="8" fillId="0" borderId="228" xfId="4" applyFont="1" applyFill="1" applyBorder="1" applyAlignment="1">
      <alignment horizontal="center" vertical="center" shrinkToFit="1"/>
    </xf>
    <xf numFmtId="181" fontId="8" fillId="0" borderId="15" xfId="4" applyNumberFormat="1" applyFont="1" applyFill="1" applyBorder="1" applyAlignment="1">
      <alignment horizontal="center" vertical="center"/>
    </xf>
    <xf numFmtId="181" fontId="8" fillId="0" borderId="0" xfId="4" applyNumberFormat="1" applyFont="1" applyFill="1" applyBorder="1" applyAlignment="1">
      <alignment horizontal="center" vertical="center"/>
    </xf>
    <xf numFmtId="181" fontId="8" fillId="0" borderId="16" xfId="4" applyNumberFormat="1" applyFont="1" applyFill="1" applyBorder="1" applyAlignment="1">
      <alignment horizontal="center" vertical="center"/>
    </xf>
    <xf numFmtId="181" fontId="8" fillId="0" borderId="12" xfId="4"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7" xfId="0" applyBorder="1" applyAlignment="1">
      <alignment horizontal="center" vertical="center"/>
    </xf>
    <xf numFmtId="0" fontId="0" fillId="0" borderId="18" xfId="0" applyBorder="1" applyAlignment="1">
      <alignment horizontal="center" vertical="center"/>
    </xf>
    <xf numFmtId="181" fontId="8" fillId="0" borderId="13" xfId="4" applyNumberFormat="1" applyFont="1" applyFill="1" applyBorder="1" applyAlignment="1" applyProtection="1">
      <alignment horizontal="center" vertical="center"/>
      <protection locked="0"/>
    </xf>
    <xf numFmtId="181" fontId="8" fillId="0" borderId="14" xfId="4" applyNumberFormat="1" applyFont="1" applyFill="1" applyBorder="1" applyAlignment="1" applyProtection="1">
      <alignment horizontal="center" vertical="center"/>
      <protection locked="0"/>
    </xf>
    <xf numFmtId="181" fontId="8" fillId="0" borderId="17" xfId="4" applyNumberFormat="1" applyFont="1" applyFill="1" applyBorder="1" applyAlignment="1" applyProtection="1">
      <alignment horizontal="center" vertical="center"/>
      <protection locked="0"/>
    </xf>
    <xf numFmtId="181" fontId="8" fillId="0" borderId="7" xfId="4" applyNumberFormat="1" applyFont="1" applyFill="1" applyBorder="1" applyAlignment="1" applyProtection="1">
      <alignment horizontal="center" vertical="center"/>
      <protection locked="0"/>
    </xf>
    <xf numFmtId="181" fontId="8" fillId="0" borderId="18" xfId="4" applyNumberFormat="1" applyFont="1" applyFill="1" applyBorder="1" applyAlignment="1" applyProtection="1">
      <alignment horizontal="center" vertical="center"/>
      <protection locked="0"/>
    </xf>
    <xf numFmtId="186" fontId="8" fillId="4" borderId="120" xfId="4" applyNumberFormat="1" applyFont="1" applyFill="1" applyBorder="1" applyAlignment="1">
      <alignment horizontal="center" vertical="center"/>
    </xf>
    <xf numFmtId="186" fontId="8" fillId="4" borderId="51" xfId="4" applyNumberFormat="1" applyFont="1" applyFill="1" applyBorder="1" applyAlignment="1">
      <alignment horizontal="center" vertical="center"/>
    </xf>
    <xf numFmtId="186" fontId="8" fillId="4" borderId="196" xfId="4" applyNumberFormat="1" applyFont="1" applyFill="1" applyBorder="1" applyAlignment="1">
      <alignment horizontal="center" vertical="center"/>
    </xf>
    <xf numFmtId="0" fontId="8" fillId="0" borderId="84" xfId="4" applyFont="1" applyFill="1" applyBorder="1" applyAlignment="1">
      <alignment horizontal="center" vertical="center" shrinkToFit="1"/>
    </xf>
    <xf numFmtId="0" fontId="8" fillId="0" borderId="55" xfId="4" applyFont="1" applyFill="1" applyBorder="1" applyAlignment="1">
      <alignment horizontal="center" vertical="center" shrinkToFit="1"/>
    </xf>
    <xf numFmtId="0" fontId="8" fillId="0" borderId="142" xfId="4" applyFont="1" applyFill="1" applyBorder="1" applyAlignment="1">
      <alignment horizontal="center" vertical="center" shrinkToFit="1"/>
    </xf>
    <xf numFmtId="0" fontId="8" fillId="0" borderId="230" xfId="4" applyFont="1" applyFill="1" applyBorder="1" applyAlignment="1">
      <alignment horizontal="center" vertical="center" shrinkToFit="1"/>
    </xf>
    <xf numFmtId="0" fontId="8" fillId="0" borderId="200" xfId="4" applyFont="1" applyFill="1" applyBorder="1" applyAlignment="1">
      <alignment horizontal="center" vertical="center" shrinkToFit="1"/>
    </xf>
    <xf numFmtId="0" fontId="8" fillId="0" borderId="210" xfId="4" applyFont="1" applyFill="1" applyBorder="1" applyAlignment="1">
      <alignment horizontal="center" vertical="center" shrinkToFit="1"/>
    </xf>
    <xf numFmtId="186" fontId="8" fillId="4" borderId="231" xfId="4" applyNumberFormat="1" applyFont="1" applyFill="1" applyBorder="1" applyAlignment="1">
      <alignment horizontal="center" vertical="center"/>
    </xf>
    <xf numFmtId="186" fontId="8" fillId="4" borderId="200" xfId="4" applyNumberFormat="1" applyFont="1" applyFill="1" applyBorder="1" applyAlignment="1">
      <alignment horizontal="center" vertical="center"/>
    </xf>
    <xf numFmtId="186" fontId="8" fillId="4" borderId="201" xfId="4" applyNumberFormat="1" applyFont="1" applyFill="1" applyBorder="1" applyAlignment="1">
      <alignment horizontal="center" vertical="center"/>
    </xf>
    <xf numFmtId="181" fontId="8" fillId="4" borderId="15" xfId="4" applyNumberFormat="1" applyFont="1" applyFill="1" applyBorder="1" applyAlignment="1">
      <alignment horizontal="center" vertical="center"/>
    </xf>
    <xf numFmtId="181" fontId="8" fillId="4" borderId="0" xfId="4" applyNumberFormat="1" applyFont="1" applyFill="1" applyBorder="1" applyAlignment="1">
      <alignment horizontal="center" vertical="center"/>
    </xf>
    <xf numFmtId="181" fontId="8" fillId="4" borderId="16" xfId="4" applyNumberFormat="1" applyFont="1" applyFill="1" applyBorder="1" applyAlignment="1">
      <alignment horizontal="center" vertical="center"/>
    </xf>
    <xf numFmtId="181" fontId="8" fillId="4" borderId="17" xfId="4" applyNumberFormat="1" applyFont="1" applyFill="1" applyBorder="1" applyAlignment="1">
      <alignment horizontal="center" vertical="center"/>
    </xf>
    <xf numFmtId="181" fontId="8" fillId="4" borderId="7" xfId="4" applyNumberFormat="1" applyFont="1" applyFill="1" applyBorder="1" applyAlignment="1">
      <alignment horizontal="center" vertical="center"/>
    </xf>
    <xf numFmtId="181" fontId="8" fillId="4" borderId="18" xfId="4" applyNumberFormat="1" applyFont="1" applyFill="1" applyBorder="1" applyAlignment="1">
      <alignment horizontal="center" vertical="center"/>
    </xf>
    <xf numFmtId="0" fontId="8" fillId="0" borderId="77" xfId="4" applyFont="1" applyFill="1" applyBorder="1" applyAlignment="1">
      <alignment horizontal="center" vertical="center" shrinkToFit="1"/>
    </xf>
    <xf numFmtId="0" fontId="8" fillId="0" borderId="52" xfId="4" applyFont="1" applyFill="1" applyBorder="1" applyAlignment="1">
      <alignment horizontal="center" vertical="center" shrinkToFit="1"/>
    </xf>
    <xf numFmtId="0" fontId="8" fillId="0" borderId="143" xfId="4" applyFont="1" applyFill="1" applyBorder="1" applyAlignment="1">
      <alignment horizontal="center" vertical="center" shrinkToFit="1"/>
    </xf>
    <xf numFmtId="0" fontId="8" fillId="0" borderId="116" xfId="4" applyFont="1" applyFill="1" applyBorder="1" applyAlignment="1">
      <alignment horizontal="center" vertical="center"/>
    </xf>
    <xf numFmtId="0" fontId="8" fillId="0" borderId="117" xfId="4" applyFont="1" applyFill="1" applyBorder="1" applyAlignment="1">
      <alignment horizontal="center" vertical="center"/>
    </xf>
    <xf numFmtId="49" fontId="2" fillId="0" borderId="0" xfId="4" quotePrefix="1" applyNumberFormat="1" applyFont="1" applyFill="1" applyAlignment="1">
      <alignment horizontal="center" vertical="center"/>
    </xf>
    <xf numFmtId="49" fontId="2" fillId="0" borderId="0" xfId="4" applyNumberFormat="1" applyFont="1" applyFill="1" applyAlignment="1">
      <alignment horizontal="center" vertical="center"/>
    </xf>
    <xf numFmtId="0" fontId="2" fillId="0" borderId="71" xfId="4" applyFont="1" applyFill="1" applyBorder="1" applyAlignment="1">
      <alignment horizontal="center" vertical="center"/>
    </xf>
    <xf numFmtId="0" fontId="2" fillId="0" borderId="33" xfId="4" applyFont="1" applyFill="1" applyBorder="1" applyAlignment="1">
      <alignment horizontal="center" vertical="center"/>
    </xf>
    <xf numFmtId="0" fontId="2" fillId="0" borderId="124" xfId="4" applyFont="1" applyFill="1" applyBorder="1" applyAlignment="1">
      <alignment horizontal="center" vertical="center"/>
    </xf>
    <xf numFmtId="0" fontId="2" fillId="0" borderId="31" xfId="4" applyFont="1" applyFill="1" applyBorder="1" applyAlignment="1">
      <alignment horizontal="center" vertical="center"/>
    </xf>
    <xf numFmtId="0" fontId="2" fillId="0" borderId="72" xfId="4" applyFont="1" applyFill="1" applyBorder="1" applyAlignment="1">
      <alignment horizontal="center" vertical="center"/>
    </xf>
    <xf numFmtId="0" fontId="8" fillId="0" borderId="0" xfId="4" applyFont="1" applyFill="1" applyBorder="1" applyAlignment="1" applyProtection="1">
      <alignment horizontal="center" vertical="center"/>
      <protection locked="0"/>
    </xf>
    <xf numFmtId="0" fontId="38" fillId="0" borderId="94" xfId="0" applyFont="1" applyFill="1" applyBorder="1" applyAlignment="1">
      <alignment horizontal="left" vertical="top" shrinkToFit="1"/>
    </xf>
    <xf numFmtId="0" fontId="38" fillId="0" borderId="0" xfId="0" applyFont="1" applyFill="1" applyBorder="1" applyAlignment="1">
      <alignment horizontal="left" vertical="top" shrinkToFit="1"/>
    </xf>
    <xf numFmtId="0" fontId="14" fillId="0" borderId="0" xfId="4" applyFont="1" applyFill="1" applyBorder="1" applyAlignment="1">
      <alignment horizontal="left" vertical="top" wrapText="1" shrinkToFit="1"/>
    </xf>
    <xf numFmtId="0" fontId="14" fillId="0" borderId="0" xfId="4" applyFont="1" applyFill="1" applyBorder="1" applyAlignment="1">
      <alignment horizontal="left" vertical="center" wrapText="1"/>
    </xf>
    <xf numFmtId="0" fontId="1" fillId="0" borderId="0" xfId="0" applyFont="1" applyFill="1" applyAlignment="1">
      <alignment horizontal="left" vertical="center" wrapText="1"/>
    </xf>
    <xf numFmtId="0" fontId="1" fillId="0" borderId="6" xfId="0" applyFont="1" applyFill="1" applyBorder="1" applyAlignment="1">
      <alignment horizontal="left" vertical="center" wrapText="1"/>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19" fillId="0" borderId="0" xfId="0" applyFont="1" applyFill="1" applyAlignment="1">
      <alignment horizontal="left" vertical="top" wrapText="1"/>
    </xf>
    <xf numFmtId="0" fontId="19" fillId="0" borderId="0" xfId="0" applyFont="1" applyFill="1" applyAlignment="1">
      <alignment horizontal="left" vertical="top"/>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49" fontId="2" fillId="0" borderId="0" xfId="4" quotePrefix="1" applyNumberFormat="1" applyFont="1" applyAlignment="1">
      <alignment horizontal="center" vertical="center"/>
    </xf>
    <xf numFmtId="49" fontId="2" fillId="0" borderId="0" xfId="4" applyNumberFormat="1" applyFont="1" applyAlignment="1">
      <alignment horizontal="center" vertical="center"/>
    </xf>
    <xf numFmtId="0" fontId="14" fillId="0" borderId="0" xfId="4" applyFont="1" applyAlignment="1">
      <alignment horizontal="left" vertical="top" wrapText="1"/>
    </xf>
    <xf numFmtId="0" fontId="0" fillId="0" borderId="0" xfId="0" applyAlignment="1">
      <alignment horizontal="left" vertical="top" wrapText="1"/>
    </xf>
    <xf numFmtId="0" fontId="19" fillId="0" borderId="0" xfId="4" applyFont="1" applyFill="1" applyBorder="1" applyAlignment="1">
      <alignment horizontal="left" vertical="center" shrinkToFit="1"/>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left" vertical="center" wrapText="1"/>
    </xf>
    <xf numFmtId="0" fontId="64" fillId="2" borderId="0" xfId="4" applyFont="1" applyFill="1" applyBorder="1" applyAlignment="1">
      <alignment horizontal="left" vertical="top" wrapText="1"/>
    </xf>
    <xf numFmtId="0" fontId="64" fillId="2" borderId="6" xfId="4" applyFont="1" applyFill="1" applyBorder="1" applyAlignment="1">
      <alignment horizontal="left" vertical="top" wrapText="1"/>
    </xf>
    <xf numFmtId="0" fontId="14" fillId="2" borderId="152" xfId="4" applyFont="1" applyFill="1" applyBorder="1" applyAlignment="1">
      <alignment horizontal="left" vertical="top" wrapText="1"/>
    </xf>
    <xf numFmtId="0" fontId="38" fillId="0" borderId="15" xfId="0" applyFont="1" applyBorder="1" applyAlignment="1">
      <alignment horizontal="left" vertical="top" wrapText="1"/>
    </xf>
    <xf numFmtId="0" fontId="38" fillId="0" borderId="0" xfId="0" applyFont="1" applyBorder="1" applyAlignment="1">
      <alignment horizontal="left" vertical="top" wrapText="1"/>
    </xf>
    <xf numFmtId="0" fontId="38" fillId="0" borderId="16" xfId="0" applyFont="1" applyBorder="1" applyAlignment="1">
      <alignment horizontal="left" vertical="top" wrapText="1"/>
    </xf>
    <xf numFmtId="0" fontId="8" fillId="2" borderId="0" xfId="4" applyFont="1" applyFill="1" applyBorder="1" applyAlignment="1">
      <alignment horizontal="center" vertical="center"/>
    </xf>
    <xf numFmtId="0" fontId="38" fillId="0" borderId="17" xfId="0" applyFont="1" applyBorder="1" applyAlignment="1">
      <alignment horizontal="left" vertical="top" wrapText="1"/>
    </xf>
    <xf numFmtId="0" fontId="38" fillId="0" borderId="7" xfId="0" applyFont="1" applyBorder="1" applyAlignment="1">
      <alignment horizontal="left" vertical="top" wrapText="1"/>
    </xf>
    <xf numFmtId="0" fontId="38" fillId="0" borderId="18" xfId="0" applyFont="1" applyBorder="1" applyAlignment="1">
      <alignment horizontal="left" vertical="top" wrapText="1"/>
    </xf>
    <xf numFmtId="0" fontId="8" fillId="0" borderId="7" xfId="4" applyFont="1" applyBorder="1" applyAlignment="1">
      <alignment vertical="center" wrapText="1"/>
    </xf>
    <xf numFmtId="0" fontId="0" fillId="0" borderId="7" xfId="0" applyBorder="1" applyAlignment="1">
      <alignment vertical="center" wrapText="1"/>
    </xf>
    <xf numFmtId="0" fontId="8" fillId="2" borderId="7" xfId="4" applyFont="1" applyFill="1" applyBorder="1" applyAlignment="1">
      <alignment horizontal="left" vertical="center" wrapText="1"/>
    </xf>
    <xf numFmtId="0" fontId="8" fillId="0" borderId="7" xfId="4" applyFont="1" applyBorder="1" applyAlignment="1">
      <alignment horizontal="center" vertical="center" wrapText="1"/>
    </xf>
    <xf numFmtId="0" fontId="11" fillId="2" borderId="0" xfId="4" applyFont="1" applyFill="1" applyBorder="1" applyAlignment="1">
      <alignment horizontal="center" vertical="center"/>
    </xf>
    <xf numFmtId="0" fontId="2" fillId="0" borderId="189" xfId="4" applyFont="1" applyBorder="1" applyAlignment="1">
      <alignment horizontal="center" vertical="center"/>
    </xf>
    <xf numFmtId="0" fontId="2" fillId="0" borderId="190" xfId="4" applyFont="1" applyBorder="1" applyAlignment="1">
      <alignment horizontal="center" vertical="center"/>
    </xf>
    <xf numFmtId="0" fontId="2" fillId="0" borderId="185" xfId="4" applyFont="1" applyBorder="1" applyAlignment="1">
      <alignment horizontal="center" vertical="center"/>
    </xf>
    <xf numFmtId="0" fontId="45" fillId="0" borderId="0" xfId="4" applyFont="1" applyAlignment="1">
      <alignment horizontal="center" vertical="center"/>
    </xf>
    <xf numFmtId="0" fontId="45" fillId="0" borderId="19" xfId="4" applyFont="1" applyBorder="1" applyAlignment="1">
      <alignment horizontal="center" vertical="center"/>
    </xf>
    <xf numFmtId="0" fontId="45" fillId="0" borderId="20" xfId="4" applyFont="1" applyBorder="1" applyAlignment="1">
      <alignment horizontal="center" vertical="center"/>
    </xf>
    <xf numFmtId="0" fontId="45" fillId="0" borderId="21" xfId="4" applyFont="1" applyBorder="1" applyAlignment="1">
      <alignment horizontal="center" vertical="center"/>
    </xf>
    <xf numFmtId="191" fontId="45" fillId="0" borderId="19" xfId="4" applyNumberFormat="1" applyFont="1" applyBorder="1" applyAlignment="1">
      <alignment horizontal="right" vertical="center"/>
    </xf>
    <xf numFmtId="191" fontId="45" fillId="0" borderId="20" xfId="4" applyNumberFormat="1" applyFont="1" applyBorder="1" applyAlignment="1">
      <alignment horizontal="right" vertical="center"/>
    </xf>
    <xf numFmtId="0" fontId="45" fillId="0" borderId="0" xfId="4" applyFont="1" applyAlignment="1">
      <alignment horizontal="center" textRotation="255"/>
    </xf>
    <xf numFmtId="0" fontId="45" fillId="0" borderId="16" xfId="4" applyFont="1" applyBorder="1" applyAlignment="1">
      <alignment horizontal="center" vertical="center" textRotation="255"/>
    </xf>
    <xf numFmtId="0" fontId="8" fillId="0" borderId="3" xfId="4" applyFont="1" applyBorder="1" applyAlignment="1">
      <alignment horizontal="center" vertical="center" shrinkToFit="1"/>
    </xf>
    <xf numFmtId="0" fontId="7" fillId="0" borderId="3" xfId="0" applyFont="1" applyBorder="1" applyAlignment="1">
      <alignment vertical="center" shrinkToFit="1"/>
    </xf>
    <xf numFmtId="0" fontId="7" fillId="0" borderId="0" xfId="0" applyFont="1" applyBorder="1" applyAlignment="1">
      <alignment vertical="center" shrinkToFit="1"/>
    </xf>
    <xf numFmtId="0" fontId="8" fillId="2" borderId="3" xfId="4" applyFont="1" applyFill="1" applyBorder="1" applyAlignment="1">
      <alignment horizontal="right" vertical="center"/>
    </xf>
    <xf numFmtId="0" fontId="8" fillId="2" borderId="0" xfId="4" applyFont="1" applyFill="1" applyBorder="1" applyAlignment="1">
      <alignment horizontal="right" vertical="center"/>
    </xf>
    <xf numFmtId="183" fontId="8" fillId="0" borderId="3" xfId="4" applyNumberFormat="1" applyFont="1" applyFill="1" applyBorder="1" applyAlignment="1">
      <alignment horizontal="right" vertical="center"/>
    </xf>
    <xf numFmtId="183" fontId="8" fillId="0" borderId="0" xfId="4" applyNumberFormat="1" applyFont="1" applyFill="1" applyBorder="1" applyAlignment="1">
      <alignment horizontal="right" vertical="center"/>
    </xf>
    <xf numFmtId="0" fontId="8" fillId="2" borderId="3" xfId="4" applyFont="1" applyFill="1" applyBorder="1" applyAlignment="1">
      <alignment horizontal="center" vertical="center" shrinkToFit="1"/>
    </xf>
    <xf numFmtId="0" fontId="8" fillId="2" borderId="0" xfId="4" applyFont="1" applyFill="1" applyBorder="1" applyAlignment="1">
      <alignment horizontal="center" vertical="center" shrinkToFit="1"/>
    </xf>
    <xf numFmtId="0" fontId="42" fillId="0" borderId="3" xfId="4" applyFont="1" applyBorder="1" applyAlignment="1">
      <alignment horizontal="center" vertical="center"/>
    </xf>
    <xf numFmtId="0" fontId="42" fillId="0" borderId="0" xfId="4" applyFont="1" applyBorder="1" applyAlignment="1">
      <alignment horizontal="center" vertical="center"/>
    </xf>
    <xf numFmtId="0" fontId="45" fillId="0" borderId="15" xfId="4" applyFont="1" applyBorder="1" applyAlignment="1">
      <alignment horizontal="center" vertical="center"/>
    </xf>
    <xf numFmtId="0" fontId="93" fillId="0" borderId="0" xfId="0" applyFont="1" applyBorder="1">
      <alignment vertical="center"/>
    </xf>
    <xf numFmtId="0" fontId="93" fillId="0" borderId="26" xfId="0" applyFont="1" applyBorder="1">
      <alignment vertical="center"/>
    </xf>
    <xf numFmtId="0" fontId="93" fillId="0" borderId="15" xfId="0" applyFont="1" applyBorder="1">
      <alignment vertical="center"/>
    </xf>
    <xf numFmtId="0" fontId="45" fillId="2" borderId="0" xfId="4" applyFont="1" applyFill="1" applyBorder="1" applyAlignment="1">
      <alignment horizontal="right" vertical="center"/>
    </xf>
    <xf numFmtId="183" fontId="45" fillId="4" borderId="0" xfId="4" applyNumberFormat="1" applyFont="1" applyFill="1" applyBorder="1" applyAlignment="1">
      <alignment horizontal="right" vertical="center"/>
    </xf>
    <xf numFmtId="0" fontId="45" fillId="2" borderId="16" xfId="4" applyFont="1" applyFill="1" applyBorder="1" applyAlignment="1">
      <alignment horizontal="center" vertical="center" shrinkToFit="1"/>
    </xf>
    <xf numFmtId="0" fontId="45" fillId="2" borderId="98" xfId="4" applyFont="1" applyFill="1" applyBorder="1" applyAlignment="1">
      <alignment horizontal="center" vertical="center"/>
    </xf>
    <xf numFmtId="0" fontId="45" fillId="2" borderId="3" xfId="4" applyFont="1" applyFill="1" applyBorder="1" applyAlignment="1">
      <alignment horizontal="center" vertical="center"/>
    </xf>
    <xf numFmtId="0" fontId="45" fillId="2" borderId="102" xfId="4" applyFont="1" applyFill="1" applyBorder="1" applyAlignment="1">
      <alignment horizontal="center" vertical="center"/>
    </xf>
    <xf numFmtId="0" fontId="45" fillId="2" borderId="59" xfId="4" applyFont="1" applyFill="1" applyBorder="1" applyAlignment="1">
      <alignment horizontal="center" vertical="center"/>
    </xf>
    <xf numFmtId="0" fontId="45" fillId="2" borderId="8" xfId="4" applyFont="1" applyFill="1" applyBorder="1" applyAlignment="1">
      <alignment horizontal="center" vertical="center"/>
    </xf>
    <xf numFmtId="0" fontId="45" fillId="2" borderId="105" xfId="4" applyFont="1" applyFill="1" applyBorder="1" applyAlignment="1">
      <alignment horizontal="center" vertical="center"/>
    </xf>
    <xf numFmtId="0" fontId="45" fillId="2" borderId="3" xfId="4" applyFont="1" applyFill="1" applyBorder="1" applyAlignment="1">
      <alignment horizontal="right" vertical="center"/>
    </xf>
    <xf numFmtId="0" fontId="45" fillId="2" borderId="8" xfId="4" applyFont="1" applyFill="1" applyBorder="1" applyAlignment="1">
      <alignment horizontal="right" vertical="center"/>
    </xf>
    <xf numFmtId="183" fontId="45" fillId="0" borderId="3" xfId="4" applyNumberFormat="1" applyFont="1" applyBorder="1" applyAlignment="1">
      <alignment horizontal="right" vertical="center"/>
    </xf>
    <xf numFmtId="183" fontId="45" fillId="0" borderId="8" xfId="4" applyNumberFormat="1" applyFont="1" applyBorder="1" applyAlignment="1">
      <alignment horizontal="right" vertical="center"/>
    </xf>
    <xf numFmtId="0" fontId="45" fillId="2" borderId="99" xfId="4" applyFont="1" applyFill="1" applyBorder="1" applyAlignment="1">
      <alignment horizontal="center" vertical="center" shrinkToFit="1"/>
    </xf>
    <xf numFmtId="0" fontId="45" fillId="2" borderId="28" xfId="4" applyFont="1" applyFill="1" applyBorder="1" applyAlignment="1">
      <alignment horizontal="center" vertical="center" shrinkToFit="1"/>
    </xf>
    <xf numFmtId="0" fontId="45" fillId="0" borderId="0" xfId="4" applyFont="1" applyBorder="1" applyAlignment="1">
      <alignment horizontal="center" vertical="center"/>
    </xf>
    <xf numFmtId="0" fontId="45" fillId="0" borderId="16" xfId="4" applyFont="1" applyBorder="1" applyAlignment="1">
      <alignment horizontal="center" vertical="center"/>
    </xf>
    <xf numFmtId="0" fontId="48" fillId="0" borderId="101" xfId="4" applyFont="1" applyBorder="1" applyAlignment="1">
      <alignment horizontal="left" vertical="center" wrapText="1"/>
    </xf>
    <xf numFmtId="0" fontId="48" fillId="0" borderId="3" xfId="4" applyFont="1" applyBorder="1" applyAlignment="1">
      <alignment horizontal="left" vertical="center" wrapText="1"/>
    </xf>
    <xf numFmtId="0" fontId="48" fillId="0" borderId="60" xfId="4" applyFont="1" applyBorder="1" applyAlignment="1">
      <alignment horizontal="left" vertical="center" wrapText="1"/>
    </xf>
    <xf numFmtId="0" fontId="48" fillId="0" borderId="8" xfId="4" applyFont="1" applyBorder="1" applyAlignment="1">
      <alignment horizontal="left" vertical="center" wrapText="1"/>
    </xf>
    <xf numFmtId="0" fontId="45" fillId="0" borderId="50" xfId="4" applyFont="1" applyBorder="1" applyAlignment="1">
      <alignment horizontal="center" vertical="center" textRotation="255"/>
    </xf>
    <xf numFmtId="0" fontId="45" fillId="0" borderId="15" xfId="4" applyFont="1" applyBorder="1" applyAlignment="1">
      <alignment horizontal="center" vertical="center" textRotation="255"/>
    </xf>
    <xf numFmtId="0" fontId="0" fillId="0" borderId="15" xfId="0" applyBorder="1" applyAlignment="1">
      <alignment horizontal="center" vertical="center"/>
    </xf>
    <xf numFmtId="0" fontId="0" fillId="0" borderId="59" xfId="0" applyBorder="1" applyAlignment="1">
      <alignment horizontal="center" vertical="center"/>
    </xf>
    <xf numFmtId="0" fontId="45" fillId="2" borderId="98" xfId="4" applyFont="1" applyFill="1" applyBorder="1" applyAlignment="1">
      <alignment horizontal="center" vertical="center" wrapText="1"/>
    </xf>
    <xf numFmtId="0" fontId="45" fillId="2" borderId="3" xfId="4" applyFont="1" applyFill="1" applyBorder="1" applyAlignment="1">
      <alignment horizontal="center" vertical="center" wrapText="1"/>
    </xf>
    <xf numFmtId="0" fontId="45" fillId="2" borderId="102" xfId="4" applyFont="1" applyFill="1" applyBorder="1" applyAlignment="1">
      <alignment horizontal="center" vertical="center" wrapText="1"/>
    </xf>
    <xf numFmtId="0" fontId="45" fillId="2" borderId="15" xfId="4" applyFont="1" applyFill="1" applyBorder="1" applyAlignment="1">
      <alignment horizontal="center" vertical="center" wrapText="1"/>
    </xf>
    <xf numFmtId="0" fontId="45" fillId="2" borderId="0" xfId="4" applyFont="1" applyFill="1" applyBorder="1" applyAlignment="1">
      <alignment horizontal="center" vertical="center" wrapText="1"/>
    </xf>
    <xf numFmtId="0" fontId="45" fillId="2" borderId="26" xfId="4" applyFont="1" applyFill="1" applyBorder="1" applyAlignment="1">
      <alignment horizontal="center" vertical="center" wrapText="1"/>
    </xf>
    <xf numFmtId="0" fontId="0" fillId="0" borderId="0" xfId="0" applyAlignment="1">
      <alignment horizontal="center" vertical="center"/>
    </xf>
    <xf numFmtId="0" fontId="0" fillId="0" borderId="26" xfId="0" applyBorder="1" applyAlignment="1">
      <alignment horizontal="center" vertical="center"/>
    </xf>
    <xf numFmtId="0" fontId="0" fillId="0" borderId="8" xfId="0" applyBorder="1" applyAlignment="1">
      <alignment horizontal="center" vertical="center"/>
    </xf>
    <xf numFmtId="0" fontId="0" fillId="0" borderId="105" xfId="0" applyBorder="1" applyAlignment="1">
      <alignment horizontal="center" vertical="center"/>
    </xf>
    <xf numFmtId="0" fontId="45" fillId="2" borderId="14" xfId="4" applyFont="1" applyFill="1" applyBorder="1" applyAlignment="1">
      <alignment horizontal="center" vertical="center" shrinkToFit="1"/>
    </xf>
    <xf numFmtId="0" fontId="48" fillId="0" borderId="94" xfId="4" applyFont="1" applyBorder="1" applyAlignment="1">
      <alignment vertical="center" wrapText="1"/>
    </xf>
    <xf numFmtId="0" fontId="48" fillId="0" borderId="0" xfId="4" applyFont="1" applyBorder="1" applyAlignment="1">
      <alignment vertical="center" wrapText="1"/>
    </xf>
    <xf numFmtId="0" fontId="48" fillId="0" borderId="42" xfId="4" applyFont="1" applyBorder="1" applyAlignment="1">
      <alignment vertical="center" wrapText="1"/>
    </xf>
    <xf numFmtId="0" fontId="48" fillId="0" borderId="7" xfId="4" applyFont="1" applyBorder="1" applyAlignment="1">
      <alignment vertical="center" wrapText="1"/>
    </xf>
    <xf numFmtId="0" fontId="45" fillId="2" borderId="7" xfId="4" applyFont="1" applyFill="1" applyBorder="1" applyAlignment="1">
      <alignment horizontal="right" vertical="center"/>
    </xf>
    <xf numFmtId="183" fontId="45" fillId="0" borderId="0" xfId="4" applyNumberFormat="1" applyFont="1" applyBorder="1" applyAlignment="1">
      <alignment horizontal="right" vertical="center"/>
    </xf>
    <xf numFmtId="183" fontId="45" fillId="0" borderId="7" xfId="4" applyNumberFormat="1" applyFont="1" applyBorder="1" applyAlignment="1">
      <alignment horizontal="right" vertical="center"/>
    </xf>
    <xf numFmtId="0" fontId="45" fillId="2" borderId="18" xfId="4" applyFont="1" applyFill="1" applyBorder="1" applyAlignment="1">
      <alignment horizontal="center" vertical="center" shrinkToFit="1"/>
    </xf>
    <xf numFmtId="0" fontId="45" fillId="0" borderId="98" xfId="4" applyFont="1" applyBorder="1" applyAlignment="1">
      <alignment horizontal="center" vertical="center"/>
    </xf>
    <xf numFmtId="0" fontId="45" fillId="0" borderId="3" xfId="4" applyFont="1" applyBorder="1" applyAlignment="1">
      <alignment horizontal="center" vertical="center"/>
    </xf>
    <xf numFmtId="0" fontId="45" fillId="0" borderId="99" xfId="4" applyFont="1" applyBorder="1" applyAlignment="1">
      <alignment horizontal="center" vertical="center"/>
    </xf>
    <xf numFmtId="0" fontId="48" fillId="0" borderId="38" xfId="4" applyFont="1" applyBorder="1" applyAlignment="1">
      <alignment horizontal="left" vertical="center" wrapText="1"/>
    </xf>
    <xf numFmtId="0" fontId="0" fillId="0" borderId="13" xfId="0" applyBorder="1" applyAlignment="1">
      <alignment horizontal="left" vertical="center" wrapText="1"/>
    </xf>
    <xf numFmtId="0" fontId="0" fillId="0" borderId="60" xfId="0" applyBorder="1" applyAlignment="1">
      <alignment horizontal="left" vertical="center" wrapText="1"/>
    </xf>
    <xf numFmtId="0" fontId="0" fillId="0" borderId="8" xfId="0" applyBorder="1" applyAlignment="1">
      <alignment horizontal="left" vertical="center" wrapText="1"/>
    </xf>
    <xf numFmtId="0" fontId="45" fillId="2" borderId="13" xfId="4" applyFont="1" applyFill="1" applyBorder="1" applyAlignment="1">
      <alignment horizontal="right" vertical="center"/>
    </xf>
    <xf numFmtId="183" fontId="45" fillId="0" borderId="13" xfId="4" applyNumberFormat="1" applyFont="1" applyBorder="1" applyAlignment="1">
      <alignment horizontal="right" vertical="center"/>
    </xf>
    <xf numFmtId="0" fontId="0" fillId="0" borderId="13" xfId="0" applyBorder="1" applyAlignment="1">
      <alignment horizontal="right" vertical="center"/>
    </xf>
    <xf numFmtId="0" fontId="0" fillId="0" borderId="8" xfId="0" applyBorder="1" applyAlignment="1">
      <alignment horizontal="right" vertical="center"/>
    </xf>
    <xf numFmtId="0" fontId="48" fillId="0" borderId="0" xfId="4" applyFont="1" applyBorder="1" applyAlignment="1">
      <alignment horizontal="left" vertical="top" wrapText="1"/>
    </xf>
    <xf numFmtId="0" fontId="48" fillId="0" borderId="6" xfId="4" applyFont="1" applyBorder="1" applyAlignment="1">
      <alignment horizontal="left" vertical="top" wrapText="1"/>
    </xf>
    <xf numFmtId="0" fontId="45" fillId="0" borderId="0" xfId="4" applyFont="1" applyBorder="1" applyAlignment="1">
      <alignment horizontal="center" vertical="center" textRotation="255"/>
    </xf>
    <xf numFmtId="0" fontId="45" fillId="2" borderId="13" xfId="4" applyFont="1" applyFill="1" applyBorder="1" applyAlignment="1">
      <alignment horizontal="center" vertical="center"/>
    </xf>
    <xf numFmtId="0" fontId="45" fillId="2" borderId="35" xfId="4" applyFont="1" applyFill="1" applyBorder="1" applyAlignment="1">
      <alignment horizontal="center" vertical="center"/>
    </xf>
    <xf numFmtId="0" fontId="45" fillId="2" borderId="38" xfId="4" applyFont="1" applyFill="1" applyBorder="1" applyAlignment="1">
      <alignment horizontal="right" vertical="center"/>
    </xf>
    <xf numFmtId="0" fontId="45" fillId="2" borderId="60" xfId="4" applyFont="1" applyFill="1" applyBorder="1" applyAlignment="1">
      <alignment horizontal="right" vertical="center"/>
    </xf>
    <xf numFmtId="181" fontId="45" fillId="4" borderId="13" xfId="4" applyNumberFormat="1" applyFont="1" applyFill="1" applyBorder="1">
      <alignment vertical="center"/>
    </xf>
    <xf numFmtId="181" fontId="45" fillId="4" borderId="8" xfId="4" applyNumberFormat="1" applyFont="1" applyFill="1" applyBorder="1">
      <alignment vertical="center"/>
    </xf>
    <xf numFmtId="0" fontId="45" fillId="2" borderId="13" xfId="4" applyFont="1" applyFill="1" applyBorder="1" applyAlignment="1">
      <alignment horizontal="left" vertical="center"/>
    </xf>
    <xf numFmtId="0" fontId="45" fillId="2" borderId="8" xfId="4" applyFont="1" applyFill="1" applyBorder="1" applyAlignment="1">
      <alignment horizontal="left" vertical="center"/>
    </xf>
    <xf numFmtId="176" fontId="45" fillId="4" borderId="13" xfId="4" applyNumberFormat="1" applyFont="1" applyFill="1" applyBorder="1" applyAlignment="1">
      <alignment horizontal="right" vertical="center"/>
    </xf>
    <xf numFmtId="176" fontId="45" fillId="4" borderId="7" xfId="4" applyNumberFormat="1" applyFont="1" applyFill="1" applyBorder="1" applyAlignment="1">
      <alignment horizontal="right" vertical="center"/>
    </xf>
    <xf numFmtId="0" fontId="45" fillId="0" borderId="14" xfId="4" applyFont="1" applyBorder="1" applyAlignment="1">
      <alignment horizontal="center" vertical="center" shrinkToFit="1"/>
    </xf>
    <xf numFmtId="0" fontId="45" fillId="0" borderId="18" xfId="4" applyFont="1" applyBorder="1" applyAlignment="1">
      <alignment horizontal="center" vertical="center" shrinkToFit="1"/>
    </xf>
    <xf numFmtId="0" fontId="48" fillId="0" borderId="0" xfId="4" applyFont="1" applyBorder="1" applyAlignment="1">
      <alignment horizontal="left" vertical="center" wrapText="1"/>
    </xf>
    <xf numFmtId="0" fontId="48" fillId="0" borderId="6" xfId="4" applyFont="1" applyBorder="1" applyAlignment="1">
      <alignment horizontal="left" vertical="center" wrapText="1"/>
    </xf>
    <xf numFmtId="0" fontId="45" fillId="2" borderId="13" xfId="4" applyFont="1" applyFill="1" applyBorder="1" applyAlignment="1">
      <alignment horizontal="center" vertical="center" wrapText="1"/>
    </xf>
    <xf numFmtId="0" fontId="45" fillId="2" borderId="35" xfId="4" applyFont="1" applyFill="1" applyBorder="1" applyAlignment="1">
      <alignment horizontal="center" vertical="center" wrapText="1"/>
    </xf>
    <xf numFmtId="0" fontId="45" fillId="2" borderId="7" xfId="4" applyFont="1" applyFill="1" applyBorder="1" applyAlignment="1">
      <alignment horizontal="center" vertical="center" wrapText="1"/>
    </xf>
    <xf numFmtId="0" fontId="45" fillId="2" borderId="27" xfId="4" applyFont="1" applyFill="1" applyBorder="1" applyAlignment="1">
      <alignment horizontal="center" vertical="center" wrapText="1"/>
    </xf>
    <xf numFmtId="0" fontId="45" fillId="2" borderId="42" xfId="4" applyFont="1" applyFill="1" applyBorder="1" applyAlignment="1">
      <alignment horizontal="right" vertical="center"/>
    </xf>
    <xf numFmtId="0" fontId="45" fillId="0" borderId="13" xfId="4" applyFont="1" applyBorder="1">
      <alignment vertical="center"/>
    </xf>
    <xf numFmtId="0" fontId="45" fillId="0" borderId="7" xfId="4" applyFont="1" applyBorder="1">
      <alignment vertical="center"/>
    </xf>
    <xf numFmtId="0" fontId="45" fillId="2" borderId="7" xfId="4" applyFont="1" applyFill="1" applyBorder="1" applyAlignment="1">
      <alignment horizontal="left" vertical="center"/>
    </xf>
    <xf numFmtId="0" fontId="45" fillId="2" borderId="13" xfId="4" applyFont="1" applyFill="1" applyBorder="1" applyAlignment="1">
      <alignment horizontal="center" vertical="center" shrinkToFit="1"/>
    </xf>
    <xf numFmtId="0" fontId="45" fillId="2" borderId="7" xfId="4" applyFont="1" applyFill="1" applyBorder="1" applyAlignment="1">
      <alignment horizontal="center" vertical="center" shrinkToFit="1"/>
    </xf>
    <xf numFmtId="0" fontId="59" fillId="0" borderId="13" xfId="4" applyFont="1" applyBorder="1" applyAlignment="1">
      <alignment horizontal="right" vertical="center"/>
    </xf>
    <xf numFmtId="0" fontId="59" fillId="0" borderId="7" xfId="4" applyFont="1" applyBorder="1" applyAlignment="1">
      <alignment horizontal="right" vertical="center"/>
    </xf>
    <xf numFmtId="183" fontId="45" fillId="4" borderId="13" xfId="4" applyNumberFormat="1" applyFont="1" applyFill="1" applyBorder="1" applyAlignment="1">
      <alignment horizontal="right" vertical="center"/>
    </xf>
    <xf numFmtId="183" fontId="45" fillId="4" borderId="8" xfId="4" applyNumberFormat="1" applyFont="1" applyFill="1" applyBorder="1" applyAlignment="1">
      <alignment horizontal="right" vertical="center"/>
    </xf>
    <xf numFmtId="0" fontId="48" fillId="2" borderId="12" xfId="4" applyFont="1" applyFill="1" applyBorder="1" applyAlignment="1">
      <alignment horizontal="left" vertical="center" wrapText="1"/>
    </xf>
    <xf numFmtId="0" fontId="48" fillId="2" borderId="13" xfId="4" applyFont="1" applyFill="1" applyBorder="1" applyAlignment="1">
      <alignment horizontal="left" vertical="center" wrapText="1"/>
    </xf>
    <xf numFmtId="0" fontId="48" fillId="2" borderId="14" xfId="4" applyFont="1" applyFill="1" applyBorder="1" applyAlignment="1">
      <alignment horizontal="left" vertical="center" wrapText="1"/>
    </xf>
    <xf numFmtId="0" fontId="48" fillId="2" borderId="59" xfId="4" applyFont="1" applyFill="1" applyBorder="1" applyAlignment="1">
      <alignment horizontal="left" vertical="center" wrapText="1"/>
    </xf>
    <xf numFmtId="0" fontId="48" fillId="2" borderId="8" xfId="4" applyFont="1" applyFill="1" applyBorder="1" applyAlignment="1">
      <alignment horizontal="left" vertical="center" wrapText="1"/>
    </xf>
    <xf numFmtId="0" fontId="48" fillId="2" borderId="28" xfId="4" applyFont="1" applyFill="1" applyBorder="1" applyAlignment="1">
      <alignment horizontal="left" vertical="center" wrapText="1"/>
    </xf>
    <xf numFmtId="0" fontId="94" fillId="0" borderId="38" xfId="4" applyFont="1" applyBorder="1" applyAlignment="1">
      <alignment horizontal="left" vertical="center" wrapText="1"/>
    </xf>
    <xf numFmtId="0" fontId="94" fillId="0" borderId="13" xfId="4" applyFont="1" applyBorder="1" applyAlignment="1">
      <alignment horizontal="left" vertical="center" wrapText="1"/>
    </xf>
    <xf numFmtId="0" fontId="94" fillId="0" borderId="94" xfId="4" applyFont="1" applyBorder="1" applyAlignment="1">
      <alignment horizontal="left" vertical="center" wrapText="1"/>
    </xf>
    <xf numFmtId="0" fontId="94" fillId="0" borderId="0" xfId="4" applyFont="1" applyBorder="1" applyAlignment="1">
      <alignment horizontal="left" vertical="center" wrapText="1"/>
    </xf>
    <xf numFmtId="0" fontId="45" fillId="0" borderId="19" xfId="4" applyFont="1" applyBorder="1" applyAlignment="1">
      <alignment horizontal="center" vertical="center" shrinkToFit="1"/>
    </xf>
    <xf numFmtId="0" fontId="45" fillId="0" borderId="20" xfId="4" applyFont="1" applyBorder="1" applyAlignment="1">
      <alignment horizontal="center" vertical="center" shrinkToFit="1"/>
    </xf>
    <xf numFmtId="0" fontId="45" fillId="0" borderId="21" xfId="4" applyFont="1" applyBorder="1" applyAlignment="1">
      <alignment horizontal="center" vertical="center" shrinkToFit="1"/>
    </xf>
    <xf numFmtId="0" fontId="48" fillId="2" borderId="0" xfId="4" applyFont="1" applyFill="1" applyBorder="1" applyAlignment="1">
      <alignment horizontal="left" vertical="top"/>
    </xf>
    <xf numFmtId="0" fontId="48" fillId="2" borderId="6" xfId="4" applyFont="1" applyFill="1" applyBorder="1" applyAlignment="1">
      <alignment horizontal="left" vertical="top"/>
    </xf>
    <xf numFmtId="176" fontId="45" fillId="4" borderId="0" xfId="4" applyNumberFormat="1" applyFont="1" applyFill="1" applyBorder="1" applyAlignment="1">
      <alignment horizontal="right" vertical="center"/>
    </xf>
    <xf numFmtId="0" fontId="45" fillId="0" borderId="78" xfId="4" applyFont="1" applyBorder="1" applyAlignment="1">
      <alignment horizontal="center" vertical="center" shrinkToFit="1"/>
    </xf>
    <xf numFmtId="0" fontId="45" fillId="0" borderId="80" xfId="4" applyFont="1" applyBorder="1" applyAlignment="1">
      <alignment horizontal="center" vertical="center" shrinkToFit="1"/>
    </xf>
    <xf numFmtId="0" fontId="48" fillId="2" borderId="0" xfId="4" applyFont="1" applyFill="1" applyBorder="1" applyAlignment="1">
      <alignment horizontal="left" vertical="top" wrapText="1"/>
    </xf>
    <xf numFmtId="0" fontId="48" fillId="2" borderId="6" xfId="4" applyFont="1" applyFill="1" applyBorder="1" applyAlignment="1">
      <alignment horizontal="left" vertical="top" wrapText="1"/>
    </xf>
    <xf numFmtId="0" fontId="48" fillId="2" borderId="50" xfId="4" applyFont="1" applyFill="1" applyBorder="1" applyAlignment="1">
      <alignment horizontal="left" vertical="center" wrapText="1"/>
    </xf>
    <xf numFmtId="0" fontId="48" fillId="2" borderId="23" xfId="4" applyFont="1" applyFill="1" applyBorder="1" applyAlignment="1">
      <alignment horizontal="left" vertical="center" wrapText="1"/>
    </xf>
    <xf numFmtId="0" fontId="48" fillId="2" borderId="49" xfId="4" applyFont="1" applyFill="1" applyBorder="1" applyAlignment="1">
      <alignment horizontal="left" vertical="center" wrapText="1"/>
    </xf>
    <xf numFmtId="0" fontId="48" fillId="2" borderId="15" xfId="4" applyFont="1" applyFill="1" applyBorder="1" applyAlignment="1">
      <alignment horizontal="left" vertical="center" wrapText="1"/>
    </xf>
    <xf numFmtId="0" fontId="48" fillId="2" borderId="0" xfId="4" applyFont="1" applyFill="1" applyBorder="1" applyAlignment="1">
      <alignment horizontal="left" vertical="center" wrapText="1"/>
    </xf>
    <xf numFmtId="0" fontId="48" fillId="2" borderId="16" xfId="4" applyFont="1" applyFill="1" applyBorder="1" applyAlignment="1">
      <alignment horizontal="left" vertical="center" wrapText="1"/>
    </xf>
    <xf numFmtId="0" fontId="48" fillId="2" borderId="17" xfId="4" applyFont="1" applyFill="1" applyBorder="1" applyAlignment="1">
      <alignment horizontal="left" vertical="center" wrapText="1"/>
    </xf>
    <xf numFmtId="0" fontId="48" fillId="2" borderId="7" xfId="4" applyFont="1" applyFill="1" applyBorder="1" applyAlignment="1">
      <alignment horizontal="left" vertical="center" wrapText="1"/>
    </xf>
    <xf numFmtId="0" fontId="48" fillId="2" borderId="18" xfId="4" applyFont="1" applyFill="1" applyBorder="1" applyAlignment="1">
      <alignment horizontal="left" vertical="center" wrapText="1"/>
    </xf>
    <xf numFmtId="0" fontId="45" fillId="2" borderId="161" xfId="4" applyFont="1" applyFill="1" applyBorder="1" applyAlignment="1">
      <alignment horizontal="right" vertical="center"/>
    </xf>
    <xf numFmtId="0" fontId="45" fillId="2" borderId="66" xfId="4" applyFont="1" applyFill="1" applyBorder="1" applyAlignment="1">
      <alignment horizontal="right" vertical="center"/>
    </xf>
    <xf numFmtId="0" fontId="45" fillId="0" borderId="66" xfId="4" applyFont="1" applyBorder="1">
      <alignment vertical="center"/>
    </xf>
    <xf numFmtId="0" fontId="45" fillId="2" borderId="66" xfId="4" applyFont="1" applyFill="1" applyBorder="1" applyAlignment="1">
      <alignment horizontal="center" vertical="center"/>
    </xf>
    <xf numFmtId="0" fontId="45" fillId="2" borderId="7" xfId="4" applyFont="1" applyFill="1" applyBorder="1" applyAlignment="1">
      <alignment horizontal="center" vertical="center"/>
    </xf>
    <xf numFmtId="0" fontId="45" fillId="2" borderId="66" xfId="4" applyFont="1" applyFill="1" applyBorder="1" applyAlignment="1">
      <alignment horizontal="center" vertical="center" shrinkToFit="1"/>
    </xf>
    <xf numFmtId="0" fontId="59" fillId="0" borderId="66" xfId="4" applyFont="1" applyBorder="1" applyAlignment="1">
      <alignment horizontal="right" vertical="center"/>
    </xf>
    <xf numFmtId="176" fontId="45" fillId="4" borderId="66" xfId="4" applyNumberFormat="1" applyFont="1" applyFill="1" applyBorder="1" applyAlignment="1">
      <alignment horizontal="right" vertical="center"/>
    </xf>
    <xf numFmtId="0" fontId="48" fillId="0" borderId="3" xfId="4" applyFont="1" applyBorder="1" applyAlignment="1">
      <alignment horizontal="left" vertical="center"/>
    </xf>
    <xf numFmtId="0" fontId="48" fillId="0" borderId="95" xfId="4" applyFont="1" applyBorder="1" applyAlignment="1">
      <alignment horizontal="left" vertical="center"/>
    </xf>
    <xf numFmtId="0" fontId="48" fillId="0" borderId="8" xfId="4" applyFont="1" applyBorder="1" applyAlignment="1">
      <alignment horizontal="left" vertical="center"/>
    </xf>
    <xf numFmtId="0" fontId="48" fillId="0" borderId="11" xfId="4" applyFont="1" applyBorder="1" applyAlignment="1">
      <alignment horizontal="left" vertical="center"/>
    </xf>
    <xf numFmtId="191" fontId="45" fillId="4" borderId="12" xfId="4" applyNumberFormat="1" applyFont="1" applyFill="1" applyBorder="1" applyAlignment="1">
      <alignment horizontal="right" vertical="center"/>
    </xf>
    <xf numFmtId="191" fontId="45" fillId="4" borderId="13" xfId="4" applyNumberFormat="1" applyFont="1" applyFill="1" applyBorder="1" applyAlignment="1">
      <alignment horizontal="right" vertical="center"/>
    </xf>
    <xf numFmtId="191" fontId="45" fillId="4" borderId="15" xfId="4" applyNumberFormat="1" applyFont="1" applyFill="1" applyBorder="1" applyAlignment="1">
      <alignment horizontal="right" vertical="center"/>
    </xf>
    <xf numFmtId="191" fontId="45" fillId="4" borderId="0" xfId="4" applyNumberFormat="1" applyFont="1" applyFill="1" applyAlignment="1">
      <alignment horizontal="right" vertical="center"/>
    </xf>
    <xf numFmtId="0" fontId="48" fillId="0" borderId="13" xfId="4" applyFont="1" applyBorder="1" applyAlignment="1">
      <alignment horizontal="left" vertical="center"/>
    </xf>
    <xf numFmtId="0" fontId="48" fillId="0" borderId="14" xfId="4" applyFont="1" applyBorder="1" applyAlignment="1">
      <alignment horizontal="left" vertical="center"/>
    </xf>
    <xf numFmtId="0" fontId="48" fillId="0" borderId="0" xfId="4" applyFont="1" applyAlignment="1">
      <alignment horizontal="left" vertical="center"/>
    </xf>
    <xf numFmtId="0" fontId="48" fillId="0" borderId="16" xfId="4" applyFont="1" applyBorder="1" applyAlignment="1">
      <alignment horizontal="left" vertical="center"/>
    </xf>
    <xf numFmtId="0" fontId="48" fillId="0" borderId="12" xfId="4" applyFont="1" applyBorder="1" applyAlignment="1">
      <alignment horizontal="center" vertical="center" wrapText="1"/>
    </xf>
    <xf numFmtId="0" fontId="48" fillId="0" borderId="13" xfId="4" applyFont="1" applyBorder="1" applyAlignment="1">
      <alignment horizontal="center" vertical="center" wrapText="1"/>
    </xf>
    <xf numFmtId="0" fontId="48" fillId="0" borderId="14" xfId="4" applyFont="1" applyBorder="1" applyAlignment="1">
      <alignment horizontal="center" vertical="center" wrapText="1"/>
    </xf>
    <xf numFmtId="0" fontId="48" fillId="0" borderId="15" xfId="4" applyFont="1" applyBorder="1" applyAlignment="1">
      <alignment horizontal="center" vertical="center" wrapText="1"/>
    </xf>
    <xf numFmtId="0" fontId="48" fillId="0" borderId="0" xfId="4" applyFont="1" applyAlignment="1">
      <alignment horizontal="center" vertical="center" wrapText="1"/>
    </xf>
    <xf numFmtId="0" fontId="48" fillId="0" borderId="16" xfId="4" applyFont="1" applyBorder="1" applyAlignment="1">
      <alignment horizontal="center" vertical="center" wrapText="1"/>
    </xf>
    <xf numFmtId="0" fontId="45" fillId="2" borderId="52" xfId="4" applyFont="1" applyFill="1" applyBorder="1" applyAlignment="1">
      <alignment horizontal="center" vertical="center" shrinkToFit="1"/>
    </xf>
    <xf numFmtId="0" fontId="59" fillId="0" borderId="52" xfId="4" applyFont="1" applyBorder="1" applyAlignment="1">
      <alignment horizontal="right" vertical="center"/>
    </xf>
    <xf numFmtId="0" fontId="45" fillId="0" borderId="158" xfId="4" applyFont="1" applyBorder="1" applyAlignment="1">
      <alignment horizontal="center" vertical="center" textRotation="255"/>
    </xf>
    <xf numFmtId="0" fontId="45" fillId="0" borderId="5" xfId="4" applyFont="1" applyBorder="1" applyAlignment="1">
      <alignment horizontal="center" vertical="center" textRotation="255"/>
    </xf>
    <xf numFmtId="0" fontId="93" fillId="0" borderId="5" xfId="0" applyFont="1" applyBorder="1" applyAlignment="1">
      <alignment horizontal="center" vertical="center" textRotation="255"/>
    </xf>
    <xf numFmtId="0" fontId="93" fillId="0" borderId="10" xfId="0" applyFont="1" applyBorder="1" applyAlignment="1">
      <alignment horizontal="center" vertical="center" textRotation="255"/>
    </xf>
    <xf numFmtId="0" fontId="45" fillId="2" borderId="23" xfId="4" applyFont="1" applyFill="1" applyBorder="1" applyAlignment="1">
      <alignment horizontal="center" vertical="center" wrapText="1"/>
    </xf>
    <xf numFmtId="0" fontId="45" fillId="2" borderId="159" xfId="4" applyFont="1" applyFill="1" applyBorder="1" applyAlignment="1">
      <alignment horizontal="center" vertical="center" wrapText="1"/>
    </xf>
    <xf numFmtId="0" fontId="45" fillId="2" borderId="74" xfId="4" applyFont="1" applyFill="1" applyBorder="1" applyAlignment="1">
      <alignment horizontal="right" vertical="center"/>
    </xf>
    <xf numFmtId="0" fontId="45" fillId="2" borderId="23" xfId="4" applyFont="1" applyFill="1" applyBorder="1" applyAlignment="1">
      <alignment horizontal="right" vertical="center"/>
    </xf>
    <xf numFmtId="0" fontId="45" fillId="0" borderId="23" xfId="4" applyFont="1" applyBorder="1">
      <alignment vertical="center"/>
    </xf>
    <xf numFmtId="0" fontId="45" fillId="2" borderId="23" xfId="4" applyFont="1" applyFill="1" applyBorder="1" applyAlignment="1">
      <alignment horizontal="left" vertical="center"/>
    </xf>
    <xf numFmtId="0" fontId="45" fillId="2" borderId="0" xfId="4" applyFont="1" applyFill="1" applyBorder="1" applyAlignment="1">
      <alignment horizontal="center" vertical="center"/>
    </xf>
    <xf numFmtId="0" fontId="45" fillId="2" borderId="26" xfId="4" applyFont="1" applyFill="1" applyBorder="1" applyAlignment="1">
      <alignment horizontal="center" vertical="center"/>
    </xf>
    <xf numFmtId="0" fontId="45" fillId="2" borderId="27" xfId="4" applyFont="1" applyFill="1" applyBorder="1" applyAlignment="1">
      <alignment horizontal="center" vertical="center"/>
    </xf>
    <xf numFmtId="0" fontId="45" fillId="2" borderId="160" xfId="4" applyFont="1" applyFill="1" applyBorder="1" applyAlignment="1">
      <alignment horizontal="right" vertical="center"/>
    </xf>
    <xf numFmtId="0" fontId="45" fillId="2" borderId="52" xfId="4" applyFont="1" applyFill="1" applyBorder="1" applyAlignment="1">
      <alignment horizontal="right" vertical="center"/>
    </xf>
    <xf numFmtId="0" fontId="45" fillId="0" borderId="52" xfId="4" applyFont="1" applyBorder="1">
      <alignment vertical="center"/>
    </xf>
    <xf numFmtId="0" fontId="45" fillId="2" borderId="52" xfId="4" applyFont="1" applyFill="1" applyBorder="1" applyAlignment="1">
      <alignment horizontal="center" vertical="center"/>
    </xf>
    <xf numFmtId="206" fontId="45" fillId="4" borderId="225" xfId="4" applyNumberFormat="1" applyFont="1" applyFill="1" applyBorder="1" applyAlignment="1">
      <alignment horizontal="center" vertical="center"/>
    </xf>
    <xf numFmtId="206" fontId="45" fillId="4" borderId="226" xfId="4" applyNumberFormat="1" applyFont="1" applyFill="1" applyBorder="1" applyAlignment="1">
      <alignment horizontal="center" vertical="center"/>
    </xf>
    <xf numFmtId="191" fontId="45" fillId="4" borderId="226" xfId="4" applyNumberFormat="1" applyFont="1" applyFill="1" applyBorder="1" applyAlignment="1">
      <alignment horizontal="right" vertical="center"/>
    </xf>
    <xf numFmtId="191" fontId="45" fillId="4" borderId="227" xfId="4" applyNumberFormat="1" applyFont="1" applyFill="1" applyBorder="1" applyAlignment="1">
      <alignment horizontal="right" vertical="center"/>
    </xf>
    <xf numFmtId="0" fontId="45" fillId="0" borderId="24" xfId="4" applyFont="1" applyBorder="1" applyAlignment="1">
      <alignment horizontal="center" vertical="center"/>
    </xf>
    <xf numFmtId="0" fontId="45" fillId="0" borderId="180" xfId="4" applyFont="1" applyBorder="1" applyAlignment="1">
      <alignment horizontal="center" vertical="center"/>
    </xf>
    <xf numFmtId="0" fontId="45" fillId="2" borderId="24" xfId="4" applyFont="1" applyFill="1" applyBorder="1" applyAlignment="1">
      <alignment horizontal="center" vertical="center"/>
    </xf>
    <xf numFmtId="0" fontId="45" fillId="2" borderId="180" xfId="4" applyFont="1" applyFill="1" applyBorder="1" applyAlignment="1">
      <alignment horizontal="center" vertical="center"/>
    </xf>
    <xf numFmtId="0" fontId="45" fillId="0" borderId="24" xfId="4" applyFont="1" applyBorder="1" applyAlignment="1">
      <alignment horizontal="center" vertical="center" wrapText="1"/>
    </xf>
    <xf numFmtId="0" fontId="45" fillId="0" borderId="180" xfId="4" applyFont="1" applyBorder="1" applyAlignment="1">
      <alignment horizontal="center" vertical="center" wrapText="1"/>
    </xf>
    <xf numFmtId="191" fontId="45" fillId="0" borderId="12" xfId="4" applyNumberFormat="1" applyFont="1" applyBorder="1" applyAlignment="1">
      <alignment horizontal="right" vertical="center"/>
    </xf>
    <xf numFmtId="191" fontId="45" fillId="0" borderId="13" xfId="4" applyNumberFormat="1" applyFont="1" applyBorder="1" applyAlignment="1">
      <alignment horizontal="right" vertical="center"/>
    </xf>
    <xf numFmtId="191" fontId="45" fillId="0" borderId="17" xfId="4" applyNumberFormat="1" applyFont="1" applyBorder="1" applyAlignment="1">
      <alignment horizontal="right" vertical="center"/>
    </xf>
    <xf numFmtId="191" fontId="45" fillId="0" borderId="7" xfId="4" applyNumberFormat="1" applyFont="1" applyBorder="1" applyAlignment="1">
      <alignment horizontal="right" vertical="center"/>
    </xf>
    <xf numFmtId="0" fontId="48" fillId="0" borderId="7" xfId="4" applyFont="1" applyBorder="1" applyAlignment="1">
      <alignment horizontal="left" vertical="center"/>
    </xf>
    <xf numFmtId="0" fontId="48" fillId="0" borderId="18" xfId="4" applyFont="1" applyBorder="1" applyAlignment="1">
      <alignment horizontal="left" vertical="center"/>
    </xf>
    <xf numFmtId="0" fontId="48" fillId="0" borderId="12" xfId="4" applyFont="1" applyBorder="1" applyAlignment="1">
      <alignment horizontal="left" vertical="center" wrapText="1"/>
    </xf>
    <xf numFmtId="0" fontId="48" fillId="0" borderId="13" xfId="4" applyFont="1" applyBorder="1" applyAlignment="1">
      <alignment horizontal="left" vertical="center" wrapText="1"/>
    </xf>
    <xf numFmtId="0" fontId="48" fillId="0" borderId="14" xfId="4" applyFont="1" applyBorder="1" applyAlignment="1">
      <alignment horizontal="left" vertical="center" wrapText="1"/>
    </xf>
    <xf numFmtId="0" fontId="48" fillId="0" borderId="17" xfId="4" applyFont="1" applyBorder="1" applyAlignment="1">
      <alignment horizontal="left" vertical="center" wrapText="1"/>
    </xf>
    <xf numFmtId="0" fontId="48" fillId="0" borderId="7" xfId="4" applyFont="1" applyBorder="1" applyAlignment="1">
      <alignment horizontal="left" vertical="center" wrapText="1"/>
    </xf>
    <xf numFmtId="0" fontId="48" fillId="0" borderId="18" xfId="4" applyFont="1" applyBorder="1" applyAlignment="1">
      <alignment horizontal="left" vertical="center" wrapText="1"/>
    </xf>
    <xf numFmtId="0" fontId="48" fillId="0" borderId="44" xfId="4" applyFont="1" applyBorder="1" applyAlignment="1">
      <alignment horizontal="center" vertical="center"/>
    </xf>
    <xf numFmtId="0" fontId="48" fillId="0" borderId="3" xfId="4" applyFont="1" applyBorder="1" applyAlignment="1">
      <alignment horizontal="center" vertical="center"/>
    </xf>
    <xf numFmtId="0" fontId="48" fillId="0" borderId="99" xfId="4" applyFont="1" applyBorder="1" applyAlignment="1">
      <alignment horizontal="center" vertical="center"/>
    </xf>
    <xf numFmtId="0" fontId="48" fillId="0" borderId="9" xfId="4" applyFont="1" applyBorder="1" applyAlignment="1">
      <alignment horizontal="center" vertical="center"/>
    </xf>
    <xf numFmtId="0" fontId="48" fillId="0" borderId="8" xfId="4" applyFont="1" applyBorder="1" applyAlignment="1">
      <alignment horizontal="center" vertical="center"/>
    </xf>
    <xf numFmtId="0" fontId="48" fillId="0" borderId="28" xfId="4" applyFont="1" applyBorder="1" applyAlignment="1">
      <alignment horizontal="center" vertical="center"/>
    </xf>
    <xf numFmtId="4" fontId="45" fillId="4" borderId="98" xfId="4" applyNumberFormat="1" applyFont="1" applyFill="1" applyBorder="1" applyAlignment="1">
      <alignment horizontal="right" vertical="center"/>
    </xf>
    <xf numFmtId="4" fontId="45" fillId="4" borderId="3" xfId="4" applyNumberFormat="1" applyFont="1" applyFill="1" applyBorder="1" applyAlignment="1">
      <alignment horizontal="right" vertical="center"/>
    </xf>
    <xf numFmtId="4" fontId="45" fillId="4" borderId="59" xfId="4" applyNumberFormat="1" applyFont="1" applyFill="1" applyBorder="1" applyAlignment="1">
      <alignment horizontal="right" vertical="center"/>
    </xf>
    <xf numFmtId="4" fontId="45" fillId="4" borderId="8" xfId="4" applyNumberFormat="1" applyFont="1" applyFill="1" applyBorder="1" applyAlignment="1">
      <alignment horizontal="right" vertical="center"/>
    </xf>
    <xf numFmtId="191" fontId="45" fillId="4" borderId="98" xfId="4" applyNumberFormat="1" applyFont="1" applyFill="1" applyBorder="1" applyAlignment="1">
      <alignment horizontal="right" vertical="center"/>
    </xf>
    <xf numFmtId="191" fontId="45" fillId="4" borderId="3" xfId="4" applyNumberFormat="1" applyFont="1" applyFill="1" applyBorder="1" applyAlignment="1">
      <alignment horizontal="right" vertical="center"/>
    </xf>
    <xf numFmtId="191" fontId="45" fillId="4" borderId="59" xfId="4" applyNumberFormat="1" applyFont="1" applyFill="1" applyBorder="1" applyAlignment="1">
      <alignment horizontal="right" vertical="center"/>
    </xf>
    <xf numFmtId="191" fontId="45" fillId="4" borderId="8" xfId="4" applyNumberFormat="1" applyFont="1" applyFill="1" applyBorder="1" applyAlignment="1">
      <alignment horizontal="right" vertical="center"/>
    </xf>
    <xf numFmtId="0" fontId="45" fillId="0" borderId="3" xfId="4" applyFont="1" applyBorder="1" applyAlignment="1">
      <alignment horizontal="center" vertical="center" wrapText="1"/>
    </xf>
    <xf numFmtId="0" fontId="45" fillId="0" borderId="7" xfId="4" applyFont="1" applyBorder="1" applyAlignment="1">
      <alignment horizontal="center" vertical="center" wrapText="1"/>
    </xf>
    <xf numFmtId="0" fontId="45" fillId="2" borderId="23" xfId="4" applyFont="1" applyFill="1" applyBorder="1" applyAlignment="1">
      <alignment horizontal="center" vertical="center" shrinkToFit="1"/>
    </xf>
    <xf numFmtId="49" fontId="59" fillId="0" borderId="23" xfId="4" quotePrefix="1" applyNumberFormat="1" applyFont="1" applyBorder="1" applyAlignment="1">
      <alignment horizontal="right" vertical="center"/>
    </xf>
    <xf numFmtId="49" fontId="59" fillId="0" borderId="7" xfId="4" quotePrefix="1" applyNumberFormat="1" applyFont="1" applyBorder="1" applyAlignment="1">
      <alignment horizontal="right" vertical="center"/>
    </xf>
    <xf numFmtId="176" fontId="45" fillId="4" borderId="23" xfId="4" applyNumberFormat="1" applyFont="1" applyFill="1" applyBorder="1" applyAlignment="1">
      <alignment horizontal="right" vertical="center"/>
    </xf>
    <xf numFmtId="0" fontId="45" fillId="0" borderId="49" xfId="4" applyFont="1" applyBorder="1" applyAlignment="1">
      <alignment horizontal="center" vertical="center" shrinkToFit="1"/>
    </xf>
    <xf numFmtId="0" fontId="45" fillId="2" borderId="0" xfId="4" applyFont="1" applyFill="1" applyBorder="1" applyAlignment="1">
      <alignment horizontal="distributed" vertical="center"/>
    </xf>
    <xf numFmtId="208" fontId="45" fillId="4" borderId="7" xfId="4" applyNumberFormat="1" applyFont="1" applyFill="1" applyBorder="1" applyAlignment="1">
      <alignment horizontal="center" vertical="center"/>
    </xf>
    <xf numFmtId="9" fontId="8" fillId="4" borderId="0" xfId="15" applyFont="1" applyFill="1" applyBorder="1" applyAlignment="1">
      <alignment horizontal="center" vertical="center"/>
    </xf>
    <xf numFmtId="9" fontId="8" fillId="4" borderId="26" xfId="15" applyFont="1" applyFill="1" applyBorder="1" applyAlignment="1">
      <alignment horizontal="center" vertical="center"/>
    </xf>
    <xf numFmtId="9" fontId="8" fillId="4" borderId="7" xfId="15" applyFont="1" applyFill="1" applyBorder="1" applyAlignment="1">
      <alignment horizontal="center" vertical="center"/>
    </xf>
    <xf numFmtId="9" fontId="8" fillId="4" borderId="27" xfId="15" applyFont="1" applyFill="1" applyBorder="1" applyAlignment="1">
      <alignment horizontal="center" vertical="center"/>
    </xf>
    <xf numFmtId="0" fontId="8" fillId="0" borderId="7" xfId="4" applyFont="1" applyBorder="1" applyAlignment="1">
      <alignment horizontal="center" vertical="center"/>
    </xf>
    <xf numFmtId="0" fontId="48" fillId="0" borderId="94" xfId="4" applyFont="1" applyBorder="1" applyAlignment="1">
      <alignment horizontal="left" vertical="top"/>
    </xf>
    <xf numFmtId="0" fontId="48" fillId="0" borderId="0" xfId="4" applyFont="1" applyBorder="1" applyAlignment="1">
      <alignment horizontal="left" vertical="top"/>
    </xf>
    <xf numFmtId="0" fontId="48" fillId="0" borderId="6" xfId="4" applyFont="1" applyBorder="1" applyAlignment="1">
      <alignment horizontal="left" vertical="top"/>
    </xf>
    <xf numFmtId="0" fontId="45" fillId="0" borderId="0" xfId="4" applyFont="1" applyAlignment="1">
      <alignment horizontal="left" vertical="center"/>
    </xf>
    <xf numFmtId="0" fontId="45" fillId="0" borderId="7" xfId="4" applyFont="1" applyBorder="1" applyAlignment="1">
      <alignment horizontal="left" vertical="center"/>
    </xf>
    <xf numFmtId="0" fontId="45" fillId="2" borderId="0" xfId="4" applyFont="1" applyFill="1" applyBorder="1" applyAlignment="1">
      <alignment horizontal="left" vertical="center" shrinkToFit="1"/>
    </xf>
    <xf numFmtId="181" fontId="45" fillId="4" borderId="7" xfId="4" applyNumberFormat="1" applyFont="1" applyFill="1" applyBorder="1" applyAlignment="1">
      <alignment horizontal="center" vertical="center"/>
    </xf>
    <xf numFmtId="0" fontId="8" fillId="0" borderId="0" xfId="4" applyFont="1" applyAlignment="1">
      <alignment horizontal="left" vertical="center" shrinkToFit="1"/>
    </xf>
    <xf numFmtId="0" fontId="45" fillId="0" borderId="45" xfId="4" applyFont="1" applyBorder="1" applyAlignment="1">
      <alignment horizontal="center" vertical="center"/>
    </xf>
    <xf numFmtId="181" fontId="8" fillId="2" borderId="12" xfId="4" applyNumberFormat="1" applyFont="1" applyFill="1" applyBorder="1" applyAlignment="1">
      <alignment horizontal="center" vertical="center"/>
    </xf>
    <xf numFmtId="181" fontId="8" fillId="2" borderId="13" xfId="4" applyNumberFormat="1" applyFont="1" applyFill="1" applyBorder="1" applyAlignment="1">
      <alignment horizontal="center" vertical="center"/>
    </xf>
    <xf numFmtId="181" fontId="8" fillId="2" borderId="17" xfId="4" applyNumberFormat="1" applyFont="1" applyFill="1" applyBorder="1" applyAlignment="1">
      <alignment horizontal="center" vertical="center"/>
    </xf>
    <xf numFmtId="181" fontId="8" fillId="2" borderId="7" xfId="4" applyNumberFormat="1" applyFont="1" applyFill="1" applyBorder="1" applyAlignment="1">
      <alignment horizontal="center" vertical="center"/>
    </xf>
    <xf numFmtId="181" fontId="8" fillId="2" borderId="45" xfId="4" applyNumberFormat="1" applyFont="1" applyFill="1" applyBorder="1" applyAlignment="1">
      <alignment horizontal="center" vertical="center"/>
    </xf>
    <xf numFmtId="0" fontId="48" fillId="2" borderId="45" xfId="4" applyFont="1" applyFill="1" applyBorder="1" applyAlignment="1">
      <alignment horizontal="center" vertical="center" shrinkToFit="1"/>
    </xf>
    <xf numFmtId="210" fontId="15" fillId="2" borderId="12" xfId="4" applyNumberFormat="1" applyFont="1" applyFill="1" applyBorder="1" applyAlignment="1">
      <alignment horizontal="center" vertical="center"/>
    </xf>
    <xf numFmtId="210" fontId="15" fillId="2" borderId="14" xfId="4" applyNumberFormat="1" applyFont="1" applyFill="1" applyBorder="1" applyAlignment="1">
      <alignment horizontal="center" vertical="center"/>
    </xf>
    <xf numFmtId="210" fontId="15" fillId="2" borderId="17" xfId="4" applyNumberFormat="1" applyFont="1" applyFill="1" applyBorder="1" applyAlignment="1">
      <alignment horizontal="center" vertical="center"/>
    </xf>
    <xf numFmtId="210" fontId="15" fillId="2" borderId="18" xfId="4" applyNumberFormat="1" applyFont="1" applyFill="1" applyBorder="1" applyAlignment="1">
      <alignment horizontal="center" vertical="center"/>
    </xf>
    <xf numFmtId="210" fontId="14" fillId="2" borderId="12" xfId="4" applyNumberFormat="1" applyFont="1" applyFill="1" applyBorder="1" applyAlignment="1">
      <alignment horizontal="center" vertical="center"/>
    </xf>
    <xf numFmtId="210" fontId="14" fillId="2" borderId="14" xfId="4" applyNumberFormat="1" applyFont="1" applyFill="1" applyBorder="1" applyAlignment="1">
      <alignment horizontal="center" vertical="center"/>
    </xf>
    <xf numFmtId="210" fontId="14" fillId="2" borderId="17" xfId="4" applyNumberFormat="1" applyFont="1" applyFill="1" applyBorder="1" applyAlignment="1">
      <alignment horizontal="center" vertical="center"/>
    </xf>
    <xf numFmtId="210" fontId="14" fillId="2" borderId="18" xfId="4" applyNumberFormat="1" applyFont="1" applyFill="1" applyBorder="1" applyAlignment="1">
      <alignment horizontal="center" vertical="center"/>
    </xf>
    <xf numFmtId="181" fontId="8" fillId="2" borderId="14" xfId="4" applyNumberFormat="1" applyFont="1" applyFill="1" applyBorder="1" applyAlignment="1">
      <alignment horizontal="center" vertical="center"/>
    </xf>
    <xf numFmtId="181" fontId="8" fillId="2" borderId="18" xfId="4" applyNumberFormat="1" applyFont="1" applyFill="1" applyBorder="1" applyAlignment="1">
      <alignment horizontal="center" vertical="center"/>
    </xf>
    <xf numFmtId="0" fontId="8" fillId="0" borderId="20" xfId="4" applyFont="1" applyBorder="1" applyAlignment="1">
      <alignment horizontal="center" vertical="center"/>
    </xf>
    <xf numFmtId="0" fontId="15" fillId="0" borderId="19" xfId="4" applyFont="1" applyBorder="1" applyAlignment="1">
      <alignment horizontal="center" vertical="center"/>
    </xf>
    <xf numFmtId="0" fontId="15" fillId="0" borderId="20" xfId="4" applyFont="1" applyBorder="1" applyAlignment="1">
      <alignment horizontal="center" vertical="center"/>
    </xf>
    <xf numFmtId="0" fontId="15" fillId="0" borderId="21" xfId="4" applyFont="1" applyBorder="1" applyAlignment="1">
      <alignment horizontal="center" vertical="center"/>
    </xf>
    <xf numFmtId="0" fontId="14" fillId="2" borderId="12"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14" xfId="4" applyFont="1" applyFill="1" applyBorder="1" applyAlignment="1">
      <alignment horizontal="center" vertical="center"/>
    </xf>
    <xf numFmtId="0" fontId="14" fillId="2" borderId="15" xfId="4" applyFont="1" applyFill="1" applyBorder="1" applyAlignment="1">
      <alignment horizontal="center" vertical="center"/>
    </xf>
    <xf numFmtId="0" fontId="14" fillId="2" borderId="0" xfId="4" applyFont="1" applyFill="1" applyBorder="1" applyAlignment="1">
      <alignment horizontal="center" vertical="center"/>
    </xf>
    <xf numFmtId="0" fontId="14" fillId="2" borderId="16" xfId="4" applyFont="1" applyFill="1" applyBorder="1" applyAlignment="1">
      <alignment horizontal="center" vertical="center"/>
    </xf>
    <xf numFmtId="0" fontId="14" fillId="2" borderId="17" xfId="4" applyFont="1" applyFill="1" applyBorder="1" applyAlignment="1">
      <alignment horizontal="center" vertical="center"/>
    </xf>
    <xf numFmtId="0" fontId="14" fillId="2" borderId="7" xfId="4" applyFont="1" applyFill="1" applyBorder="1" applyAlignment="1">
      <alignment horizontal="center" vertical="center"/>
    </xf>
    <xf numFmtId="0" fontId="14" fillId="2" borderId="18" xfId="4" applyFont="1" applyFill="1" applyBorder="1" applyAlignment="1">
      <alignment horizontal="center" vertical="center"/>
    </xf>
    <xf numFmtId="196" fontId="8" fillId="2" borderId="12" xfId="4" applyNumberFormat="1" applyFont="1" applyFill="1" applyBorder="1" applyAlignment="1">
      <alignment horizontal="center" vertical="center"/>
    </xf>
    <xf numFmtId="196" fontId="8" fillId="2" borderId="14" xfId="4" applyNumberFormat="1" applyFont="1" applyFill="1" applyBorder="1" applyAlignment="1">
      <alignment horizontal="center" vertical="center"/>
    </xf>
    <xf numFmtId="196" fontId="8" fillId="2" borderId="17" xfId="4" applyNumberFormat="1" applyFont="1" applyFill="1" applyBorder="1" applyAlignment="1">
      <alignment horizontal="center" vertical="center"/>
    </xf>
    <xf numFmtId="196" fontId="8" fillId="2" borderId="18" xfId="4" applyNumberFormat="1" applyFont="1" applyFill="1" applyBorder="1" applyAlignment="1">
      <alignment horizontal="center" vertical="center"/>
    </xf>
    <xf numFmtId="181" fontId="8" fillId="0" borderId="12" xfId="4" applyNumberFormat="1" applyFont="1" applyBorder="1" applyAlignment="1">
      <alignment horizontal="center" vertical="center"/>
    </xf>
    <xf numFmtId="181" fontId="8" fillId="0" borderId="13" xfId="4" applyNumberFormat="1" applyFont="1" applyBorder="1" applyAlignment="1">
      <alignment horizontal="center" vertical="center"/>
    </xf>
    <xf numFmtId="181" fontId="8" fillId="0" borderId="14" xfId="4" applyNumberFormat="1" applyFont="1" applyBorder="1" applyAlignment="1">
      <alignment horizontal="center" vertical="center"/>
    </xf>
    <xf numFmtId="181" fontId="8" fillId="0" borderId="17" xfId="4" applyNumberFormat="1" applyFont="1" applyBorder="1" applyAlignment="1">
      <alignment horizontal="center" vertical="center"/>
    </xf>
    <xf numFmtId="181" fontId="8" fillId="0" borderId="7" xfId="4" applyNumberFormat="1" applyFont="1" applyBorder="1" applyAlignment="1">
      <alignment horizontal="center" vertical="center"/>
    </xf>
    <xf numFmtId="181" fontId="8" fillId="0" borderId="18" xfId="4" applyNumberFormat="1" applyFont="1" applyBorder="1" applyAlignment="1">
      <alignment horizontal="center" vertical="center"/>
    </xf>
    <xf numFmtId="0" fontId="8" fillId="2" borderId="17" xfId="4" applyFont="1" applyFill="1" applyBorder="1" applyAlignment="1">
      <alignment horizontal="center" vertical="center" shrinkToFit="1"/>
    </xf>
    <xf numFmtId="0" fontId="8" fillId="2" borderId="7" xfId="4" applyFont="1" applyFill="1" applyBorder="1" applyAlignment="1">
      <alignment horizontal="center" vertical="center" shrinkToFit="1"/>
    </xf>
    <xf numFmtId="0" fontId="8" fillId="2" borderId="18" xfId="4" applyFont="1" applyFill="1" applyBorder="1" applyAlignment="1">
      <alignment horizontal="center" vertical="center" shrinkToFit="1"/>
    </xf>
    <xf numFmtId="0" fontId="8" fillId="2" borderId="19" xfId="4" applyFont="1" applyFill="1" applyBorder="1" applyAlignment="1">
      <alignment horizontal="center" vertical="center" shrinkToFit="1"/>
    </xf>
    <xf numFmtId="0" fontId="8" fillId="2" borderId="21" xfId="4" applyFont="1" applyFill="1" applyBorder="1" applyAlignment="1">
      <alignment horizontal="center" vertical="center" shrinkToFit="1"/>
    </xf>
    <xf numFmtId="0" fontId="8" fillId="2" borderId="20" xfId="4" applyFont="1" applyFill="1" applyBorder="1" applyAlignment="1">
      <alignment horizontal="center" vertical="center" shrinkToFit="1"/>
    </xf>
    <xf numFmtId="0" fontId="45" fillId="2" borderId="45" xfId="4" applyFont="1" applyFill="1" applyBorder="1" applyAlignment="1">
      <alignment horizontal="center" vertical="center"/>
    </xf>
    <xf numFmtId="0" fontId="0" fillId="0" borderId="45" xfId="0" applyBorder="1" applyAlignment="1">
      <alignment horizontal="center" vertical="center"/>
    </xf>
    <xf numFmtId="0" fontId="8" fillId="2" borderId="20" xfId="4" applyFont="1" applyFill="1" applyBorder="1" applyAlignment="1">
      <alignment horizontal="center" vertical="center"/>
    </xf>
    <xf numFmtId="0" fontId="8" fillId="2" borderId="45" xfId="4" applyFont="1" applyFill="1" applyBorder="1" applyAlignment="1">
      <alignment horizontal="center" vertical="center" shrinkToFit="1"/>
    </xf>
    <xf numFmtId="0" fontId="45" fillId="2" borderId="19" xfId="4" applyFont="1" applyFill="1" applyBorder="1" applyAlignment="1">
      <alignment horizontal="center" vertical="center"/>
    </xf>
    <xf numFmtId="0" fontId="45" fillId="2" borderId="20" xfId="4" applyFont="1" applyFill="1" applyBorder="1" applyAlignment="1">
      <alignment horizontal="center" vertical="center"/>
    </xf>
    <xf numFmtId="0" fontId="45" fillId="2" borderId="21" xfId="4" applyFont="1" applyFill="1" applyBorder="1" applyAlignment="1">
      <alignment horizontal="center" vertical="center"/>
    </xf>
    <xf numFmtId="0" fontId="91" fillId="0" borderId="0" xfId="4" applyFont="1" applyAlignment="1">
      <alignment horizontal="left" vertical="center"/>
    </xf>
    <xf numFmtId="0" fontId="91" fillId="0" borderId="8" xfId="4" applyFont="1" applyBorder="1" applyAlignment="1">
      <alignment horizontal="left" vertical="center"/>
    </xf>
    <xf numFmtId="49" fontId="56" fillId="0" borderId="0" xfId="4" quotePrefix="1" applyNumberFormat="1" applyFont="1" applyAlignment="1">
      <alignment horizontal="center" vertical="center"/>
    </xf>
    <xf numFmtId="49" fontId="56" fillId="0" borderId="8" xfId="4" quotePrefix="1" applyNumberFormat="1" applyFont="1" applyBorder="1" applyAlignment="1">
      <alignment horizontal="center" vertical="center"/>
    </xf>
    <xf numFmtId="0" fontId="56" fillId="0" borderId="71" xfId="4" applyFont="1" applyBorder="1" applyAlignment="1">
      <alignment horizontal="center" vertical="center"/>
    </xf>
    <xf numFmtId="0" fontId="56" fillId="0" borderId="33" xfId="4" applyFont="1" applyBorder="1" applyAlignment="1">
      <alignment horizontal="center" vertical="center"/>
    </xf>
    <xf numFmtId="0" fontId="56" fillId="0" borderId="126" xfId="4" applyFont="1" applyBorder="1" applyAlignment="1">
      <alignment horizontal="center" vertical="center"/>
    </xf>
    <xf numFmtId="0" fontId="56" fillId="0" borderId="125" xfId="4" applyFont="1" applyBorder="1" applyAlignment="1">
      <alignment horizontal="center" vertical="center"/>
    </xf>
    <xf numFmtId="0" fontId="56" fillId="0" borderId="29" xfId="4" applyFont="1" applyBorder="1" applyAlignment="1">
      <alignment horizontal="center" vertical="center"/>
    </xf>
    <xf numFmtId="0" fontId="45" fillId="2" borderId="94" xfId="4" applyFont="1" applyFill="1" applyBorder="1" applyAlignment="1">
      <alignment horizontal="center" vertical="center"/>
    </xf>
    <xf numFmtId="0" fontId="8" fillId="2" borderId="12" xfId="4" applyFont="1" applyFill="1" applyBorder="1" applyAlignment="1">
      <alignment horizontal="center" vertical="center" shrinkToFit="1"/>
    </xf>
    <xf numFmtId="0" fontId="8" fillId="2" borderId="13" xfId="4" applyFont="1" applyFill="1" applyBorder="1" applyAlignment="1">
      <alignment horizontal="center" vertical="center" shrinkToFit="1"/>
    </xf>
    <xf numFmtId="0" fontId="8" fillId="2" borderId="14" xfId="4" applyFont="1" applyFill="1" applyBorder="1" applyAlignment="1">
      <alignment horizontal="center" vertical="center" shrinkToFit="1"/>
    </xf>
    <xf numFmtId="0" fontId="8" fillId="2" borderId="12" xfId="4" applyFont="1" applyFill="1" applyBorder="1" applyAlignment="1">
      <alignment horizontal="center" vertical="center"/>
    </xf>
    <xf numFmtId="0" fontId="8" fillId="2" borderId="13" xfId="4" applyFont="1" applyFill="1" applyBorder="1" applyAlignment="1">
      <alignment horizontal="center" vertical="center"/>
    </xf>
    <xf numFmtId="0" fontId="8" fillId="2" borderId="15" xfId="4" applyFont="1" applyFill="1" applyBorder="1" applyAlignment="1">
      <alignment horizontal="center" vertical="center"/>
    </xf>
    <xf numFmtId="0" fontId="8" fillId="2" borderId="17" xfId="4" applyFont="1" applyFill="1" applyBorder="1" applyAlignment="1">
      <alignment horizontal="center" vertical="center"/>
    </xf>
    <xf numFmtId="0" fontId="8" fillId="2" borderId="7" xfId="4" applyFont="1" applyFill="1" applyBorder="1" applyAlignment="1">
      <alignment horizontal="center" vertical="center"/>
    </xf>
    <xf numFmtId="6" fontId="42" fillId="2" borderId="19" xfId="2" applyFont="1" applyFill="1" applyBorder="1" applyAlignment="1">
      <alignment horizontal="center" vertical="center" wrapText="1"/>
    </xf>
    <xf numFmtId="6" fontId="8" fillId="2" borderId="20" xfId="2" applyFont="1" applyFill="1" applyBorder="1" applyAlignment="1">
      <alignment horizontal="center" vertical="center" wrapText="1"/>
    </xf>
    <xf numFmtId="6" fontId="8" fillId="2" borderId="21" xfId="2" applyFont="1" applyFill="1" applyBorder="1" applyAlignment="1">
      <alignment horizontal="center" vertical="center" wrapText="1"/>
    </xf>
    <xf numFmtId="0" fontId="89" fillId="0" borderId="19" xfId="4" applyFont="1" applyBorder="1" applyAlignment="1">
      <alignment horizontal="center" vertical="center" wrapText="1"/>
    </xf>
    <xf numFmtId="0" fontId="8" fillId="0" borderId="13" xfId="4" applyFont="1" applyBorder="1" applyAlignment="1">
      <alignment horizontal="center" vertical="center"/>
    </xf>
    <xf numFmtId="0" fontId="8" fillId="0" borderId="14" xfId="4" applyFont="1" applyBorder="1" applyAlignment="1">
      <alignment horizontal="center" vertical="center"/>
    </xf>
    <xf numFmtId="0" fontId="97" fillId="0" borderId="94" xfId="4" applyFont="1" applyBorder="1">
      <alignment vertical="center"/>
    </xf>
    <xf numFmtId="0" fontId="97" fillId="0" borderId="0" xfId="4" applyFont="1" applyBorder="1">
      <alignment vertical="center"/>
    </xf>
    <xf numFmtId="0" fontId="97" fillId="0" borderId="6" xfId="4" applyFont="1" applyBorder="1">
      <alignment vertical="center"/>
    </xf>
    <xf numFmtId="0" fontId="98" fillId="0" borderId="94" xfId="4" applyFont="1" applyBorder="1" applyAlignment="1">
      <alignment horizontal="left" vertical="center" wrapText="1" shrinkToFit="1"/>
    </xf>
    <xf numFmtId="0" fontId="98" fillId="0" borderId="0" xfId="4" applyFont="1" applyBorder="1" applyAlignment="1">
      <alignment horizontal="left" vertical="center" shrinkToFit="1"/>
    </xf>
    <xf numFmtId="0" fontId="98" fillId="0" borderId="6" xfId="4" applyFont="1" applyBorder="1" applyAlignment="1">
      <alignment horizontal="left" vertical="center" shrinkToFit="1"/>
    </xf>
    <xf numFmtId="0" fontId="98" fillId="0" borderId="94" xfId="4" applyFont="1" applyBorder="1" applyAlignment="1">
      <alignment horizontal="left" vertical="center" shrinkToFit="1"/>
    </xf>
    <xf numFmtId="0" fontId="98" fillId="0" borderId="60" xfId="4" applyFont="1" applyBorder="1" applyAlignment="1">
      <alignment horizontal="left" vertical="center" shrinkToFit="1"/>
    </xf>
    <xf numFmtId="0" fontId="98" fillId="0" borderId="8" xfId="4" applyFont="1" applyBorder="1" applyAlignment="1">
      <alignment horizontal="left" vertical="center" shrinkToFit="1"/>
    </xf>
    <xf numFmtId="0" fontId="98" fillId="0" borderId="11" xfId="4" applyFont="1" applyBorder="1" applyAlignment="1">
      <alignment horizontal="left" vertical="center" shrinkToFit="1"/>
    </xf>
    <xf numFmtId="0" fontId="45" fillId="0" borderId="19" xfId="4" applyFont="1" applyBorder="1" applyAlignment="1">
      <alignment horizontal="left" vertical="center"/>
    </xf>
    <xf numFmtId="0" fontId="45" fillId="0" borderId="20" xfId="4" applyFont="1" applyBorder="1" applyAlignment="1">
      <alignment horizontal="left" vertical="center"/>
    </xf>
    <xf numFmtId="0" fontId="45" fillId="0" borderId="21" xfId="4" applyFont="1" applyBorder="1" applyAlignment="1">
      <alignment horizontal="left" vertical="center"/>
    </xf>
    <xf numFmtId="0" fontId="45" fillId="2" borderId="20" xfId="4" applyFont="1" applyFill="1" applyBorder="1" applyAlignment="1">
      <alignment horizontal="left" vertical="center" shrinkToFit="1"/>
    </xf>
    <xf numFmtId="0" fontId="8" fillId="0" borderId="7" xfId="4" applyFont="1" applyBorder="1" applyAlignment="1">
      <alignment vertical="center" shrinkToFit="1"/>
    </xf>
    <xf numFmtId="0" fontId="88" fillId="0" borderId="7" xfId="4" applyFont="1" applyBorder="1" applyAlignment="1">
      <alignment horizontal="center" vertical="center"/>
    </xf>
    <xf numFmtId="0" fontId="8" fillId="0" borderId="0" xfId="4" applyFont="1" applyBorder="1" applyAlignment="1">
      <alignment vertical="center" shrinkToFit="1"/>
    </xf>
    <xf numFmtId="0" fontId="8" fillId="0" borderId="6" xfId="4" applyFont="1" applyBorder="1" applyAlignment="1">
      <alignment vertical="center" shrinkToFit="1"/>
    </xf>
    <xf numFmtId="0" fontId="56" fillId="2" borderId="0" xfId="4" applyFont="1" applyFill="1" applyBorder="1" applyAlignment="1">
      <alignment horizontal="center" vertical="center"/>
    </xf>
    <xf numFmtId="0" fontId="45" fillId="0" borderId="0" xfId="4" applyFont="1" applyAlignment="1">
      <alignment horizontal="left" vertical="center" wrapText="1"/>
    </xf>
    <xf numFmtId="0" fontId="14" fillId="2" borderId="12" xfId="4" applyFont="1" applyFill="1" applyBorder="1" applyAlignment="1">
      <alignment horizontal="center" vertical="center" wrapText="1"/>
    </xf>
    <xf numFmtId="0" fontId="14" fillId="2" borderId="13" xfId="4" applyFont="1" applyFill="1" applyBorder="1" applyAlignment="1">
      <alignment horizontal="center" vertical="center" wrapText="1"/>
    </xf>
    <xf numFmtId="0" fontId="14" fillId="2" borderId="14" xfId="4" applyFont="1" applyFill="1" applyBorder="1" applyAlignment="1">
      <alignment horizontal="center" vertical="center" wrapText="1"/>
    </xf>
    <xf numFmtId="0" fontId="14" fillId="2" borderId="17"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18" xfId="4" applyFont="1" applyFill="1" applyBorder="1" applyAlignment="1">
      <alignment horizontal="center" vertical="center" wrapText="1"/>
    </xf>
    <xf numFmtId="0" fontId="8" fillId="0" borderId="12" xfId="4" applyFont="1" applyBorder="1" applyAlignment="1">
      <alignment horizontal="center" vertical="center" wrapText="1"/>
    </xf>
    <xf numFmtId="0" fontId="8" fillId="0" borderId="17" xfId="4" applyFont="1" applyBorder="1" applyAlignment="1">
      <alignment horizontal="center" vertical="center"/>
    </xf>
    <xf numFmtId="0" fontId="8" fillId="0" borderId="18" xfId="4" applyFont="1" applyBorder="1" applyAlignment="1">
      <alignment horizontal="center" vertical="center"/>
    </xf>
    <xf numFmtId="181" fontId="8" fillId="4" borderId="12" xfId="4" applyNumberFormat="1" applyFont="1" applyFill="1" applyBorder="1" applyAlignment="1">
      <alignment horizontal="center" vertical="center"/>
    </xf>
    <xf numFmtId="181" fontId="8" fillId="4" borderId="13" xfId="4" applyNumberFormat="1" applyFont="1" applyFill="1" applyBorder="1" applyAlignment="1">
      <alignment horizontal="center" vertical="center"/>
    </xf>
    <xf numFmtId="181" fontId="8" fillId="4" borderId="14" xfId="4" applyNumberFormat="1" applyFont="1" applyFill="1" applyBorder="1" applyAlignment="1">
      <alignment horizontal="center" vertical="center"/>
    </xf>
    <xf numFmtId="191" fontId="8" fillId="0" borderId="19" xfId="4" applyNumberFormat="1" applyFont="1" applyBorder="1" applyAlignment="1">
      <alignment horizontal="right" vertical="center"/>
    </xf>
    <xf numFmtId="191" fontId="8" fillId="0" borderId="20" xfId="4" applyNumberFormat="1" applyFont="1" applyBorder="1" applyAlignment="1">
      <alignment horizontal="right" vertical="center"/>
    </xf>
    <xf numFmtId="0" fontId="8" fillId="0" borderId="0" xfId="4" applyFont="1" applyAlignment="1">
      <alignment horizontal="center" vertical="center"/>
    </xf>
    <xf numFmtId="0" fontId="8" fillId="2" borderId="0" xfId="4" applyFont="1" applyFill="1" applyBorder="1" applyAlignment="1">
      <alignment horizontal="left" vertical="center"/>
    </xf>
    <xf numFmtId="0" fontId="8" fillId="2" borderId="26" xfId="4" applyFont="1" applyFill="1" applyBorder="1" applyAlignment="1">
      <alignment horizontal="left" vertical="center"/>
    </xf>
    <xf numFmtId="0" fontId="97" fillId="0" borderId="94" xfId="4" applyFont="1" applyBorder="1" applyAlignment="1">
      <alignment horizontal="center" vertical="center" wrapText="1"/>
    </xf>
    <xf numFmtId="0" fontId="97" fillId="0" borderId="0" xfId="4" applyFont="1" applyBorder="1" applyAlignment="1">
      <alignment horizontal="center" vertical="center" wrapText="1"/>
    </xf>
    <xf numFmtId="0" fontId="97" fillId="0" borderId="6" xfId="4" applyFont="1" applyBorder="1" applyAlignment="1">
      <alignment horizontal="center" vertical="center" wrapText="1"/>
    </xf>
    <xf numFmtId="0" fontId="97" fillId="0" borderId="60" xfId="4" applyFont="1" applyBorder="1" applyAlignment="1">
      <alignment horizontal="center" vertical="center" wrapText="1"/>
    </xf>
    <xf numFmtId="0" fontId="97" fillId="0" borderId="8" xfId="4" applyFont="1" applyBorder="1" applyAlignment="1">
      <alignment horizontal="center" vertical="center" wrapText="1"/>
    </xf>
    <xf numFmtId="0" fontId="97" fillId="0" borderId="11" xfId="4" applyFont="1" applyBorder="1" applyAlignment="1">
      <alignment horizontal="center" vertical="center" wrapText="1"/>
    </xf>
    <xf numFmtId="0" fontId="64" fillId="2" borderId="0" xfId="4" applyFont="1" applyFill="1" applyBorder="1" applyAlignment="1">
      <alignment horizontal="left" vertical="center" shrinkToFit="1"/>
    </xf>
    <xf numFmtId="0" fontId="64" fillId="2" borderId="6" xfId="4" applyFont="1" applyFill="1" applyBorder="1" applyAlignment="1">
      <alignment horizontal="left" vertical="center" shrinkToFit="1"/>
    </xf>
    <xf numFmtId="0" fontId="8" fillId="0" borderId="241" xfId="4" applyFont="1" applyBorder="1" applyAlignment="1">
      <alignment horizontal="center" vertical="center"/>
    </xf>
    <xf numFmtId="0" fontId="7" fillId="0" borderId="23" xfId="0" applyFont="1" applyBorder="1">
      <alignment vertical="center"/>
    </xf>
    <xf numFmtId="0" fontId="7" fillId="0" borderId="49" xfId="0" applyFont="1" applyBorder="1">
      <alignment vertical="center"/>
    </xf>
    <xf numFmtId="0" fontId="7" fillId="0" borderId="9" xfId="0" applyFont="1" applyBorder="1">
      <alignment vertical="center"/>
    </xf>
    <xf numFmtId="0" fontId="7" fillId="0" borderId="8" xfId="0" applyFont="1" applyBorder="1">
      <alignment vertical="center"/>
    </xf>
    <xf numFmtId="0" fontId="7" fillId="0" borderId="28" xfId="0" applyFont="1" applyBorder="1">
      <alignment vertical="center"/>
    </xf>
    <xf numFmtId="0" fontId="8" fillId="2" borderId="23" xfId="4" applyFont="1" applyFill="1" applyBorder="1" applyAlignment="1">
      <alignment horizontal="right" vertical="center"/>
    </xf>
    <xf numFmtId="0" fontId="8" fillId="2" borderId="8" xfId="4" applyFont="1" applyFill="1" applyBorder="1" applyAlignment="1">
      <alignment horizontal="right" vertical="center"/>
    </xf>
    <xf numFmtId="183" fontId="8" fillId="4" borderId="23" xfId="4" applyNumberFormat="1" applyFont="1" applyFill="1" applyBorder="1" applyAlignment="1">
      <alignment horizontal="right" vertical="center"/>
    </xf>
    <xf numFmtId="183" fontId="8" fillId="4" borderId="8" xfId="4" applyNumberFormat="1" applyFont="1" applyFill="1" applyBorder="1" applyAlignment="1">
      <alignment horizontal="right" vertical="center"/>
    </xf>
    <xf numFmtId="0" fontId="8" fillId="2" borderId="49" xfId="4" applyFont="1" applyFill="1" applyBorder="1" applyAlignment="1">
      <alignment horizontal="center" vertical="center" shrinkToFit="1"/>
    </xf>
    <xf numFmtId="0" fontId="8" fillId="2" borderId="28" xfId="4" applyFont="1" applyFill="1" applyBorder="1" applyAlignment="1">
      <alignment horizontal="center" vertical="center" shrinkToFit="1"/>
    </xf>
    <xf numFmtId="0" fontId="8" fillId="0" borderId="50" xfId="4" applyFont="1" applyBorder="1" applyAlignment="1">
      <alignment horizontal="center" vertical="center"/>
    </xf>
    <xf numFmtId="0" fontId="8" fillId="0" borderId="23" xfId="4" applyFont="1" applyBorder="1" applyAlignment="1">
      <alignment horizontal="center" vertical="center"/>
    </xf>
    <xf numFmtId="0" fontId="8" fillId="0" borderId="242" xfId="4" applyFont="1" applyBorder="1" applyAlignment="1">
      <alignment horizontal="center" vertical="center"/>
    </xf>
    <xf numFmtId="0" fontId="8" fillId="0" borderId="59" xfId="4" applyFont="1" applyBorder="1" applyAlignment="1">
      <alignment horizontal="center" vertical="center"/>
    </xf>
    <xf numFmtId="0" fontId="8" fillId="0" borderId="8" xfId="4" applyFont="1" applyBorder="1" applyAlignment="1">
      <alignment horizontal="center" vertical="center"/>
    </xf>
    <xf numFmtId="0" fontId="8" fillId="0" borderId="11" xfId="4" applyFont="1" applyBorder="1" applyAlignment="1">
      <alignment horizontal="center" vertical="center"/>
    </xf>
    <xf numFmtId="0" fontId="8" fillId="2" borderId="44" xfId="4" applyFont="1" applyFill="1" applyBorder="1" applyAlignment="1">
      <alignment horizontal="center" vertical="center"/>
    </xf>
    <xf numFmtId="0" fontId="8" fillId="2" borderId="3" xfId="4" applyFont="1" applyFill="1" applyBorder="1" applyAlignment="1">
      <alignment horizontal="center" vertical="center"/>
    </xf>
    <xf numFmtId="0" fontId="8" fillId="2" borderId="99" xfId="4" applyFont="1" applyFill="1" applyBorder="1" applyAlignment="1">
      <alignment horizontal="center" vertical="center"/>
    </xf>
    <xf numFmtId="0" fontId="8" fillId="2" borderId="237" xfId="4" applyFont="1" applyFill="1" applyBorder="1" applyAlignment="1">
      <alignment horizontal="center" vertical="center"/>
    </xf>
    <xf numFmtId="0" fontId="8" fillId="2" borderId="22" xfId="4" applyFont="1" applyFill="1" applyBorder="1" applyAlignment="1">
      <alignment horizontal="center" vertical="center"/>
    </xf>
    <xf numFmtId="0" fontId="8" fillId="2" borderId="62" xfId="4" applyFont="1" applyFill="1" applyBorder="1" applyAlignment="1">
      <alignment horizontal="center" vertical="center"/>
    </xf>
    <xf numFmtId="0" fontId="14" fillId="0" borderId="3" xfId="4" applyFont="1" applyBorder="1" applyAlignment="1">
      <alignment horizontal="left" vertical="center" wrapText="1"/>
    </xf>
    <xf numFmtId="0" fontId="14" fillId="0" borderId="22" xfId="4" applyFont="1" applyBorder="1" applyAlignment="1">
      <alignment horizontal="left" vertical="center" wrapText="1"/>
    </xf>
    <xf numFmtId="0" fontId="8" fillId="2" borderId="22" xfId="4" applyFont="1" applyFill="1" applyBorder="1" applyAlignment="1">
      <alignment horizontal="right" vertical="center"/>
    </xf>
    <xf numFmtId="183" fontId="8" fillId="0" borderId="3" xfId="4" applyNumberFormat="1" applyFont="1" applyBorder="1" applyAlignment="1">
      <alignment horizontal="right" vertical="center"/>
    </xf>
    <xf numFmtId="183" fontId="8" fillId="0" borderId="22" xfId="4" applyNumberFormat="1" applyFont="1" applyBorder="1" applyAlignment="1">
      <alignment horizontal="right" vertical="center"/>
    </xf>
    <xf numFmtId="0" fontId="8" fillId="2" borderId="99" xfId="4" applyFont="1" applyFill="1" applyBorder="1" applyAlignment="1">
      <alignment horizontal="center" vertical="center" shrinkToFit="1"/>
    </xf>
    <xf numFmtId="0" fontId="8" fillId="2" borderId="62" xfId="4" applyFont="1" applyFill="1" applyBorder="1" applyAlignment="1">
      <alignment horizontal="center" vertical="center" shrinkToFit="1"/>
    </xf>
    <xf numFmtId="0" fontId="8" fillId="0" borderId="94" xfId="4" applyFont="1" applyBorder="1" applyAlignment="1">
      <alignment vertical="center" wrapText="1"/>
    </xf>
    <xf numFmtId="0" fontId="8" fillId="0" borderId="0" xfId="4" applyFont="1" applyBorder="1" applyAlignment="1">
      <alignment vertical="center" wrapText="1"/>
    </xf>
    <xf numFmtId="0" fontId="8" fillId="0" borderId="6" xfId="4" applyFont="1" applyBorder="1" applyAlignment="1">
      <alignment vertical="center" wrapText="1"/>
    </xf>
    <xf numFmtId="0" fontId="14" fillId="0" borderId="0" xfId="4" applyFont="1" applyBorder="1" applyAlignment="1">
      <alignment horizontal="left" vertical="top" wrapText="1"/>
    </xf>
    <xf numFmtId="0" fontId="14" fillId="0" borderId="6" xfId="4" applyFont="1" applyBorder="1" applyAlignment="1">
      <alignment horizontal="left" vertical="top" wrapText="1"/>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28" xfId="4" applyFont="1" applyFill="1" applyBorder="1" applyAlignment="1">
      <alignment horizontal="center" vertical="center"/>
    </xf>
    <xf numFmtId="0" fontId="8" fillId="2" borderId="13" xfId="4" applyFont="1" applyFill="1" applyBorder="1" applyAlignment="1">
      <alignment horizontal="right" vertical="center"/>
    </xf>
    <xf numFmtId="181" fontId="8" fillId="4" borderId="13" xfId="4" applyNumberFormat="1" applyFont="1" applyFill="1" applyBorder="1">
      <alignment vertical="center"/>
    </xf>
    <xf numFmtId="181" fontId="8" fillId="4" borderId="8" xfId="4" applyNumberFormat="1" applyFont="1" applyFill="1" applyBorder="1">
      <alignment vertical="center"/>
    </xf>
    <xf numFmtId="0" fontId="8" fillId="2" borderId="8" xfId="4" applyFont="1" applyFill="1" applyBorder="1" applyAlignment="1">
      <alignment horizontal="left" vertical="center"/>
    </xf>
    <xf numFmtId="0" fontId="15" fillId="0" borderId="13" xfId="4" applyFont="1" applyBorder="1" applyAlignment="1">
      <alignment horizontal="left" vertical="center" wrapText="1"/>
    </xf>
    <xf numFmtId="0" fontId="15" fillId="0" borderId="0" xfId="4" applyFont="1" applyBorder="1" applyAlignment="1">
      <alignment horizontal="left" vertical="center" wrapText="1"/>
    </xf>
    <xf numFmtId="183" fontId="8" fillId="0" borderId="13" xfId="4" applyNumberFormat="1" applyFont="1" applyBorder="1" applyAlignment="1">
      <alignment horizontal="right" vertical="center"/>
    </xf>
    <xf numFmtId="183" fontId="8" fillId="0" borderId="0" xfId="4" applyNumberFormat="1" applyFont="1" applyBorder="1" applyAlignment="1">
      <alignment horizontal="right" vertical="center"/>
    </xf>
    <xf numFmtId="0" fontId="8" fillId="2" borderId="16" xfId="4" applyFont="1" applyFill="1" applyBorder="1" applyAlignment="1">
      <alignment horizontal="center" vertical="center" shrinkToFit="1"/>
    </xf>
    <xf numFmtId="0" fontId="15" fillId="0" borderId="7" xfId="4" applyFont="1" applyBorder="1" applyAlignment="1">
      <alignment horizontal="left" vertical="center" wrapText="1"/>
    </xf>
    <xf numFmtId="0" fontId="8" fillId="2" borderId="7" xfId="4" applyFont="1" applyFill="1" applyBorder="1" applyAlignment="1">
      <alignment horizontal="right" vertical="center"/>
    </xf>
    <xf numFmtId="183" fontId="8" fillId="0" borderId="7" xfId="4" applyNumberFormat="1" applyFont="1" applyBorder="1" applyAlignment="1">
      <alignment horizontal="right" vertical="center"/>
    </xf>
    <xf numFmtId="0" fontId="14" fillId="2" borderId="12" xfId="4" applyFont="1" applyFill="1" applyBorder="1" applyAlignment="1">
      <alignment horizontal="left" vertical="center" wrapText="1"/>
    </xf>
    <xf numFmtId="0" fontId="14" fillId="2" borderId="13" xfId="4" applyFont="1" applyFill="1" applyBorder="1" applyAlignment="1">
      <alignment horizontal="left" vertical="center" wrapText="1"/>
    </xf>
    <xf numFmtId="0" fontId="14" fillId="2" borderId="40" xfId="4" applyFont="1" applyFill="1" applyBorder="1" applyAlignment="1">
      <alignment horizontal="left" vertical="center" wrapText="1"/>
    </xf>
    <xf numFmtId="0" fontId="14" fillId="2" borderId="59" xfId="4" applyFont="1" applyFill="1" applyBorder="1" applyAlignment="1">
      <alignment horizontal="left" vertical="center" wrapText="1"/>
    </xf>
    <xf numFmtId="0" fontId="14" fillId="2" borderId="8" xfId="4" applyFont="1" applyFill="1" applyBorder="1" applyAlignment="1">
      <alignment horizontal="left" vertical="center" wrapText="1"/>
    </xf>
    <xf numFmtId="0" fontId="14" fillId="2" borderId="11" xfId="4" applyFont="1" applyFill="1" applyBorder="1" applyAlignment="1">
      <alignment horizontal="left" vertical="center" wrapText="1"/>
    </xf>
    <xf numFmtId="0" fontId="8" fillId="2" borderId="98" xfId="4" applyFont="1" applyFill="1" applyBorder="1" applyAlignment="1">
      <alignment horizontal="center" vertical="center" wrapText="1"/>
    </xf>
    <xf numFmtId="0" fontId="8" fillId="2" borderId="3" xfId="4" applyFont="1" applyFill="1" applyBorder="1" applyAlignment="1">
      <alignment horizontal="center" vertical="center" wrapText="1"/>
    </xf>
    <xf numFmtId="0" fontId="8" fillId="2" borderId="99" xfId="4" applyFont="1" applyFill="1" applyBorder="1" applyAlignment="1">
      <alignment horizontal="center" vertical="center" wrapText="1"/>
    </xf>
    <xf numFmtId="0" fontId="8" fillId="2" borderId="15" xfId="4" applyFont="1" applyFill="1" applyBorder="1" applyAlignment="1">
      <alignment horizontal="center" vertical="center" wrapText="1"/>
    </xf>
    <xf numFmtId="0" fontId="8" fillId="2" borderId="0" xfId="4" applyFont="1" applyFill="1" applyBorder="1" applyAlignment="1">
      <alignment horizontal="center" vertical="center" wrapText="1"/>
    </xf>
    <xf numFmtId="0" fontId="8" fillId="2" borderId="16" xfId="4" applyFont="1" applyFill="1" applyBorder="1" applyAlignment="1">
      <alignment horizontal="center" vertical="center" wrapText="1"/>
    </xf>
    <xf numFmtId="0" fontId="1" fillId="0" borderId="15" xfId="0" applyFont="1" applyBorder="1" applyAlignment="1">
      <alignment vertical="center"/>
    </xf>
    <xf numFmtId="0" fontId="1" fillId="0" borderId="0" xfId="0" applyFont="1" applyBorder="1" applyAlignment="1">
      <alignment vertical="center"/>
    </xf>
    <xf numFmtId="0" fontId="1" fillId="0" borderId="16" xfId="0" applyFont="1" applyBorder="1" applyAlignment="1">
      <alignment vertical="center"/>
    </xf>
    <xf numFmtId="0" fontId="1" fillId="0" borderId="59" xfId="0" applyFont="1" applyBorder="1" applyAlignment="1">
      <alignment vertical="center"/>
    </xf>
    <xf numFmtId="0" fontId="1" fillId="0" borderId="8" xfId="0" applyFont="1" applyBorder="1" applyAlignment="1">
      <alignment vertical="center"/>
    </xf>
    <xf numFmtId="0" fontId="1" fillId="0" borderId="28" xfId="0" applyFont="1" applyBorder="1" applyAlignment="1">
      <alignment vertical="center"/>
    </xf>
    <xf numFmtId="183" fontId="8" fillId="0" borderId="8" xfId="4" applyNumberFormat="1" applyFont="1" applyBorder="1" applyAlignment="1">
      <alignment horizontal="right" vertical="center"/>
    </xf>
    <xf numFmtId="0" fontId="8" fillId="2" borderId="13" xfId="4" applyFont="1" applyFill="1" applyBorder="1" applyAlignment="1">
      <alignment horizontal="center" vertical="center" wrapText="1"/>
    </xf>
    <xf numFmtId="0" fontId="8" fillId="2" borderId="14" xfId="4" applyFont="1" applyFill="1" applyBorder="1" applyAlignment="1">
      <alignment horizontal="center" vertical="center" wrapText="1"/>
    </xf>
    <xf numFmtId="0" fontId="8" fillId="2" borderId="7" xfId="4" applyFont="1" applyFill="1" applyBorder="1" applyAlignment="1">
      <alignment horizontal="center" vertical="center" wrapText="1"/>
    </xf>
    <xf numFmtId="0" fontId="8" fillId="2" borderId="18" xfId="4" applyFont="1" applyFill="1" applyBorder="1" applyAlignment="1">
      <alignment horizontal="center" vertical="center" wrapText="1"/>
    </xf>
    <xf numFmtId="0" fontId="8" fillId="0" borderId="13" xfId="4" applyFont="1" applyBorder="1">
      <alignment vertical="center"/>
    </xf>
    <xf numFmtId="0" fontId="8" fillId="0" borderId="7" xfId="4" applyFont="1" applyBorder="1">
      <alignment vertical="center"/>
    </xf>
    <xf numFmtId="0" fontId="8" fillId="2" borderId="7" xfId="4" applyFont="1" applyFill="1" applyBorder="1" applyAlignment="1">
      <alignment horizontal="left" vertical="center"/>
    </xf>
    <xf numFmtId="0" fontId="26" fillId="0" borderId="13" xfId="4" applyFont="1" applyBorder="1" applyAlignment="1">
      <alignment horizontal="right" vertical="center"/>
    </xf>
    <xf numFmtId="0" fontId="26" fillId="0" borderId="7" xfId="4" applyFont="1" applyBorder="1" applyAlignment="1">
      <alignment horizontal="right" vertical="center"/>
    </xf>
    <xf numFmtId="176" fontId="8" fillId="4" borderId="13" xfId="4" applyNumberFormat="1" applyFont="1" applyFill="1" applyBorder="1" applyAlignment="1">
      <alignment horizontal="right" vertical="center"/>
    </xf>
    <xf numFmtId="176" fontId="8" fillId="4" borderId="7" xfId="4" applyNumberFormat="1" applyFont="1" applyFill="1" applyBorder="1" applyAlignment="1">
      <alignment horizontal="right" vertical="center"/>
    </xf>
    <xf numFmtId="0" fontId="8" fillId="0" borderId="14" xfId="4" applyFont="1" applyBorder="1" applyAlignment="1">
      <alignment horizontal="center" vertical="center" shrinkToFit="1"/>
    </xf>
    <xf numFmtId="0" fontId="8" fillId="0" borderId="18" xfId="4" applyFont="1" applyBorder="1" applyAlignment="1">
      <alignment horizontal="center" vertical="center" shrinkToFit="1"/>
    </xf>
    <xf numFmtId="0" fontId="14" fillId="0" borderId="0" xfId="4" applyFont="1" applyBorder="1" applyAlignment="1">
      <alignment horizontal="left" vertical="center" wrapText="1"/>
    </xf>
    <xf numFmtId="0" fontId="14" fillId="0" borderId="6" xfId="4" applyFont="1" applyBorder="1" applyAlignment="1">
      <alignment horizontal="left" vertical="center" wrapText="1"/>
    </xf>
    <xf numFmtId="0" fontId="8" fillId="0" borderId="66" xfId="4" applyFont="1" applyBorder="1">
      <alignment vertical="center"/>
    </xf>
    <xf numFmtId="0" fontId="8" fillId="2" borderId="66" xfId="4" applyFont="1" applyFill="1" applyBorder="1" applyAlignment="1">
      <alignment horizontal="center" vertical="center"/>
    </xf>
    <xf numFmtId="0" fontId="8" fillId="2" borderId="66" xfId="4" applyFont="1" applyFill="1" applyBorder="1" applyAlignment="1">
      <alignment horizontal="center" vertical="center" shrinkToFit="1"/>
    </xf>
    <xf numFmtId="0" fontId="8" fillId="0" borderId="3" xfId="4" applyFont="1" applyBorder="1" applyAlignment="1">
      <alignment horizontal="center" vertical="center" wrapText="1"/>
    </xf>
    <xf numFmtId="0" fontId="14" fillId="0" borderId="44" xfId="4" applyFont="1" applyBorder="1" applyAlignment="1">
      <alignment horizontal="center" vertical="center"/>
    </xf>
    <xf numFmtId="0" fontId="14" fillId="0" borderId="3" xfId="4" applyFont="1" applyBorder="1" applyAlignment="1">
      <alignment horizontal="center" vertical="center"/>
    </xf>
    <xf numFmtId="0" fontId="14" fillId="0" borderId="99" xfId="4" applyFont="1" applyBorder="1" applyAlignment="1">
      <alignment horizontal="center" vertical="center"/>
    </xf>
    <xf numFmtId="0" fontId="14" fillId="0" borderId="9" xfId="4" applyFont="1" applyBorder="1" applyAlignment="1">
      <alignment horizontal="center" vertical="center"/>
    </xf>
    <xf numFmtId="0" fontId="14" fillId="0" borderId="8" xfId="4" applyFont="1" applyBorder="1" applyAlignment="1">
      <alignment horizontal="center" vertical="center"/>
    </xf>
    <xf numFmtId="0" fontId="14" fillId="0" borderId="28" xfId="4" applyFont="1" applyBorder="1" applyAlignment="1">
      <alignment horizontal="center" vertical="center"/>
    </xf>
    <xf numFmtId="191" fontId="8" fillId="4" borderId="98" xfId="4" applyNumberFormat="1" applyFont="1" applyFill="1" applyBorder="1" applyAlignment="1">
      <alignment horizontal="right" vertical="center"/>
    </xf>
    <xf numFmtId="191" fontId="8" fillId="4" borderId="3" xfId="4" applyNumberFormat="1" applyFont="1" applyFill="1" applyBorder="1" applyAlignment="1">
      <alignment horizontal="right" vertical="center"/>
    </xf>
    <xf numFmtId="191" fontId="8" fillId="4" borderId="59" xfId="4" applyNumberFormat="1" applyFont="1" applyFill="1" applyBorder="1" applyAlignment="1">
      <alignment horizontal="right" vertical="center"/>
    </xf>
    <xf numFmtId="191" fontId="8" fillId="4" borderId="8" xfId="4" applyNumberFormat="1" applyFont="1" applyFill="1" applyBorder="1" applyAlignment="1">
      <alignment horizontal="right" vertical="center"/>
    </xf>
    <xf numFmtId="0" fontId="14" fillId="0" borderId="3" xfId="4" applyFont="1" applyBorder="1" applyAlignment="1">
      <alignment horizontal="left" vertical="center"/>
    </xf>
    <xf numFmtId="0" fontId="14" fillId="0" borderId="95" xfId="4" applyFont="1" applyBorder="1" applyAlignment="1">
      <alignment horizontal="left" vertical="center"/>
    </xf>
    <xf numFmtId="0" fontId="14" fillId="0" borderId="8" xfId="4" applyFont="1" applyBorder="1" applyAlignment="1">
      <alignment horizontal="left" vertical="center"/>
    </xf>
    <xf numFmtId="0" fontId="14" fillId="0" borderId="11" xfId="4" applyFont="1" applyBorder="1" applyAlignment="1">
      <alignment horizontal="left" vertical="center"/>
    </xf>
    <xf numFmtId="4" fontId="8" fillId="4" borderId="98" xfId="4" applyNumberFormat="1" applyFont="1" applyFill="1" applyBorder="1" applyAlignment="1">
      <alignment horizontal="right" vertical="center"/>
    </xf>
    <xf numFmtId="4" fontId="8" fillId="4" borderId="3" xfId="4" applyNumberFormat="1" applyFont="1" applyFill="1" applyBorder="1" applyAlignment="1">
      <alignment horizontal="right" vertical="center"/>
    </xf>
    <xf numFmtId="4" fontId="8" fillId="4" borderId="59" xfId="4" applyNumberFormat="1" applyFont="1" applyFill="1" applyBorder="1" applyAlignment="1">
      <alignment horizontal="right" vertical="center"/>
    </xf>
    <xf numFmtId="4" fontId="8" fillId="4" borderId="8" xfId="4" applyNumberFormat="1" applyFont="1" applyFill="1" applyBorder="1" applyAlignment="1">
      <alignment horizontal="right" vertical="center"/>
    </xf>
    <xf numFmtId="0" fontId="8" fillId="0" borderId="19" xfId="4" applyFont="1" applyBorder="1" applyAlignment="1">
      <alignment horizontal="center" vertical="center" shrinkToFit="1"/>
    </xf>
    <xf numFmtId="0" fontId="8" fillId="0" borderId="20" xfId="4" applyFont="1" applyBorder="1" applyAlignment="1">
      <alignment horizontal="center" vertical="center" shrinkToFit="1"/>
    </xf>
    <xf numFmtId="0" fontId="8" fillId="0" borderId="21" xfId="4" applyFont="1" applyBorder="1" applyAlignment="1">
      <alignment horizontal="center" vertical="center" shrinkToFit="1"/>
    </xf>
    <xf numFmtId="206" fontId="8" fillId="4" borderId="225" xfId="4" applyNumberFormat="1" applyFont="1" applyFill="1" applyBorder="1" applyAlignment="1">
      <alignment horizontal="center" vertical="center"/>
    </xf>
    <xf numFmtId="206" fontId="8" fillId="4" borderId="226" xfId="4" applyNumberFormat="1" applyFont="1" applyFill="1" applyBorder="1" applyAlignment="1">
      <alignment horizontal="center" vertical="center"/>
    </xf>
    <xf numFmtId="191" fontId="8" fillId="4" borderId="226" xfId="4" applyNumberFormat="1" applyFont="1" applyFill="1" applyBorder="1" applyAlignment="1">
      <alignment horizontal="right" vertical="center"/>
    </xf>
    <xf numFmtId="191" fontId="8" fillId="4" borderId="227" xfId="4" applyNumberFormat="1" applyFont="1" applyFill="1" applyBorder="1" applyAlignment="1">
      <alignment horizontal="right" vertical="center"/>
    </xf>
    <xf numFmtId="0" fontId="14" fillId="2" borderId="0" xfId="4" applyFont="1" applyFill="1" applyBorder="1" applyAlignment="1">
      <alignment horizontal="left" vertical="top"/>
    </xf>
    <xf numFmtId="0" fontId="14" fillId="2" borderId="6" xfId="4" applyFont="1" applyFill="1" applyBorder="1" applyAlignment="1">
      <alignment horizontal="left" vertical="top"/>
    </xf>
    <xf numFmtId="191" fontId="8" fillId="4" borderId="12" xfId="4" applyNumberFormat="1" applyFont="1" applyFill="1" applyBorder="1" applyAlignment="1">
      <alignment horizontal="right" vertical="center"/>
    </xf>
    <xf numFmtId="191" fontId="8" fillId="4" borderId="13" xfId="4" applyNumberFormat="1" applyFont="1" applyFill="1" applyBorder="1" applyAlignment="1">
      <alignment horizontal="right" vertical="center"/>
    </xf>
    <xf numFmtId="191" fontId="8" fillId="4" borderId="15" xfId="4" applyNumberFormat="1" applyFont="1" applyFill="1" applyBorder="1" applyAlignment="1">
      <alignment horizontal="right" vertical="center"/>
    </xf>
    <xf numFmtId="191" fontId="8" fillId="4" borderId="0" xfId="4" applyNumberFormat="1" applyFont="1" applyFill="1" applyAlignment="1">
      <alignment horizontal="right" vertical="center"/>
    </xf>
    <xf numFmtId="0" fontId="14" fillId="0" borderId="13" xfId="4" applyFont="1" applyBorder="1" applyAlignment="1">
      <alignment horizontal="left" vertical="center"/>
    </xf>
    <xf numFmtId="0" fontId="14" fillId="0" borderId="14" xfId="4" applyFont="1" applyBorder="1" applyAlignment="1">
      <alignment horizontal="left" vertical="center"/>
    </xf>
    <xf numFmtId="0" fontId="14" fillId="0" borderId="0" xfId="4" applyFont="1" applyAlignment="1">
      <alignment horizontal="left" vertical="center"/>
    </xf>
    <xf numFmtId="0" fontId="14" fillId="0" borderId="16" xfId="4" applyFont="1" applyBorder="1" applyAlignment="1">
      <alignment horizontal="left" vertical="center"/>
    </xf>
    <xf numFmtId="0" fontId="14" fillId="0" borderId="12" xfId="4" applyFont="1" applyBorder="1" applyAlignment="1">
      <alignment horizontal="center" vertical="center" wrapText="1"/>
    </xf>
    <xf numFmtId="0" fontId="14" fillId="0" borderId="13" xfId="4" applyFont="1" applyBorder="1" applyAlignment="1">
      <alignment horizontal="center" vertical="center" wrapText="1"/>
    </xf>
    <xf numFmtId="0" fontId="14" fillId="0" borderId="14" xfId="4" applyFont="1" applyBorder="1" applyAlignment="1">
      <alignment horizontal="center" vertical="center" wrapText="1"/>
    </xf>
    <xf numFmtId="0" fontId="14" fillId="0" borderId="15" xfId="4" applyFont="1" applyBorder="1" applyAlignment="1">
      <alignment horizontal="center" vertical="center" wrapText="1"/>
    </xf>
    <xf numFmtId="0" fontId="14" fillId="0" borderId="0" xfId="4" applyFont="1" applyAlignment="1">
      <alignment horizontal="center" vertical="center" wrapText="1"/>
    </xf>
    <xf numFmtId="0" fontId="14" fillId="0" borderId="16" xfId="4" applyFont="1" applyBorder="1" applyAlignment="1">
      <alignment horizontal="center" vertical="center" wrapText="1"/>
    </xf>
    <xf numFmtId="0" fontId="8" fillId="0" borderId="5" xfId="4" applyFont="1" applyBorder="1" applyAlignment="1">
      <alignment horizontal="center" vertical="center" textRotation="255"/>
    </xf>
    <xf numFmtId="0" fontId="7" fillId="0" borderId="5" xfId="0" applyFont="1" applyBorder="1" applyAlignment="1">
      <alignment horizontal="center" vertical="center" textRotation="255"/>
    </xf>
    <xf numFmtId="0" fontId="7" fillId="0" borderId="10" xfId="0" applyFont="1" applyBorder="1" applyAlignment="1">
      <alignment horizontal="center" vertical="center" textRotation="255"/>
    </xf>
    <xf numFmtId="0" fontId="8" fillId="0" borderId="0" xfId="4" applyFont="1" applyBorder="1">
      <alignment vertical="center"/>
    </xf>
    <xf numFmtId="0" fontId="8" fillId="0" borderId="0" xfId="4" applyFont="1" applyBorder="1" applyAlignment="1">
      <alignment horizontal="right" vertical="top"/>
    </xf>
    <xf numFmtId="49" fontId="26" fillId="0" borderId="0" xfId="4" quotePrefix="1" applyNumberFormat="1" applyFont="1" applyBorder="1" applyAlignment="1">
      <alignment horizontal="right" vertical="center"/>
    </xf>
    <xf numFmtId="49" fontId="26" fillId="0" borderId="7" xfId="4" quotePrefix="1" applyNumberFormat="1" applyFont="1" applyBorder="1" applyAlignment="1">
      <alignment horizontal="right" vertical="center"/>
    </xf>
    <xf numFmtId="176" fontId="8" fillId="4" borderId="0" xfId="4" applyNumberFormat="1" applyFont="1" applyFill="1" applyBorder="1" applyAlignment="1">
      <alignment horizontal="right" vertical="center"/>
    </xf>
    <xf numFmtId="0" fontId="8" fillId="0" borderId="97" xfId="4" applyFont="1" applyBorder="1" applyAlignment="1">
      <alignment horizontal="center" vertical="center"/>
    </xf>
    <xf numFmtId="0" fontId="8" fillId="0" borderId="104" xfId="4" applyFont="1" applyBorder="1" applyAlignment="1">
      <alignment horizontal="center" vertical="center"/>
    </xf>
    <xf numFmtId="0" fontId="8" fillId="2" borderId="100" xfId="4" applyFont="1" applyFill="1" applyBorder="1" applyAlignment="1">
      <alignment horizontal="center" vertical="center"/>
    </xf>
    <xf numFmtId="0" fontId="8" fillId="2" borderId="10" xfId="4" applyFont="1" applyFill="1" applyBorder="1" applyAlignment="1">
      <alignment horizontal="center" vertical="center"/>
    </xf>
    <xf numFmtId="0" fontId="8" fillId="0" borderId="100" xfId="4" applyFont="1" applyBorder="1" applyAlignment="1">
      <alignment horizontal="center" vertical="center" wrapText="1"/>
    </xf>
    <xf numFmtId="0" fontId="8" fillId="0" borderId="248" xfId="4" applyFont="1" applyBorder="1" applyAlignment="1">
      <alignment horizontal="center" vertical="center" wrapText="1"/>
    </xf>
    <xf numFmtId="0" fontId="8" fillId="0" borderId="10" xfId="4" applyFont="1" applyBorder="1" applyAlignment="1">
      <alignment horizontal="center" vertical="center" wrapText="1"/>
    </xf>
    <xf numFmtId="0" fontId="8" fillId="0" borderId="247" xfId="4" applyFont="1" applyBorder="1" applyAlignment="1">
      <alignment horizontal="center" vertical="center" wrapText="1"/>
    </xf>
    <xf numFmtId="0" fontId="8" fillId="2" borderId="16" xfId="4" applyFont="1" applyFill="1" applyBorder="1" applyAlignment="1">
      <alignment horizontal="center" vertical="center"/>
    </xf>
    <xf numFmtId="0" fontId="8" fillId="2" borderId="18" xfId="4" applyFont="1" applyFill="1" applyBorder="1" applyAlignment="1">
      <alignment horizontal="center" vertical="center"/>
    </xf>
    <xf numFmtId="0" fontId="8" fillId="2" borderId="52" xfId="4" applyFont="1" applyFill="1" applyBorder="1" applyAlignment="1">
      <alignment horizontal="right" vertical="center"/>
    </xf>
    <xf numFmtId="0" fontId="8" fillId="0" borderId="52" xfId="4" applyFont="1" applyBorder="1">
      <alignment vertical="center"/>
    </xf>
    <xf numFmtId="0" fontId="8" fillId="2" borderId="52" xfId="4" applyFont="1" applyFill="1" applyBorder="1" applyAlignment="1">
      <alignment horizontal="center" vertical="center"/>
    </xf>
    <xf numFmtId="0" fontId="8" fillId="2" borderId="52" xfId="4" applyFont="1" applyFill="1" applyBorder="1" applyAlignment="1">
      <alignment horizontal="center" vertical="center" shrinkToFit="1"/>
    </xf>
    <xf numFmtId="0" fontId="26" fillId="0" borderId="52" xfId="4" applyFont="1" applyBorder="1" applyAlignment="1">
      <alignment horizontal="right" vertical="center"/>
    </xf>
    <xf numFmtId="0" fontId="8" fillId="0" borderId="78" xfId="4" applyFont="1" applyBorder="1" applyAlignment="1">
      <alignment horizontal="center" vertical="center" shrinkToFit="1"/>
    </xf>
    <xf numFmtId="0" fontId="8" fillId="0" borderId="16" xfId="4" applyFont="1" applyBorder="1" applyAlignment="1">
      <alignment horizontal="center" vertical="center" shrinkToFit="1"/>
    </xf>
    <xf numFmtId="0" fontId="14" fillId="2" borderId="98" xfId="4" applyFont="1" applyFill="1" applyBorder="1" applyAlignment="1">
      <alignment horizontal="left" vertical="center" wrapText="1"/>
    </xf>
    <xf numFmtId="0" fontId="14" fillId="2" borderId="3" xfId="4" applyFont="1" applyFill="1" applyBorder="1" applyAlignment="1">
      <alignment horizontal="left" vertical="center" wrapText="1"/>
    </xf>
    <xf numFmtId="0" fontId="14" fillId="2" borderId="95" xfId="4" applyFont="1" applyFill="1" applyBorder="1" applyAlignment="1">
      <alignment horizontal="left" vertical="center" wrapText="1"/>
    </xf>
    <xf numFmtId="0" fontId="14" fillId="2" borderId="15" xfId="4" applyFont="1" applyFill="1" applyBorder="1" applyAlignment="1">
      <alignment horizontal="left" vertical="center" wrapText="1"/>
    </xf>
    <xf numFmtId="0" fontId="14" fillId="2" borderId="6" xfId="4" applyFont="1" applyFill="1" applyBorder="1" applyAlignment="1">
      <alignment horizontal="left" vertical="center" wrapText="1"/>
    </xf>
    <xf numFmtId="0" fontId="14" fillId="2" borderId="17" xfId="4" applyFont="1" applyFill="1" applyBorder="1" applyAlignment="1">
      <alignment horizontal="left" vertical="center" wrapText="1"/>
    </xf>
    <xf numFmtId="0" fontId="14" fillId="2" borderId="7" xfId="4" applyFont="1" applyFill="1" applyBorder="1" applyAlignment="1">
      <alignment horizontal="left" vertical="center" wrapText="1"/>
    </xf>
    <xf numFmtId="0" fontId="14" fillId="2" borderId="96" xfId="4" applyFont="1" applyFill="1" applyBorder="1" applyAlignment="1">
      <alignment horizontal="left" vertical="center" wrapText="1"/>
    </xf>
    <xf numFmtId="0" fontId="8" fillId="0" borderId="80" xfId="4" applyFont="1" applyBorder="1" applyAlignment="1">
      <alignment horizontal="center" vertical="center" shrinkToFit="1"/>
    </xf>
    <xf numFmtId="0" fontId="8" fillId="2" borderId="66" xfId="4" applyFont="1" applyFill="1" applyBorder="1" applyAlignment="1">
      <alignment horizontal="right" vertical="center"/>
    </xf>
    <xf numFmtId="0" fontId="26" fillId="0" borderId="66" xfId="4" applyFont="1" applyBorder="1" applyAlignment="1">
      <alignment horizontal="right" vertical="center"/>
    </xf>
    <xf numFmtId="176" fontId="8" fillId="4" borderId="66" xfId="4" applyNumberFormat="1" applyFont="1" applyFill="1" applyBorder="1" applyAlignment="1">
      <alignment horizontal="right" vertical="center"/>
    </xf>
    <xf numFmtId="0" fontId="8" fillId="0" borderId="249" xfId="4" applyFont="1" applyBorder="1" applyAlignment="1">
      <alignment horizontal="center" vertical="center" textRotation="255"/>
    </xf>
    <xf numFmtId="0" fontId="8" fillId="0" borderId="250" xfId="4" applyFont="1" applyBorder="1" applyAlignment="1">
      <alignment horizontal="center" vertical="center" textRotation="255"/>
    </xf>
    <xf numFmtId="0" fontId="1" fillId="0" borderId="250" xfId="0" applyFont="1" applyBorder="1" applyAlignment="1">
      <alignment vertical="center"/>
    </xf>
    <xf numFmtId="0" fontId="1" fillId="0" borderId="251" xfId="0" applyFont="1" applyBorder="1" applyAlignment="1">
      <alignment vertical="center"/>
    </xf>
    <xf numFmtId="0" fontId="14" fillId="0" borderId="13" xfId="4" applyFont="1" applyBorder="1" applyAlignment="1">
      <alignment horizontal="left" vertical="center" wrapText="1"/>
    </xf>
    <xf numFmtId="0" fontId="8" fillId="0" borderId="0" xfId="4" applyFont="1" applyBorder="1" applyAlignment="1">
      <alignment horizontal="center" vertical="center"/>
    </xf>
    <xf numFmtId="0" fontId="8" fillId="0" borderId="6" xfId="4" applyFont="1" applyBorder="1" applyAlignment="1">
      <alignment horizontal="center" vertical="center"/>
    </xf>
    <xf numFmtId="0" fontId="14" fillId="0" borderId="12" xfId="4" applyFont="1" applyBorder="1" applyAlignment="1">
      <alignment horizontal="left" vertical="center" wrapText="1"/>
    </xf>
    <xf numFmtId="0" fontId="14" fillId="0" borderId="14" xfId="4" applyFont="1" applyBorder="1" applyAlignment="1">
      <alignment horizontal="left" vertical="center" wrapText="1"/>
    </xf>
    <xf numFmtId="0" fontId="14" fillId="0" borderId="17" xfId="4" applyFont="1" applyBorder="1" applyAlignment="1">
      <alignment horizontal="left" vertical="center" wrapText="1"/>
    </xf>
    <xf numFmtId="0" fontId="14" fillId="0" borderId="7" xfId="4" applyFont="1" applyBorder="1" applyAlignment="1">
      <alignment horizontal="left" vertical="center" wrapText="1"/>
    </xf>
    <xf numFmtId="0" fontId="14" fillId="0" borderId="18" xfId="4" applyFont="1" applyBorder="1" applyAlignment="1">
      <alignment horizontal="left" vertical="center" wrapText="1"/>
    </xf>
    <xf numFmtId="0" fontId="8" fillId="0" borderId="0" xfId="4" applyFont="1" applyAlignment="1">
      <alignment horizontal="left" vertical="center"/>
    </xf>
    <xf numFmtId="0" fontId="8" fillId="0" borderId="7" xfId="4" applyFont="1" applyBorder="1" applyAlignment="1">
      <alignment horizontal="left" vertical="center"/>
    </xf>
    <xf numFmtId="0" fontId="8" fillId="2" borderId="0" xfId="4" applyFont="1" applyFill="1" applyBorder="1" applyAlignment="1">
      <alignment horizontal="left" vertical="center" shrinkToFit="1"/>
    </xf>
    <xf numFmtId="208" fontId="8" fillId="4" borderId="7" xfId="4" applyNumberFormat="1" applyFont="1" applyFill="1" applyBorder="1" applyAlignment="1">
      <alignment horizontal="center" vertical="center"/>
    </xf>
    <xf numFmtId="0" fontId="14" fillId="0" borderId="0" xfId="4" applyFont="1" applyBorder="1" applyAlignment="1">
      <alignment horizontal="left" vertical="center"/>
    </xf>
    <xf numFmtId="0" fontId="14" fillId="0" borderId="0" xfId="4" applyFont="1" applyBorder="1" applyAlignment="1">
      <alignment vertical="top" wrapText="1"/>
    </xf>
    <xf numFmtId="0" fontId="14" fillId="0" borderId="6" xfId="4" applyFont="1" applyBorder="1" applyAlignment="1">
      <alignment vertical="top" wrapText="1"/>
    </xf>
    <xf numFmtId="0" fontId="14" fillId="0" borderId="94" xfId="4" applyFont="1" applyBorder="1" applyAlignment="1">
      <alignment horizontal="left" vertical="top"/>
    </xf>
    <xf numFmtId="0" fontId="14" fillId="0" borderId="0" xfId="4" applyFont="1" applyBorder="1" applyAlignment="1">
      <alignment horizontal="left" vertical="top"/>
    </xf>
    <xf numFmtId="0" fontId="14" fillId="0" borderId="6" xfId="4" applyFont="1" applyBorder="1" applyAlignment="1">
      <alignment horizontal="left" vertical="top"/>
    </xf>
    <xf numFmtId="0" fontId="8" fillId="2" borderId="0" xfId="4" applyFont="1" applyFill="1" applyBorder="1" applyAlignment="1">
      <alignment horizontal="distributed" vertical="center"/>
    </xf>
    <xf numFmtId="191" fontId="8" fillId="0" borderId="12" xfId="4" applyNumberFormat="1" applyFont="1" applyBorder="1" applyAlignment="1">
      <alignment horizontal="right" vertical="center"/>
    </xf>
    <xf numFmtId="191" fontId="8" fillId="0" borderId="13" xfId="4" applyNumberFormat="1" applyFont="1" applyBorder="1" applyAlignment="1">
      <alignment horizontal="right" vertical="center"/>
    </xf>
    <xf numFmtId="191" fontId="8" fillId="0" borderId="17" xfId="4" applyNumberFormat="1" applyFont="1" applyBorder="1" applyAlignment="1">
      <alignment horizontal="right" vertical="center"/>
    </xf>
    <xf numFmtId="191" fontId="8" fillId="0" borderId="7" xfId="4" applyNumberFormat="1" applyFont="1" applyBorder="1" applyAlignment="1">
      <alignment horizontal="right" vertical="center"/>
    </xf>
    <xf numFmtId="0" fontId="14" fillId="0" borderId="7" xfId="4" applyFont="1" applyBorder="1" applyAlignment="1">
      <alignment horizontal="left" vertical="center"/>
    </xf>
    <xf numFmtId="0" fontId="14" fillId="0" borderId="18" xfId="4" applyFont="1" applyBorder="1" applyAlignment="1">
      <alignment horizontal="left" vertical="center"/>
    </xf>
    <xf numFmtId="0" fontId="8" fillId="2" borderId="45" xfId="4" applyFont="1" applyFill="1" applyBorder="1" applyAlignment="1">
      <alignment horizontal="center" vertical="center"/>
    </xf>
    <xf numFmtId="0" fontId="8" fillId="0" borderId="19" xfId="4" applyFont="1" applyBorder="1" applyAlignment="1">
      <alignment horizontal="left" vertical="center"/>
    </xf>
    <xf numFmtId="0" fontId="8" fillId="0" borderId="20" xfId="4" applyFont="1" applyBorder="1" applyAlignment="1">
      <alignment horizontal="left" vertical="center"/>
    </xf>
    <xf numFmtId="0" fontId="8" fillId="0" borderId="21" xfId="4" applyFont="1" applyBorder="1" applyAlignment="1">
      <alignment horizontal="left" vertical="center"/>
    </xf>
    <xf numFmtId="6" fontId="8" fillId="2" borderId="19" xfId="2" applyFont="1" applyFill="1" applyBorder="1" applyAlignment="1">
      <alignment horizontal="center" vertical="center" wrapText="1"/>
    </xf>
    <xf numFmtId="0" fontId="15" fillId="0" borderId="19" xfId="4" applyFont="1" applyBorder="1" applyAlignment="1">
      <alignment horizontal="center" vertical="center" wrapText="1"/>
    </xf>
    <xf numFmtId="0" fontId="2" fillId="0" borderId="71" xfId="4" applyFont="1" applyBorder="1" applyAlignment="1">
      <alignment horizontal="center" vertical="center"/>
    </xf>
    <xf numFmtId="0" fontId="2" fillId="0" borderId="33" xfId="4" applyFont="1" applyBorder="1" applyAlignment="1">
      <alignment horizontal="center" vertical="center"/>
    </xf>
    <xf numFmtId="0" fontId="2" fillId="0" borderId="126" xfId="4" applyFont="1" applyBorder="1" applyAlignment="1">
      <alignment horizontal="center" vertical="center"/>
    </xf>
    <xf numFmtId="0" fontId="2" fillId="0" borderId="125" xfId="4" applyFont="1" applyBorder="1" applyAlignment="1">
      <alignment horizontal="center" vertical="center"/>
    </xf>
    <xf numFmtId="0" fontId="2" fillId="0" borderId="29" xfId="4" applyFont="1" applyBorder="1" applyAlignment="1">
      <alignment horizontal="center" vertical="center"/>
    </xf>
    <xf numFmtId="0" fontId="8" fillId="2" borderId="94" xfId="4" applyFont="1" applyFill="1" applyBorder="1" applyAlignment="1">
      <alignment horizontal="center" vertical="center"/>
    </xf>
    <xf numFmtId="0" fontId="8" fillId="0" borderId="19" xfId="4" applyFont="1" applyBorder="1" applyAlignment="1">
      <alignment horizontal="left" vertical="center" shrinkToFit="1"/>
    </xf>
    <xf numFmtId="0" fontId="8" fillId="0" borderId="20" xfId="4" applyFont="1" applyBorder="1" applyAlignment="1">
      <alignment horizontal="left" vertical="center" shrinkToFit="1"/>
    </xf>
    <xf numFmtId="0" fontId="8" fillId="0" borderId="21" xfId="4" applyFont="1" applyBorder="1" applyAlignment="1">
      <alignment horizontal="left" vertical="center" shrinkToFit="1"/>
    </xf>
    <xf numFmtId="0" fontId="8" fillId="0" borderId="45" xfId="4" applyFont="1" applyBorder="1" applyAlignment="1">
      <alignment horizontal="center" vertical="center"/>
    </xf>
    <xf numFmtId="181" fontId="8" fillId="2" borderId="19" xfId="4" applyNumberFormat="1" applyFont="1" applyFill="1" applyBorder="1" applyAlignment="1">
      <alignment horizontal="center" vertical="center"/>
    </xf>
    <xf numFmtId="0" fontId="8" fillId="0" borderId="45" xfId="4" applyFont="1" applyBorder="1" applyAlignment="1">
      <alignment horizontal="center" vertical="center" shrinkToFit="1"/>
    </xf>
    <xf numFmtId="189" fontId="8" fillId="2" borderId="45" xfId="4" applyNumberFormat="1" applyFont="1" applyFill="1" applyBorder="1" applyAlignment="1">
      <alignment horizontal="center" vertical="center"/>
    </xf>
    <xf numFmtId="0" fontId="14" fillId="2" borderId="45" xfId="4" applyFont="1" applyFill="1" applyBorder="1" applyAlignment="1">
      <alignment horizontal="center" vertical="center" shrinkToFit="1"/>
    </xf>
    <xf numFmtId="0" fontId="87" fillId="2" borderId="0" xfId="4" applyFont="1" applyFill="1" applyBorder="1" applyAlignment="1">
      <alignment horizontal="right" vertical="center"/>
    </xf>
    <xf numFmtId="0" fontId="109" fillId="0" borderId="0" xfId="4" applyFont="1" applyBorder="1" applyAlignment="1">
      <alignment horizontal="left" vertical="top" wrapText="1"/>
    </xf>
    <xf numFmtId="0" fontId="109" fillId="0" borderId="12" xfId="4" applyFont="1" applyBorder="1" applyAlignment="1">
      <alignment horizontal="left" vertical="top" wrapText="1"/>
    </xf>
    <xf numFmtId="0" fontId="109" fillId="0" borderId="13" xfId="4" applyFont="1" applyBorder="1" applyAlignment="1">
      <alignment horizontal="left" vertical="top" wrapText="1"/>
    </xf>
    <xf numFmtId="0" fontId="109" fillId="0" borderId="14" xfId="4" applyFont="1" applyBorder="1" applyAlignment="1">
      <alignment horizontal="left" vertical="top" wrapText="1"/>
    </xf>
    <xf numFmtId="0" fontId="109" fillId="0" borderId="15" xfId="4" applyFont="1" applyBorder="1" applyAlignment="1">
      <alignment horizontal="left" vertical="top" wrapText="1"/>
    </xf>
    <xf numFmtId="0" fontId="109" fillId="0" borderId="16" xfId="4" applyFont="1" applyBorder="1" applyAlignment="1">
      <alignment horizontal="left" vertical="top" wrapText="1"/>
    </xf>
    <xf numFmtId="0" fontId="109" fillId="0" borderId="17" xfId="4" applyFont="1" applyBorder="1" applyAlignment="1">
      <alignment horizontal="left" vertical="top" wrapText="1"/>
    </xf>
    <xf numFmtId="0" fontId="109" fillId="0" borderId="7" xfId="4" applyFont="1" applyBorder="1" applyAlignment="1">
      <alignment horizontal="left" vertical="top" wrapText="1"/>
    </xf>
    <xf numFmtId="0" fontId="109" fillId="0" borderId="18" xfId="4" applyFont="1" applyBorder="1" applyAlignment="1">
      <alignment horizontal="left" vertical="top" wrapText="1"/>
    </xf>
    <xf numFmtId="0" fontId="87" fillId="0" borderId="0" xfId="4" applyFont="1" applyBorder="1" applyAlignment="1">
      <alignment horizontal="right" vertical="center"/>
    </xf>
    <xf numFmtId="0" fontId="87" fillId="0" borderId="0" xfId="4" applyFont="1" applyBorder="1" applyAlignment="1">
      <alignment horizontal="left" vertical="top" wrapText="1"/>
    </xf>
    <xf numFmtId="0" fontId="87" fillId="0" borderId="6" xfId="4" applyFont="1" applyBorder="1" applyAlignment="1">
      <alignment horizontal="left" vertical="top" wrapText="1"/>
    </xf>
    <xf numFmtId="0" fontId="110" fillId="2" borderId="0" xfId="4" applyFont="1" applyFill="1" applyBorder="1" applyAlignment="1">
      <alignment vertical="center"/>
    </xf>
    <xf numFmtId="0" fontId="110" fillId="2" borderId="26" xfId="4" applyFont="1" applyFill="1" applyBorder="1" applyAlignment="1">
      <alignment vertical="center"/>
    </xf>
    <xf numFmtId="0" fontId="87" fillId="0" borderId="50" xfId="4" applyFont="1" applyBorder="1" applyAlignment="1">
      <alignment horizontal="center" vertical="center" shrinkToFit="1"/>
    </xf>
    <xf numFmtId="0" fontId="87" fillId="0" borderId="23" xfId="4" applyFont="1" applyBorder="1" applyAlignment="1">
      <alignment horizontal="center" vertical="center" shrinkToFit="1"/>
    </xf>
    <xf numFmtId="0" fontId="87" fillId="0" borderId="49" xfId="4" applyFont="1" applyBorder="1" applyAlignment="1">
      <alignment horizontal="center" vertical="center" shrinkToFit="1"/>
    </xf>
    <xf numFmtId="0" fontId="87" fillId="0" borderId="15" xfId="4" applyFont="1" applyBorder="1" applyAlignment="1">
      <alignment horizontal="center" vertical="center" shrinkToFit="1"/>
    </xf>
    <xf numFmtId="0" fontId="87" fillId="0" borderId="0" xfId="4" applyFont="1" applyBorder="1" applyAlignment="1">
      <alignment horizontal="center" vertical="center" shrinkToFit="1"/>
    </xf>
    <xf numFmtId="0" fontId="87" fillId="0" borderId="16" xfId="4" applyFont="1" applyBorder="1" applyAlignment="1">
      <alignment horizontal="center" vertical="center" shrinkToFit="1"/>
    </xf>
    <xf numFmtId="0" fontId="87" fillId="0" borderId="17" xfId="4" applyFont="1" applyBorder="1" applyAlignment="1">
      <alignment horizontal="center" vertical="center" shrinkToFit="1"/>
    </xf>
    <xf numFmtId="0" fontId="87" fillId="0" borderId="7" xfId="4" applyFont="1" applyBorder="1" applyAlignment="1">
      <alignment horizontal="center" vertical="center" shrinkToFit="1"/>
    </xf>
    <xf numFmtId="0" fontId="87" fillId="0" borderId="18" xfId="4" applyFont="1" applyBorder="1" applyAlignment="1">
      <alignment horizontal="center" vertical="center" shrinkToFit="1"/>
    </xf>
    <xf numFmtId="191" fontId="110" fillId="0" borderId="50" xfId="4" applyNumberFormat="1" applyFont="1" applyBorder="1" applyAlignment="1">
      <alignment horizontal="center" vertical="center"/>
    </xf>
    <xf numFmtId="191" fontId="110" fillId="0" borderId="23" xfId="4" applyNumberFormat="1" applyFont="1" applyBorder="1" applyAlignment="1">
      <alignment horizontal="center" vertical="center"/>
    </xf>
    <xf numFmtId="191" fontId="110" fillId="0" borderId="49" xfId="4" applyNumberFormat="1" applyFont="1" applyBorder="1" applyAlignment="1">
      <alignment horizontal="center" vertical="center"/>
    </xf>
    <xf numFmtId="191" fontId="110" fillId="0" borderId="15" xfId="4" applyNumberFormat="1" applyFont="1" applyBorder="1" applyAlignment="1">
      <alignment horizontal="center" vertical="center"/>
    </xf>
    <xf numFmtId="191" fontId="110" fillId="0" borderId="0" xfId="4" applyNumberFormat="1" applyFont="1" applyBorder="1" applyAlignment="1">
      <alignment horizontal="center" vertical="center"/>
    </xf>
    <xf numFmtId="191" fontId="110" fillId="0" borderId="16" xfId="4" applyNumberFormat="1" applyFont="1" applyBorder="1" applyAlignment="1">
      <alignment horizontal="center" vertical="center"/>
    </xf>
    <xf numFmtId="191" fontId="110" fillId="0" borderId="17" xfId="4" applyNumberFormat="1" applyFont="1" applyBorder="1" applyAlignment="1">
      <alignment horizontal="center" vertical="center"/>
    </xf>
    <xf numFmtId="191" fontId="110" fillId="0" borderId="7" xfId="4" applyNumberFormat="1" applyFont="1" applyBorder="1" applyAlignment="1">
      <alignment horizontal="center" vertical="center"/>
    </xf>
    <xf numFmtId="191" fontId="110" fillId="0" borderId="18" xfId="4" applyNumberFormat="1" applyFont="1" applyBorder="1" applyAlignment="1">
      <alignment horizontal="center" vertical="center"/>
    </xf>
    <xf numFmtId="191" fontId="110" fillId="4" borderId="254" xfId="5" applyNumberFormat="1" applyFont="1" applyFill="1" applyBorder="1" applyAlignment="1">
      <alignment horizontal="center" vertical="center" shrinkToFit="1"/>
    </xf>
    <xf numFmtId="191" fontId="110" fillId="4" borderId="172" xfId="5" applyNumberFormat="1" applyFont="1" applyFill="1" applyBorder="1" applyAlignment="1">
      <alignment horizontal="center" vertical="center" shrinkToFit="1"/>
    </xf>
    <xf numFmtId="191" fontId="110" fillId="4" borderId="64" xfId="5" applyNumberFormat="1" applyFont="1" applyFill="1" applyBorder="1" applyAlignment="1">
      <alignment horizontal="center" vertical="center" shrinkToFit="1"/>
    </xf>
    <xf numFmtId="191" fontId="110" fillId="4" borderId="144" xfId="5" applyNumberFormat="1" applyFont="1" applyFill="1" applyBorder="1" applyAlignment="1">
      <alignment horizontal="center" vertical="center" shrinkToFit="1"/>
    </xf>
    <xf numFmtId="191" fontId="110" fillId="4" borderId="81" xfId="5" applyNumberFormat="1" applyFont="1" applyFill="1" applyBorder="1" applyAlignment="1">
      <alignment horizontal="center" vertical="center" shrinkToFit="1"/>
    </xf>
    <xf numFmtId="191" fontId="110" fillId="4" borderId="155" xfId="5" applyNumberFormat="1" applyFont="1" applyFill="1" applyBorder="1" applyAlignment="1">
      <alignment horizontal="center" vertical="center" shrinkToFit="1"/>
    </xf>
    <xf numFmtId="0" fontId="110" fillId="0" borderId="172" xfId="4" applyFont="1" applyBorder="1" applyAlignment="1">
      <alignment horizontal="center" vertical="center" shrinkToFit="1"/>
    </xf>
    <xf numFmtId="0" fontId="110" fillId="0" borderId="144" xfId="4" applyFont="1" applyBorder="1" applyAlignment="1">
      <alignment horizontal="center" vertical="center" shrinkToFit="1"/>
    </xf>
    <xf numFmtId="0" fontId="110" fillId="0" borderId="155" xfId="4" applyFont="1" applyBorder="1" applyAlignment="1">
      <alignment horizontal="center" vertical="center" shrinkToFit="1"/>
    </xf>
    <xf numFmtId="181" fontId="110" fillId="0" borderId="172" xfId="4" applyNumberFormat="1" applyFont="1" applyBorder="1" applyAlignment="1">
      <alignment horizontal="center" vertical="center" shrinkToFit="1"/>
    </xf>
    <xf numFmtId="181" fontId="110" fillId="0" borderId="173" xfId="4" applyNumberFormat="1" applyFont="1" applyBorder="1" applyAlignment="1">
      <alignment horizontal="center" vertical="center" shrinkToFit="1"/>
    </xf>
    <xf numFmtId="181" fontId="110" fillId="0" borderId="144" xfId="4" applyNumberFormat="1" applyFont="1" applyBorder="1" applyAlignment="1">
      <alignment horizontal="center" vertical="center" shrinkToFit="1"/>
    </xf>
    <xf numFmtId="181" fontId="110" fillId="0" borderId="145" xfId="4" applyNumberFormat="1" applyFont="1" applyBorder="1" applyAlignment="1">
      <alignment horizontal="center" vertical="center" shrinkToFit="1"/>
    </xf>
    <xf numFmtId="0" fontId="110" fillId="0" borderId="175" xfId="4" applyFont="1" applyBorder="1" applyAlignment="1">
      <alignment horizontal="left" vertical="center" shrinkToFit="1"/>
    </xf>
    <xf numFmtId="0" fontId="110" fillId="0" borderId="176" xfId="4" applyFont="1" applyBorder="1" applyAlignment="1">
      <alignment horizontal="left" vertical="center" shrinkToFit="1"/>
    </xf>
    <xf numFmtId="0" fontId="110" fillId="0" borderId="69" xfId="4" applyFont="1" applyBorder="1" applyAlignment="1">
      <alignment horizontal="left" vertical="center" shrinkToFit="1"/>
    </xf>
    <xf numFmtId="0" fontId="110" fillId="0" borderId="70" xfId="4" applyFont="1" applyBorder="1" applyAlignment="1">
      <alignment horizontal="left" vertical="center" shrinkToFit="1"/>
    </xf>
    <xf numFmtId="192" fontId="110" fillId="0" borderId="155" xfId="4" applyNumberFormat="1" applyFont="1" applyBorder="1" applyAlignment="1">
      <alignment horizontal="center" vertical="center" shrinkToFit="1"/>
    </xf>
    <xf numFmtId="192" fontId="110" fillId="0" borderId="156" xfId="4" applyNumberFormat="1" applyFont="1" applyBorder="1" applyAlignment="1">
      <alignment horizontal="center" vertical="center" shrinkToFit="1"/>
    </xf>
    <xf numFmtId="0" fontId="110" fillId="0" borderId="55" xfId="4" applyFont="1" applyBorder="1" applyAlignment="1">
      <alignment horizontal="left" vertical="center" shrinkToFit="1"/>
    </xf>
    <xf numFmtId="0" fontId="110" fillId="0" borderId="83" xfId="4" applyFont="1" applyBorder="1" applyAlignment="1">
      <alignment horizontal="left" vertical="center" shrinkToFit="1"/>
    </xf>
    <xf numFmtId="0" fontId="87" fillId="0" borderId="50" xfId="4" applyFont="1" applyBorder="1" applyAlignment="1">
      <alignment horizontal="center" vertical="center"/>
    </xf>
    <xf numFmtId="0" fontId="87" fillId="0" borderId="23" xfId="4" applyFont="1" applyBorder="1" applyAlignment="1">
      <alignment horizontal="center" vertical="center"/>
    </xf>
    <xf numFmtId="0" fontId="87" fillId="0" borderId="49" xfId="4" applyFont="1" applyBorder="1" applyAlignment="1">
      <alignment horizontal="center" vertical="center"/>
    </xf>
    <xf numFmtId="0" fontId="87" fillId="0" borderId="15" xfId="4" applyFont="1" applyBorder="1" applyAlignment="1">
      <alignment horizontal="center" vertical="center"/>
    </xf>
    <xf numFmtId="0" fontId="87" fillId="0" borderId="0" xfId="4" applyFont="1" applyBorder="1" applyAlignment="1">
      <alignment horizontal="center" vertical="center"/>
    </xf>
    <xf numFmtId="0" fontId="87" fillId="0" borderId="16" xfId="4" applyFont="1" applyBorder="1" applyAlignment="1">
      <alignment horizontal="center" vertical="center"/>
    </xf>
    <xf numFmtId="191" fontId="110" fillId="4" borderId="50" xfId="5" applyNumberFormat="1" applyFont="1" applyFill="1" applyBorder="1" applyAlignment="1">
      <alignment horizontal="center" vertical="center" shrinkToFit="1"/>
    </xf>
    <xf numFmtId="191" fontId="110" fillId="4" borderId="23" xfId="5" applyNumberFormat="1" applyFont="1" applyFill="1" applyBorder="1" applyAlignment="1">
      <alignment horizontal="center" vertical="center" shrinkToFit="1"/>
    </xf>
    <xf numFmtId="191" fontId="110" fillId="4" borderId="170" xfId="5" applyNumberFormat="1" applyFont="1" applyFill="1" applyBorder="1" applyAlignment="1">
      <alignment horizontal="center" vertical="center" shrinkToFit="1"/>
    </xf>
    <xf numFmtId="191" fontId="110" fillId="4" borderId="15" xfId="5" applyNumberFormat="1" applyFont="1" applyFill="1" applyBorder="1" applyAlignment="1">
      <alignment horizontal="center" vertical="center" shrinkToFit="1"/>
    </xf>
    <xf numFmtId="191" fontId="110" fillId="4" borderId="0" xfId="5" applyNumberFormat="1" applyFont="1" applyFill="1" applyBorder="1" applyAlignment="1">
      <alignment horizontal="center" vertical="center" shrinkToFit="1"/>
    </xf>
    <xf numFmtId="191" fontId="110" fillId="4" borderId="157" xfId="5" applyNumberFormat="1" applyFont="1" applyFill="1" applyBorder="1" applyAlignment="1">
      <alignment horizontal="center" vertical="center" shrinkToFit="1"/>
    </xf>
    <xf numFmtId="181" fontId="110" fillId="0" borderId="171" xfId="4" applyNumberFormat="1" applyFont="1" applyBorder="1" applyAlignment="1">
      <alignment horizontal="center" vertical="center" shrinkToFit="1"/>
    </xf>
    <xf numFmtId="181" fontId="110" fillId="0" borderId="49" xfId="4" applyNumberFormat="1" applyFont="1" applyBorder="1" applyAlignment="1">
      <alignment horizontal="center" vertical="center" shrinkToFit="1"/>
    </xf>
    <xf numFmtId="181" fontId="110" fillId="0" borderId="67" xfId="4" applyNumberFormat="1" applyFont="1" applyBorder="1" applyAlignment="1">
      <alignment horizontal="center" vertical="center" shrinkToFit="1"/>
    </xf>
    <xf numFmtId="181" fontId="110" fillId="0" borderId="16" xfId="4" applyNumberFormat="1" applyFont="1" applyBorder="1" applyAlignment="1">
      <alignment horizontal="center" vertical="center" shrinkToFit="1"/>
    </xf>
    <xf numFmtId="192" fontId="110" fillId="0" borderId="67" xfId="4" applyNumberFormat="1" applyFont="1" applyBorder="1" applyAlignment="1">
      <alignment horizontal="center" vertical="center" shrinkToFit="1"/>
    </xf>
    <xf numFmtId="192" fontId="110" fillId="0" borderId="16" xfId="4" applyNumberFormat="1" applyFont="1" applyBorder="1" applyAlignment="1">
      <alignment horizontal="center" vertical="center" shrinkToFit="1"/>
    </xf>
    <xf numFmtId="0" fontId="110" fillId="0" borderId="66" xfId="4" applyFont="1" applyBorder="1" applyAlignment="1">
      <alignment horizontal="left" vertical="center" shrinkToFit="1"/>
    </xf>
    <xf numFmtId="0" fontId="110" fillId="0" borderId="80" xfId="4" applyFont="1" applyBorder="1" applyAlignment="1">
      <alignment horizontal="left" vertical="center" shrinkToFit="1"/>
    </xf>
    <xf numFmtId="0" fontId="110" fillId="0" borderId="50" xfId="4" applyFont="1" applyBorder="1" applyAlignment="1">
      <alignment horizontal="center" vertical="center"/>
    </xf>
    <xf numFmtId="0" fontId="110" fillId="0" borderId="23" xfId="4" applyFont="1" applyBorder="1" applyAlignment="1">
      <alignment horizontal="center" vertical="center"/>
    </xf>
    <xf numFmtId="0" fontId="110" fillId="0" borderId="49" xfId="4" applyFont="1" applyBorder="1" applyAlignment="1">
      <alignment horizontal="center" vertical="center"/>
    </xf>
    <xf numFmtId="0" fontId="110" fillId="0" borderId="15" xfId="4" applyFont="1" applyBorder="1" applyAlignment="1">
      <alignment horizontal="center" vertical="center"/>
    </xf>
    <xf numFmtId="0" fontId="110" fillId="0" borderId="0" xfId="4" applyFont="1" applyBorder="1" applyAlignment="1">
      <alignment horizontal="center" vertical="center"/>
    </xf>
    <xf numFmtId="0" fontId="110" fillId="0" borderId="16" xfId="4" applyFont="1" applyBorder="1" applyAlignment="1">
      <alignment horizontal="center" vertical="center"/>
    </xf>
    <xf numFmtId="0" fontId="110" fillId="0" borderId="17" xfId="4" applyFont="1" applyBorder="1" applyAlignment="1">
      <alignment horizontal="center" vertical="center"/>
    </xf>
    <xf numFmtId="0" fontId="110" fillId="0" borderId="7" xfId="4" applyFont="1" applyBorder="1" applyAlignment="1">
      <alignment horizontal="center" vertical="center"/>
    </xf>
    <xf numFmtId="0" fontId="110" fillId="0" borderId="18" xfId="4" applyFont="1" applyBorder="1" applyAlignment="1">
      <alignment horizontal="center" vertical="center"/>
    </xf>
    <xf numFmtId="4" fontId="110" fillId="4" borderId="50" xfId="4" applyNumberFormat="1" applyFont="1" applyFill="1" applyBorder="1" applyAlignment="1">
      <alignment horizontal="center" vertical="center" shrinkToFit="1"/>
    </xf>
    <xf numFmtId="4" fontId="110" fillId="4" borderId="23" xfId="4" applyNumberFormat="1" applyFont="1" applyFill="1" applyBorder="1" applyAlignment="1">
      <alignment horizontal="center" vertical="center" shrinkToFit="1"/>
    </xf>
    <xf numFmtId="4" fontId="110" fillId="4" borderId="49" xfId="4" applyNumberFormat="1" applyFont="1" applyFill="1" applyBorder="1" applyAlignment="1">
      <alignment horizontal="center" vertical="center" shrinkToFit="1"/>
    </xf>
    <xf numFmtId="4" fontId="110" fillId="4" borderId="15" xfId="4" applyNumberFormat="1" applyFont="1" applyFill="1" applyBorder="1" applyAlignment="1">
      <alignment horizontal="center" vertical="center" shrinkToFit="1"/>
    </xf>
    <xf numFmtId="4" fontId="110" fillId="4" borderId="0" xfId="4" applyNumberFormat="1" applyFont="1" applyFill="1" applyBorder="1" applyAlignment="1">
      <alignment horizontal="center" vertical="center" shrinkToFit="1"/>
    </xf>
    <xf numFmtId="4" fontId="110" fillId="4" borderId="16" xfId="4" applyNumberFormat="1" applyFont="1" applyFill="1" applyBorder="1" applyAlignment="1">
      <alignment horizontal="center" vertical="center" shrinkToFit="1"/>
    </xf>
    <xf numFmtId="4" fontId="110" fillId="4" borderId="17" xfId="4" applyNumberFormat="1" applyFont="1" applyFill="1" applyBorder="1" applyAlignment="1">
      <alignment horizontal="center" vertical="center" shrinkToFit="1"/>
    </xf>
    <xf numFmtId="4" fontId="110" fillId="4" borderId="7" xfId="4" applyNumberFormat="1" applyFont="1" applyFill="1" applyBorder="1" applyAlignment="1">
      <alignment horizontal="center" vertical="center" shrinkToFit="1"/>
    </xf>
    <xf numFmtId="4" fontId="110" fillId="4" borderId="18" xfId="4" applyNumberFormat="1" applyFont="1" applyFill="1" applyBorder="1" applyAlignment="1">
      <alignment horizontal="center" vertical="center" shrinkToFit="1"/>
    </xf>
    <xf numFmtId="197" fontId="87" fillId="4" borderId="50" xfId="5" applyNumberFormat="1" applyFont="1" applyFill="1" applyBorder="1" applyAlignment="1">
      <alignment horizontal="center" vertical="top" shrinkToFit="1"/>
    </xf>
    <xf numFmtId="197" fontId="87" fillId="4" borderId="23" xfId="5" applyNumberFormat="1" applyFont="1" applyFill="1" applyBorder="1" applyAlignment="1">
      <alignment horizontal="center" vertical="top" shrinkToFit="1"/>
    </xf>
    <xf numFmtId="197" fontId="87" fillId="4" borderId="171" xfId="5" applyNumberFormat="1" applyFont="1" applyFill="1" applyBorder="1" applyAlignment="1">
      <alignment horizontal="center" vertical="top" shrinkToFit="1"/>
    </xf>
    <xf numFmtId="197" fontId="87" fillId="4" borderId="170" xfId="5" applyNumberFormat="1" applyFont="1" applyFill="1" applyBorder="1" applyAlignment="1">
      <alignment horizontal="center" vertical="top" shrinkToFit="1"/>
    </xf>
    <xf numFmtId="181" fontId="110" fillId="4" borderId="64" xfId="5" applyNumberFormat="1" applyFont="1" applyFill="1" applyBorder="1" applyAlignment="1">
      <alignment horizontal="center" vertical="top" shrinkToFit="1"/>
    </xf>
    <xf numFmtId="181" fontId="110" fillId="4" borderId="67" xfId="5" applyNumberFormat="1" applyFont="1" applyFill="1" applyBorder="1" applyAlignment="1">
      <alignment horizontal="center" vertical="top" shrinkToFit="1"/>
    </xf>
    <xf numFmtId="181" fontId="110" fillId="4" borderId="81" xfId="5" applyNumberFormat="1" applyFont="1" applyFill="1" applyBorder="1" applyAlignment="1">
      <alignment horizontal="center" vertical="top" shrinkToFit="1"/>
    </xf>
    <xf numFmtId="181" fontId="110" fillId="4" borderId="148" xfId="5" applyNumberFormat="1" applyFont="1" applyFill="1" applyBorder="1" applyAlignment="1">
      <alignment horizontal="center" vertical="top" shrinkToFit="1"/>
    </xf>
    <xf numFmtId="181" fontId="110" fillId="4" borderId="144" xfId="5" applyNumberFormat="1" applyFont="1" applyFill="1" applyBorder="1" applyAlignment="1">
      <alignment horizontal="center" vertical="top" shrinkToFit="1"/>
    </xf>
    <xf numFmtId="181" fontId="110" fillId="4" borderId="155" xfId="5" applyNumberFormat="1" applyFont="1" applyFill="1" applyBorder="1" applyAlignment="1">
      <alignment horizontal="center" vertical="top" shrinkToFit="1"/>
    </xf>
    <xf numFmtId="181" fontId="110" fillId="4" borderId="145" xfId="5" applyNumberFormat="1" applyFont="1" applyFill="1" applyBorder="1" applyAlignment="1">
      <alignment horizontal="center" vertical="top" shrinkToFit="1"/>
    </xf>
    <xf numFmtId="181" fontId="110" fillId="4" borderId="156" xfId="5" applyNumberFormat="1" applyFont="1" applyFill="1" applyBorder="1" applyAlignment="1">
      <alignment horizontal="center" vertical="top" shrinkToFit="1"/>
    </xf>
    <xf numFmtId="211" fontId="110" fillId="4" borderId="148" xfId="4" applyNumberFormat="1" applyFont="1" applyFill="1" applyBorder="1" applyAlignment="1">
      <alignment horizontal="center" vertical="center" shrinkToFit="1"/>
    </xf>
    <xf numFmtId="211" fontId="110" fillId="4" borderId="18" xfId="4" applyNumberFormat="1" applyFont="1" applyFill="1" applyBorder="1" applyAlignment="1">
      <alignment horizontal="center" vertical="center" shrinkToFit="1"/>
    </xf>
    <xf numFmtId="197" fontId="87" fillId="4" borderId="49" xfId="5" applyNumberFormat="1" applyFont="1" applyFill="1" applyBorder="1" applyAlignment="1">
      <alignment horizontal="center" vertical="top" shrinkToFit="1"/>
    </xf>
    <xf numFmtId="181" fontId="110" fillId="4" borderId="50" xfId="4" applyNumberFormat="1" applyFont="1" applyFill="1" applyBorder="1" applyAlignment="1">
      <alignment horizontal="center" vertical="center" shrinkToFit="1"/>
    </xf>
    <xf numFmtId="181" fontId="110" fillId="4" borderId="23" xfId="4" applyNumberFormat="1" applyFont="1" applyFill="1" applyBorder="1" applyAlignment="1">
      <alignment horizontal="center" vertical="center" shrinkToFit="1"/>
    </xf>
    <xf numFmtId="181" fontId="110" fillId="4" borderId="49" xfId="4" applyNumberFormat="1" applyFont="1" applyFill="1" applyBorder="1" applyAlignment="1">
      <alignment horizontal="center" vertical="center" shrinkToFit="1"/>
    </xf>
    <xf numFmtId="181" fontId="110" fillId="4" borderId="15" xfId="4" applyNumberFormat="1" applyFont="1" applyFill="1" applyBorder="1" applyAlignment="1">
      <alignment horizontal="center" vertical="center" shrinkToFit="1"/>
    </xf>
    <xf numFmtId="181" fontId="110" fillId="4" borderId="0" xfId="4" applyNumberFormat="1" applyFont="1" applyFill="1" applyBorder="1" applyAlignment="1">
      <alignment horizontal="center" vertical="center" shrinkToFit="1"/>
    </xf>
    <xf numFmtId="181" fontId="110" fillId="4" borderId="16" xfId="4" applyNumberFormat="1" applyFont="1" applyFill="1" applyBorder="1" applyAlignment="1">
      <alignment horizontal="center" vertical="center" shrinkToFit="1"/>
    </xf>
    <xf numFmtId="181" fontId="110" fillId="4" borderId="17" xfId="4" applyNumberFormat="1" applyFont="1" applyFill="1" applyBorder="1" applyAlignment="1">
      <alignment horizontal="center" vertical="center" shrinkToFit="1"/>
    </xf>
    <xf numFmtId="181" fontId="110" fillId="4" borderId="7" xfId="4" applyNumberFormat="1" applyFont="1" applyFill="1" applyBorder="1" applyAlignment="1">
      <alignment horizontal="center" vertical="center" shrinkToFit="1"/>
    </xf>
    <xf numFmtId="181" fontId="110" fillId="4" borderId="18" xfId="4" applyNumberFormat="1" applyFont="1" applyFill="1" applyBorder="1" applyAlignment="1">
      <alignment horizontal="center" vertical="center" shrinkToFit="1"/>
    </xf>
    <xf numFmtId="4" fontId="110" fillId="4" borderId="50" xfId="5" applyNumberFormat="1" applyFont="1" applyFill="1" applyBorder="1" applyAlignment="1">
      <alignment horizontal="center" vertical="center" shrinkToFit="1"/>
    </xf>
    <xf numFmtId="4" fontId="110" fillId="4" borderId="23" xfId="5" applyNumberFormat="1" applyFont="1" applyFill="1" applyBorder="1" applyAlignment="1">
      <alignment horizontal="center" vertical="center" shrinkToFit="1"/>
    </xf>
    <xf numFmtId="4" fontId="110" fillId="4" borderId="170" xfId="5" applyNumberFormat="1" applyFont="1" applyFill="1" applyBorder="1" applyAlignment="1">
      <alignment horizontal="center" vertical="center" shrinkToFit="1"/>
    </xf>
    <xf numFmtId="4" fontId="110" fillId="4" borderId="15" xfId="5" applyNumberFormat="1" applyFont="1" applyFill="1" applyBorder="1" applyAlignment="1">
      <alignment horizontal="center" vertical="center" shrinkToFit="1"/>
    </xf>
    <xf numFmtId="4" fontId="110" fillId="4" borderId="0" xfId="5" applyNumberFormat="1" applyFont="1" applyFill="1" applyBorder="1" applyAlignment="1">
      <alignment horizontal="center" vertical="center" shrinkToFit="1"/>
    </xf>
    <xf numFmtId="4" fontId="110" fillId="4" borderId="157" xfId="5" applyNumberFormat="1" applyFont="1" applyFill="1" applyBorder="1" applyAlignment="1">
      <alignment horizontal="center" vertical="center" shrinkToFit="1"/>
    </xf>
    <xf numFmtId="4" fontId="110" fillId="4" borderId="17" xfId="5" applyNumberFormat="1" applyFont="1" applyFill="1" applyBorder="1" applyAlignment="1">
      <alignment horizontal="center" vertical="center" shrinkToFit="1"/>
    </xf>
    <xf numFmtId="4" fontId="110" fillId="4" borderId="7" xfId="5" applyNumberFormat="1" applyFont="1" applyFill="1" applyBorder="1" applyAlignment="1">
      <alignment horizontal="center" vertical="center" shrinkToFit="1"/>
    </xf>
    <xf numFmtId="4" fontId="110" fillId="4" borderId="154" xfId="5" applyNumberFormat="1" applyFont="1" applyFill="1" applyBorder="1" applyAlignment="1">
      <alignment horizontal="center" vertical="center" shrinkToFit="1"/>
    </xf>
    <xf numFmtId="181" fontId="110" fillId="4" borderId="172" xfId="4" applyNumberFormat="1" applyFont="1" applyFill="1" applyBorder="1" applyAlignment="1">
      <alignment horizontal="center" vertical="center" shrinkToFit="1"/>
    </xf>
    <xf numFmtId="181" fontId="110" fillId="4" borderId="144" xfId="4" applyNumberFormat="1" applyFont="1" applyFill="1" applyBorder="1" applyAlignment="1">
      <alignment horizontal="center" vertical="center" shrinkToFit="1"/>
    </xf>
    <xf numFmtId="181" fontId="110" fillId="4" borderId="155" xfId="4" applyNumberFormat="1" applyFont="1" applyFill="1" applyBorder="1" applyAlignment="1">
      <alignment horizontal="center" vertical="center" shrinkToFit="1"/>
    </xf>
    <xf numFmtId="181" fontId="110" fillId="4" borderId="171" xfId="4" applyNumberFormat="1" applyFont="1" applyFill="1" applyBorder="1" applyAlignment="1">
      <alignment horizontal="center" vertical="center" shrinkToFit="1"/>
    </xf>
    <xf numFmtId="181" fontId="110" fillId="4" borderId="67" xfId="4" applyNumberFormat="1" applyFont="1" applyFill="1" applyBorder="1" applyAlignment="1">
      <alignment horizontal="center" vertical="center" shrinkToFit="1"/>
    </xf>
    <xf numFmtId="0" fontId="126" fillId="0" borderId="12" xfId="4" applyFont="1" applyBorder="1" applyAlignment="1">
      <alignment horizontal="left" vertical="top"/>
    </xf>
    <xf numFmtId="0" fontId="126" fillId="0" borderId="13" xfId="4" applyFont="1" applyBorder="1" applyAlignment="1">
      <alignment horizontal="left" vertical="top"/>
    </xf>
    <xf numFmtId="0" fontId="110" fillId="0" borderId="64" xfId="5" applyFont="1" applyBorder="1" applyAlignment="1">
      <alignment horizontal="center" vertical="top" shrinkToFit="1"/>
    </xf>
    <xf numFmtId="0" fontId="110" fillId="0" borderId="144" xfId="5" applyFont="1" applyBorder="1" applyAlignment="1">
      <alignment horizontal="center" vertical="top" shrinkToFit="1"/>
    </xf>
    <xf numFmtId="0" fontId="110" fillId="0" borderId="67" xfId="5" applyFont="1" applyBorder="1" applyAlignment="1">
      <alignment horizontal="center" vertical="top" shrinkToFit="1"/>
    </xf>
    <xf numFmtId="0" fontId="109" fillId="2" borderId="0" xfId="4" applyFont="1" applyFill="1" applyBorder="1" applyAlignment="1">
      <alignment horizontal="center" vertical="top" textRotation="255" shrinkToFit="1"/>
    </xf>
    <xf numFmtId="197" fontId="87" fillId="4" borderId="76" xfId="5" applyNumberFormat="1" applyFont="1" applyFill="1" applyBorder="1" applyAlignment="1">
      <alignment horizontal="center" vertical="top" shrinkToFit="1"/>
    </xf>
    <xf numFmtId="197" fontId="87" fillId="4" borderId="14" xfId="5" applyNumberFormat="1" applyFont="1" applyFill="1" applyBorder="1" applyAlignment="1">
      <alignment horizontal="center" vertical="top" shrinkToFit="1"/>
    </xf>
    <xf numFmtId="191" fontId="110" fillId="4" borderId="12" xfId="4" applyNumberFormat="1" applyFont="1" applyFill="1" applyBorder="1" applyAlignment="1">
      <alignment horizontal="center" vertical="center" shrinkToFit="1"/>
    </xf>
    <xf numFmtId="191" fontId="110" fillId="4" borderId="13" xfId="4" applyNumberFormat="1" applyFont="1" applyFill="1" applyBorder="1" applyAlignment="1">
      <alignment horizontal="center" vertical="center" shrinkToFit="1"/>
    </xf>
    <xf numFmtId="191" fontId="110" fillId="4" borderId="14" xfId="4" applyNumberFormat="1" applyFont="1" applyFill="1" applyBorder="1" applyAlignment="1">
      <alignment horizontal="center" vertical="center" shrinkToFit="1"/>
    </xf>
    <xf numFmtId="191" fontId="110" fillId="4" borderId="15" xfId="4" applyNumberFormat="1" applyFont="1" applyFill="1" applyBorder="1" applyAlignment="1">
      <alignment horizontal="center" vertical="center" shrinkToFit="1"/>
    </xf>
    <xf numFmtId="191" fontId="110" fillId="4" borderId="0" xfId="4" applyNumberFormat="1" applyFont="1" applyFill="1" applyBorder="1" applyAlignment="1">
      <alignment horizontal="center" vertical="center" shrinkToFit="1"/>
    </xf>
    <xf numFmtId="191" fontId="110" fillId="4" borderId="16" xfId="4" applyNumberFormat="1" applyFont="1" applyFill="1" applyBorder="1" applyAlignment="1">
      <alignment horizontal="center" vertical="center" shrinkToFit="1"/>
    </xf>
    <xf numFmtId="198" fontId="110" fillId="4" borderId="12" xfId="5" applyNumberFormat="1" applyFont="1" applyFill="1" applyBorder="1" applyAlignment="1">
      <alignment horizontal="center" vertical="center" shrinkToFit="1"/>
    </xf>
    <xf numFmtId="198" fontId="110" fillId="4" borderId="13" xfId="5" applyNumberFormat="1" applyFont="1" applyFill="1" applyBorder="1" applyAlignment="1">
      <alignment horizontal="center" vertical="center" shrinkToFit="1"/>
    </xf>
    <xf numFmtId="198" fontId="110" fillId="4" borderId="153" xfId="5" applyNumberFormat="1" applyFont="1" applyFill="1" applyBorder="1" applyAlignment="1">
      <alignment horizontal="center" vertical="center" shrinkToFit="1"/>
    </xf>
    <xf numFmtId="198" fontId="110" fillId="4" borderId="15" xfId="5" applyNumberFormat="1" applyFont="1" applyFill="1" applyBorder="1" applyAlignment="1">
      <alignment horizontal="center" vertical="center" shrinkToFit="1"/>
    </xf>
    <xf numFmtId="198" fontId="110" fillId="4" borderId="0" xfId="5" applyNumberFormat="1" applyFont="1" applyFill="1" applyBorder="1" applyAlignment="1">
      <alignment horizontal="center" vertical="center" shrinkToFit="1"/>
    </xf>
    <xf numFmtId="198" fontId="110" fillId="4" borderId="157" xfId="5" applyNumberFormat="1" applyFont="1" applyFill="1" applyBorder="1" applyAlignment="1">
      <alignment horizontal="center" vertical="center" shrinkToFit="1"/>
    </xf>
    <xf numFmtId="0" fontId="110" fillId="0" borderId="138" xfId="4" applyFont="1" applyBorder="1" applyAlignment="1">
      <alignment horizontal="center" vertical="center" shrinkToFit="1"/>
    </xf>
    <xf numFmtId="181" fontId="110" fillId="0" borderId="76" xfId="4" applyNumberFormat="1" applyFont="1" applyBorder="1" applyAlignment="1">
      <alignment horizontal="center" vertical="center" shrinkToFit="1"/>
    </xf>
    <xf numFmtId="181" fontId="110" fillId="0" borderId="14" xfId="4" applyNumberFormat="1" applyFont="1" applyBorder="1" applyAlignment="1">
      <alignment horizontal="center" vertical="center" shrinkToFit="1"/>
    </xf>
    <xf numFmtId="0" fontId="110" fillId="0" borderId="51" xfId="4" applyFont="1" applyBorder="1" applyAlignment="1">
      <alignment horizontal="left" vertical="center" shrinkToFit="1"/>
    </xf>
    <xf numFmtId="0" fontId="110" fillId="0" borderId="54" xfId="4" applyFont="1" applyBorder="1" applyAlignment="1">
      <alignment horizontal="left" vertical="center" shrinkToFit="1"/>
    </xf>
    <xf numFmtId="0" fontId="109" fillId="2" borderId="0" xfId="4" applyFont="1" applyFill="1" applyBorder="1" applyAlignment="1">
      <alignment horizontal="left" vertical="top" wrapText="1"/>
    </xf>
    <xf numFmtId="0" fontId="109" fillId="2" borderId="16" xfId="4" applyFont="1" applyFill="1" applyBorder="1" applyAlignment="1">
      <alignment horizontal="left" vertical="top" wrapText="1"/>
    </xf>
    <xf numFmtId="211" fontId="110" fillId="0" borderId="67" xfId="4" applyNumberFormat="1" applyFont="1" applyBorder="1" applyAlignment="1">
      <alignment horizontal="center" vertical="center" shrinkToFit="1"/>
    </xf>
    <xf numFmtId="211" fontId="110" fillId="0" borderId="16" xfId="4" applyNumberFormat="1" applyFont="1" applyBorder="1" applyAlignment="1">
      <alignment horizontal="center" vertical="center" shrinkToFit="1"/>
    </xf>
    <xf numFmtId="0" fontId="110" fillId="0" borderId="12" xfId="4" applyFont="1" applyBorder="1" applyAlignment="1">
      <alignment horizontal="center" vertical="center"/>
    </xf>
    <xf numFmtId="0" fontId="110" fillId="0" borderId="13" xfId="4" applyFont="1" applyBorder="1" applyAlignment="1">
      <alignment horizontal="center" vertical="center"/>
    </xf>
    <xf numFmtId="0" fontId="110" fillId="0" borderId="14" xfId="4" applyFont="1" applyBorder="1" applyAlignment="1">
      <alignment horizontal="center" vertical="center"/>
    </xf>
    <xf numFmtId="4" fontId="110" fillId="0" borderId="12" xfId="4" applyNumberFormat="1" applyFont="1" applyBorder="1" applyAlignment="1">
      <alignment horizontal="right" vertical="center" shrinkToFit="1"/>
    </xf>
    <xf numFmtId="4" fontId="110" fillId="0" borderId="13" xfId="4" applyNumberFormat="1" applyFont="1" applyBorder="1" applyAlignment="1">
      <alignment horizontal="right" vertical="center" shrinkToFit="1"/>
    </xf>
    <xf numFmtId="4" fontId="110" fillId="0" borderId="14" xfId="4" applyNumberFormat="1" applyFont="1" applyBorder="1" applyAlignment="1">
      <alignment horizontal="right" vertical="center" shrinkToFit="1"/>
    </xf>
    <xf numFmtId="4" fontId="110" fillId="0" borderId="15" xfId="4" applyNumberFormat="1" applyFont="1" applyBorder="1" applyAlignment="1">
      <alignment horizontal="right" vertical="center" shrinkToFit="1"/>
    </xf>
    <xf numFmtId="4" fontId="110" fillId="0" borderId="0" xfId="4" applyNumberFormat="1" applyFont="1" applyBorder="1" applyAlignment="1">
      <alignment horizontal="right" vertical="center" shrinkToFit="1"/>
    </xf>
    <xf numFmtId="4" fontId="110" fillId="0" borderId="16" xfId="4" applyNumberFormat="1" applyFont="1" applyBorder="1" applyAlignment="1">
      <alignment horizontal="right" vertical="center" shrinkToFit="1"/>
    </xf>
    <xf numFmtId="197" fontId="87" fillId="0" borderId="12" xfId="5" applyNumberFormat="1" applyFont="1" applyBorder="1" applyAlignment="1">
      <alignment horizontal="center" vertical="top" shrinkToFit="1"/>
    </xf>
    <xf numFmtId="197" fontId="87" fillId="0" borderId="153" xfId="5" applyNumberFormat="1" applyFont="1" applyBorder="1" applyAlignment="1">
      <alignment horizontal="center" vertical="top" shrinkToFit="1"/>
    </xf>
    <xf numFmtId="197" fontId="87" fillId="0" borderId="76" xfId="5" applyNumberFormat="1" applyFont="1" applyBorder="1" applyAlignment="1">
      <alignment horizontal="center" vertical="top" shrinkToFit="1"/>
    </xf>
    <xf numFmtId="197" fontId="87" fillId="0" borderId="13" xfId="5" applyNumberFormat="1" applyFont="1" applyBorder="1" applyAlignment="1">
      <alignment horizontal="center" vertical="top" shrinkToFit="1"/>
    </xf>
    <xf numFmtId="4" fontId="110" fillId="0" borderId="17" xfId="4" applyNumberFormat="1" applyFont="1" applyBorder="1" applyAlignment="1">
      <alignment horizontal="right" vertical="center" shrinkToFit="1"/>
    </xf>
    <xf numFmtId="4" fontId="110" fillId="0" borderId="7" xfId="4" applyNumberFormat="1" applyFont="1" applyBorder="1" applyAlignment="1">
      <alignment horizontal="right" vertical="center" shrinkToFit="1"/>
    </xf>
    <xf numFmtId="4" fontId="110" fillId="0" borderId="18" xfId="4" applyNumberFormat="1" applyFont="1" applyBorder="1" applyAlignment="1">
      <alignment horizontal="right" vertical="center" shrinkToFit="1"/>
    </xf>
    <xf numFmtId="0" fontId="110" fillId="0" borderId="81" xfId="5" applyFont="1" applyBorder="1" applyAlignment="1">
      <alignment horizontal="center" vertical="top" shrinkToFit="1"/>
    </xf>
    <xf numFmtId="0" fontId="110" fillId="0" borderId="155" xfId="5" applyFont="1" applyBorder="1" applyAlignment="1">
      <alignment horizontal="center" vertical="top" shrinkToFit="1"/>
    </xf>
    <xf numFmtId="0" fontId="115" fillId="0" borderId="19" xfId="4" applyFont="1" applyBorder="1" applyAlignment="1">
      <alignment horizontal="center" vertical="center"/>
    </xf>
    <xf numFmtId="0" fontId="115" fillId="0" borderId="20" xfId="4" applyFont="1" applyBorder="1" applyAlignment="1">
      <alignment horizontal="center" vertical="center"/>
    </xf>
    <xf numFmtId="0" fontId="115" fillId="0" borderId="21" xfId="4" applyFont="1" applyBorder="1" applyAlignment="1">
      <alignment horizontal="center" vertical="center"/>
    </xf>
    <xf numFmtId="191" fontId="115" fillId="0" borderId="19" xfId="4" applyNumberFormat="1" applyFont="1" applyBorder="1" applyAlignment="1">
      <alignment horizontal="right" vertical="center"/>
    </xf>
    <xf numFmtId="191" fontId="115" fillId="0" borderId="20" xfId="4" applyNumberFormat="1" applyFont="1" applyBorder="1" applyAlignment="1">
      <alignment horizontal="right" vertical="center"/>
    </xf>
    <xf numFmtId="191" fontId="110" fillId="4" borderId="17" xfId="4" applyNumberFormat="1" applyFont="1" applyFill="1" applyBorder="1" applyAlignment="1">
      <alignment horizontal="center" vertical="center" shrinkToFit="1"/>
    </xf>
    <xf numFmtId="191" fontId="110" fillId="4" borderId="7" xfId="4" applyNumberFormat="1" applyFont="1" applyFill="1" applyBorder="1" applyAlignment="1">
      <alignment horizontal="center" vertical="center" shrinkToFit="1"/>
    </xf>
    <xf numFmtId="191" fontId="110" fillId="4" borderId="18" xfId="4" applyNumberFormat="1" applyFont="1" applyFill="1" applyBorder="1" applyAlignment="1">
      <alignment horizontal="center" vertical="center" shrinkToFit="1"/>
    </xf>
    <xf numFmtId="198" fontId="110" fillId="4" borderId="17" xfId="5" applyNumberFormat="1" applyFont="1" applyFill="1" applyBorder="1" applyAlignment="1">
      <alignment horizontal="center" vertical="center" shrinkToFit="1"/>
    </xf>
    <xf numFmtId="198" fontId="110" fillId="4" borderId="7" xfId="5" applyNumberFormat="1" applyFont="1" applyFill="1" applyBorder="1" applyAlignment="1">
      <alignment horizontal="center" vertical="center" shrinkToFit="1"/>
    </xf>
    <xf numFmtId="198" fontId="110" fillId="4" borderId="154" xfId="5" applyNumberFormat="1" applyFont="1" applyFill="1" applyBorder="1" applyAlignment="1">
      <alignment horizontal="center" vertical="center" shrinkToFit="1"/>
    </xf>
    <xf numFmtId="0" fontId="110" fillId="0" borderId="148" xfId="5" applyFont="1" applyBorder="1" applyAlignment="1">
      <alignment horizontal="center" vertical="top" shrinkToFit="1"/>
    </xf>
    <xf numFmtId="211" fontId="110" fillId="0" borderId="148" xfId="4" applyNumberFormat="1" applyFont="1" applyBorder="1" applyAlignment="1">
      <alignment horizontal="center" vertical="center" shrinkToFit="1"/>
    </xf>
    <xf numFmtId="211" fontId="110" fillId="0" borderId="18" xfId="4" applyNumberFormat="1" applyFont="1" applyBorder="1" applyAlignment="1">
      <alignment horizontal="center" vertical="center" shrinkToFit="1"/>
    </xf>
    <xf numFmtId="0" fontId="110" fillId="0" borderId="157" xfId="5" applyFont="1" applyBorder="1" applyAlignment="1">
      <alignment horizontal="center" vertical="top" shrinkToFit="1"/>
    </xf>
    <xf numFmtId="0" fontId="110" fillId="0" borderId="154" xfId="5" applyFont="1" applyBorder="1" applyAlignment="1">
      <alignment horizontal="center" vertical="top" shrinkToFit="1"/>
    </xf>
    <xf numFmtId="0" fontId="110" fillId="0" borderId="15" xfId="5" applyFont="1" applyBorder="1" applyAlignment="1">
      <alignment horizontal="center" vertical="top" shrinkToFit="1"/>
    </xf>
    <xf numFmtId="0" fontId="110" fillId="0" borderId="17" xfId="5" applyFont="1" applyBorder="1" applyAlignment="1">
      <alignment horizontal="center" vertical="top" shrinkToFit="1"/>
    </xf>
    <xf numFmtId="0" fontId="110" fillId="0" borderId="12" xfId="4" applyFont="1" applyBorder="1" applyAlignment="1">
      <alignment horizontal="center" vertical="center" wrapText="1"/>
    </xf>
    <xf numFmtId="0" fontId="110" fillId="0" borderId="13" xfId="4" applyFont="1" applyBorder="1" applyAlignment="1">
      <alignment horizontal="center" vertical="center" wrapText="1"/>
    </xf>
    <xf numFmtId="0" fontId="110" fillId="0" borderId="14" xfId="4" applyFont="1" applyBorder="1" applyAlignment="1">
      <alignment horizontal="center" vertical="center" wrapText="1"/>
    </xf>
    <xf numFmtId="0" fontId="110" fillId="0" borderId="15" xfId="4" applyFont="1" applyBorder="1" applyAlignment="1">
      <alignment horizontal="center" vertical="center" wrapText="1"/>
    </xf>
    <xf numFmtId="0" fontId="110" fillId="0" borderId="0" xfId="4" applyFont="1" applyBorder="1" applyAlignment="1">
      <alignment horizontal="center" vertical="center" wrapText="1"/>
    </xf>
    <xf numFmtId="0" fontId="110" fillId="0" borderId="16" xfId="4" applyFont="1" applyBorder="1" applyAlignment="1">
      <alignment horizontal="center" vertical="center" wrapText="1"/>
    </xf>
    <xf numFmtId="0" fontId="110" fillId="0" borderId="17" xfId="4" applyFont="1" applyBorder="1" applyAlignment="1">
      <alignment horizontal="center" vertical="center" wrapText="1"/>
    </xf>
    <xf numFmtId="0" fontId="110" fillId="0" borderId="7" xfId="4" applyFont="1" applyBorder="1" applyAlignment="1">
      <alignment horizontal="center" vertical="center" wrapText="1"/>
    </xf>
    <xf numFmtId="0" fontId="110" fillId="0" borderId="18" xfId="4" applyFont="1" applyBorder="1" applyAlignment="1">
      <alignment horizontal="center" vertical="center" wrapText="1"/>
    </xf>
    <xf numFmtId="191" fontId="115" fillId="4" borderId="226" xfId="4" applyNumberFormat="1" applyFont="1" applyFill="1" applyBorder="1" applyAlignment="1">
      <alignment horizontal="right" vertical="center"/>
    </xf>
    <xf numFmtId="191" fontId="115" fillId="4" borderId="227" xfId="4" applyNumberFormat="1" applyFont="1" applyFill="1" applyBorder="1" applyAlignment="1">
      <alignment horizontal="right" vertical="center"/>
    </xf>
    <xf numFmtId="206" fontId="115" fillId="4" borderId="225" xfId="4" applyNumberFormat="1" applyFont="1" applyFill="1" applyBorder="1" applyAlignment="1">
      <alignment horizontal="center" vertical="center"/>
    </xf>
    <xf numFmtId="206" fontId="115" fillId="4" borderId="226" xfId="4" applyNumberFormat="1" applyFont="1" applyFill="1" applyBorder="1" applyAlignment="1">
      <alignment horizontal="center" vertical="center"/>
    </xf>
    <xf numFmtId="181" fontId="110" fillId="4" borderId="16" xfId="5" applyNumberFormat="1" applyFont="1" applyFill="1" applyBorder="1" applyAlignment="1">
      <alignment horizontal="center" vertical="top" shrinkToFit="1"/>
    </xf>
    <xf numFmtId="181" fontId="110" fillId="4" borderId="18" xfId="5" applyNumberFormat="1" applyFont="1" applyFill="1" applyBorder="1" applyAlignment="1">
      <alignment horizontal="center" vertical="top" shrinkToFit="1"/>
    </xf>
    <xf numFmtId="0" fontId="115" fillId="0" borderId="19" xfId="4" applyFont="1" applyBorder="1" applyAlignment="1">
      <alignment horizontal="center" vertical="center" shrinkToFit="1"/>
    </xf>
    <xf numFmtId="0" fontId="115" fillId="0" borderId="20" xfId="4" applyFont="1" applyBorder="1" applyAlignment="1">
      <alignment horizontal="center" vertical="center" shrinkToFit="1"/>
    </xf>
    <xf numFmtId="0" fontId="115" fillId="0" borderId="21" xfId="4" applyFont="1" applyBorder="1" applyAlignment="1">
      <alignment horizontal="center" vertical="center" shrinkToFit="1"/>
    </xf>
    <xf numFmtId="0" fontId="110" fillId="0" borderId="52" xfId="4" applyFont="1" applyBorder="1" applyAlignment="1">
      <alignment horizontal="left" vertical="center" shrinkToFit="1"/>
    </xf>
    <xf numFmtId="0" fontId="110" fillId="0" borderId="78" xfId="4" applyFont="1" applyBorder="1" applyAlignment="1">
      <alignment horizontal="left" vertical="center" shrinkToFit="1"/>
    </xf>
    <xf numFmtId="0" fontId="125" fillId="0" borderId="3" xfId="4" applyFont="1" applyBorder="1" applyAlignment="1">
      <alignment horizontal="center" vertical="center" wrapText="1"/>
    </xf>
    <xf numFmtId="0" fontId="125" fillId="0" borderId="7" xfId="4" applyFont="1" applyBorder="1" applyAlignment="1">
      <alignment horizontal="center" vertical="center" wrapText="1"/>
    </xf>
    <xf numFmtId="197" fontId="87" fillId="0" borderId="67" xfId="5" applyNumberFormat="1" applyFont="1" applyBorder="1" applyAlignment="1">
      <alignment horizontal="center" vertical="top" shrinkToFit="1"/>
    </xf>
    <xf numFmtId="197" fontId="87" fillId="0" borderId="157" xfId="5" applyNumberFormat="1" applyFont="1" applyBorder="1" applyAlignment="1">
      <alignment horizontal="center" vertical="top" shrinkToFit="1"/>
    </xf>
    <xf numFmtId="197" fontId="87" fillId="0" borderId="0" xfId="5" applyNumberFormat="1" applyFont="1" applyBorder="1" applyAlignment="1">
      <alignment horizontal="center" vertical="top" shrinkToFit="1"/>
    </xf>
    <xf numFmtId="197" fontId="87" fillId="4" borderId="67" xfId="5" applyNumberFormat="1" applyFont="1" applyFill="1" applyBorder="1" applyAlignment="1">
      <alignment horizontal="center" vertical="top" shrinkToFit="1"/>
    </xf>
    <xf numFmtId="197" fontId="87" fillId="4" borderId="16" xfId="5" applyNumberFormat="1" applyFont="1" applyFill="1" applyBorder="1" applyAlignment="1">
      <alignment horizontal="center" vertical="top" shrinkToFit="1"/>
    </xf>
    <xf numFmtId="197" fontId="87" fillId="0" borderId="15" xfId="5" applyNumberFormat="1" applyFont="1" applyBorder="1" applyAlignment="1">
      <alignment horizontal="center" vertical="top" shrinkToFit="1"/>
    </xf>
    <xf numFmtId="4" fontId="115" fillId="4" borderId="98" xfId="4" applyNumberFormat="1" applyFont="1" applyFill="1" applyBorder="1" applyAlignment="1">
      <alignment horizontal="right" vertical="center"/>
    </xf>
    <xf numFmtId="4" fontId="115" fillId="4" borderId="3" xfId="4" applyNumberFormat="1" applyFont="1" applyFill="1" applyBorder="1" applyAlignment="1">
      <alignment horizontal="right" vertical="center"/>
    </xf>
    <xf numFmtId="4" fontId="115" fillId="4" borderId="59" xfId="4" applyNumberFormat="1" applyFont="1" applyFill="1" applyBorder="1" applyAlignment="1">
      <alignment horizontal="right" vertical="center"/>
    </xf>
    <xf numFmtId="4" fontId="115" fillId="4" borderId="8" xfId="4" applyNumberFormat="1" applyFont="1" applyFill="1" applyBorder="1" applyAlignment="1">
      <alignment horizontal="right" vertical="center"/>
    </xf>
    <xf numFmtId="0" fontId="109" fillId="0" borderId="3" xfId="4" applyFont="1" applyBorder="1" applyAlignment="1">
      <alignment horizontal="left" vertical="center"/>
    </xf>
    <xf numFmtId="0" fontId="109" fillId="0" borderId="95" xfId="4" applyFont="1" applyBorder="1" applyAlignment="1">
      <alignment horizontal="left" vertical="center"/>
    </xf>
    <xf numFmtId="0" fontId="109" fillId="0" borderId="8" xfId="4" applyFont="1" applyBorder="1" applyAlignment="1">
      <alignment horizontal="left" vertical="center"/>
    </xf>
    <xf numFmtId="0" fontId="109" fillId="0" borderId="11" xfId="4" applyFont="1" applyBorder="1" applyAlignment="1">
      <alignment horizontal="left" vertical="center"/>
    </xf>
    <xf numFmtId="0" fontId="109" fillId="0" borderId="44" xfId="4" applyFont="1" applyBorder="1" applyAlignment="1">
      <alignment horizontal="center" vertical="center"/>
    </xf>
    <xf numFmtId="0" fontId="109" fillId="0" borderId="3" xfId="4" applyFont="1" applyBorder="1" applyAlignment="1">
      <alignment horizontal="center" vertical="center"/>
    </xf>
    <xf numFmtId="0" fontId="109" fillId="0" borderId="99" xfId="4" applyFont="1" applyBorder="1" applyAlignment="1">
      <alignment horizontal="center" vertical="center"/>
    </xf>
    <xf numFmtId="0" fontId="109" fillId="0" borderId="9" xfId="4" applyFont="1" applyBorder="1" applyAlignment="1">
      <alignment horizontal="center" vertical="center"/>
    </xf>
    <xf numFmtId="0" fontId="109" fillId="0" borderId="8" xfId="4" applyFont="1" applyBorder="1" applyAlignment="1">
      <alignment horizontal="center" vertical="center"/>
    </xf>
    <xf numFmtId="0" fontId="109" fillId="0" borderId="28" xfId="4" applyFont="1" applyBorder="1" applyAlignment="1">
      <alignment horizontal="center" vertical="center"/>
    </xf>
    <xf numFmtId="211" fontId="110" fillId="0" borderId="165" xfId="4" applyNumberFormat="1" applyFont="1" applyBorder="1" applyAlignment="1">
      <alignment horizontal="center" vertical="center" shrinkToFit="1"/>
    </xf>
    <xf numFmtId="211" fontId="110" fillId="0" borderId="62" xfId="4" applyNumberFormat="1" applyFont="1" applyBorder="1" applyAlignment="1">
      <alignment horizontal="center" vertical="center" shrinkToFit="1"/>
    </xf>
    <xf numFmtId="0" fontId="110" fillId="0" borderId="168" xfId="4" applyFont="1" applyBorder="1" applyAlignment="1">
      <alignment vertical="center" shrinkToFit="1"/>
    </xf>
    <xf numFmtId="0" fontId="110" fillId="0" borderId="169" xfId="4" applyFont="1" applyBorder="1" applyAlignment="1">
      <alignment vertical="center" shrinkToFit="1"/>
    </xf>
    <xf numFmtId="0" fontId="110" fillId="4" borderId="15" xfId="4" applyFont="1" applyFill="1" applyBorder="1" applyAlignment="1">
      <alignment horizontal="center" vertical="top" shrinkToFit="1"/>
    </xf>
    <xf numFmtId="0" fontId="110" fillId="4" borderId="0" xfId="4" applyFont="1" applyFill="1" applyBorder="1" applyAlignment="1">
      <alignment horizontal="center" vertical="top" shrinkToFit="1"/>
    </xf>
    <xf numFmtId="0" fontId="110" fillId="4" borderId="61" xfId="4" applyFont="1" applyFill="1" applyBorder="1" applyAlignment="1">
      <alignment horizontal="center" vertical="top" shrinkToFit="1"/>
    </xf>
    <xf numFmtId="0" fontId="110" fillId="4" borderId="22" xfId="4" applyFont="1" applyFill="1" applyBorder="1" applyAlignment="1">
      <alignment horizontal="center" vertical="top" shrinkToFit="1"/>
    </xf>
    <xf numFmtId="198" fontId="110" fillId="4" borderId="64" xfId="5" applyNumberFormat="1" applyFont="1" applyFill="1" applyBorder="1" applyAlignment="1">
      <alignment horizontal="center" vertical="top" shrinkToFit="1"/>
    </xf>
    <xf numFmtId="198" fontId="110" fillId="4" borderId="144" xfId="5" applyNumberFormat="1" applyFont="1" applyFill="1" applyBorder="1" applyAlignment="1">
      <alignment horizontal="center" vertical="top" shrinkToFit="1"/>
    </xf>
    <xf numFmtId="198" fontId="110" fillId="4" borderId="163" xfId="5" applyNumberFormat="1" applyFont="1" applyFill="1" applyBorder="1" applyAlignment="1">
      <alignment horizontal="center" vertical="top" shrinkToFit="1"/>
    </xf>
    <xf numFmtId="198" fontId="110" fillId="4" borderId="164" xfId="5" applyNumberFormat="1" applyFont="1" applyFill="1" applyBorder="1" applyAlignment="1">
      <alignment horizontal="center" vertical="top" shrinkToFit="1"/>
    </xf>
    <xf numFmtId="0" fontId="110" fillId="0" borderId="67" xfId="4" applyFont="1" applyBorder="1" applyAlignment="1">
      <alignment horizontal="center" vertical="top" shrinkToFit="1"/>
    </xf>
    <xf numFmtId="0" fontId="110" fillId="0" borderId="165" xfId="4" applyFont="1" applyBorder="1" applyAlignment="1">
      <alignment horizontal="center" vertical="top" shrinkToFit="1"/>
    </xf>
    <xf numFmtId="0" fontId="110" fillId="0" borderId="69" xfId="4" applyFont="1" applyBorder="1" applyAlignment="1">
      <alignment vertical="center" shrinkToFit="1"/>
    </xf>
    <xf numFmtId="0" fontId="110" fillId="0" borderId="70" xfId="4" applyFont="1" applyBorder="1" applyAlignment="1">
      <alignment vertical="center" shrinkToFit="1"/>
    </xf>
    <xf numFmtId="0" fontId="110" fillId="0" borderId="51" xfId="4" applyFont="1" applyBorder="1" applyAlignment="1">
      <alignment vertical="center" shrinkToFit="1"/>
    </xf>
    <xf numFmtId="0" fontId="110" fillId="0" borderId="54" xfId="4" applyFont="1" applyBorder="1" applyAlignment="1">
      <alignment vertical="center" shrinkToFit="1"/>
    </xf>
    <xf numFmtId="0" fontId="110" fillId="0" borderId="15" xfId="4" applyFont="1" applyBorder="1" applyAlignment="1">
      <alignment horizontal="center" vertical="top"/>
    </xf>
    <xf numFmtId="0" fontId="110" fillId="0" borderId="0" xfId="4" applyFont="1" applyBorder="1" applyAlignment="1">
      <alignment horizontal="center" vertical="top"/>
    </xf>
    <xf numFmtId="0" fontId="110" fillId="0" borderId="16" xfId="4" applyFont="1" applyBorder="1" applyAlignment="1">
      <alignment horizontal="center" vertical="top"/>
    </xf>
    <xf numFmtId="0" fontId="110" fillId="0" borderId="61" xfId="4" applyFont="1" applyBorder="1" applyAlignment="1">
      <alignment horizontal="center" vertical="top"/>
    </xf>
    <xf numFmtId="0" fontId="110" fillId="0" borderId="22" xfId="4" applyFont="1" applyBorder="1" applyAlignment="1">
      <alignment horizontal="center" vertical="top"/>
    </xf>
    <xf numFmtId="0" fontId="110" fillId="0" borderId="62" xfId="4" applyFont="1" applyBorder="1" applyAlignment="1">
      <alignment horizontal="center" vertical="top"/>
    </xf>
    <xf numFmtId="4" fontId="110" fillId="0" borderId="15" xfId="4" applyNumberFormat="1" applyFont="1" applyBorder="1" applyAlignment="1">
      <alignment horizontal="right" vertical="top" shrinkToFit="1"/>
    </xf>
    <xf numFmtId="4" fontId="110" fillId="0" borderId="0" xfId="4" applyNumberFormat="1" applyFont="1" applyBorder="1" applyAlignment="1">
      <alignment horizontal="right" vertical="top" shrinkToFit="1"/>
    </xf>
    <xf numFmtId="4" fontId="110" fillId="0" borderId="16" xfId="4" applyNumberFormat="1" applyFont="1" applyBorder="1" applyAlignment="1">
      <alignment horizontal="right" vertical="top" shrinkToFit="1"/>
    </xf>
    <xf numFmtId="4" fontId="110" fillId="0" borderId="61" xfId="4" applyNumberFormat="1" applyFont="1" applyBorder="1" applyAlignment="1">
      <alignment horizontal="right" vertical="top" shrinkToFit="1"/>
    </xf>
    <xf numFmtId="4" fontId="110" fillId="0" borderId="22" xfId="4" applyNumberFormat="1" applyFont="1" applyBorder="1" applyAlignment="1">
      <alignment horizontal="right" vertical="top" shrinkToFit="1"/>
    </xf>
    <xf numFmtId="4" fontId="110" fillId="0" borderId="62" xfId="4" applyNumberFormat="1" applyFont="1" applyBorder="1" applyAlignment="1">
      <alignment horizontal="right" vertical="top" shrinkToFit="1"/>
    </xf>
    <xf numFmtId="0" fontId="110" fillId="0" borderId="163" xfId="5" applyFont="1" applyBorder="1" applyAlignment="1">
      <alignment horizontal="center" vertical="top" shrinkToFit="1"/>
    </xf>
    <xf numFmtId="0" fontId="110" fillId="0" borderId="164" xfId="5" applyFont="1" applyBorder="1" applyAlignment="1">
      <alignment horizontal="center" vertical="top" shrinkToFit="1"/>
    </xf>
    <xf numFmtId="0" fontId="110" fillId="0" borderId="165" xfId="5" applyFont="1" applyBorder="1" applyAlignment="1">
      <alignment horizontal="center" vertical="top" shrinkToFit="1"/>
    </xf>
    <xf numFmtId="181" fontId="110" fillId="4" borderId="144" xfId="5" applyNumberFormat="1" applyFont="1" applyFill="1" applyBorder="1" applyAlignment="1">
      <alignment horizontal="center" vertical="top"/>
    </xf>
    <xf numFmtId="181" fontId="110" fillId="4" borderId="145" xfId="5" applyNumberFormat="1" applyFont="1" applyFill="1" applyBorder="1" applyAlignment="1">
      <alignment horizontal="center" vertical="top"/>
    </xf>
    <xf numFmtId="181" fontId="110" fillId="4" borderId="164" xfId="5" applyNumberFormat="1" applyFont="1" applyFill="1" applyBorder="1" applyAlignment="1">
      <alignment horizontal="center" vertical="top"/>
    </xf>
    <xf numFmtId="181" fontId="110" fillId="4" borderId="166" xfId="5" applyNumberFormat="1" applyFont="1" applyFill="1" applyBorder="1" applyAlignment="1">
      <alignment horizontal="center" vertical="top"/>
    </xf>
    <xf numFmtId="0" fontId="124" fillId="4" borderId="12" xfId="4" applyFont="1" applyFill="1" applyBorder="1" applyAlignment="1">
      <alignment horizontal="right" vertical="top"/>
    </xf>
    <xf numFmtId="0" fontId="124" fillId="4" borderId="13" xfId="4" applyFont="1" applyFill="1" applyBorder="1" applyAlignment="1">
      <alignment horizontal="right" vertical="top"/>
    </xf>
    <xf numFmtId="0" fontId="124" fillId="4" borderId="75" xfId="4" applyFont="1" applyFill="1" applyBorder="1" applyAlignment="1">
      <alignment horizontal="right" vertical="top"/>
    </xf>
    <xf numFmtId="0" fontId="124" fillId="4" borderId="138" xfId="4" applyFont="1" applyFill="1" applyBorder="1" applyAlignment="1">
      <alignment horizontal="right" vertical="top"/>
    </xf>
    <xf numFmtId="181" fontId="124" fillId="0" borderId="76" xfId="4" applyNumberFormat="1" applyFont="1" applyBorder="1" applyAlignment="1">
      <alignment horizontal="right" vertical="top"/>
    </xf>
    <xf numFmtId="181" fontId="124" fillId="0" borderId="14" xfId="4" applyNumberFormat="1" applyFont="1" applyBorder="1" applyAlignment="1">
      <alignment horizontal="right" vertical="top"/>
    </xf>
    <xf numFmtId="0" fontId="110" fillId="2" borderId="4" xfId="4" applyFont="1" applyFill="1" applyBorder="1" applyAlignment="1">
      <alignment horizontal="right" vertical="center"/>
    </xf>
    <xf numFmtId="0" fontId="110" fillId="2" borderId="16" xfId="4" applyFont="1" applyFill="1" applyBorder="1" applyAlignment="1">
      <alignment horizontal="right" vertical="center"/>
    </xf>
    <xf numFmtId="194" fontId="120" fillId="0" borderId="12" xfId="4" applyNumberFormat="1" applyFont="1" applyBorder="1" applyAlignment="1">
      <alignment horizontal="right" vertical="center"/>
    </xf>
    <xf numFmtId="194" fontId="120" fillId="0" borderId="13" xfId="4" applyNumberFormat="1" applyFont="1" applyBorder="1" applyAlignment="1">
      <alignment horizontal="right" vertical="center"/>
    </xf>
    <xf numFmtId="194" fontId="120" fillId="0" borderId="14" xfId="4" applyNumberFormat="1" applyFont="1" applyBorder="1" applyAlignment="1">
      <alignment horizontal="right" vertical="center"/>
    </xf>
    <xf numFmtId="191" fontId="115" fillId="0" borderId="12" xfId="4" applyNumberFormat="1" applyFont="1" applyBorder="1" applyAlignment="1">
      <alignment horizontal="right" vertical="center"/>
    </xf>
    <xf numFmtId="191" fontId="115" fillId="0" borderId="13" xfId="4" applyNumberFormat="1" applyFont="1" applyBorder="1" applyAlignment="1">
      <alignment horizontal="right" vertical="center"/>
    </xf>
    <xf numFmtId="191" fontId="115" fillId="0" borderId="17" xfId="4" applyNumberFormat="1" applyFont="1" applyBorder="1" applyAlignment="1">
      <alignment horizontal="right" vertical="center"/>
    </xf>
    <xf numFmtId="191" fontId="115" fillId="0" borderId="7" xfId="4" applyNumberFormat="1" applyFont="1" applyBorder="1" applyAlignment="1">
      <alignment horizontal="right" vertical="center"/>
    </xf>
    <xf numFmtId="0" fontId="109" fillId="0" borderId="13" xfId="4" applyFont="1" applyBorder="1" applyAlignment="1">
      <alignment horizontal="left" vertical="center"/>
    </xf>
    <xf numFmtId="0" fontId="109" fillId="0" borderId="14" xfId="4" applyFont="1" applyBorder="1" applyAlignment="1">
      <alignment horizontal="left" vertical="center"/>
    </xf>
    <xf numFmtId="0" fontId="109" fillId="0" borderId="7" xfId="4" applyFont="1" applyBorder="1" applyAlignment="1">
      <alignment horizontal="left" vertical="center"/>
    </xf>
    <xf numFmtId="0" fontId="109" fillId="0" borderId="18" xfId="4" applyFont="1" applyBorder="1" applyAlignment="1">
      <alignment horizontal="left" vertical="center"/>
    </xf>
    <xf numFmtId="0" fontId="110" fillId="2" borderId="67" xfId="4" applyFont="1" applyFill="1" applyBorder="1" applyAlignment="1">
      <alignment horizontal="center" vertical="center"/>
    </xf>
    <xf numFmtId="0" fontId="110" fillId="2" borderId="16" xfId="4" applyFont="1" applyFill="1" applyBorder="1" applyAlignment="1">
      <alignment horizontal="center" vertical="center"/>
    </xf>
    <xf numFmtId="0" fontId="110" fillId="0" borderId="148" xfId="4" applyFont="1" applyBorder="1" applyAlignment="1">
      <alignment horizontal="center" vertical="center" shrinkToFit="1"/>
    </xf>
    <xf numFmtId="0" fontId="110" fillId="0" borderId="18" xfId="4" applyFont="1" applyBorder="1" applyAlignment="1">
      <alignment horizontal="center" vertical="center" shrinkToFit="1"/>
    </xf>
    <xf numFmtId="0" fontId="123" fillId="0" borderId="12" xfId="4" applyFont="1" applyBorder="1" applyAlignment="1">
      <alignment horizontal="center" vertical="center" wrapText="1"/>
    </xf>
    <xf numFmtId="0" fontId="123" fillId="0" borderId="13" xfId="4" applyFont="1" applyBorder="1" applyAlignment="1">
      <alignment horizontal="center" vertical="center" wrapText="1"/>
    </xf>
    <xf numFmtId="0" fontId="123" fillId="0" borderId="14" xfId="4" applyFont="1" applyBorder="1" applyAlignment="1">
      <alignment horizontal="center" vertical="center" wrapText="1"/>
    </xf>
    <xf numFmtId="0" fontId="123" fillId="0" borderId="15" xfId="4" applyFont="1" applyBorder="1" applyAlignment="1">
      <alignment horizontal="center" vertical="center" wrapText="1"/>
    </xf>
    <xf numFmtId="0" fontId="123" fillId="0" borderId="0" xfId="4" applyFont="1" applyAlignment="1">
      <alignment horizontal="center" vertical="center" wrapText="1"/>
    </xf>
    <xf numFmtId="0" fontId="123" fillId="0" borderId="16" xfId="4" applyFont="1" applyBorder="1" applyAlignment="1">
      <alignment horizontal="center" vertical="center" wrapText="1"/>
    </xf>
    <xf numFmtId="191" fontId="115" fillId="4" borderId="12" xfId="4" applyNumberFormat="1" applyFont="1" applyFill="1" applyBorder="1" applyAlignment="1">
      <alignment horizontal="right" vertical="center"/>
    </xf>
    <xf numFmtId="191" fontId="115" fillId="4" borderId="13" xfId="4" applyNumberFormat="1" applyFont="1" applyFill="1" applyBorder="1" applyAlignment="1">
      <alignment horizontal="right" vertical="center"/>
    </xf>
    <xf numFmtId="191" fontId="115" fillId="4" borderId="15" xfId="4" applyNumberFormat="1" applyFont="1" applyFill="1" applyBorder="1" applyAlignment="1">
      <alignment horizontal="right" vertical="center"/>
    </xf>
    <xf numFmtId="191" fontId="115" fillId="4" borderId="0" xfId="4" applyNumberFormat="1" applyFont="1" applyFill="1" applyAlignment="1">
      <alignment horizontal="right" vertical="center"/>
    </xf>
    <xf numFmtId="0" fontId="109" fillId="0" borderId="0" xfId="4" applyFont="1" applyAlignment="1">
      <alignment horizontal="left" vertical="center"/>
    </xf>
    <xf numFmtId="0" fontId="109" fillId="0" borderId="16" xfId="4" applyFont="1" applyBorder="1" applyAlignment="1">
      <alignment horizontal="left" vertical="center"/>
    </xf>
    <xf numFmtId="0" fontId="110" fillId="4" borderId="12" xfId="4" applyFont="1" applyFill="1" applyBorder="1" applyAlignment="1">
      <alignment horizontal="center" vertical="center"/>
    </xf>
    <xf numFmtId="0" fontId="110" fillId="4" borderId="13" xfId="4" applyFont="1" applyFill="1" applyBorder="1" applyAlignment="1">
      <alignment horizontal="center" vertical="center"/>
    </xf>
    <xf numFmtId="0" fontId="110" fillId="4" borderId="15" xfId="4" applyFont="1" applyFill="1" applyBorder="1" applyAlignment="1">
      <alignment horizontal="center" vertical="center"/>
    </xf>
    <xf numFmtId="0" fontId="110" fillId="4" borderId="0" xfId="4" applyFont="1" applyFill="1" applyBorder="1" applyAlignment="1">
      <alignment horizontal="center" vertical="center"/>
    </xf>
    <xf numFmtId="0" fontId="110" fillId="4" borderId="17" xfId="4" applyFont="1" applyFill="1" applyBorder="1" applyAlignment="1">
      <alignment horizontal="center" vertical="center"/>
    </xf>
    <xf numFmtId="0" fontId="110" fillId="4" borderId="7" xfId="4" applyFont="1" applyFill="1" applyBorder="1" applyAlignment="1">
      <alignment horizontal="center" vertical="center"/>
    </xf>
    <xf numFmtId="0" fontId="110" fillId="2" borderId="76" xfId="4" applyFont="1" applyFill="1" applyBorder="1" applyAlignment="1">
      <alignment horizontal="center" vertical="center" shrinkToFit="1"/>
    </xf>
    <xf numFmtId="0" fontId="110" fillId="2" borderId="14" xfId="4" applyFont="1" applyFill="1" applyBorder="1" applyAlignment="1">
      <alignment horizontal="center" vertical="center" shrinkToFit="1"/>
    </xf>
    <xf numFmtId="0" fontId="109" fillId="0" borderId="12" xfId="4" applyFont="1" applyBorder="1" applyAlignment="1">
      <alignment horizontal="left" vertical="center" wrapText="1"/>
    </xf>
    <xf numFmtId="0" fontId="109" fillId="0" borderId="13" xfId="4" applyFont="1" applyBorder="1" applyAlignment="1">
      <alignment horizontal="left" vertical="center" wrapText="1"/>
    </xf>
    <xf numFmtId="0" fontId="109" fillId="0" borderId="14" xfId="4" applyFont="1" applyBorder="1" applyAlignment="1">
      <alignment horizontal="left" vertical="center" wrapText="1"/>
    </xf>
    <xf numFmtId="0" fontId="109" fillId="0" borderId="17" xfId="4" applyFont="1" applyBorder="1" applyAlignment="1">
      <alignment horizontal="left" vertical="center" wrapText="1"/>
    </xf>
    <xf numFmtId="0" fontId="109" fillId="0" borderId="7" xfId="4" applyFont="1" applyBorder="1" applyAlignment="1">
      <alignment horizontal="left" vertical="center" wrapText="1"/>
    </xf>
    <xf numFmtId="0" fontId="109" fillId="0" borderId="18" xfId="4" applyFont="1" applyBorder="1" applyAlignment="1">
      <alignment horizontal="left" vertical="center" wrapText="1"/>
    </xf>
    <xf numFmtId="0" fontId="110" fillId="2" borderId="138" xfId="4" applyFont="1" applyFill="1" applyBorder="1" applyAlignment="1">
      <alignment horizontal="center" vertical="center"/>
    </xf>
    <xf numFmtId="0" fontId="110" fillId="2" borderId="144" xfId="4" applyFont="1" applyFill="1" applyBorder="1" applyAlignment="1">
      <alignment horizontal="center" vertical="center"/>
    </xf>
    <xf numFmtId="0" fontId="110" fillId="2" borderId="155" xfId="4" applyFont="1" applyFill="1" applyBorder="1" applyAlignment="1">
      <alignment horizontal="center" vertical="center"/>
    </xf>
    <xf numFmtId="0" fontId="110" fillId="4" borderId="138" xfId="4" applyFont="1" applyFill="1" applyBorder="1" applyAlignment="1">
      <alignment horizontal="center" vertical="center"/>
    </xf>
    <xf numFmtId="0" fontId="110" fillId="4" borderId="139" xfId="4" applyFont="1" applyFill="1" applyBorder="1" applyAlignment="1">
      <alignment horizontal="center" vertical="center"/>
    </xf>
    <xf numFmtId="0" fontId="110" fillId="4" borderId="144" xfId="4" applyFont="1" applyFill="1" applyBorder="1" applyAlignment="1">
      <alignment horizontal="center" vertical="center"/>
    </xf>
    <xf numFmtId="0" fontId="110" fillId="4" borderId="145" xfId="4" applyFont="1" applyFill="1" applyBorder="1" applyAlignment="1">
      <alignment horizontal="center" vertical="center"/>
    </xf>
    <xf numFmtId="0" fontId="110" fillId="4" borderId="155" xfId="4" applyFont="1" applyFill="1" applyBorder="1" applyAlignment="1">
      <alignment horizontal="center" vertical="center"/>
    </xf>
    <xf numFmtId="0" fontId="110" fillId="4" borderId="156" xfId="4" applyFont="1" applyFill="1" applyBorder="1" applyAlignment="1">
      <alignment horizontal="center" vertical="center"/>
    </xf>
    <xf numFmtId="0" fontId="110" fillId="2" borderId="19" xfId="4" applyFont="1" applyFill="1" applyBorder="1" applyAlignment="1">
      <alignment horizontal="left" vertical="center" shrinkToFit="1"/>
    </xf>
    <xf numFmtId="0" fontId="110" fillId="2" borderId="20" xfId="4" applyFont="1" applyFill="1" applyBorder="1" applyAlignment="1">
      <alignment horizontal="left" vertical="center" shrinkToFit="1"/>
    </xf>
    <xf numFmtId="0" fontId="110" fillId="2" borderId="21" xfId="4" applyFont="1" applyFill="1" applyBorder="1" applyAlignment="1">
      <alignment horizontal="left" vertical="center" shrinkToFit="1"/>
    </xf>
    <xf numFmtId="0" fontId="115" fillId="0" borderId="0" xfId="4" applyFont="1" applyAlignment="1">
      <alignment horizontal="left" vertical="top"/>
    </xf>
    <xf numFmtId="0" fontId="110" fillId="2" borderId="12" xfId="4" applyFont="1" applyFill="1" applyBorder="1" applyAlignment="1">
      <alignment horizontal="center" vertical="center"/>
    </xf>
    <xf numFmtId="0" fontId="110" fillId="2" borderId="13" xfId="4" applyFont="1" applyFill="1" applyBorder="1" applyAlignment="1">
      <alignment horizontal="center" vertical="center"/>
    </xf>
    <xf numFmtId="0" fontId="110" fillId="2" borderId="14" xfId="4" applyFont="1" applyFill="1" applyBorder="1" applyAlignment="1">
      <alignment horizontal="center" vertical="center"/>
    </xf>
    <xf numFmtId="0" fontId="110" fillId="2" borderId="15" xfId="4" applyFont="1" applyFill="1" applyBorder="1" applyAlignment="1">
      <alignment horizontal="center" vertical="center"/>
    </xf>
    <xf numFmtId="0" fontId="110" fillId="2" borderId="0" xfId="4" applyFont="1" applyFill="1" applyBorder="1" applyAlignment="1">
      <alignment horizontal="center" vertical="center"/>
    </xf>
    <xf numFmtId="0" fontId="110" fillId="2" borderId="17" xfId="4" applyFont="1" applyFill="1" applyBorder="1" applyAlignment="1">
      <alignment horizontal="center" vertical="center"/>
    </xf>
    <xf numFmtId="0" fontId="110" fillId="2" borderId="7" xfId="4" applyFont="1" applyFill="1" applyBorder="1" applyAlignment="1">
      <alignment horizontal="center" vertical="center"/>
    </xf>
    <xf numFmtId="0" fontId="110" fillId="2" borderId="18" xfId="4" applyFont="1" applyFill="1" applyBorder="1" applyAlignment="1">
      <alignment horizontal="center" vertical="center"/>
    </xf>
    <xf numFmtId="0" fontId="87" fillId="2" borderId="12" xfId="4" applyFont="1" applyFill="1" applyBorder="1" applyAlignment="1">
      <alignment horizontal="center" vertical="center"/>
    </xf>
    <xf numFmtId="0" fontId="87" fillId="2" borderId="13" xfId="4" applyFont="1" applyFill="1" applyBorder="1" applyAlignment="1">
      <alignment horizontal="center" vertical="center"/>
    </xf>
    <xf numFmtId="0" fontId="87" fillId="2" borderId="14" xfId="4" applyFont="1" applyFill="1" applyBorder="1" applyAlignment="1">
      <alignment horizontal="center" vertical="center"/>
    </xf>
    <xf numFmtId="0" fontId="87" fillId="2" borderId="15" xfId="4" applyFont="1" applyFill="1" applyBorder="1" applyAlignment="1">
      <alignment horizontal="center" vertical="center"/>
    </xf>
    <xf numFmtId="0" fontId="87" fillId="2" borderId="0" xfId="4" applyFont="1" applyFill="1" applyBorder="1" applyAlignment="1">
      <alignment horizontal="center" vertical="center"/>
    </xf>
    <xf numFmtId="0" fontId="87" fillId="2" borderId="16" xfId="4" applyFont="1" applyFill="1" applyBorder="1" applyAlignment="1">
      <alignment horizontal="center" vertical="center"/>
    </xf>
    <xf numFmtId="0" fontId="87" fillId="2" borderId="17" xfId="4" applyFont="1" applyFill="1" applyBorder="1" applyAlignment="1">
      <alignment horizontal="center" vertical="center"/>
    </xf>
    <xf numFmtId="0" fontId="87" fillId="2" borderId="7" xfId="4" applyFont="1" applyFill="1" applyBorder="1" applyAlignment="1">
      <alignment horizontal="center" vertical="center"/>
    </xf>
    <xf numFmtId="0" fontId="87" fillId="2" borderId="18" xfId="4" applyFont="1" applyFill="1" applyBorder="1" applyAlignment="1">
      <alignment horizontal="center" vertical="center"/>
    </xf>
    <xf numFmtId="0" fontId="110" fillId="2" borderId="19" xfId="4" applyFont="1" applyFill="1" applyBorder="1" applyAlignment="1">
      <alignment horizontal="center" vertical="center"/>
    </xf>
    <xf numFmtId="0" fontId="110" fillId="2" borderId="20" xfId="4" applyFont="1" applyFill="1" applyBorder="1" applyAlignment="1">
      <alignment horizontal="center" vertical="center"/>
    </xf>
    <xf numFmtId="0" fontId="110" fillId="2" borderId="21" xfId="4" applyFont="1" applyFill="1" applyBorder="1" applyAlignment="1">
      <alignment horizontal="center" vertical="center"/>
    </xf>
    <xf numFmtId="0" fontId="120" fillId="4" borderId="12" xfId="4" applyFont="1" applyFill="1" applyBorder="1" applyAlignment="1">
      <alignment horizontal="center" vertical="center" wrapText="1"/>
    </xf>
    <xf numFmtId="0" fontId="120" fillId="4" borderId="13" xfId="4" applyFont="1" applyFill="1" applyBorder="1" applyAlignment="1">
      <alignment horizontal="center" vertical="center"/>
    </xf>
    <xf numFmtId="0" fontId="120" fillId="4" borderId="14" xfId="4" applyFont="1" applyFill="1" applyBorder="1" applyAlignment="1">
      <alignment horizontal="center" vertical="center"/>
    </xf>
    <xf numFmtId="0" fontId="120" fillId="4" borderId="15" xfId="4" applyFont="1" applyFill="1" applyBorder="1" applyAlignment="1">
      <alignment horizontal="center" vertical="center" wrapText="1"/>
    </xf>
    <xf numFmtId="0" fontId="120" fillId="4" borderId="0" xfId="4" applyFont="1" applyFill="1" applyBorder="1" applyAlignment="1">
      <alignment horizontal="center" vertical="center"/>
    </xf>
    <xf numFmtId="0" fontId="120" fillId="4" borderId="17" xfId="4" applyFont="1" applyFill="1" applyBorder="1" applyAlignment="1">
      <alignment horizontal="center" vertical="center"/>
    </xf>
    <xf numFmtId="0" fontId="120" fillId="4" borderId="7" xfId="4" applyFont="1" applyFill="1" applyBorder="1" applyAlignment="1">
      <alignment horizontal="center" vertical="center"/>
    </xf>
    <xf numFmtId="0" fontId="110" fillId="2" borderId="75" xfId="4" applyFont="1" applyFill="1" applyBorder="1" applyAlignment="1">
      <alignment horizontal="center" vertical="center"/>
    </xf>
    <xf numFmtId="0" fontId="110" fillId="2" borderId="64" xfId="4" applyFont="1" applyFill="1" applyBorder="1" applyAlignment="1">
      <alignment horizontal="center" vertical="center"/>
    </xf>
    <xf numFmtId="0" fontId="110" fillId="2" borderId="81" xfId="4" applyFont="1" applyFill="1" applyBorder="1" applyAlignment="1">
      <alignment horizontal="center" vertical="center"/>
    </xf>
    <xf numFmtId="0" fontId="110" fillId="2" borderId="19" xfId="4" applyFont="1" applyFill="1" applyBorder="1" applyAlignment="1">
      <alignment horizontal="center" vertical="top"/>
    </xf>
    <xf numFmtId="0" fontId="110" fillId="2" borderId="20" xfId="4" applyFont="1" applyFill="1" applyBorder="1" applyAlignment="1">
      <alignment horizontal="center" vertical="top"/>
    </xf>
    <xf numFmtId="0" fontId="110" fillId="0" borderId="7" xfId="4" applyFont="1" applyBorder="1" applyAlignment="1">
      <alignment horizontal="left" vertical="center" shrinkToFit="1"/>
    </xf>
    <xf numFmtId="0" fontId="117" fillId="0" borderId="19" xfId="0" applyFont="1" applyBorder="1" applyAlignment="1">
      <alignment horizontal="left" vertical="center" shrinkToFit="1"/>
    </xf>
    <xf numFmtId="0" fontId="117" fillId="0" borderId="20" xfId="0" applyFont="1" applyBorder="1" applyAlignment="1">
      <alignment horizontal="left" vertical="center" shrinkToFit="1"/>
    </xf>
    <xf numFmtId="0" fontId="117" fillId="0" borderId="46" xfId="0" applyFont="1" applyBorder="1" applyAlignment="1">
      <alignment horizontal="left" vertical="center" shrinkToFit="1"/>
    </xf>
    <xf numFmtId="0" fontId="110" fillId="0" borderId="20" xfId="4" applyFont="1" applyBorder="1" applyAlignment="1">
      <alignment horizontal="left" vertical="center" shrinkToFit="1"/>
    </xf>
    <xf numFmtId="0" fontId="110" fillId="2" borderId="7" xfId="4" applyFont="1" applyFill="1" applyBorder="1" applyAlignment="1">
      <alignment vertical="center" wrapText="1"/>
    </xf>
    <xf numFmtId="0" fontId="110" fillId="0" borderId="19" xfId="4" applyFont="1" applyBorder="1" applyAlignment="1">
      <alignment horizontal="left" vertical="center" shrinkToFit="1"/>
    </xf>
    <xf numFmtId="0" fontId="110" fillId="0" borderId="46" xfId="4" applyFont="1" applyBorder="1" applyAlignment="1">
      <alignment horizontal="left" vertical="center" shrinkToFit="1"/>
    </xf>
    <xf numFmtId="0" fontId="110" fillId="2" borderId="20" xfId="4" applyFont="1" applyFill="1" applyBorder="1" applyAlignment="1">
      <alignment horizontal="left" vertical="center"/>
    </xf>
    <xf numFmtId="0" fontId="110" fillId="2" borderId="21" xfId="4" applyFont="1" applyFill="1" applyBorder="1" applyAlignment="1">
      <alignment horizontal="left" vertical="center"/>
    </xf>
    <xf numFmtId="0" fontId="110" fillId="0" borderId="20" xfId="4" applyFont="1" applyBorder="1" applyAlignment="1">
      <alignment horizontal="center" vertical="center" shrinkToFit="1"/>
    </xf>
    <xf numFmtId="49" fontId="116" fillId="0" borderId="0" xfId="4" quotePrefix="1" applyNumberFormat="1" applyFont="1" applyAlignment="1">
      <alignment horizontal="center" vertical="center"/>
    </xf>
    <xf numFmtId="49" fontId="116" fillId="0" borderId="8" xfId="4" quotePrefix="1" applyNumberFormat="1" applyFont="1" applyBorder="1" applyAlignment="1">
      <alignment horizontal="center" vertical="center"/>
    </xf>
    <xf numFmtId="0" fontId="117" fillId="0" borderId="0" xfId="4" applyFont="1" applyAlignment="1">
      <alignment horizontal="center" vertical="center" shrinkToFit="1"/>
    </xf>
    <xf numFmtId="0" fontId="117" fillId="0" borderId="8" xfId="4" applyFont="1" applyBorder="1" applyAlignment="1">
      <alignment horizontal="center" vertical="center" shrinkToFit="1"/>
    </xf>
    <xf numFmtId="0" fontId="119" fillId="0" borderId="0" xfId="16" applyFont="1" applyAlignment="1">
      <alignment horizontal="center" vertical="center"/>
    </xf>
    <xf numFmtId="0" fontId="116" fillId="0" borderId="71" xfId="4" applyFont="1" applyBorder="1" applyAlignment="1">
      <alignment horizontal="center" vertical="center"/>
    </xf>
    <xf numFmtId="0" fontId="116" fillId="0" borderId="33" xfId="4" applyFont="1" applyBorder="1" applyAlignment="1">
      <alignment horizontal="center" vertical="center"/>
    </xf>
    <xf numFmtId="0" fontId="116" fillId="0" borderId="125" xfId="4" applyFont="1" applyBorder="1" applyAlignment="1">
      <alignment horizontal="center" vertical="center"/>
    </xf>
    <xf numFmtId="0" fontId="116" fillId="0" borderId="29" xfId="4" applyFont="1" applyBorder="1" applyAlignment="1">
      <alignment horizontal="center" vertical="center"/>
    </xf>
    <xf numFmtId="0" fontId="110" fillId="2" borderId="13" xfId="4" applyFont="1" applyFill="1" applyBorder="1" applyAlignment="1">
      <alignment horizontal="left" vertical="center"/>
    </xf>
    <xf numFmtId="0" fontId="110" fillId="2" borderId="35" xfId="4" applyFont="1" applyFill="1" applyBorder="1" applyAlignment="1">
      <alignment horizontal="left" vertical="center"/>
    </xf>
    <xf numFmtId="0" fontId="121" fillId="0" borderId="12" xfId="4" applyFont="1" applyBorder="1" applyAlignment="1">
      <alignment horizontal="left" vertical="center" wrapText="1"/>
    </xf>
    <xf numFmtId="0" fontId="121" fillId="0" borderId="13" xfId="4" applyFont="1" applyBorder="1" applyAlignment="1">
      <alignment horizontal="left" vertical="center"/>
    </xf>
    <xf numFmtId="0" fontId="121" fillId="0" borderId="14" xfId="4" applyFont="1" applyBorder="1" applyAlignment="1">
      <alignment horizontal="left" vertical="center"/>
    </xf>
    <xf numFmtId="0" fontId="121" fillId="0" borderId="15" xfId="4" applyFont="1" applyBorder="1" applyAlignment="1">
      <alignment horizontal="left" vertical="center"/>
    </xf>
    <xf numFmtId="0" fontId="121" fillId="0" borderId="0" xfId="4" applyFont="1" applyAlignment="1">
      <alignment horizontal="left" vertical="center"/>
    </xf>
    <xf numFmtId="0" fontId="121" fillId="0" borderId="16" xfId="4" applyFont="1" applyBorder="1" applyAlignment="1">
      <alignment horizontal="left" vertical="center"/>
    </xf>
    <xf numFmtId="0" fontId="121" fillId="0" borderId="17" xfId="4" applyFont="1" applyBorder="1" applyAlignment="1">
      <alignment horizontal="left" vertical="center"/>
    </xf>
    <xf numFmtId="0" fontId="121" fillId="0" borderId="7" xfId="4" applyFont="1" applyBorder="1" applyAlignment="1">
      <alignment horizontal="left" vertical="center"/>
    </xf>
    <xf numFmtId="0" fontId="121" fillId="0" borderId="18" xfId="4" applyFont="1" applyBorder="1" applyAlignment="1">
      <alignment horizontal="left" vertical="center"/>
    </xf>
    <xf numFmtId="0" fontId="110" fillId="0" borderId="94" xfId="4" applyFont="1" applyBorder="1" applyAlignment="1">
      <alignment horizontal="left" vertical="center" wrapText="1"/>
    </xf>
    <xf numFmtId="0" fontId="110" fillId="0" borderId="0" xfId="4" applyFont="1" applyBorder="1" applyAlignment="1">
      <alignment horizontal="left" vertical="center" wrapText="1"/>
    </xf>
    <xf numFmtId="0" fontId="110" fillId="0" borderId="6" xfId="4" applyFont="1" applyBorder="1" applyAlignment="1">
      <alignment horizontal="left" vertical="center" wrapText="1"/>
    </xf>
    <xf numFmtId="0" fontId="110" fillId="0" borderId="19" xfId="4" applyFont="1" applyBorder="1" applyAlignment="1">
      <alignment horizontal="center" vertical="center"/>
    </xf>
    <xf numFmtId="0" fontId="110" fillId="0" borderId="20" xfId="4" applyFont="1" applyBorder="1" applyAlignment="1">
      <alignment horizontal="center" vertical="center"/>
    </xf>
    <xf numFmtId="0" fontId="110" fillId="2" borderId="56" xfId="4" applyFont="1" applyFill="1" applyBorder="1" applyAlignment="1">
      <alignment horizontal="center" vertical="center"/>
    </xf>
    <xf numFmtId="0" fontId="87" fillId="2" borderId="0" xfId="4" applyFont="1" applyFill="1" applyBorder="1" applyAlignment="1" applyProtection="1">
      <alignment horizontal="right" vertical="center"/>
      <protection locked="0"/>
    </xf>
    <xf numFmtId="0" fontId="109" fillId="0" borderId="0" xfId="4" applyFont="1" applyBorder="1" applyAlignment="1" applyProtection="1">
      <alignment horizontal="left" vertical="top" wrapText="1"/>
      <protection locked="0"/>
    </xf>
    <xf numFmtId="0" fontId="87" fillId="0" borderId="0" xfId="4" applyFont="1" applyFill="1" applyBorder="1" applyAlignment="1">
      <alignment horizontal="right" vertical="center"/>
    </xf>
    <xf numFmtId="0" fontId="109" fillId="0" borderId="12" xfId="4" applyFont="1" applyBorder="1" applyAlignment="1" applyProtection="1">
      <alignment horizontal="left" vertical="top" wrapText="1"/>
      <protection locked="0"/>
    </xf>
    <xf numFmtId="0" fontId="109" fillId="0" borderId="13" xfId="4" applyFont="1" applyBorder="1" applyAlignment="1" applyProtection="1">
      <alignment horizontal="left" vertical="top" wrapText="1"/>
      <protection locked="0"/>
    </xf>
    <xf numFmtId="0" fontId="109" fillId="0" borderId="14" xfId="4" applyFont="1" applyBorder="1" applyAlignment="1" applyProtection="1">
      <alignment horizontal="left" vertical="top" wrapText="1"/>
      <protection locked="0"/>
    </xf>
    <xf numFmtId="0" fontId="109" fillId="0" borderId="15" xfId="4" applyFont="1" applyBorder="1" applyAlignment="1" applyProtection="1">
      <alignment horizontal="left" vertical="top" wrapText="1"/>
      <protection locked="0"/>
    </xf>
    <xf numFmtId="0" fontId="109" fillId="0" borderId="16" xfId="4" applyFont="1" applyBorder="1" applyAlignment="1" applyProtection="1">
      <alignment horizontal="left" vertical="top" wrapText="1"/>
      <protection locked="0"/>
    </xf>
    <xf numFmtId="0" fontId="109" fillId="0" borderId="17" xfId="4" applyFont="1" applyBorder="1" applyAlignment="1" applyProtection="1">
      <alignment horizontal="left" vertical="top" wrapText="1"/>
      <protection locked="0"/>
    </xf>
    <xf numFmtId="0" fontId="109" fillId="0" borderId="7" xfId="4" applyFont="1" applyBorder="1" applyAlignment="1" applyProtection="1">
      <alignment horizontal="left" vertical="top" wrapText="1"/>
      <protection locked="0"/>
    </xf>
    <xf numFmtId="0" fontId="109" fillId="0" borderId="18" xfId="4" applyFont="1" applyBorder="1" applyAlignment="1" applyProtection="1">
      <alignment horizontal="left" vertical="top" wrapText="1"/>
      <protection locked="0"/>
    </xf>
    <xf numFmtId="0" fontId="87" fillId="0" borderId="0" xfId="4" applyFont="1" applyBorder="1" applyAlignment="1" applyProtection="1">
      <alignment horizontal="left" vertical="top" wrapText="1"/>
      <protection locked="0"/>
    </xf>
    <xf numFmtId="0" fontId="87" fillId="0" borderId="6" xfId="4" applyFont="1" applyBorder="1" applyAlignment="1" applyProtection="1">
      <alignment horizontal="left" vertical="top" wrapText="1"/>
      <protection locked="0"/>
    </xf>
    <xf numFmtId="0" fontId="110" fillId="2" borderId="0" xfId="4" applyFont="1" applyFill="1" applyBorder="1" applyAlignment="1" applyProtection="1">
      <alignment horizontal="left" vertical="center"/>
      <protection locked="0"/>
    </xf>
    <xf numFmtId="0" fontId="110" fillId="2" borderId="26" xfId="4" applyFont="1" applyFill="1" applyBorder="1" applyAlignment="1" applyProtection="1">
      <alignment horizontal="left" vertical="center"/>
      <protection locked="0"/>
    </xf>
    <xf numFmtId="0" fontId="87" fillId="0" borderId="50" xfId="4" applyFont="1" applyBorder="1" applyAlignment="1" applyProtection="1">
      <alignment horizontal="center" vertical="center" shrinkToFit="1"/>
      <protection locked="0"/>
    </xf>
    <xf numFmtId="0" fontId="87" fillId="0" borderId="23" xfId="4" applyFont="1" applyBorder="1" applyAlignment="1" applyProtection="1">
      <alignment horizontal="center" vertical="center" shrinkToFit="1"/>
      <protection locked="0"/>
    </xf>
    <xf numFmtId="0" fontId="87" fillId="0" borderId="49" xfId="4" applyFont="1" applyBorder="1" applyAlignment="1" applyProtection="1">
      <alignment horizontal="center" vertical="center" shrinkToFit="1"/>
      <protection locked="0"/>
    </xf>
    <xf numFmtId="0" fontId="87" fillId="0" borderId="15" xfId="4" applyFont="1" applyBorder="1" applyAlignment="1" applyProtection="1">
      <alignment horizontal="center" vertical="center" shrinkToFit="1"/>
      <protection locked="0"/>
    </xf>
    <xf numFmtId="0" fontId="87" fillId="0" borderId="0" xfId="4" applyFont="1" applyBorder="1" applyAlignment="1" applyProtection="1">
      <alignment horizontal="center" vertical="center" shrinkToFit="1"/>
      <protection locked="0"/>
    </xf>
    <xf numFmtId="0" fontId="87" fillId="0" borderId="16" xfId="4" applyFont="1" applyBorder="1" applyAlignment="1" applyProtection="1">
      <alignment horizontal="center" vertical="center" shrinkToFit="1"/>
      <protection locked="0"/>
    </xf>
    <xf numFmtId="0" fontId="87" fillId="0" borderId="17" xfId="4" applyFont="1" applyBorder="1" applyAlignment="1" applyProtection="1">
      <alignment horizontal="center" vertical="center" shrinkToFit="1"/>
      <protection locked="0"/>
    </xf>
    <xf numFmtId="0" fontId="87" fillId="0" borderId="7" xfId="4" applyFont="1" applyBorder="1" applyAlignment="1" applyProtection="1">
      <alignment horizontal="center" vertical="center" shrinkToFit="1"/>
      <protection locked="0"/>
    </xf>
    <xf numFmtId="0" fontId="87" fillId="0" borderId="18" xfId="4" applyFont="1" applyBorder="1" applyAlignment="1" applyProtection="1">
      <alignment horizontal="center" vertical="center" shrinkToFit="1"/>
      <protection locked="0"/>
    </xf>
    <xf numFmtId="191" fontId="110" fillId="0" borderId="50" xfId="4" applyNumberFormat="1" applyFont="1" applyBorder="1" applyAlignment="1" applyProtection="1">
      <alignment horizontal="center" vertical="center"/>
      <protection locked="0"/>
    </xf>
    <xf numFmtId="191" fontId="110" fillId="0" borderId="23" xfId="4" applyNumberFormat="1" applyFont="1" applyBorder="1" applyAlignment="1" applyProtection="1">
      <alignment horizontal="center" vertical="center"/>
      <protection locked="0"/>
    </xf>
    <xf numFmtId="191" fontId="110" fillId="0" borderId="49" xfId="4" applyNumberFormat="1" applyFont="1" applyBorder="1" applyAlignment="1" applyProtection="1">
      <alignment horizontal="center" vertical="center"/>
      <protection locked="0"/>
    </xf>
    <xf numFmtId="191" fontId="110" fillId="0" borderId="15" xfId="4" applyNumberFormat="1" applyFont="1" applyBorder="1" applyAlignment="1" applyProtection="1">
      <alignment horizontal="center" vertical="center"/>
      <protection locked="0"/>
    </xf>
    <xf numFmtId="191" fontId="110" fillId="0" borderId="0" xfId="4" applyNumberFormat="1" applyFont="1" applyBorder="1" applyAlignment="1" applyProtection="1">
      <alignment horizontal="center" vertical="center"/>
      <protection locked="0"/>
    </xf>
    <xf numFmtId="191" fontId="110" fillId="0" borderId="16" xfId="4" applyNumberFormat="1" applyFont="1" applyBorder="1" applyAlignment="1" applyProtection="1">
      <alignment horizontal="center" vertical="center"/>
      <protection locked="0"/>
    </xf>
    <xf numFmtId="191" fontId="110" fillId="0" borderId="17" xfId="4" applyNumberFormat="1" applyFont="1" applyBorder="1" applyAlignment="1" applyProtection="1">
      <alignment horizontal="center" vertical="center"/>
      <protection locked="0"/>
    </xf>
    <xf numFmtId="191" fontId="110" fillId="0" borderId="7" xfId="4" applyNumberFormat="1" applyFont="1" applyBorder="1" applyAlignment="1" applyProtection="1">
      <alignment horizontal="center" vertical="center"/>
      <protection locked="0"/>
    </xf>
    <xf numFmtId="191" fontId="110" fillId="0" borderId="18" xfId="4" applyNumberFormat="1" applyFont="1" applyBorder="1" applyAlignment="1" applyProtection="1">
      <alignment horizontal="center" vertical="center"/>
      <protection locked="0"/>
    </xf>
    <xf numFmtId="191" fontId="110" fillId="4" borderId="254" xfId="5" applyNumberFormat="1" applyFont="1" applyFill="1" applyBorder="1" applyAlignment="1" applyProtection="1">
      <alignment horizontal="center" vertical="center" shrinkToFit="1"/>
    </xf>
    <xf numFmtId="191" fontId="110" fillId="4" borderId="172" xfId="5" applyNumberFormat="1" applyFont="1" applyFill="1" applyBorder="1" applyAlignment="1" applyProtection="1">
      <alignment horizontal="center" vertical="center" shrinkToFit="1"/>
    </xf>
    <xf numFmtId="191" fontId="110" fillId="4" borderId="64" xfId="5" applyNumberFormat="1" applyFont="1" applyFill="1" applyBorder="1" applyAlignment="1" applyProtection="1">
      <alignment horizontal="center" vertical="center" shrinkToFit="1"/>
    </xf>
    <xf numFmtId="191" fontId="110" fillId="4" borderId="144" xfId="5" applyNumberFormat="1" applyFont="1" applyFill="1" applyBorder="1" applyAlignment="1" applyProtection="1">
      <alignment horizontal="center" vertical="center" shrinkToFit="1"/>
    </xf>
    <xf numFmtId="191" fontId="110" fillId="4" borderId="81" xfId="5" applyNumberFormat="1" applyFont="1" applyFill="1" applyBorder="1" applyAlignment="1" applyProtection="1">
      <alignment horizontal="center" vertical="center" shrinkToFit="1"/>
    </xf>
    <xf numFmtId="191" fontId="110" fillId="4" borderId="155" xfId="5" applyNumberFormat="1" applyFont="1" applyFill="1" applyBorder="1" applyAlignment="1" applyProtection="1">
      <alignment horizontal="center" vertical="center" shrinkToFit="1"/>
    </xf>
    <xf numFmtId="0" fontId="110" fillId="0" borderId="172" xfId="4" applyFont="1" applyBorder="1" applyAlignment="1" applyProtection="1">
      <alignment horizontal="center" vertical="center" shrinkToFit="1"/>
      <protection locked="0"/>
    </xf>
    <xf numFmtId="0" fontId="110" fillId="0" borderId="144" xfId="4" applyFont="1" applyBorder="1" applyAlignment="1" applyProtection="1">
      <alignment horizontal="center" vertical="center" shrinkToFit="1"/>
      <protection locked="0"/>
    </xf>
    <xf numFmtId="0" fontId="110" fillId="0" borderId="155" xfId="4" applyFont="1" applyBorder="1" applyAlignment="1" applyProtection="1">
      <alignment horizontal="center" vertical="center" shrinkToFit="1"/>
      <protection locked="0"/>
    </xf>
    <xf numFmtId="181" fontId="110" fillId="0" borderId="172" xfId="4" applyNumberFormat="1" applyFont="1" applyBorder="1" applyAlignment="1" applyProtection="1">
      <alignment horizontal="center" vertical="center" shrinkToFit="1"/>
      <protection locked="0"/>
    </xf>
    <xf numFmtId="181" fontId="110" fillId="0" borderId="173" xfId="4" applyNumberFormat="1" applyFont="1" applyBorder="1" applyAlignment="1" applyProtection="1">
      <alignment horizontal="center" vertical="center" shrinkToFit="1"/>
      <protection locked="0"/>
    </xf>
    <xf numFmtId="181" fontId="110" fillId="0" borderId="144" xfId="4" applyNumberFormat="1" applyFont="1" applyBorder="1" applyAlignment="1" applyProtection="1">
      <alignment horizontal="center" vertical="center" shrinkToFit="1"/>
      <protection locked="0"/>
    </xf>
    <xf numFmtId="181" fontId="110" fillId="0" borderId="145" xfId="4" applyNumberFormat="1" applyFont="1" applyBorder="1" applyAlignment="1" applyProtection="1">
      <alignment horizontal="center" vertical="center" shrinkToFit="1"/>
      <protection locked="0"/>
    </xf>
    <xf numFmtId="0" fontId="110" fillId="0" borderId="175" xfId="4" applyFont="1" applyBorder="1" applyAlignment="1" applyProtection="1">
      <alignment horizontal="left" vertical="center" shrinkToFit="1"/>
      <protection locked="0"/>
    </xf>
    <xf numFmtId="0" fontId="110" fillId="0" borderId="176" xfId="4" applyFont="1" applyBorder="1" applyAlignment="1" applyProtection="1">
      <alignment horizontal="left" vertical="center" shrinkToFit="1"/>
      <protection locked="0"/>
    </xf>
    <xf numFmtId="0" fontId="110" fillId="0" borderId="69" xfId="4" applyFont="1" applyBorder="1" applyAlignment="1" applyProtection="1">
      <alignment horizontal="left" vertical="center" shrinkToFit="1"/>
      <protection locked="0"/>
    </xf>
    <xf numFmtId="0" fontId="110" fillId="0" borderId="70" xfId="4" applyFont="1" applyBorder="1" applyAlignment="1" applyProtection="1">
      <alignment horizontal="left" vertical="center" shrinkToFit="1"/>
      <protection locked="0"/>
    </xf>
    <xf numFmtId="192" fontId="110" fillId="0" borderId="155" xfId="4" applyNumberFormat="1" applyFont="1" applyBorder="1" applyAlignment="1" applyProtection="1">
      <alignment horizontal="center" vertical="center" shrinkToFit="1"/>
      <protection locked="0"/>
    </xf>
    <xf numFmtId="192" fontId="110" fillId="0" borderId="156" xfId="4" applyNumberFormat="1" applyFont="1" applyBorder="1" applyAlignment="1" applyProtection="1">
      <alignment horizontal="center" vertical="center" shrinkToFit="1"/>
      <protection locked="0"/>
    </xf>
    <xf numFmtId="0" fontId="110" fillId="0" borderId="55" xfId="4" applyFont="1" applyBorder="1" applyAlignment="1" applyProtection="1">
      <alignment horizontal="left" vertical="center" shrinkToFit="1"/>
      <protection locked="0"/>
    </xf>
    <xf numFmtId="0" fontId="110" fillId="0" borderId="83" xfId="4" applyFont="1" applyBorder="1" applyAlignment="1" applyProtection="1">
      <alignment horizontal="left" vertical="center" shrinkToFit="1"/>
      <protection locked="0"/>
    </xf>
    <xf numFmtId="0" fontId="87" fillId="0" borderId="50" xfId="4" applyFont="1" applyBorder="1" applyAlignment="1" applyProtection="1">
      <alignment horizontal="center" vertical="center"/>
      <protection locked="0"/>
    </xf>
    <xf numFmtId="0" fontId="87" fillId="0" borderId="23" xfId="4" applyFont="1" applyBorder="1" applyAlignment="1" applyProtection="1">
      <alignment horizontal="center" vertical="center"/>
      <protection locked="0"/>
    </xf>
    <xf numFmtId="0" fontId="87" fillId="0" borderId="49" xfId="4" applyFont="1" applyBorder="1" applyAlignment="1" applyProtection="1">
      <alignment horizontal="center" vertical="center"/>
      <protection locked="0"/>
    </xf>
    <xf numFmtId="0" fontId="87" fillId="0" borderId="15" xfId="4" applyFont="1" applyBorder="1" applyAlignment="1" applyProtection="1">
      <alignment horizontal="center" vertical="center"/>
      <protection locked="0"/>
    </xf>
    <xf numFmtId="0" fontId="87" fillId="0" borderId="0" xfId="4" applyFont="1" applyBorder="1" applyAlignment="1" applyProtection="1">
      <alignment horizontal="center" vertical="center"/>
      <protection locked="0"/>
    </xf>
    <xf numFmtId="0" fontId="87" fillId="0" borderId="16" xfId="4" applyFont="1" applyBorder="1" applyAlignment="1" applyProtection="1">
      <alignment horizontal="center" vertical="center"/>
      <protection locked="0"/>
    </xf>
    <xf numFmtId="212" fontId="110" fillId="4" borderId="50" xfId="5" applyNumberFormat="1" applyFont="1" applyFill="1" applyBorder="1" applyAlignment="1" applyProtection="1">
      <alignment horizontal="center" vertical="center" shrinkToFit="1"/>
    </xf>
    <xf numFmtId="212" fontId="110" fillId="4" borderId="23" xfId="5" applyNumberFormat="1" applyFont="1" applyFill="1" applyBorder="1" applyAlignment="1" applyProtection="1">
      <alignment horizontal="center" vertical="center" shrinkToFit="1"/>
    </xf>
    <xf numFmtId="212" fontId="110" fillId="4" borderId="170" xfId="5" applyNumberFormat="1" applyFont="1" applyFill="1" applyBorder="1" applyAlignment="1" applyProtection="1">
      <alignment horizontal="center" vertical="center" shrinkToFit="1"/>
    </xf>
    <xf numFmtId="212" fontId="110" fillId="4" borderId="15" xfId="5" applyNumberFormat="1" applyFont="1" applyFill="1" applyBorder="1" applyAlignment="1" applyProtection="1">
      <alignment horizontal="center" vertical="center" shrinkToFit="1"/>
    </xf>
    <xf numFmtId="212" fontId="110" fillId="4" borderId="0" xfId="5" applyNumberFormat="1" applyFont="1" applyFill="1" applyBorder="1" applyAlignment="1" applyProtection="1">
      <alignment horizontal="center" vertical="center" shrinkToFit="1"/>
    </xf>
    <xf numFmtId="212" fontId="110" fillId="4" borderId="157" xfId="5" applyNumberFormat="1" applyFont="1" applyFill="1" applyBorder="1" applyAlignment="1" applyProtection="1">
      <alignment horizontal="center" vertical="center" shrinkToFit="1"/>
    </xf>
    <xf numFmtId="181" fontId="110" fillId="0" borderId="171" xfId="4" applyNumberFormat="1" applyFont="1" applyBorder="1" applyAlignment="1" applyProtection="1">
      <alignment horizontal="center" vertical="center" shrinkToFit="1"/>
      <protection locked="0"/>
    </xf>
    <xf numFmtId="181" fontId="110" fillId="0" borderId="49" xfId="4" applyNumberFormat="1" applyFont="1" applyBorder="1" applyAlignment="1" applyProtection="1">
      <alignment horizontal="center" vertical="center" shrinkToFit="1"/>
      <protection locked="0"/>
    </xf>
    <xf numFmtId="181" fontId="110" fillId="0" borderId="67" xfId="4" applyNumberFormat="1" applyFont="1" applyBorder="1" applyAlignment="1" applyProtection="1">
      <alignment horizontal="center" vertical="center" shrinkToFit="1"/>
      <protection locked="0"/>
    </xf>
    <xf numFmtId="181" fontId="110" fillId="0" borderId="16" xfId="4" applyNumberFormat="1" applyFont="1" applyBorder="1" applyAlignment="1" applyProtection="1">
      <alignment horizontal="center" vertical="center" shrinkToFit="1"/>
      <protection locked="0"/>
    </xf>
    <xf numFmtId="211" fontId="110" fillId="0" borderId="67" xfId="4" applyNumberFormat="1" applyFont="1" applyBorder="1" applyAlignment="1" applyProtection="1">
      <alignment horizontal="center" vertical="center" shrinkToFit="1"/>
      <protection locked="0"/>
    </xf>
    <xf numFmtId="211" fontId="110" fillId="0" borderId="16" xfId="4" applyNumberFormat="1" applyFont="1" applyBorder="1" applyAlignment="1" applyProtection="1">
      <alignment horizontal="center" vertical="center" shrinkToFit="1"/>
      <protection locked="0"/>
    </xf>
    <xf numFmtId="0" fontId="110" fillId="0" borderId="66" xfId="4" applyFont="1" applyBorder="1" applyAlignment="1" applyProtection="1">
      <alignment horizontal="left" vertical="center" shrinkToFit="1"/>
      <protection locked="0"/>
    </xf>
    <xf numFmtId="0" fontId="110" fillId="0" borderId="80" xfId="4" applyFont="1" applyBorder="1" applyAlignment="1" applyProtection="1">
      <alignment horizontal="left" vertical="center" shrinkToFit="1"/>
      <protection locked="0"/>
    </xf>
    <xf numFmtId="0" fontId="110" fillId="0" borderId="50" xfId="4" applyFont="1" applyBorder="1" applyAlignment="1" applyProtection="1">
      <alignment horizontal="center" vertical="center"/>
      <protection locked="0"/>
    </xf>
    <xf numFmtId="0" fontId="110" fillId="0" borderId="23" xfId="4" applyFont="1" applyBorder="1" applyAlignment="1" applyProtection="1">
      <alignment horizontal="center" vertical="center"/>
      <protection locked="0"/>
    </xf>
    <xf numFmtId="0" fontId="110" fillId="0" borderId="49" xfId="4" applyFont="1" applyBorder="1" applyAlignment="1" applyProtection="1">
      <alignment horizontal="center" vertical="center"/>
      <protection locked="0"/>
    </xf>
    <xf numFmtId="0" fontId="110" fillId="0" borderId="15" xfId="4" applyFont="1" applyBorder="1" applyAlignment="1" applyProtection="1">
      <alignment horizontal="center" vertical="center"/>
      <protection locked="0"/>
    </xf>
    <xf numFmtId="0" fontId="110" fillId="0" borderId="0" xfId="4" applyFont="1" applyBorder="1" applyAlignment="1" applyProtection="1">
      <alignment horizontal="center" vertical="center"/>
      <protection locked="0"/>
    </xf>
    <xf numFmtId="0" fontId="110" fillId="0" borderId="16" xfId="4" applyFont="1" applyBorder="1" applyAlignment="1" applyProtection="1">
      <alignment horizontal="center" vertical="center"/>
      <protection locked="0"/>
    </xf>
    <xf numFmtId="0" fontId="110" fillId="0" borderId="17" xfId="4" applyFont="1" applyBorder="1" applyAlignment="1" applyProtection="1">
      <alignment horizontal="center" vertical="center"/>
      <protection locked="0"/>
    </xf>
    <xf numFmtId="0" fontId="110" fillId="0" borderId="7" xfId="4" applyFont="1" applyBorder="1" applyAlignment="1" applyProtection="1">
      <alignment horizontal="center" vertical="center"/>
      <protection locked="0"/>
    </xf>
    <xf numFmtId="0" fontId="110" fillId="0" borderId="18" xfId="4" applyFont="1" applyBorder="1" applyAlignment="1" applyProtection="1">
      <alignment horizontal="center" vertical="center"/>
      <protection locked="0"/>
    </xf>
    <xf numFmtId="4" fontId="110" fillId="4" borderId="50" xfId="4" applyNumberFormat="1" applyFont="1" applyFill="1" applyBorder="1" applyAlignment="1" applyProtection="1">
      <alignment horizontal="center" vertical="center" shrinkToFit="1"/>
    </xf>
    <xf numFmtId="4" fontId="110" fillId="4" borderId="23" xfId="4" applyNumberFormat="1" applyFont="1" applyFill="1" applyBorder="1" applyAlignment="1" applyProtection="1">
      <alignment horizontal="center" vertical="center" shrinkToFit="1"/>
    </xf>
    <xf numFmtId="4" fontId="110" fillId="4" borderId="49" xfId="4" applyNumberFormat="1" applyFont="1" applyFill="1" applyBorder="1" applyAlignment="1" applyProtection="1">
      <alignment horizontal="center" vertical="center" shrinkToFit="1"/>
    </xf>
    <xf numFmtId="4" fontId="110" fillId="4" borderId="15" xfId="4" applyNumberFormat="1" applyFont="1" applyFill="1" applyBorder="1" applyAlignment="1" applyProtection="1">
      <alignment horizontal="center" vertical="center" shrinkToFit="1"/>
    </xf>
    <xf numFmtId="4" fontId="110" fillId="4" borderId="0" xfId="4" applyNumberFormat="1" applyFont="1" applyFill="1" applyBorder="1" applyAlignment="1" applyProtection="1">
      <alignment horizontal="center" vertical="center" shrinkToFit="1"/>
    </xf>
    <xf numFmtId="4" fontId="110" fillId="4" borderId="16" xfId="4" applyNumberFormat="1" applyFont="1" applyFill="1" applyBorder="1" applyAlignment="1" applyProtection="1">
      <alignment horizontal="center" vertical="center" shrinkToFit="1"/>
    </xf>
    <xf numFmtId="4" fontId="110" fillId="4" borderId="17" xfId="4" applyNumberFormat="1" applyFont="1" applyFill="1" applyBorder="1" applyAlignment="1" applyProtection="1">
      <alignment horizontal="center" vertical="center" shrinkToFit="1"/>
    </xf>
    <xf numFmtId="4" fontId="110" fillId="4" borderId="7" xfId="4" applyNumberFormat="1" applyFont="1" applyFill="1" applyBorder="1" applyAlignment="1" applyProtection="1">
      <alignment horizontal="center" vertical="center" shrinkToFit="1"/>
    </xf>
    <xf numFmtId="4" fontId="110" fillId="4" borderId="18" xfId="4" applyNumberFormat="1" applyFont="1" applyFill="1" applyBorder="1" applyAlignment="1" applyProtection="1">
      <alignment horizontal="center" vertical="center" shrinkToFit="1"/>
    </xf>
    <xf numFmtId="197" fontId="87" fillId="4" borderId="50" xfId="5" applyNumberFormat="1" applyFont="1" applyFill="1" applyBorder="1" applyAlignment="1" applyProtection="1">
      <alignment horizontal="center" vertical="top" shrinkToFit="1"/>
    </xf>
    <xf numFmtId="197" fontId="87" fillId="4" borderId="23" xfId="5" applyNumberFormat="1" applyFont="1" applyFill="1" applyBorder="1" applyAlignment="1" applyProtection="1">
      <alignment horizontal="center" vertical="top" shrinkToFit="1"/>
    </xf>
    <xf numFmtId="197" fontId="87" fillId="4" borderId="171" xfId="5" applyNumberFormat="1" applyFont="1" applyFill="1" applyBorder="1" applyAlignment="1" applyProtection="1">
      <alignment horizontal="center" vertical="top" shrinkToFit="1"/>
    </xf>
    <xf numFmtId="197" fontId="87" fillId="4" borderId="170" xfId="5" applyNumberFormat="1" applyFont="1" applyFill="1" applyBorder="1" applyAlignment="1" applyProtection="1">
      <alignment horizontal="center" vertical="top" shrinkToFit="1"/>
    </xf>
    <xf numFmtId="181" fontId="110" fillId="4" borderId="64" xfId="5" applyNumberFormat="1" applyFont="1" applyFill="1" applyBorder="1" applyAlignment="1" applyProtection="1">
      <alignment horizontal="center" vertical="top" shrinkToFit="1"/>
    </xf>
    <xf numFmtId="181" fontId="110" fillId="4" borderId="67" xfId="5" applyNumberFormat="1" applyFont="1" applyFill="1" applyBorder="1" applyAlignment="1" applyProtection="1">
      <alignment horizontal="center" vertical="top" shrinkToFit="1"/>
    </xf>
    <xf numFmtId="181" fontId="110" fillId="4" borderId="81" xfId="5" applyNumberFormat="1" applyFont="1" applyFill="1" applyBorder="1" applyAlignment="1" applyProtection="1">
      <alignment horizontal="center" vertical="top" shrinkToFit="1"/>
    </xf>
    <xf numFmtId="181" fontId="110" fillId="4" borderId="148" xfId="5" applyNumberFormat="1" applyFont="1" applyFill="1" applyBorder="1" applyAlignment="1" applyProtection="1">
      <alignment horizontal="center" vertical="top" shrinkToFit="1"/>
    </xf>
    <xf numFmtId="181" fontId="110" fillId="4" borderId="144" xfId="5" applyNumberFormat="1" applyFont="1" applyFill="1" applyBorder="1" applyAlignment="1" applyProtection="1">
      <alignment horizontal="center" vertical="top" shrinkToFit="1"/>
    </xf>
    <xf numFmtId="181" fontId="110" fillId="4" borderId="155" xfId="5" applyNumberFormat="1" applyFont="1" applyFill="1" applyBorder="1" applyAlignment="1" applyProtection="1">
      <alignment horizontal="center" vertical="top" shrinkToFit="1"/>
    </xf>
    <xf numFmtId="181" fontId="110" fillId="4" borderId="145" xfId="5" applyNumberFormat="1" applyFont="1" applyFill="1" applyBorder="1" applyAlignment="1" applyProtection="1">
      <alignment horizontal="center" vertical="top" shrinkToFit="1"/>
    </xf>
    <xf numFmtId="181" fontId="110" fillId="4" borderId="156" xfId="5" applyNumberFormat="1" applyFont="1" applyFill="1" applyBorder="1" applyAlignment="1" applyProtection="1">
      <alignment horizontal="center" vertical="top" shrinkToFit="1"/>
    </xf>
    <xf numFmtId="211" fontId="110" fillId="4" borderId="148" xfId="4" applyNumberFormat="1" applyFont="1" applyFill="1" applyBorder="1" applyAlignment="1" applyProtection="1">
      <alignment horizontal="center" vertical="center" shrinkToFit="1"/>
    </xf>
    <xf numFmtId="211" fontId="110" fillId="4" borderId="18" xfId="4" applyNumberFormat="1" applyFont="1" applyFill="1" applyBorder="1" applyAlignment="1" applyProtection="1">
      <alignment horizontal="center" vertical="center" shrinkToFit="1"/>
    </xf>
    <xf numFmtId="197" fontId="87" fillId="4" borderId="49" xfId="5" applyNumberFormat="1" applyFont="1" applyFill="1" applyBorder="1" applyAlignment="1" applyProtection="1">
      <alignment horizontal="center" vertical="top" shrinkToFit="1"/>
    </xf>
    <xf numFmtId="181" fontId="110" fillId="4" borderId="50" xfId="4" applyNumberFormat="1" applyFont="1" applyFill="1" applyBorder="1" applyAlignment="1" applyProtection="1">
      <alignment horizontal="center" vertical="center" shrinkToFit="1"/>
    </xf>
    <xf numFmtId="181" fontId="110" fillId="4" borderId="23" xfId="4" applyNumberFormat="1" applyFont="1" applyFill="1" applyBorder="1" applyAlignment="1" applyProtection="1">
      <alignment horizontal="center" vertical="center" shrinkToFit="1"/>
    </xf>
    <xf numFmtId="181" fontId="110" fillId="4" borderId="49" xfId="4" applyNumberFormat="1" applyFont="1" applyFill="1" applyBorder="1" applyAlignment="1" applyProtection="1">
      <alignment horizontal="center" vertical="center" shrinkToFit="1"/>
    </xf>
    <xf numFmtId="181" fontId="110" fillId="4" borderId="15" xfId="4" applyNumberFormat="1" applyFont="1" applyFill="1" applyBorder="1" applyAlignment="1" applyProtection="1">
      <alignment horizontal="center" vertical="center" shrinkToFit="1"/>
    </xf>
    <xf numFmtId="181" fontId="110" fillId="4" borderId="0" xfId="4" applyNumberFormat="1" applyFont="1" applyFill="1" applyBorder="1" applyAlignment="1" applyProtection="1">
      <alignment horizontal="center" vertical="center" shrinkToFit="1"/>
    </xf>
    <xf numFmtId="181" fontId="110" fillId="4" borderId="16" xfId="4" applyNumberFormat="1" applyFont="1" applyFill="1" applyBorder="1" applyAlignment="1" applyProtection="1">
      <alignment horizontal="center" vertical="center" shrinkToFit="1"/>
    </xf>
    <xf numFmtId="181" fontId="110" fillId="4" borderId="17" xfId="4" applyNumberFormat="1" applyFont="1" applyFill="1" applyBorder="1" applyAlignment="1" applyProtection="1">
      <alignment horizontal="center" vertical="center" shrinkToFit="1"/>
    </xf>
    <xf numFmtId="181" fontId="110" fillId="4" borderId="7" xfId="4" applyNumberFormat="1" applyFont="1" applyFill="1" applyBorder="1" applyAlignment="1" applyProtection="1">
      <alignment horizontal="center" vertical="center" shrinkToFit="1"/>
    </xf>
    <xf numFmtId="181" fontId="110" fillId="4" borderId="18" xfId="4" applyNumberFormat="1" applyFont="1" applyFill="1" applyBorder="1" applyAlignment="1" applyProtection="1">
      <alignment horizontal="center" vertical="center" shrinkToFit="1"/>
    </xf>
    <xf numFmtId="212" fontId="110" fillId="4" borderId="17" xfId="5" applyNumberFormat="1" applyFont="1" applyFill="1" applyBorder="1" applyAlignment="1" applyProtection="1">
      <alignment horizontal="center" vertical="center" shrinkToFit="1"/>
    </xf>
    <xf numFmtId="212" fontId="110" fillId="4" borderId="7" xfId="5" applyNumberFormat="1" applyFont="1" applyFill="1" applyBorder="1" applyAlignment="1" applyProtection="1">
      <alignment horizontal="center" vertical="center" shrinkToFit="1"/>
    </xf>
    <xf numFmtId="212" fontId="110" fillId="4" borderId="154" xfId="5" applyNumberFormat="1" applyFont="1" applyFill="1" applyBorder="1" applyAlignment="1" applyProtection="1">
      <alignment horizontal="center" vertical="center" shrinkToFit="1"/>
    </xf>
    <xf numFmtId="181" fontId="110" fillId="4" borderId="172" xfId="4" applyNumberFormat="1" applyFont="1" applyFill="1" applyBorder="1" applyAlignment="1" applyProtection="1">
      <alignment horizontal="center" vertical="center" shrinkToFit="1"/>
    </xf>
    <xf numFmtId="181" fontId="110" fillId="4" borderId="144" xfId="4" applyNumberFormat="1" applyFont="1" applyFill="1" applyBorder="1" applyAlignment="1" applyProtection="1">
      <alignment horizontal="center" vertical="center" shrinkToFit="1"/>
    </xf>
    <xf numFmtId="181" fontId="110" fillId="4" borderId="155" xfId="4" applyNumberFormat="1" applyFont="1" applyFill="1" applyBorder="1" applyAlignment="1" applyProtection="1">
      <alignment horizontal="center" vertical="center" shrinkToFit="1"/>
    </xf>
    <xf numFmtId="181" fontId="110" fillId="4" borderId="171" xfId="4" applyNumberFormat="1" applyFont="1" applyFill="1" applyBorder="1" applyAlignment="1" applyProtection="1">
      <alignment horizontal="center" vertical="center" shrinkToFit="1"/>
    </xf>
    <xf numFmtId="181" fontId="110" fillId="4" borderId="67" xfId="4" applyNumberFormat="1" applyFont="1" applyFill="1" applyBorder="1" applyAlignment="1" applyProtection="1">
      <alignment horizontal="center" vertical="center" shrinkToFit="1"/>
    </xf>
    <xf numFmtId="0" fontId="126" fillId="0" borderId="12" xfId="4" applyFont="1" applyBorder="1" applyAlignment="1" applyProtection="1">
      <alignment horizontal="left" vertical="top"/>
      <protection locked="0"/>
    </xf>
    <xf numFmtId="0" fontId="126" fillId="0" borderId="13" xfId="4" applyFont="1" applyBorder="1" applyAlignment="1" applyProtection="1">
      <alignment horizontal="left" vertical="top"/>
      <protection locked="0"/>
    </xf>
    <xf numFmtId="0" fontId="110" fillId="0" borderId="64" xfId="5" applyFont="1" applyBorder="1" applyAlignment="1" applyProtection="1">
      <alignment horizontal="center" vertical="top" shrinkToFit="1"/>
      <protection locked="0"/>
    </xf>
    <xf numFmtId="0" fontId="110" fillId="0" borderId="144" xfId="5" applyFont="1" applyBorder="1" applyAlignment="1" applyProtection="1">
      <alignment horizontal="center" vertical="top" shrinkToFit="1"/>
      <protection locked="0"/>
    </xf>
    <xf numFmtId="0" fontId="110" fillId="0" borderId="67" xfId="5" applyFont="1" applyBorder="1" applyAlignment="1" applyProtection="1">
      <alignment horizontal="center" vertical="top" shrinkToFit="1"/>
      <protection locked="0"/>
    </xf>
    <xf numFmtId="0" fontId="109" fillId="2" borderId="0" xfId="4" applyFont="1" applyFill="1" applyBorder="1" applyAlignment="1" applyProtection="1">
      <alignment horizontal="center" vertical="top" textRotation="255" shrinkToFit="1"/>
      <protection locked="0"/>
    </xf>
    <xf numFmtId="197" fontId="87" fillId="4" borderId="76" xfId="5" applyNumberFormat="1" applyFont="1" applyFill="1" applyBorder="1" applyAlignment="1" applyProtection="1">
      <alignment horizontal="center" vertical="top" shrinkToFit="1"/>
    </xf>
    <xf numFmtId="197" fontId="87" fillId="4" borderId="14" xfId="5" applyNumberFormat="1" applyFont="1" applyFill="1" applyBorder="1" applyAlignment="1" applyProtection="1">
      <alignment horizontal="center" vertical="top" shrinkToFit="1"/>
    </xf>
    <xf numFmtId="191" fontId="110" fillId="4" borderId="12" xfId="4" applyNumberFormat="1" applyFont="1" applyFill="1" applyBorder="1" applyAlignment="1" applyProtection="1">
      <alignment horizontal="center" vertical="center" shrinkToFit="1"/>
    </xf>
    <xf numFmtId="191" fontId="110" fillId="4" borderId="13" xfId="4" applyNumberFormat="1" applyFont="1" applyFill="1" applyBorder="1" applyAlignment="1" applyProtection="1">
      <alignment horizontal="center" vertical="center" shrinkToFit="1"/>
    </xf>
    <xf numFmtId="191" fontId="110" fillId="4" borderId="14" xfId="4" applyNumberFormat="1" applyFont="1" applyFill="1" applyBorder="1" applyAlignment="1" applyProtection="1">
      <alignment horizontal="center" vertical="center" shrinkToFit="1"/>
    </xf>
    <xf numFmtId="191" fontId="110" fillId="4" borderId="15" xfId="4" applyNumberFormat="1" applyFont="1" applyFill="1" applyBorder="1" applyAlignment="1" applyProtection="1">
      <alignment horizontal="center" vertical="center" shrinkToFit="1"/>
    </xf>
    <xf numFmtId="191" fontId="110" fillId="4" borderId="0" xfId="4" applyNumberFormat="1" applyFont="1" applyFill="1" applyBorder="1" applyAlignment="1" applyProtection="1">
      <alignment horizontal="center" vertical="center" shrinkToFit="1"/>
    </xf>
    <xf numFmtId="191" fontId="110" fillId="4" borderId="16" xfId="4" applyNumberFormat="1" applyFont="1" applyFill="1" applyBorder="1" applyAlignment="1" applyProtection="1">
      <alignment horizontal="center" vertical="center" shrinkToFit="1"/>
    </xf>
    <xf numFmtId="212" fontId="110" fillId="4" borderId="12" xfId="5" applyNumberFormat="1" applyFont="1" applyFill="1" applyBorder="1" applyAlignment="1" applyProtection="1">
      <alignment horizontal="center" vertical="center" shrinkToFit="1"/>
    </xf>
    <xf numFmtId="212" fontId="110" fillId="4" borderId="13" xfId="5" applyNumberFormat="1" applyFont="1" applyFill="1" applyBorder="1" applyAlignment="1" applyProtection="1">
      <alignment horizontal="center" vertical="center" shrinkToFit="1"/>
    </xf>
    <xf numFmtId="212" fontId="110" fillId="4" borderId="153" xfId="5" applyNumberFormat="1" applyFont="1" applyFill="1" applyBorder="1" applyAlignment="1" applyProtection="1">
      <alignment horizontal="center" vertical="center" shrinkToFit="1"/>
    </xf>
    <xf numFmtId="0" fontId="110" fillId="0" borderId="138" xfId="4" applyFont="1" applyBorder="1" applyAlignment="1" applyProtection="1">
      <alignment horizontal="center" vertical="center" shrinkToFit="1"/>
      <protection locked="0"/>
    </xf>
    <xf numFmtId="181" fontId="110" fillId="0" borderId="76" xfId="4" applyNumberFormat="1" applyFont="1" applyBorder="1" applyAlignment="1" applyProtection="1">
      <alignment horizontal="center" vertical="center" shrinkToFit="1"/>
      <protection locked="0"/>
    </xf>
    <xf numFmtId="181" fontId="110" fillId="0" borderId="14" xfId="4" applyNumberFormat="1" applyFont="1" applyBorder="1" applyAlignment="1" applyProtection="1">
      <alignment horizontal="center" vertical="center" shrinkToFit="1"/>
      <protection locked="0"/>
    </xf>
    <xf numFmtId="0" fontId="110" fillId="0" borderId="51" xfId="4" applyFont="1" applyBorder="1" applyAlignment="1" applyProtection="1">
      <alignment horizontal="left" vertical="center" shrinkToFit="1"/>
      <protection locked="0"/>
    </xf>
    <xf numFmtId="0" fontId="110" fillId="0" borderId="54" xfId="4" applyFont="1" applyBorder="1" applyAlignment="1" applyProtection="1">
      <alignment horizontal="left" vertical="center" shrinkToFit="1"/>
      <protection locked="0"/>
    </xf>
    <xf numFmtId="0" fontId="109" fillId="2" borderId="0" xfId="4" applyFont="1" applyFill="1" applyBorder="1" applyAlignment="1" applyProtection="1">
      <alignment horizontal="left" vertical="top" wrapText="1"/>
      <protection locked="0"/>
    </xf>
    <xf numFmtId="0" fontId="109" fillId="2" borderId="16" xfId="4" applyFont="1" applyFill="1" applyBorder="1" applyAlignment="1" applyProtection="1">
      <alignment horizontal="left" vertical="top" wrapText="1"/>
      <protection locked="0"/>
    </xf>
    <xf numFmtId="0" fontId="110" fillId="0" borderId="12" xfId="4" applyFont="1" applyBorder="1" applyAlignment="1" applyProtection="1">
      <alignment horizontal="center" vertical="center"/>
      <protection locked="0"/>
    </xf>
    <xf numFmtId="0" fontId="110" fillId="0" borderId="13" xfId="4" applyFont="1" applyBorder="1" applyAlignment="1" applyProtection="1">
      <alignment horizontal="center" vertical="center"/>
      <protection locked="0"/>
    </xf>
    <xf numFmtId="0" fontId="110" fillId="0" borderId="14" xfId="4" applyFont="1" applyBorder="1" applyAlignment="1" applyProtection="1">
      <alignment horizontal="center" vertical="center"/>
      <protection locked="0"/>
    </xf>
    <xf numFmtId="4" fontId="110" fillId="0" borderId="12" xfId="4" applyNumberFormat="1" applyFont="1" applyBorder="1" applyAlignment="1" applyProtection="1">
      <alignment horizontal="right" vertical="center" shrinkToFit="1"/>
      <protection locked="0"/>
    </xf>
    <xf numFmtId="4" fontId="110" fillId="0" borderId="13" xfId="4" applyNumberFormat="1" applyFont="1" applyBorder="1" applyAlignment="1" applyProtection="1">
      <alignment horizontal="right" vertical="center" shrinkToFit="1"/>
      <protection locked="0"/>
    </xf>
    <xf numFmtId="4" fontId="110" fillId="0" borderId="14" xfId="4" applyNumberFormat="1" applyFont="1" applyBorder="1" applyAlignment="1" applyProtection="1">
      <alignment horizontal="right" vertical="center" shrinkToFit="1"/>
      <protection locked="0"/>
    </xf>
    <xf numFmtId="4" fontId="110" fillId="0" borderId="15" xfId="4" applyNumberFormat="1" applyFont="1" applyBorder="1" applyAlignment="1" applyProtection="1">
      <alignment horizontal="right" vertical="center" shrinkToFit="1"/>
      <protection locked="0"/>
    </xf>
    <xf numFmtId="4" fontId="110" fillId="0" borderId="0" xfId="4" applyNumberFormat="1" applyFont="1" applyBorder="1" applyAlignment="1" applyProtection="1">
      <alignment horizontal="right" vertical="center" shrinkToFit="1"/>
      <protection locked="0"/>
    </xf>
    <xf numFmtId="4" fontId="110" fillId="0" borderId="16" xfId="4" applyNumberFormat="1" applyFont="1" applyBorder="1" applyAlignment="1" applyProtection="1">
      <alignment horizontal="right" vertical="center" shrinkToFit="1"/>
      <protection locked="0"/>
    </xf>
    <xf numFmtId="197" fontId="87" fillId="0" borderId="12" xfId="5" applyNumberFormat="1" applyFont="1" applyBorder="1" applyAlignment="1" applyProtection="1">
      <alignment horizontal="center" vertical="top" shrinkToFit="1"/>
      <protection locked="0"/>
    </xf>
    <xf numFmtId="197" fontId="87" fillId="0" borderId="153" xfId="5" applyNumberFormat="1" applyFont="1" applyBorder="1" applyAlignment="1" applyProtection="1">
      <alignment horizontal="center" vertical="top" shrinkToFit="1"/>
      <protection locked="0"/>
    </xf>
    <xf numFmtId="197" fontId="87" fillId="0" borderId="76" xfId="5" applyNumberFormat="1" applyFont="1" applyBorder="1" applyAlignment="1" applyProtection="1">
      <alignment horizontal="center" vertical="top" shrinkToFit="1"/>
      <protection locked="0"/>
    </xf>
    <xf numFmtId="197" fontId="87" fillId="0" borderId="13" xfId="5" applyNumberFormat="1" applyFont="1" applyBorder="1" applyAlignment="1" applyProtection="1">
      <alignment horizontal="center" vertical="top" shrinkToFit="1"/>
      <protection locked="0"/>
    </xf>
    <xf numFmtId="4" fontId="110" fillId="0" borderId="17" xfId="4" applyNumberFormat="1" applyFont="1" applyBorder="1" applyAlignment="1" applyProtection="1">
      <alignment horizontal="right" vertical="center" shrinkToFit="1"/>
      <protection locked="0"/>
    </xf>
    <xf numFmtId="4" fontId="110" fillId="0" borderId="7" xfId="4" applyNumberFormat="1" applyFont="1" applyBorder="1" applyAlignment="1" applyProtection="1">
      <alignment horizontal="right" vertical="center" shrinkToFit="1"/>
      <protection locked="0"/>
    </xf>
    <xf numFmtId="4" fontId="110" fillId="0" borderId="18" xfId="4" applyNumberFormat="1" applyFont="1" applyBorder="1" applyAlignment="1" applyProtection="1">
      <alignment horizontal="right" vertical="center" shrinkToFit="1"/>
      <protection locked="0"/>
    </xf>
    <xf numFmtId="0" fontId="110" fillId="0" borderId="81" xfId="5" applyFont="1" applyBorder="1" applyAlignment="1" applyProtection="1">
      <alignment horizontal="center" vertical="top" shrinkToFit="1"/>
      <protection locked="0"/>
    </xf>
    <xf numFmtId="0" fontId="110" fillId="0" borderId="155" xfId="5" applyFont="1" applyBorder="1" applyAlignment="1" applyProtection="1">
      <alignment horizontal="center" vertical="top" shrinkToFit="1"/>
      <protection locked="0"/>
    </xf>
    <xf numFmtId="0" fontId="115" fillId="0" borderId="19" xfId="4" applyFont="1" applyBorder="1" applyAlignment="1" applyProtection="1">
      <alignment horizontal="center" vertical="center"/>
      <protection locked="0"/>
    </xf>
    <xf numFmtId="0" fontId="115" fillId="0" borderId="20" xfId="4" applyFont="1" applyBorder="1" applyAlignment="1" applyProtection="1">
      <alignment horizontal="center" vertical="center"/>
      <protection locked="0"/>
    </xf>
    <xf numFmtId="0" fontId="115" fillId="0" borderId="21" xfId="4" applyFont="1" applyBorder="1" applyAlignment="1" applyProtection="1">
      <alignment horizontal="center" vertical="center"/>
      <protection locked="0"/>
    </xf>
    <xf numFmtId="191" fontId="115" fillId="0" borderId="19" xfId="4" applyNumberFormat="1" applyFont="1" applyBorder="1" applyAlignment="1" applyProtection="1">
      <alignment horizontal="right" vertical="center"/>
      <protection locked="0"/>
    </xf>
    <xf numFmtId="191" fontId="115" fillId="0" borderId="20" xfId="4" applyNumberFormat="1" applyFont="1" applyBorder="1" applyAlignment="1" applyProtection="1">
      <alignment horizontal="right" vertical="center"/>
      <protection locked="0"/>
    </xf>
    <xf numFmtId="191" fontId="110" fillId="4" borderId="17" xfId="4" applyNumberFormat="1" applyFont="1" applyFill="1" applyBorder="1" applyAlignment="1" applyProtection="1">
      <alignment horizontal="center" vertical="center" shrinkToFit="1"/>
    </xf>
    <xf numFmtId="191" fontId="110" fillId="4" borderId="7" xfId="4" applyNumberFormat="1" applyFont="1" applyFill="1" applyBorder="1" applyAlignment="1" applyProtection="1">
      <alignment horizontal="center" vertical="center" shrinkToFit="1"/>
    </xf>
    <xf numFmtId="191" fontId="110" fillId="4" borderId="18" xfId="4" applyNumberFormat="1" applyFont="1" applyFill="1" applyBorder="1" applyAlignment="1" applyProtection="1">
      <alignment horizontal="center" vertical="center" shrinkToFit="1"/>
    </xf>
    <xf numFmtId="0" fontId="110" fillId="0" borderId="148" xfId="5" applyFont="1" applyBorder="1" applyAlignment="1" applyProtection="1">
      <alignment horizontal="center" vertical="top" shrinkToFit="1"/>
      <protection locked="0"/>
    </xf>
    <xf numFmtId="211" fontId="110" fillId="0" borderId="148" xfId="4" applyNumberFormat="1" applyFont="1" applyBorder="1" applyAlignment="1" applyProtection="1">
      <alignment horizontal="center" vertical="center" shrinkToFit="1"/>
      <protection locked="0"/>
    </xf>
    <xf numFmtId="211" fontId="110" fillId="0" borderId="18" xfId="4" applyNumberFormat="1" applyFont="1" applyBorder="1" applyAlignment="1" applyProtection="1">
      <alignment horizontal="center" vertical="center" shrinkToFit="1"/>
      <protection locked="0"/>
    </xf>
    <xf numFmtId="0" fontId="110" fillId="0" borderId="12" xfId="4" applyFont="1" applyBorder="1" applyAlignment="1" applyProtection="1">
      <alignment horizontal="center" vertical="center" wrapText="1"/>
      <protection locked="0"/>
    </xf>
    <xf numFmtId="0" fontId="110" fillId="0" borderId="13" xfId="4" applyFont="1" applyBorder="1" applyAlignment="1" applyProtection="1">
      <alignment horizontal="center" vertical="center" wrapText="1"/>
      <protection locked="0"/>
    </xf>
    <xf numFmtId="0" fontId="110" fillId="0" borderId="14" xfId="4" applyFont="1" applyBorder="1" applyAlignment="1" applyProtection="1">
      <alignment horizontal="center" vertical="center" wrapText="1"/>
      <protection locked="0"/>
    </xf>
    <xf numFmtId="0" fontId="110" fillId="0" borderId="15" xfId="4" applyFont="1" applyBorder="1" applyAlignment="1" applyProtection="1">
      <alignment horizontal="center" vertical="center" wrapText="1"/>
      <protection locked="0"/>
    </xf>
    <xf numFmtId="0" fontId="110" fillId="0" borderId="0" xfId="4" applyFont="1" applyBorder="1" applyAlignment="1" applyProtection="1">
      <alignment horizontal="center" vertical="center" wrapText="1"/>
      <protection locked="0"/>
    </xf>
    <xf numFmtId="0" fontId="110" fillId="0" borderId="16" xfId="4" applyFont="1" applyBorder="1" applyAlignment="1" applyProtection="1">
      <alignment horizontal="center" vertical="center" wrapText="1"/>
      <protection locked="0"/>
    </xf>
    <xf numFmtId="0" fontId="110" fillId="0" borderId="17" xfId="4" applyFont="1" applyBorder="1" applyAlignment="1" applyProtection="1">
      <alignment horizontal="center" vertical="center" wrapText="1"/>
      <protection locked="0"/>
    </xf>
    <xf numFmtId="0" fontId="110" fillId="0" borderId="7" xfId="4" applyFont="1" applyBorder="1" applyAlignment="1" applyProtection="1">
      <alignment horizontal="center" vertical="center" wrapText="1"/>
      <protection locked="0"/>
    </xf>
    <xf numFmtId="0" fontId="110" fillId="0" borderId="18" xfId="4" applyFont="1" applyBorder="1" applyAlignment="1" applyProtection="1">
      <alignment horizontal="center" vertical="center" wrapText="1"/>
      <protection locked="0"/>
    </xf>
    <xf numFmtId="191" fontId="115" fillId="4" borderId="226" xfId="4" applyNumberFormat="1" applyFont="1" applyFill="1" applyBorder="1" applyAlignment="1" applyProtection="1">
      <alignment horizontal="right" vertical="center"/>
      <protection locked="0"/>
    </xf>
    <xf numFmtId="191" fontId="115" fillId="4" borderId="227" xfId="4" applyNumberFormat="1" applyFont="1" applyFill="1" applyBorder="1" applyAlignment="1" applyProtection="1">
      <alignment horizontal="right" vertical="center"/>
      <protection locked="0"/>
    </xf>
    <xf numFmtId="206" fontId="115" fillId="4" borderId="225" xfId="4" applyNumberFormat="1" applyFont="1" applyFill="1" applyBorder="1" applyAlignment="1" applyProtection="1">
      <alignment horizontal="center" vertical="center"/>
      <protection locked="0"/>
    </xf>
    <xf numFmtId="206" fontId="115" fillId="4" borderId="226" xfId="4" applyNumberFormat="1" applyFont="1" applyFill="1" applyBorder="1" applyAlignment="1" applyProtection="1">
      <alignment horizontal="center" vertical="center"/>
      <protection locked="0"/>
    </xf>
    <xf numFmtId="181" fontId="110" fillId="4" borderId="16" xfId="5" applyNumberFormat="1" applyFont="1" applyFill="1" applyBorder="1" applyAlignment="1" applyProtection="1">
      <alignment horizontal="center" vertical="top" shrinkToFit="1"/>
    </xf>
    <xf numFmtId="181" fontId="110" fillId="4" borderId="18" xfId="5" applyNumberFormat="1" applyFont="1" applyFill="1" applyBorder="1" applyAlignment="1" applyProtection="1">
      <alignment horizontal="center" vertical="top" shrinkToFit="1"/>
    </xf>
    <xf numFmtId="0" fontId="115" fillId="0" borderId="19" xfId="4" applyFont="1" applyBorder="1" applyAlignment="1" applyProtection="1">
      <alignment horizontal="center" vertical="center" shrinkToFit="1"/>
      <protection locked="0"/>
    </xf>
    <xf numFmtId="0" fontId="115" fillId="0" borderId="20" xfId="4" applyFont="1" applyBorder="1" applyAlignment="1" applyProtection="1">
      <alignment horizontal="center" vertical="center" shrinkToFit="1"/>
      <protection locked="0"/>
    </xf>
    <xf numFmtId="0" fontId="115" fillId="0" borderId="21" xfId="4" applyFont="1" applyBorder="1" applyAlignment="1" applyProtection="1">
      <alignment horizontal="center" vertical="center" shrinkToFit="1"/>
      <protection locked="0"/>
    </xf>
    <xf numFmtId="0" fontId="110" fillId="0" borderId="52" xfId="4" applyFont="1" applyBorder="1" applyAlignment="1" applyProtection="1">
      <alignment horizontal="left" vertical="center" shrinkToFit="1"/>
      <protection locked="0"/>
    </xf>
    <xf numFmtId="0" fontId="110" fillId="0" borderId="78" xfId="4" applyFont="1" applyBorder="1" applyAlignment="1" applyProtection="1">
      <alignment horizontal="left" vertical="center" shrinkToFit="1"/>
      <protection locked="0"/>
    </xf>
    <xf numFmtId="0" fontId="125" fillId="0" borderId="3" xfId="4" applyFont="1" applyBorder="1" applyAlignment="1" applyProtection="1">
      <alignment horizontal="center" vertical="center" wrapText="1"/>
      <protection locked="0"/>
    </xf>
    <xf numFmtId="0" fontId="125" fillId="0" borderId="7" xfId="4" applyFont="1" applyBorder="1" applyAlignment="1" applyProtection="1">
      <alignment horizontal="center" vertical="center" wrapText="1"/>
      <protection locked="0"/>
    </xf>
    <xf numFmtId="197" fontId="87" fillId="0" borderId="67" xfId="5" applyNumberFormat="1" applyFont="1" applyBorder="1" applyAlignment="1" applyProtection="1">
      <alignment horizontal="center" vertical="top" shrinkToFit="1"/>
      <protection locked="0"/>
    </xf>
    <xf numFmtId="197" fontId="87" fillId="0" borderId="157" xfId="5" applyNumberFormat="1" applyFont="1" applyBorder="1" applyAlignment="1" applyProtection="1">
      <alignment horizontal="center" vertical="top" shrinkToFit="1"/>
      <protection locked="0"/>
    </xf>
    <xf numFmtId="197" fontId="87" fillId="0" borderId="0" xfId="5" applyNumberFormat="1" applyFont="1" applyBorder="1" applyAlignment="1" applyProtection="1">
      <alignment horizontal="center" vertical="top" shrinkToFit="1"/>
      <protection locked="0"/>
    </xf>
    <xf numFmtId="197" fontId="87" fillId="4" borderId="67" xfId="5" applyNumberFormat="1" applyFont="1" applyFill="1" applyBorder="1" applyAlignment="1" applyProtection="1">
      <alignment horizontal="center" vertical="top" shrinkToFit="1"/>
    </xf>
    <xf numFmtId="197" fontId="87" fillId="4" borderId="16" xfId="5" applyNumberFormat="1" applyFont="1" applyFill="1" applyBorder="1" applyAlignment="1" applyProtection="1">
      <alignment horizontal="center" vertical="top" shrinkToFit="1"/>
    </xf>
    <xf numFmtId="197" fontId="87" fillId="0" borderId="15" xfId="5" applyNumberFormat="1" applyFont="1" applyBorder="1" applyAlignment="1" applyProtection="1">
      <alignment horizontal="center" vertical="top" shrinkToFit="1"/>
      <protection locked="0"/>
    </xf>
    <xf numFmtId="4" fontId="115" fillId="4" borderId="98" xfId="4" applyNumberFormat="1" applyFont="1" applyFill="1" applyBorder="1" applyAlignment="1" applyProtection="1">
      <alignment horizontal="right" vertical="center"/>
      <protection locked="0"/>
    </xf>
    <xf numFmtId="4" fontId="115" fillId="4" borderId="3" xfId="4" applyNumberFormat="1" applyFont="1" applyFill="1" applyBorder="1" applyAlignment="1" applyProtection="1">
      <alignment horizontal="right" vertical="center"/>
      <protection locked="0"/>
    </xf>
    <xf numFmtId="4" fontId="115" fillId="4" borderId="59" xfId="4" applyNumberFormat="1" applyFont="1" applyFill="1" applyBorder="1" applyAlignment="1" applyProtection="1">
      <alignment horizontal="right" vertical="center"/>
      <protection locked="0"/>
    </xf>
    <xf numFmtId="4" fontId="115" fillId="4" borderId="8" xfId="4" applyNumberFormat="1" applyFont="1" applyFill="1" applyBorder="1" applyAlignment="1" applyProtection="1">
      <alignment horizontal="right" vertical="center"/>
      <protection locked="0"/>
    </xf>
    <xf numFmtId="0" fontId="109" fillId="0" borderId="3" xfId="4" applyFont="1" applyBorder="1" applyAlignment="1" applyProtection="1">
      <alignment horizontal="left" vertical="center"/>
      <protection locked="0"/>
    </xf>
    <xf numFmtId="0" fontId="109" fillId="0" borderId="95" xfId="4" applyFont="1" applyBorder="1" applyAlignment="1" applyProtection="1">
      <alignment horizontal="left" vertical="center"/>
      <protection locked="0"/>
    </xf>
    <xf numFmtId="0" fontId="109" fillId="0" borderId="8" xfId="4" applyFont="1" applyBorder="1" applyAlignment="1" applyProtection="1">
      <alignment horizontal="left" vertical="center"/>
      <protection locked="0"/>
    </xf>
    <xf numFmtId="0" fontId="109" fillId="0" borderId="11" xfId="4" applyFont="1" applyBorder="1" applyAlignment="1" applyProtection="1">
      <alignment horizontal="left" vertical="center"/>
      <protection locked="0"/>
    </xf>
    <xf numFmtId="0" fontId="109" fillId="0" borderId="44" xfId="4" applyFont="1" applyBorder="1" applyAlignment="1" applyProtection="1">
      <alignment horizontal="center" vertical="center"/>
      <protection locked="0"/>
    </xf>
    <xf numFmtId="0" fontId="109" fillId="0" borderId="3" xfId="4" applyFont="1" applyBorder="1" applyAlignment="1" applyProtection="1">
      <alignment horizontal="center" vertical="center"/>
      <protection locked="0"/>
    </xf>
    <xf numFmtId="0" fontId="109" fillId="0" borderId="99" xfId="4" applyFont="1" applyBorder="1" applyAlignment="1" applyProtection="1">
      <alignment horizontal="center" vertical="center"/>
      <protection locked="0"/>
    </xf>
    <xf numFmtId="0" fontId="109" fillId="0" borderId="9" xfId="4" applyFont="1" applyBorder="1" applyAlignment="1" applyProtection="1">
      <alignment horizontal="center" vertical="center"/>
      <protection locked="0"/>
    </xf>
    <xf numFmtId="0" fontId="109" fillId="0" borderId="8" xfId="4" applyFont="1" applyBorder="1" applyAlignment="1" applyProtection="1">
      <alignment horizontal="center" vertical="center"/>
      <protection locked="0"/>
    </xf>
    <xf numFmtId="0" fontId="109" fillId="0" borderId="28" xfId="4" applyFont="1" applyBorder="1" applyAlignment="1" applyProtection="1">
      <alignment horizontal="center" vertical="center"/>
      <protection locked="0"/>
    </xf>
    <xf numFmtId="211" fontId="110" fillId="0" borderId="165" xfId="4" applyNumberFormat="1" applyFont="1" applyBorder="1" applyAlignment="1" applyProtection="1">
      <alignment horizontal="center" vertical="center" shrinkToFit="1"/>
      <protection locked="0"/>
    </xf>
    <xf numFmtId="211" fontId="110" fillId="0" borderId="62" xfId="4" applyNumberFormat="1" applyFont="1" applyBorder="1" applyAlignment="1" applyProtection="1">
      <alignment horizontal="center" vertical="center" shrinkToFit="1"/>
      <protection locked="0"/>
    </xf>
    <xf numFmtId="0" fontId="110" fillId="0" borderId="168" xfId="4" applyFont="1" applyBorder="1" applyAlignment="1" applyProtection="1">
      <alignment vertical="center" shrinkToFit="1"/>
      <protection locked="0"/>
    </xf>
    <xf numFmtId="0" fontId="110" fillId="0" borderId="169" xfId="4" applyFont="1" applyBorder="1" applyAlignment="1" applyProtection="1">
      <alignment vertical="center" shrinkToFit="1"/>
      <protection locked="0"/>
    </xf>
    <xf numFmtId="200" fontId="110" fillId="4" borderId="15" xfId="4" applyNumberFormat="1" applyFont="1" applyFill="1" applyBorder="1" applyAlignment="1" applyProtection="1">
      <alignment horizontal="center" vertical="top" shrinkToFit="1"/>
    </xf>
    <xf numFmtId="200" fontId="110" fillId="4" borderId="0" xfId="4" applyNumberFormat="1" applyFont="1" applyFill="1" applyBorder="1" applyAlignment="1" applyProtection="1">
      <alignment horizontal="center" vertical="top" shrinkToFit="1"/>
    </xf>
    <xf numFmtId="200" fontId="110" fillId="4" borderId="61" xfId="4" applyNumberFormat="1" applyFont="1" applyFill="1" applyBorder="1" applyAlignment="1" applyProtection="1">
      <alignment horizontal="center" vertical="top" shrinkToFit="1"/>
    </xf>
    <xf numFmtId="200" fontId="110" fillId="4" borderId="22" xfId="4" applyNumberFormat="1" applyFont="1" applyFill="1" applyBorder="1" applyAlignment="1" applyProtection="1">
      <alignment horizontal="center" vertical="top" shrinkToFit="1"/>
    </xf>
    <xf numFmtId="2" fontId="110" fillId="4" borderId="64" xfId="5" applyNumberFormat="1" applyFont="1" applyFill="1" applyBorder="1" applyAlignment="1" applyProtection="1">
      <alignment horizontal="center" vertical="top" shrinkToFit="1"/>
    </xf>
    <xf numFmtId="2" fontId="110" fillId="4" borderId="144" xfId="5" applyNumberFormat="1" applyFont="1" applyFill="1" applyBorder="1" applyAlignment="1" applyProtection="1">
      <alignment horizontal="center" vertical="top" shrinkToFit="1"/>
    </xf>
    <xf numFmtId="2" fontId="110" fillId="4" borderId="163" xfId="5" applyNumberFormat="1" applyFont="1" applyFill="1" applyBorder="1" applyAlignment="1" applyProtection="1">
      <alignment horizontal="center" vertical="top" shrinkToFit="1"/>
    </xf>
    <xf numFmtId="2" fontId="110" fillId="4" borderId="164" xfId="5" applyNumberFormat="1" applyFont="1" applyFill="1" applyBorder="1" applyAlignment="1" applyProtection="1">
      <alignment horizontal="center" vertical="top" shrinkToFit="1"/>
    </xf>
    <xf numFmtId="0" fontId="110" fillId="0" borderId="67" xfId="4" applyFont="1" applyBorder="1" applyAlignment="1" applyProtection="1">
      <alignment horizontal="center" vertical="top" shrinkToFit="1"/>
      <protection locked="0"/>
    </xf>
    <xf numFmtId="0" fontId="110" fillId="0" borderId="165" xfId="4" applyFont="1" applyBorder="1" applyAlignment="1" applyProtection="1">
      <alignment horizontal="center" vertical="top" shrinkToFit="1"/>
      <protection locked="0"/>
    </xf>
    <xf numFmtId="0" fontId="110" fillId="0" borderId="69" xfId="4" applyFont="1" applyBorder="1" applyAlignment="1" applyProtection="1">
      <alignment vertical="center" shrinkToFit="1"/>
      <protection locked="0"/>
    </xf>
    <xf numFmtId="0" fontId="110" fillId="0" borderId="70" xfId="4" applyFont="1" applyBorder="1" applyAlignment="1" applyProtection="1">
      <alignment vertical="center" shrinkToFit="1"/>
      <protection locked="0"/>
    </xf>
    <xf numFmtId="0" fontId="110" fillId="0" borderId="51" xfId="4" applyFont="1" applyBorder="1" applyAlignment="1" applyProtection="1">
      <alignment vertical="center" shrinkToFit="1"/>
      <protection locked="0"/>
    </xf>
    <xf numFmtId="0" fontId="110" fillId="0" borderId="54" xfId="4" applyFont="1" applyBorder="1" applyAlignment="1" applyProtection="1">
      <alignment vertical="center" shrinkToFit="1"/>
      <protection locked="0"/>
    </xf>
    <xf numFmtId="0" fontId="110" fillId="0" borderId="15" xfId="4" applyFont="1" applyBorder="1" applyAlignment="1" applyProtection="1">
      <alignment horizontal="center" vertical="top"/>
      <protection locked="0"/>
    </xf>
    <xf numFmtId="0" fontId="110" fillId="0" borderId="0" xfId="4" applyFont="1" applyBorder="1" applyAlignment="1" applyProtection="1">
      <alignment horizontal="center" vertical="top"/>
      <protection locked="0"/>
    </xf>
    <xf numFmtId="0" fontId="110" fillId="0" borderId="16" xfId="4" applyFont="1" applyBorder="1" applyAlignment="1" applyProtection="1">
      <alignment horizontal="center" vertical="top"/>
      <protection locked="0"/>
    </xf>
    <xf numFmtId="0" fontId="110" fillId="0" borderId="61" xfId="4" applyFont="1" applyBorder="1" applyAlignment="1" applyProtection="1">
      <alignment horizontal="center" vertical="top"/>
      <protection locked="0"/>
    </xf>
    <xf numFmtId="0" fontId="110" fillId="0" borderId="22" xfId="4" applyFont="1" applyBorder="1" applyAlignment="1" applyProtection="1">
      <alignment horizontal="center" vertical="top"/>
      <protection locked="0"/>
    </xf>
    <xf numFmtId="0" fontId="110" fillId="0" borderId="62" xfId="4" applyFont="1" applyBorder="1" applyAlignment="1" applyProtection="1">
      <alignment horizontal="center" vertical="top"/>
      <protection locked="0"/>
    </xf>
    <xf numFmtId="4" fontId="110" fillId="0" borderId="15" xfId="4" applyNumberFormat="1" applyFont="1" applyBorder="1" applyAlignment="1" applyProtection="1">
      <alignment horizontal="right" vertical="top" shrinkToFit="1"/>
      <protection locked="0"/>
    </xf>
    <xf numFmtId="4" fontId="110" fillId="0" borderId="0" xfId="4" applyNumberFormat="1" applyFont="1" applyBorder="1" applyAlignment="1" applyProtection="1">
      <alignment horizontal="right" vertical="top" shrinkToFit="1"/>
      <protection locked="0"/>
    </xf>
    <xf numFmtId="4" fontId="110" fillId="0" borderId="16" xfId="4" applyNumberFormat="1" applyFont="1" applyBorder="1" applyAlignment="1" applyProtection="1">
      <alignment horizontal="right" vertical="top" shrinkToFit="1"/>
      <protection locked="0"/>
    </xf>
    <xf numFmtId="4" fontId="110" fillId="0" borderId="61" xfId="4" applyNumberFormat="1" applyFont="1" applyBorder="1" applyAlignment="1" applyProtection="1">
      <alignment horizontal="right" vertical="top" shrinkToFit="1"/>
      <protection locked="0"/>
    </xf>
    <xf numFmtId="4" fontId="110" fillId="0" borderId="22" xfId="4" applyNumberFormat="1" applyFont="1" applyBorder="1" applyAlignment="1" applyProtection="1">
      <alignment horizontal="right" vertical="top" shrinkToFit="1"/>
      <protection locked="0"/>
    </xf>
    <xf numFmtId="4" fontId="110" fillId="0" borderId="62" xfId="4" applyNumberFormat="1" applyFont="1" applyBorder="1" applyAlignment="1" applyProtection="1">
      <alignment horizontal="right" vertical="top" shrinkToFit="1"/>
      <protection locked="0"/>
    </xf>
    <xf numFmtId="0" fontId="110" fillId="0" borderId="163" xfId="5" applyFont="1" applyBorder="1" applyAlignment="1" applyProtection="1">
      <alignment horizontal="center" vertical="top" shrinkToFit="1"/>
      <protection locked="0"/>
    </xf>
    <xf numFmtId="0" fontId="110" fillId="0" borderId="164" xfId="5" applyFont="1" applyBorder="1" applyAlignment="1" applyProtection="1">
      <alignment horizontal="center" vertical="top" shrinkToFit="1"/>
      <protection locked="0"/>
    </xf>
    <xf numFmtId="0" fontId="110" fillId="0" borderId="165" xfId="5" applyFont="1" applyBorder="1" applyAlignment="1" applyProtection="1">
      <alignment horizontal="center" vertical="top" shrinkToFit="1"/>
      <protection locked="0"/>
    </xf>
    <xf numFmtId="181" fontId="110" fillId="4" borderId="144" xfId="5" applyNumberFormat="1" applyFont="1" applyFill="1" applyBorder="1" applyAlignment="1" applyProtection="1">
      <alignment horizontal="center" vertical="top"/>
    </xf>
    <xf numFmtId="181" fontId="110" fillId="4" borderId="145" xfId="5" applyNumberFormat="1" applyFont="1" applyFill="1" applyBorder="1" applyAlignment="1" applyProtection="1">
      <alignment horizontal="center" vertical="top"/>
    </xf>
    <xf numFmtId="181" fontId="110" fillId="4" borderId="164" xfId="5" applyNumberFormat="1" applyFont="1" applyFill="1" applyBorder="1" applyAlignment="1" applyProtection="1">
      <alignment horizontal="center" vertical="top"/>
    </xf>
    <xf numFmtId="181" fontId="110" fillId="4" borderId="166" xfId="5" applyNumberFormat="1" applyFont="1" applyFill="1" applyBorder="1" applyAlignment="1" applyProtection="1">
      <alignment horizontal="center" vertical="top"/>
    </xf>
    <xf numFmtId="197" fontId="87" fillId="4" borderId="76" xfId="5" applyNumberFormat="1" applyFont="1" applyFill="1" applyBorder="1" applyAlignment="1" applyProtection="1">
      <alignment horizontal="center" vertical="top" shrinkToFit="1"/>
      <protection locked="0"/>
    </xf>
    <xf numFmtId="197" fontId="87" fillId="4" borderId="14" xfId="5" applyNumberFormat="1" applyFont="1" applyFill="1" applyBorder="1" applyAlignment="1" applyProtection="1">
      <alignment horizontal="center" vertical="top" shrinkToFit="1"/>
      <protection locked="0"/>
    </xf>
    <xf numFmtId="0" fontId="124" fillId="4" borderId="12" xfId="4" applyFont="1" applyFill="1" applyBorder="1" applyAlignment="1" applyProtection="1">
      <alignment horizontal="right" vertical="top"/>
      <protection locked="0"/>
    </xf>
    <xf numFmtId="0" fontId="124" fillId="4" borderId="13" xfId="4" applyFont="1" applyFill="1" applyBorder="1" applyAlignment="1" applyProtection="1">
      <alignment horizontal="right" vertical="top"/>
      <protection locked="0"/>
    </xf>
    <xf numFmtId="0" fontId="124" fillId="4" borderId="75" xfId="4" applyFont="1" applyFill="1" applyBorder="1" applyAlignment="1" applyProtection="1">
      <alignment horizontal="right" vertical="top"/>
      <protection locked="0"/>
    </xf>
    <xf numFmtId="0" fontId="124" fillId="4" borderId="138" xfId="4" applyFont="1" applyFill="1" applyBorder="1" applyAlignment="1" applyProtection="1">
      <alignment horizontal="right" vertical="top"/>
      <protection locked="0"/>
    </xf>
    <xf numFmtId="181" fontId="124" fillId="0" borderId="76" xfId="4" applyNumberFormat="1" applyFont="1" applyBorder="1" applyAlignment="1" applyProtection="1">
      <alignment horizontal="right" vertical="top"/>
      <protection locked="0"/>
    </xf>
    <xf numFmtId="181" fontId="124" fillId="0" borderId="14" xfId="4" applyNumberFormat="1" applyFont="1" applyBorder="1" applyAlignment="1" applyProtection="1">
      <alignment horizontal="right" vertical="top"/>
      <protection locked="0"/>
    </xf>
    <xf numFmtId="0" fontId="110" fillId="2" borderId="4" xfId="4" applyFont="1" applyFill="1" applyBorder="1" applyAlignment="1" applyProtection="1">
      <alignment horizontal="right" vertical="center"/>
      <protection locked="0"/>
    </xf>
    <xf numFmtId="0" fontId="110" fillId="2" borderId="16" xfId="4" applyFont="1" applyFill="1" applyBorder="1" applyAlignment="1" applyProtection="1">
      <alignment horizontal="right" vertical="center"/>
      <protection locked="0"/>
    </xf>
    <xf numFmtId="194" fontId="120" fillId="0" borderId="12" xfId="4" applyNumberFormat="1" applyFont="1" applyBorder="1" applyAlignment="1" applyProtection="1">
      <alignment horizontal="right" vertical="center"/>
      <protection locked="0"/>
    </xf>
    <xf numFmtId="194" fontId="120" fillId="0" borderId="13" xfId="4" applyNumberFormat="1" applyFont="1" applyBorder="1" applyAlignment="1" applyProtection="1">
      <alignment horizontal="right" vertical="center"/>
      <protection locked="0"/>
    </xf>
    <xf numFmtId="194" fontId="120" fillId="0" borderId="14" xfId="4" applyNumberFormat="1" applyFont="1" applyBorder="1" applyAlignment="1" applyProtection="1">
      <alignment horizontal="right" vertical="center"/>
      <protection locked="0"/>
    </xf>
    <xf numFmtId="191" fontId="115" fillId="0" borderId="12" xfId="4" applyNumberFormat="1" applyFont="1" applyBorder="1" applyAlignment="1" applyProtection="1">
      <alignment horizontal="right" vertical="center"/>
      <protection locked="0"/>
    </xf>
    <xf numFmtId="191" fontId="115" fillId="0" borderId="13" xfId="4" applyNumberFormat="1" applyFont="1" applyBorder="1" applyAlignment="1" applyProtection="1">
      <alignment horizontal="right" vertical="center"/>
      <protection locked="0"/>
    </xf>
    <xf numFmtId="191" fontId="115" fillId="0" borderId="17" xfId="4" applyNumberFormat="1" applyFont="1" applyBorder="1" applyAlignment="1" applyProtection="1">
      <alignment horizontal="right" vertical="center"/>
      <protection locked="0"/>
    </xf>
    <xf numFmtId="191" fontId="115" fillId="0" borderId="7" xfId="4" applyNumberFormat="1" applyFont="1" applyBorder="1" applyAlignment="1" applyProtection="1">
      <alignment horizontal="right" vertical="center"/>
      <protection locked="0"/>
    </xf>
    <xf numFmtId="0" fontId="109" fillId="0" borderId="13" xfId="4" applyFont="1" applyBorder="1" applyAlignment="1" applyProtection="1">
      <alignment horizontal="left" vertical="center"/>
      <protection locked="0"/>
    </xf>
    <xf numFmtId="0" fontId="109" fillId="0" borderId="14" xfId="4" applyFont="1" applyBorder="1" applyAlignment="1" applyProtection="1">
      <alignment horizontal="left" vertical="center"/>
      <protection locked="0"/>
    </xf>
    <xf numFmtId="0" fontId="109" fillId="0" borderId="7" xfId="4" applyFont="1" applyBorder="1" applyAlignment="1" applyProtection="1">
      <alignment horizontal="left" vertical="center"/>
      <protection locked="0"/>
    </xf>
    <xf numFmtId="0" fontId="109" fillId="0" borderId="18" xfId="4" applyFont="1" applyBorder="1" applyAlignment="1" applyProtection="1">
      <alignment horizontal="left" vertical="center"/>
      <protection locked="0"/>
    </xf>
    <xf numFmtId="0" fontId="110" fillId="2" borderId="67" xfId="4" applyFont="1" applyFill="1" applyBorder="1" applyAlignment="1" applyProtection="1">
      <alignment horizontal="center" vertical="center"/>
      <protection locked="0"/>
    </xf>
    <xf numFmtId="0" fontId="110" fillId="2" borderId="16" xfId="4" applyFont="1" applyFill="1" applyBorder="1" applyAlignment="1" applyProtection="1">
      <alignment horizontal="center" vertical="center"/>
      <protection locked="0"/>
    </xf>
    <xf numFmtId="0" fontId="110" fillId="0" borderId="148" xfId="4" applyFont="1" applyBorder="1" applyAlignment="1" applyProtection="1">
      <alignment horizontal="center" vertical="center" shrinkToFit="1"/>
      <protection locked="0"/>
    </xf>
    <xf numFmtId="0" fontId="110" fillId="0" borderId="18" xfId="4" applyFont="1" applyBorder="1" applyAlignment="1" applyProtection="1">
      <alignment horizontal="center" vertical="center" shrinkToFit="1"/>
      <protection locked="0"/>
    </xf>
    <xf numFmtId="0" fontId="123" fillId="0" borderId="12" xfId="4" applyFont="1" applyBorder="1" applyAlignment="1" applyProtection="1">
      <alignment horizontal="center" vertical="center" wrapText="1"/>
      <protection locked="0"/>
    </xf>
    <xf numFmtId="0" fontId="123" fillId="0" borderId="13" xfId="4" applyFont="1" applyBorder="1" applyAlignment="1" applyProtection="1">
      <alignment horizontal="center" vertical="center" wrapText="1"/>
      <protection locked="0"/>
    </xf>
    <xf numFmtId="0" fontId="123" fillId="0" borderId="14" xfId="4" applyFont="1" applyBorder="1" applyAlignment="1" applyProtection="1">
      <alignment horizontal="center" vertical="center" wrapText="1"/>
      <protection locked="0"/>
    </xf>
    <xf numFmtId="0" fontId="123" fillId="0" borderId="15" xfId="4" applyFont="1" applyBorder="1" applyAlignment="1" applyProtection="1">
      <alignment horizontal="center" vertical="center" wrapText="1"/>
      <protection locked="0"/>
    </xf>
    <xf numFmtId="0" fontId="123" fillId="0" borderId="0" xfId="4" applyFont="1" applyAlignment="1" applyProtection="1">
      <alignment horizontal="center" vertical="center" wrapText="1"/>
      <protection locked="0"/>
    </xf>
    <xf numFmtId="0" fontId="123" fillId="0" borderId="16" xfId="4" applyFont="1" applyBorder="1" applyAlignment="1" applyProtection="1">
      <alignment horizontal="center" vertical="center" wrapText="1"/>
      <protection locked="0"/>
    </xf>
    <xf numFmtId="191" fontId="115" fillId="4" borderId="12" xfId="4" applyNumberFormat="1" applyFont="1" applyFill="1" applyBorder="1" applyAlignment="1" applyProtection="1">
      <alignment horizontal="right" vertical="center"/>
      <protection locked="0"/>
    </xf>
    <xf numFmtId="191" fontId="115" fillId="4" borderId="13" xfId="4" applyNumberFormat="1" applyFont="1" applyFill="1" applyBorder="1" applyAlignment="1" applyProtection="1">
      <alignment horizontal="right" vertical="center"/>
      <protection locked="0"/>
    </xf>
    <xf numFmtId="191" fontId="115" fillId="4" borderId="15" xfId="4" applyNumberFormat="1" applyFont="1" applyFill="1" applyBorder="1" applyAlignment="1" applyProtection="1">
      <alignment horizontal="right" vertical="center"/>
      <protection locked="0"/>
    </xf>
    <xf numFmtId="191" fontId="115" fillId="4" borderId="0" xfId="4" applyNumberFormat="1" applyFont="1" applyFill="1" applyAlignment="1" applyProtection="1">
      <alignment horizontal="right" vertical="center"/>
      <protection locked="0"/>
    </xf>
    <xf numFmtId="0" fontId="109" fillId="0" borderId="0" xfId="4" applyFont="1" applyAlignment="1" applyProtection="1">
      <alignment horizontal="left" vertical="center"/>
      <protection locked="0"/>
    </xf>
    <xf numFmtId="0" fontId="109" fillId="0" borderId="16" xfId="4" applyFont="1" applyBorder="1" applyAlignment="1" applyProtection="1">
      <alignment horizontal="left" vertical="center"/>
      <protection locked="0"/>
    </xf>
    <xf numFmtId="0" fontId="110" fillId="4" borderId="12" xfId="4" applyFont="1" applyFill="1" applyBorder="1" applyAlignment="1" applyProtection="1">
      <alignment horizontal="center" vertical="center"/>
      <protection locked="0"/>
    </xf>
    <xf numFmtId="0" fontId="110" fillId="4" borderId="13" xfId="4" applyFont="1" applyFill="1" applyBorder="1" applyAlignment="1" applyProtection="1">
      <alignment horizontal="center" vertical="center"/>
      <protection locked="0"/>
    </xf>
    <xf numFmtId="0" fontId="110" fillId="4" borderId="15" xfId="4" applyFont="1" applyFill="1" applyBorder="1" applyAlignment="1" applyProtection="1">
      <alignment horizontal="center" vertical="center"/>
      <protection locked="0"/>
    </xf>
    <xf numFmtId="0" fontId="110" fillId="4" borderId="0" xfId="4" applyFont="1" applyFill="1" applyBorder="1" applyAlignment="1" applyProtection="1">
      <alignment horizontal="center" vertical="center"/>
      <protection locked="0"/>
    </xf>
    <xf numFmtId="0" fontId="110" fillId="4" borderId="17" xfId="4" applyFont="1" applyFill="1" applyBorder="1" applyAlignment="1" applyProtection="1">
      <alignment horizontal="center" vertical="center"/>
      <protection locked="0"/>
    </xf>
    <xf numFmtId="0" fontId="110" fillId="4" borderId="7" xfId="4" applyFont="1" applyFill="1" applyBorder="1" applyAlignment="1" applyProtection="1">
      <alignment horizontal="center" vertical="center"/>
      <protection locked="0"/>
    </xf>
    <xf numFmtId="0" fontId="110" fillId="2" borderId="76" xfId="4" applyFont="1" applyFill="1" applyBorder="1" applyAlignment="1" applyProtection="1">
      <alignment horizontal="center" vertical="center" shrinkToFit="1"/>
      <protection locked="0"/>
    </xf>
    <xf numFmtId="0" fontId="110" fillId="2" borderId="14" xfId="4" applyFont="1" applyFill="1" applyBorder="1" applyAlignment="1" applyProtection="1">
      <alignment horizontal="center" vertical="center" shrinkToFit="1"/>
      <protection locked="0"/>
    </xf>
    <xf numFmtId="0" fontId="109" fillId="0" borderId="12" xfId="4" applyFont="1" applyBorder="1" applyAlignment="1" applyProtection="1">
      <alignment horizontal="left" vertical="center" wrapText="1"/>
      <protection locked="0"/>
    </xf>
    <xf numFmtId="0" fontId="109" fillId="0" borderId="13" xfId="4" applyFont="1" applyBorder="1" applyAlignment="1" applyProtection="1">
      <alignment horizontal="left" vertical="center" wrapText="1"/>
      <protection locked="0"/>
    </xf>
    <xf numFmtId="0" fontId="109" fillId="0" borderId="14" xfId="4" applyFont="1" applyBorder="1" applyAlignment="1" applyProtection="1">
      <alignment horizontal="left" vertical="center" wrapText="1"/>
      <protection locked="0"/>
    </xf>
    <xf numFmtId="0" fontId="109" fillId="0" borderId="17" xfId="4" applyFont="1" applyBorder="1" applyAlignment="1" applyProtection="1">
      <alignment horizontal="left" vertical="center" wrapText="1"/>
      <protection locked="0"/>
    </xf>
    <xf numFmtId="0" fontId="109" fillId="0" borderId="7" xfId="4" applyFont="1" applyBorder="1" applyAlignment="1" applyProtection="1">
      <alignment horizontal="left" vertical="center" wrapText="1"/>
      <protection locked="0"/>
    </xf>
    <xf numFmtId="0" fontId="109" fillId="0" borderId="18" xfId="4" applyFont="1" applyBorder="1" applyAlignment="1" applyProtection="1">
      <alignment horizontal="left" vertical="center" wrapText="1"/>
      <protection locked="0"/>
    </xf>
    <xf numFmtId="0" fontId="110" fillId="2" borderId="138" xfId="4" applyFont="1" applyFill="1" applyBorder="1" applyAlignment="1" applyProtection="1">
      <alignment horizontal="center" vertical="center"/>
      <protection locked="0"/>
    </xf>
    <xf numFmtId="0" fontId="110" fillId="2" borderId="144" xfId="4" applyFont="1" applyFill="1" applyBorder="1" applyAlignment="1" applyProtection="1">
      <alignment horizontal="center" vertical="center"/>
      <protection locked="0"/>
    </xf>
    <xf numFmtId="0" fontId="110" fillId="2" borderId="155" xfId="4" applyFont="1" applyFill="1" applyBorder="1" applyAlignment="1" applyProtection="1">
      <alignment horizontal="center" vertical="center"/>
      <protection locked="0"/>
    </xf>
    <xf numFmtId="0" fontId="110" fillId="4" borderId="138" xfId="4" applyFont="1" applyFill="1" applyBorder="1" applyAlignment="1" applyProtection="1">
      <alignment horizontal="center" vertical="center"/>
      <protection locked="0"/>
    </xf>
    <xf numFmtId="0" fontId="110" fillId="4" borderId="139" xfId="4" applyFont="1" applyFill="1" applyBorder="1" applyAlignment="1" applyProtection="1">
      <alignment horizontal="center" vertical="center"/>
      <protection locked="0"/>
    </xf>
    <xf numFmtId="0" fontId="110" fillId="4" borderId="144" xfId="4" applyFont="1" applyFill="1" applyBorder="1" applyAlignment="1" applyProtection="1">
      <alignment horizontal="center" vertical="center"/>
      <protection locked="0"/>
    </xf>
    <xf numFmtId="0" fontId="110" fillId="4" borderId="145" xfId="4" applyFont="1" applyFill="1" applyBorder="1" applyAlignment="1" applyProtection="1">
      <alignment horizontal="center" vertical="center"/>
      <protection locked="0"/>
    </xf>
    <xf numFmtId="0" fontId="110" fillId="4" borderId="155" xfId="4" applyFont="1" applyFill="1" applyBorder="1" applyAlignment="1" applyProtection="1">
      <alignment horizontal="center" vertical="center"/>
      <protection locked="0"/>
    </xf>
    <xf numFmtId="0" fontId="110" fillId="4" borderId="156" xfId="4" applyFont="1" applyFill="1" applyBorder="1" applyAlignment="1" applyProtection="1">
      <alignment horizontal="center" vertical="center"/>
      <protection locked="0"/>
    </xf>
    <xf numFmtId="0" fontId="115" fillId="2" borderId="19" xfId="4" applyFont="1" applyFill="1" applyBorder="1" applyAlignment="1" applyProtection="1">
      <alignment horizontal="left" vertical="center" shrinkToFit="1"/>
      <protection locked="0"/>
    </xf>
    <xf numFmtId="0" fontId="115" fillId="2" borderId="20" xfId="4" applyFont="1" applyFill="1" applyBorder="1" applyAlignment="1" applyProtection="1">
      <alignment horizontal="left" vertical="center" shrinkToFit="1"/>
      <protection locked="0"/>
    </xf>
    <xf numFmtId="0" fontId="115" fillId="2" borderId="21" xfId="4" applyFont="1" applyFill="1" applyBorder="1" applyAlignment="1" applyProtection="1">
      <alignment horizontal="left" vertical="center" shrinkToFit="1"/>
      <protection locked="0"/>
    </xf>
    <xf numFmtId="0" fontId="115" fillId="0" borderId="0" xfId="4" applyFont="1" applyAlignment="1" applyProtection="1">
      <alignment horizontal="left" vertical="top"/>
      <protection locked="0"/>
    </xf>
    <xf numFmtId="0" fontId="110" fillId="2" borderId="12" xfId="4" applyFont="1" applyFill="1" applyBorder="1" applyAlignment="1" applyProtection="1">
      <alignment horizontal="center" vertical="center"/>
      <protection locked="0"/>
    </xf>
    <xf numFmtId="0" fontId="110" fillId="2" borderId="13" xfId="4" applyFont="1" applyFill="1" applyBorder="1" applyAlignment="1" applyProtection="1">
      <alignment horizontal="center" vertical="center"/>
      <protection locked="0"/>
    </xf>
    <xf numFmtId="0" fontId="110" fillId="2" borderId="14" xfId="4" applyFont="1" applyFill="1" applyBorder="1" applyAlignment="1" applyProtection="1">
      <alignment horizontal="center" vertical="center"/>
      <protection locked="0"/>
    </xf>
    <xf numFmtId="0" fontId="110" fillId="2" borderId="15" xfId="4" applyFont="1" applyFill="1" applyBorder="1" applyAlignment="1" applyProtection="1">
      <alignment horizontal="center" vertical="center"/>
      <protection locked="0"/>
    </xf>
    <xf numFmtId="0" fontId="110" fillId="2" borderId="0" xfId="4" applyFont="1" applyFill="1" applyBorder="1" applyAlignment="1" applyProtection="1">
      <alignment horizontal="center" vertical="center"/>
      <protection locked="0"/>
    </xf>
    <xf numFmtId="0" fontId="110" fillId="2" borderId="17" xfId="4" applyFont="1" applyFill="1" applyBorder="1" applyAlignment="1" applyProtection="1">
      <alignment horizontal="center" vertical="center"/>
      <protection locked="0"/>
    </xf>
    <xf numFmtId="0" fontId="110" fillId="2" borderId="7" xfId="4" applyFont="1" applyFill="1" applyBorder="1" applyAlignment="1" applyProtection="1">
      <alignment horizontal="center" vertical="center"/>
      <protection locked="0"/>
    </xf>
    <xf numFmtId="0" fontId="110" fillId="2" borderId="18" xfId="4" applyFont="1" applyFill="1" applyBorder="1" applyAlignment="1" applyProtection="1">
      <alignment horizontal="center" vertical="center"/>
      <protection locked="0"/>
    </xf>
    <xf numFmtId="0" fontId="87" fillId="2" borderId="12" xfId="4" applyFont="1" applyFill="1" applyBorder="1" applyAlignment="1" applyProtection="1">
      <alignment horizontal="center" vertical="center"/>
      <protection locked="0"/>
    </xf>
    <xf numFmtId="0" fontId="87" fillId="2" borderId="13" xfId="4" applyFont="1" applyFill="1" applyBorder="1" applyAlignment="1" applyProtection="1">
      <alignment horizontal="center" vertical="center"/>
      <protection locked="0"/>
    </xf>
    <xf numFmtId="0" fontId="87" fillId="2" borderId="14" xfId="4" applyFont="1" applyFill="1" applyBorder="1" applyAlignment="1" applyProtection="1">
      <alignment horizontal="center" vertical="center"/>
      <protection locked="0"/>
    </xf>
    <xf numFmtId="0" fontId="87" fillId="2" borderId="15" xfId="4" applyFont="1" applyFill="1" applyBorder="1" applyAlignment="1" applyProtection="1">
      <alignment horizontal="center" vertical="center"/>
      <protection locked="0"/>
    </xf>
    <xf numFmtId="0" fontId="87" fillId="2" borderId="0" xfId="4" applyFont="1" applyFill="1" applyBorder="1" applyAlignment="1" applyProtection="1">
      <alignment horizontal="center" vertical="center"/>
      <protection locked="0"/>
    </xf>
    <xf numFmtId="0" fontId="87" fillId="2" borderId="16" xfId="4" applyFont="1" applyFill="1" applyBorder="1" applyAlignment="1" applyProtection="1">
      <alignment horizontal="center" vertical="center"/>
      <protection locked="0"/>
    </xf>
    <xf numFmtId="0" fontId="87" fillId="2" borderId="17" xfId="4" applyFont="1" applyFill="1" applyBorder="1" applyAlignment="1" applyProtection="1">
      <alignment horizontal="center" vertical="center"/>
      <protection locked="0"/>
    </xf>
    <xf numFmtId="0" fontId="87" fillId="2" borderId="7" xfId="4" applyFont="1" applyFill="1" applyBorder="1" applyAlignment="1" applyProtection="1">
      <alignment horizontal="center" vertical="center"/>
      <protection locked="0"/>
    </xf>
    <xf numFmtId="0" fontId="87" fillId="2" borderId="18" xfId="4" applyFont="1" applyFill="1" applyBorder="1" applyAlignment="1" applyProtection="1">
      <alignment horizontal="center" vertical="center"/>
      <protection locked="0"/>
    </xf>
    <xf numFmtId="0" fontId="110" fillId="2" borderId="19" xfId="4" applyFont="1" applyFill="1" applyBorder="1" applyAlignment="1" applyProtection="1">
      <alignment horizontal="center" vertical="center"/>
      <protection locked="0"/>
    </xf>
    <xf numFmtId="0" fontId="110" fillId="2" borderId="20" xfId="4" applyFont="1" applyFill="1" applyBorder="1" applyAlignment="1" applyProtection="1">
      <alignment horizontal="center" vertical="center"/>
      <protection locked="0"/>
    </xf>
    <xf numFmtId="0" fontId="110" fillId="2" borderId="21" xfId="4" applyFont="1" applyFill="1" applyBorder="1" applyAlignment="1" applyProtection="1">
      <alignment horizontal="center" vertical="center"/>
      <protection locked="0"/>
    </xf>
    <xf numFmtId="0" fontId="120" fillId="4" borderId="12" xfId="4" applyFont="1" applyFill="1" applyBorder="1" applyAlignment="1" applyProtection="1">
      <alignment horizontal="center" vertical="center" wrapText="1"/>
      <protection locked="0"/>
    </xf>
    <xf numFmtId="0" fontId="120" fillId="4" borderId="13" xfId="4" applyFont="1" applyFill="1" applyBorder="1" applyAlignment="1" applyProtection="1">
      <alignment horizontal="center" vertical="center"/>
      <protection locked="0"/>
    </xf>
    <xf numFmtId="0" fontId="120" fillId="4" borderId="14" xfId="4" applyFont="1" applyFill="1" applyBorder="1" applyAlignment="1" applyProtection="1">
      <alignment horizontal="center" vertical="center"/>
      <protection locked="0"/>
    </xf>
    <xf numFmtId="0" fontId="120" fillId="4" borderId="15" xfId="4" applyFont="1" applyFill="1" applyBorder="1" applyAlignment="1" applyProtection="1">
      <alignment horizontal="center" vertical="center" wrapText="1"/>
      <protection locked="0"/>
    </xf>
    <xf numFmtId="0" fontId="120" fillId="4" borderId="0" xfId="4" applyFont="1" applyFill="1" applyBorder="1" applyAlignment="1" applyProtection="1">
      <alignment horizontal="center" vertical="center"/>
      <protection locked="0"/>
    </xf>
    <xf numFmtId="0" fontId="120" fillId="4" borderId="17" xfId="4" applyFont="1" applyFill="1" applyBorder="1" applyAlignment="1" applyProtection="1">
      <alignment horizontal="center" vertical="center"/>
      <protection locked="0"/>
    </xf>
    <xf numFmtId="0" fontId="120" fillId="4" borderId="7" xfId="4" applyFont="1" applyFill="1" applyBorder="1" applyAlignment="1" applyProtection="1">
      <alignment horizontal="center" vertical="center"/>
      <protection locked="0"/>
    </xf>
    <xf numFmtId="0" fontId="110" fillId="2" borderId="75" xfId="4" applyFont="1" applyFill="1" applyBorder="1" applyAlignment="1" applyProtection="1">
      <alignment horizontal="center" vertical="center"/>
      <protection locked="0"/>
    </xf>
    <xf numFmtId="0" fontId="110" fillId="2" borderId="64" xfId="4" applyFont="1" applyFill="1" applyBorder="1" applyAlignment="1" applyProtection="1">
      <alignment horizontal="center" vertical="center"/>
      <protection locked="0"/>
    </xf>
    <xf numFmtId="0" fontId="110" fillId="2" borderId="81" xfId="4" applyFont="1" applyFill="1" applyBorder="1" applyAlignment="1" applyProtection="1">
      <alignment horizontal="center" vertical="center"/>
      <protection locked="0"/>
    </xf>
    <xf numFmtId="0" fontId="115" fillId="2" borderId="19" xfId="4" applyFont="1" applyFill="1" applyBorder="1" applyAlignment="1" applyProtection="1">
      <alignment horizontal="center" vertical="top"/>
      <protection locked="0"/>
    </xf>
    <xf numFmtId="0" fontId="115" fillId="2" borderId="20" xfId="4" applyFont="1" applyFill="1" applyBorder="1" applyAlignment="1" applyProtection="1">
      <alignment horizontal="center" vertical="top"/>
      <protection locked="0"/>
    </xf>
    <xf numFmtId="0" fontId="115" fillId="0" borderId="7" xfId="4" applyFont="1" applyBorder="1" applyAlignment="1" applyProtection="1">
      <alignment horizontal="left" vertical="center" shrinkToFit="1"/>
      <protection locked="0"/>
    </xf>
    <xf numFmtId="0" fontId="134" fillId="0" borderId="19" xfId="0" applyFont="1" applyBorder="1" applyAlignment="1" applyProtection="1">
      <alignment horizontal="left" vertical="center" shrinkToFit="1"/>
      <protection locked="0"/>
    </xf>
    <xf numFmtId="0" fontId="134" fillId="0" borderId="20" xfId="0" applyFont="1" applyBorder="1" applyAlignment="1" applyProtection="1">
      <alignment horizontal="left" vertical="center" shrinkToFit="1"/>
      <protection locked="0"/>
    </xf>
    <xf numFmtId="0" fontId="134" fillId="0" borderId="46" xfId="0" applyFont="1" applyBorder="1" applyAlignment="1" applyProtection="1">
      <alignment horizontal="left" vertical="center" shrinkToFit="1"/>
      <protection locked="0"/>
    </xf>
    <xf numFmtId="0" fontId="115" fillId="0" borderId="20" xfId="4" applyFont="1" applyBorder="1" applyAlignment="1" applyProtection="1">
      <alignment horizontal="left" vertical="center" shrinkToFit="1"/>
      <protection locked="0"/>
    </xf>
    <xf numFmtId="0" fontId="110" fillId="2" borderId="7" xfId="4" applyFont="1" applyFill="1" applyBorder="1" applyAlignment="1" applyProtection="1">
      <alignment horizontal="left" vertical="center" wrapText="1"/>
      <protection locked="0"/>
    </xf>
    <xf numFmtId="0" fontId="1" fillId="0" borderId="7" xfId="0" applyFont="1" applyBorder="1" applyAlignment="1">
      <alignment vertical="center" wrapText="1"/>
    </xf>
    <xf numFmtId="0" fontId="115" fillId="0" borderId="19" xfId="4" applyFont="1" applyBorder="1" applyAlignment="1" applyProtection="1">
      <alignment horizontal="left" vertical="center" shrinkToFit="1"/>
      <protection locked="0"/>
    </xf>
    <xf numFmtId="0" fontId="115" fillId="0" borderId="46" xfId="4" applyFont="1" applyBorder="1" applyAlignment="1" applyProtection="1">
      <alignment horizontal="left" vertical="center" shrinkToFit="1"/>
      <protection locked="0"/>
    </xf>
    <xf numFmtId="0" fontId="115" fillId="2" borderId="20" xfId="4" applyFont="1" applyFill="1" applyBorder="1" applyAlignment="1" applyProtection="1">
      <alignment horizontal="left" vertical="center"/>
      <protection locked="0"/>
    </xf>
    <xf numFmtId="0" fontId="115" fillId="2" borderId="21" xfId="4" applyFont="1" applyFill="1" applyBorder="1" applyAlignment="1" applyProtection="1">
      <alignment horizontal="left" vertical="center"/>
      <protection locked="0"/>
    </xf>
    <xf numFmtId="0" fontId="119" fillId="0" borderId="0" xfId="16" applyFont="1" applyAlignment="1" applyProtection="1">
      <alignment horizontal="center" vertical="center"/>
      <protection locked="0"/>
    </xf>
    <xf numFmtId="0" fontId="133" fillId="0" borderId="71" xfId="4" applyFont="1" applyBorder="1" applyAlignment="1" applyProtection="1">
      <alignment horizontal="center" vertical="center"/>
      <protection locked="0"/>
    </xf>
    <xf numFmtId="0" fontId="133" fillId="0" borderId="33" xfId="4" applyFont="1" applyBorder="1" applyAlignment="1" applyProtection="1">
      <alignment horizontal="center" vertical="center"/>
      <protection locked="0"/>
    </xf>
    <xf numFmtId="0" fontId="133" fillId="0" borderId="125" xfId="4" applyFont="1" applyBorder="1" applyAlignment="1" applyProtection="1">
      <alignment horizontal="center" vertical="center"/>
      <protection locked="0"/>
    </xf>
    <xf numFmtId="0" fontId="133" fillId="0" borderId="29" xfId="4" applyFont="1" applyBorder="1" applyAlignment="1" applyProtection="1">
      <alignment horizontal="center" vertical="center"/>
      <protection locked="0"/>
    </xf>
    <xf numFmtId="0" fontId="115" fillId="2" borderId="13" xfId="4" applyFont="1" applyFill="1" applyBorder="1" applyAlignment="1" applyProtection="1">
      <alignment horizontal="left" vertical="center"/>
      <protection locked="0"/>
    </xf>
    <xf numFmtId="0" fontId="115" fillId="2" borderId="35" xfId="4" applyFont="1" applyFill="1" applyBorder="1" applyAlignment="1" applyProtection="1">
      <alignment horizontal="left" vertical="center"/>
      <protection locked="0"/>
    </xf>
    <xf numFmtId="0" fontId="121" fillId="0" borderId="12" xfId="4" applyFont="1" applyBorder="1" applyAlignment="1" applyProtection="1">
      <alignment horizontal="left" vertical="center" wrapText="1"/>
      <protection locked="0"/>
    </xf>
    <xf numFmtId="0" fontId="121" fillId="0" borderId="13" xfId="4" applyFont="1" applyBorder="1" applyAlignment="1" applyProtection="1">
      <alignment horizontal="left" vertical="center"/>
      <protection locked="0"/>
    </xf>
    <xf numFmtId="0" fontId="121" fillId="0" borderId="14" xfId="4" applyFont="1" applyBorder="1" applyAlignment="1" applyProtection="1">
      <alignment horizontal="left" vertical="center"/>
      <protection locked="0"/>
    </xf>
    <xf numFmtId="0" fontId="121" fillId="0" borderId="15" xfId="4" applyFont="1" applyBorder="1" applyAlignment="1" applyProtection="1">
      <alignment horizontal="left" vertical="center"/>
      <protection locked="0"/>
    </xf>
    <xf numFmtId="0" fontId="121" fillId="0" borderId="0" xfId="4" applyFont="1" applyAlignment="1" applyProtection="1">
      <alignment horizontal="left" vertical="center"/>
      <protection locked="0"/>
    </xf>
    <xf numFmtId="0" fontId="121" fillId="0" borderId="16" xfId="4" applyFont="1" applyBorder="1" applyAlignment="1" applyProtection="1">
      <alignment horizontal="left" vertical="center"/>
      <protection locked="0"/>
    </xf>
    <xf numFmtId="0" fontId="121" fillId="0" borderId="17" xfId="4" applyFont="1" applyBorder="1" applyAlignment="1" applyProtection="1">
      <alignment horizontal="left" vertical="center"/>
      <protection locked="0"/>
    </xf>
    <xf numFmtId="0" fontId="121" fillId="0" borderId="7" xfId="4" applyFont="1" applyBorder="1" applyAlignment="1" applyProtection="1">
      <alignment horizontal="left" vertical="center"/>
      <protection locked="0"/>
    </xf>
    <xf numFmtId="0" fontId="121" fillId="0" borderId="18" xfId="4" applyFont="1" applyBorder="1" applyAlignment="1" applyProtection="1">
      <alignment horizontal="left" vertical="center"/>
      <protection locked="0"/>
    </xf>
    <xf numFmtId="0" fontId="115" fillId="0" borderId="94" xfId="4" applyFont="1" applyBorder="1" applyAlignment="1" applyProtection="1">
      <alignment horizontal="left" vertical="center" wrapText="1"/>
      <protection locked="0"/>
    </xf>
    <xf numFmtId="0" fontId="115" fillId="0" borderId="0" xfId="4" applyFont="1" applyBorder="1" applyAlignment="1" applyProtection="1">
      <alignment horizontal="left" vertical="center" wrapText="1"/>
      <protection locked="0"/>
    </xf>
    <xf numFmtId="0" fontId="115" fillId="0" borderId="6" xfId="4" applyFont="1" applyBorder="1" applyAlignment="1" applyProtection="1">
      <alignment horizontal="left" vertical="center" wrapText="1"/>
      <protection locked="0"/>
    </xf>
    <xf numFmtId="0" fontId="115" fillId="2" borderId="19" xfId="4" applyFont="1" applyFill="1" applyBorder="1" applyAlignment="1" applyProtection="1">
      <alignment horizontal="center" vertical="center"/>
      <protection locked="0"/>
    </xf>
    <xf numFmtId="0" fontId="115" fillId="2" borderId="20" xfId="4" applyFont="1" applyFill="1" applyBorder="1" applyAlignment="1" applyProtection="1">
      <alignment horizontal="center" vertical="center"/>
      <protection locked="0"/>
    </xf>
    <xf numFmtId="0" fontId="115" fillId="2" borderId="21" xfId="4" applyFont="1" applyFill="1" applyBorder="1" applyAlignment="1" applyProtection="1">
      <alignment horizontal="center" vertical="center"/>
      <protection locked="0"/>
    </xf>
    <xf numFmtId="0" fontId="115" fillId="2" borderId="56" xfId="4" applyFont="1" applyFill="1" applyBorder="1" applyAlignment="1" applyProtection="1">
      <alignment horizontal="center" vertical="center"/>
      <protection locked="0"/>
    </xf>
    <xf numFmtId="49" fontId="133" fillId="0" borderId="0" xfId="4" quotePrefix="1" applyNumberFormat="1" applyFont="1" applyBorder="1" applyAlignment="1" applyProtection="1">
      <alignment horizontal="center" vertical="center"/>
      <protection locked="0"/>
    </xf>
    <xf numFmtId="49" fontId="133" fillId="0" borderId="8" xfId="4" quotePrefix="1" applyNumberFormat="1" applyFont="1" applyBorder="1" applyAlignment="1" applyProtection="1">
      <alignment horizontal="center" vertical="center"/>
      <protection locked="0"/>
    </xf>
    <xf numFmtId="0" fontId="134" fillId="0" borderId="0" xfId="4" applyFont="1" applyBorder="1" applyAlignment="1" applyProtection="1">
      <alignment horizontal="center" vertical="center" shrinkToFit="1"/>
      <protection locked="0"/>
    </xf>
    <xf numFmtId="0" fontId="134" fillId="0" borderId="8" xfId="4" applyFont="1" applyBorder="1" applyAlignment="1" applyProtection="1">
      <alignment horizontal="center" vertical="center" shrinkToFit="1"/>
      <protection locked="0"/>
    </xf>
    <xf numFmtId="0" fontId="110" fillId="2" borderId="0" xfId="4" applyFont="1" applyFill="1" applyAlignment="1" applyProtection="1">
      <alignment horizontal="left" vertical="center"/>
      <protection locked="0"/>
    </xf>
    <xf numFmtId="0" fontId="141" fillId="2" borderId="0" xfId="4" applyFont="1" applyFill="1" applyBorder="1" applyAlignment="1">
      <alignment horizontal="right" vertical="center"/>
    </xf>
    <xf numFmtId="0" fontId="141" fillId="0" borderId="0" xfId="4" applyFont="1" applyBorder="1" applyAlignment="1">
      <alignment horizontal="right" vertical="center"/>
    </xf>
    <xf numFmtId="0" fontId="124" fillId="4" borderId="12" xfId="4" applyFont="1" applyFill="1" applyBorder="1" applyAlignment="1" applyProtection="1">
      <alignment horizontal="right" vertical="top"/>
    </xf>
    <xf numFmtId="0" fontId="124" fillId="4" borderId="13" xfId="4" applyFont="1" applyFill="1" applyBorder="1" applyAlignment="1" applyProtection="1">
      <alignment horizontal="right" vertical="top"/>
    </xf>
    <xf numFmtId="0" fontId="124" fillId="4" borderId="75" xfId="4" applyFont="1" applyFill="1" applyBorder="1" applyAlignment="1" applyProtection="1">
      <alignment horizontal="right" vertical="top"/>
    </xf>
    <xf numFmtId="0" fontId="124" fillId="4" borderId="138" xfId="4" applyFont="1" applyFill="1" applyBorder="1" applyAlignment="1" applyProtection="1">
      <alignment horizontal="right" vertical="top"/>
    </xf>
    <xf numFmtId="0" fontId="110" fillId="2" borderId="19" xfId="4" applyFont="1" applyFill="1" applyBorder="1" applyAlignment="1" applyProtection="1">
      <alignment horizontal="left" vertical="center" shrinkToFit="1"/>
      <protection locked="0"/>
    </xf>
    <xf numFmtId="0" fontId="110" fillId="2" borderId="20" xfId="4" applyFont="1" applyFill="1" applyBorder="1" applyAlignment="1" applyProtection="1">
      <alignment horizontal="left" vertical="center" shrinkToFit="1"/>
      <protection locked="0"/>
    </xf>
    <xf numFmtId="0" fontId="110" fillId="2" borderId="21" xfId="4" applyFont="1" applyFill="1" applyBorder="1" applyAlignment="1" applyProtection="1">
      <alignment horizontal="left" vertical="center" shrinkToFit="1"/>
      <protection locked="0"/>
    </xf>
    <xf numFmtId="0" fontId="110" fillId="2" borderId="19" xfId="4" applyFont="1" applyFill="1" applyBorder="1" applyAlignment="1" applyProtection="1">
      <alignment horizontal="center" vertical="top"/>
      <protection locked="0"/>
    </xf>
    <xf numFmtId="0" fontId="110" fillId="2" borderId="20" xfId="4" applyFont="1" applyFill="1" applyBorder="1" applyAlignment="1" applyProtection="1">
      <alignment horizontal="center" vertical="top"/>
      <protection locked="0"/>
    </xf>
    <xf numFmtId="0" fontId="110" fillId="0" borderId="7" xfId="4" applyFont="1" applyBorder="1" applyAlignment="1" applyProtection="1">
      <alignment horizontal="left" vertical="center" shrinkToFit="1"/>
      <protection locked="0"/>
    </xf>
    <xf numFmtId="0" fontId="117" fillId="0" borderId="19" xfId="0" applyFont="1" applyBorder="1" applyAlignment="1" applyProtection="1">
      <alignment horizontal="left" vertical="center" shrinkToFit="1"/>
      <protection locked="0"/>
    </xf>
    <xf numFmtId="0" fontId="117" fillId="0" borderId="20" xfId="0" applyFont="1" applyBorder="1" applyAlignment="1" applyProtection="1">
      <alignment horizontal="left" vertical="center" shrinkToFit="1"/>
      <protection locked="0"/>
    </xf>
    <xf numFmtId="0" fontId="117" fillId="0" borderId="46" xfId="0" applyFont="1" applyBorder="1" applyAlignment="1" applyProtection="1">
      <alignment horizontal="left" vertical="center" shrinkToFit="1"/>
      <protection locked="0"/>
    </xf>
    <xf numFmtId="0" fontId="110" fillId="0" borderId="20" xfId="4" applyFont="1" applyBorder="1" applyAlignment="1" applyProtection="1">
      <alignment horizontal="left" vertical="center" shrinkToFit="1"/>
      <protection locked="0"/>
    </xf>
    <xf numFmtId="0" fontId="110" fillId="2" borderId="7" xfId="4" applyFont="1" applyFill="1" applyBorder="1" applyAlignment="1" applyProtection="1">
      <alignment vertical="center" wrapText="1"/>
      <protection locked="0"/>
    </xf>
    <xf numFmtId="0" fontId="110" fillId="0" borderId="19" xfId="4" applyFont="1" applyBorder="1" applyAlignment="1" applyProtection="1">
      <alignment horizontal="left" vertical="center" shrinkToFit="1"/>
      <protection locked="0"/>
    </xf>
    <xf numFmtId="0" fontId="110" fillId="0" borderId="46" xfId="4" applyFont="1" applyBorder="1" applyAlignment="1" applyProtection="1">
      <alignment horizontal="left" vertical="center" shrinkToFit="1"/>
      <protection locked="0"/>
    </xf>
    <xf numFmtId="0" fontId="110" fillId="2" borderId="20" xfId="4" applyFont="1" applyFill="1" applyBorder="1" applyAlignment="1" applyProtection="1">
      <alignment horizontal="left" vertical="center"/>
      <protection locked="0"/>
    </xf>
    <xf numFmtId="0" fontId="110" fillId="2" borderId="21" xfId="4" applyFont="1" applyFill="1" applyBorder="1" applyAlignment="1" applyProtection="1">
      <alignment horizontal="left" vertical="center"/>
      <protection locked="0"/>
    </xf>
    <xf numFmtId="0" fontId="110" fillId="0" borderId="20" xfId="4" applyFont="1" applyBorder="1" applyAlignment="1" applyProtection="1">
      <alignment horizontal="center" vertical="center" shrinkToFit="1"/>
      <protection locked="0"/>
    </xf>
    <xf numFmtId="0" fontId="116" fillId="0" borderId="71" xfId="4" applyFont="1" applyBorder="1" applyAlignment="1" applyProtection="1">
      <alignment horizontal="center" vertical="center"/>
      <protection locked="0"/>
    </xf>
    <xf numFmtId="0" fontId="116" fillId="0" borderId="33" xfId="4" applyFont="1" applyBorder="1" applyAlignment="1" applyProtection="1">
      <alignment horizontal="center" vertical="center"/>
      <protection locked="0"/>
    </xf>
    <xf numFmtId="0" fontId="116" fillId="0" borderId="125" xfId="4" applyFont="1" applyBorder="1" applyAlignment="1" applyProtection="1">
      <alignment horizontal="center" vertical="center"/>
      <protection locked="0"/>
    </xf>
    <xf numFmtId="0" fontId="116" fillId="0" borderId="29" xfId="4" applyFont="1" applyBorder="1" applyAlignment="1" applyProtection="1">
      <alignment horizontal="center" vertical="center"/>
      <protection locked="0"/>
    </xf>
    <xf numFmtId="0" fontId="110" fillId="2" borderId="13" xfId="4" applyFont="1" applyFill="1" applyBorder="1" applyAlignment="1" applyProtection="1">
      <alignment vertical="center"/>
      <protection locked="0"/>
    </xf>
    <xf numFmtId="0" fontId="110" fillId="2" borderId="35" xfId="4" applyFont="1" applyFill="1" applyBorder="1" applyAlignment="1" applyProtection="1">
      <alignment vertical="center"/>
      <protection locked="0"/>
    </xf>
    <xf numFmtId="0" fontId="110" fillId="0" borderId="94" xfId="4" applyFont="1" applyBorder="1" applyAlignment="1" applyProtection="1">
      <alignment horizontal="left" vertical="center" wrapText="1"/>
      <protection locked="0"/>
    </xf>
    <xf numFmtId="0" fontId="110" fillId="0" borderId="0" xfId="4" applyFont="1" applyAlignment="1" applyProtection="1">
      <alignment horizontal="left" vertical="center" wrapText="1"/>
      <protection locked="0"/>
    </xf>
    <xf numFmtId="0" fontId="110" fillId="0" borderId="6" xfId="4" applyFont="1" applyBorder="1" applyAlignment="1" applyProtection="1">
      <alignment horizontal="left" vertical="center" wrapText="1"/>
      <protection locked="0"/>
    </xf>
    <xf numFmtId="0" fontId="110" fillId="0" borderId="19" xfId="4" applyFont="1" applyBorder="1" applyAlignment="1" applyProtection="1">
      <alignment horizontal="center" vertical="center"/>
      <protection locked="0"/>
    </xf>
    <xf numFmtId="0" fontId="110" fillId="0" borderId="20" xfId="4" applyFont="1" applyBorder="1" applyAlignment="1" applyProtection="1">
      <alignment horizontal="center" vertical="center"/>
      <protection locked="0"/>
    </xf>
    <xf numFmtId="0" fontId="110" fillId="2" borderId="56" xfId="4" applyFont="1" applyFill="1" applyBorder="1" applyAlignment="1" applyProtection="1">
      <alignment horizontal="center" vertical="center"/>
      <protection locked="0"/>
    </xf>
    <xf numFmtId="49" fontId="116" fillId="0" borderId="0" xfId="4" quotePrefix="1" applyNumberFormat="1" applyFont="1" applyAlignment="1" applyProtection="1">
      <alignment horizontal="center" vertical="center"/>
      <protection locked="0"/>
    </xf>
    <xf numFmtId="49" fontId="116" fillId="0" borderId="8" xfId="4" quotePrefix="1" applyNumberFormat="1" applyFont="1" applyBorder="1" applyAlignment="1" applyProtection="1">
      <alignment horizontal="center" vertical="center"/>
      <protection locked="0"/>
    </xf>
    <xf numFmtId="0" fontId="117" fillId="0" borderId="0" xfId="4" applyFont="1" applyAlignment="1" applyProtection="1">
      <alignment horizontal="center" vertical="center" shrinkToFit="1"/>
      <protection locked="0"/>
    </xf>
    <xf numFmtId="0" fontId="117" fillId="0" borderId="8" xfId="4" applyFont="1" applyBorder="1" applyAlignment="1" applyProtection="1">
      <alignment horizontal="center" vertical="center" shrinkToFit="1"/>
      <protection locked="0"/>
    </xf>
    <xf numFmtId="0" fontId="109" fillId="0" borderId="26" xfId="4" applyFont="1" applyBorder="1" applyAlignment="1">
      <alignment horizontal="left" vertical="center"/>
    </xf>
    <xf numFmtId="0" fontId="109" fillId="0" borderId="0" xfId="0" applyFont="1" applyAlignment="1">
      <alignment horizontal="left" vertical="top" wrapText="1"/>
    </xf>
    <xf numFmtId="0" fontId="109" fillId="2" borderId="0" xfId="4" applyFont="1" applyFill="1" applyAlignment="1">
      <alignment horizontal="left" vertical="center"/>
    </xf>
    <xf numFmtId="0" fontId="109" fillId="2" borderId="26" xfId="4" applyFont="1" applyFill="1" applyBorder="1" applyAlignment="1">
      <alignment horizontal="left" vertical="center"/>
    </xf>
    <xf numFmtId="207" fontId="115" fillId="4" borderId="53" xfId="4" applyNumberFormat="1" applyFont="1" applyFill="1" applyBorder="1">
      <alignment vertical="center"/>
    </xf>
    <xf numFmtId="207" fontId="115" fillId="4" borderId="51" xfId="4" applyNumberFormat="1" applyFont="1" applyFill="1" applyBorder="1">
      <alignment vertical="center"/>
    </xf>
    <xf numFmtId="207" fontId="115" fillId="4" borderId="318" xfId="4" applyNumberFormat="1" applyFont="1" applyFill="1" applyBorder="1">
      <alignment vertical="center"/>
    </xf>
    <xf numFmtId="207" fontId="115" fillId="9" borderId="261" xfId="4" applyNumberFormat="1" applyFont="1" applyFill="1" applyBorder="1" applyAlignment="1">
      <alignment horizontal="center" vertical="center"/>
    </xf>
    <xf numFmtId="207" fontId="115" fillId="9" borderId="262" xfId="4" applyNumberFormat="1" applyFont="1" applyFill="1" applyBorder="1" applyAlignment="1">
      <alignment horizontal="center" vertical="center"/>
    </xf>
    <xf numFmtId="207" fontId="115" fillId="9" borderId="317" xfId="4" applyNumberFormat="1" applyFont="1" applyFill="1" applyBorder="1" applyAlignment="1">
      <alignment horizontal="center" vertical="center"/>
    </xf>
    <xf numFmtId="197" fontId="115" fillId="9" borderId="263" xfId="4" applyNumberFormat="1" applyFont="1" applyFill="1" applyBorder="1" applyAlignment="1">
      <alignment horizontal="center" vertical="center"/>
    </xf>
    <xf numFmtId="197" fontId="115" fillId="9" borderId="262" xfId="4" applyNumberFormat="1" applyFont="1" applyFill="1" applyBorder="1" applyAlignment="1">
      <alignment horizontal="center" vertical="center"/>
    </xf>
    <xf numFmtId="197" fontId="115" fillId="9" borderId="264" xfId="4" applyNumberFormat="1" applyFont="1" applyFill="1" applyBorder="1" applyAlignment="1">
      <alignment horizontal="center" vertical="center"/>
    </xf>
    <xf numFmtId="213" fontId="115" fillId="4" borderId="314" xfId="4" applyNumberFormat="1" applyFont="1" applyFill="1" applyBorder="1" applyAlignment="1">
      <alignment horizontal="center" vertical="center" wrapText="1"/>
    </xf>
    <xf numFmtId="213" fontId="115" fillId="4" borderId="315" xfId="4" applyNumberFormat="1" applyFont="1" applyFill="1" applyBorder="1" applyAlignment="1">
      <alignment horizontal="center" vertical="center" wrapText="1"/>
    </xf>
    <xf numFmtId="213" fontId="115" fillId="4" borderId="316" xfId="4" applyNumberFormat="1" applyFont="1" applyFill="1" applyBorder="1" applyAlignment="1">
      <alignment horizontal="center" vertical="center" wrapText="1"/>
    </xf>
    <xf numFmtId="0" fontId="137" fillId="2" borderId="84" xfId="4" applyFont="1" applyFill="1" applyBorder="1" applyAlignment="1">
      <alignment horizontal="center" vertical="center"/>
    </xf>
    <xf numFmtId="0" fontId="137" fillId="2" borderId="83" xfId="4" applyFont="1" applyFill="1" applyBorder="1" applyAlignment="1">
      <alignment horizontal="center" vertical="center"/>
    </xf>
    <xf numFmtId="20" fontId="110" fillId="2" borderId="84" xfId="4" applyNumberFormat="1" applyFont="1" applyFill="1" applyBorder="1" applyAlignment="1">
      <alignment vertical="center" shrinkToFit="1"/>
    </xf>
    <xf numFmtId="20" fontId="110" fillId="2" borderId="55" xfId="4" applyNumberFormat="1" applyFont="1" applyFill="1" applyBorder="1" applyAlignment="1">
      <alignment vertical="center" shrinkToFit="1"/>
    </xf>
    <xf numFmtId="203" fontId="115" fillId="2" borderId="84" xfId="4" applyNumberFormat="1" applyFont="1" applyFill="1" applyBorder="1">
      <alignment vertical="center"/>
    </xf>
    <xf numFmtId="203" fontId="115" fillId="2" borderId="142" xfId="4" applyNumberFormat="1" applyFont="1" applyFill="1" applyBorder="1">
      <alignment vertical="center"/>
    </xf>
    <xf numFmtId="203" fontId="115" fillId="2" borderId="111" xfId="4" applyNumberFormat="1" applyFont="1" applyFill="1" applyBorder="1">
      <alignment vertical="center"/>
    </xf>
    <xf numFmtId="203" fontId="115" fillId="2" borderId="83" xfId="4" applyNumberFormat="1" applyFont="1" applyFill="1" applyBorder="1">
      <alignment vertical="center"/>
    </xf>
    <xf numFmtId="207" fontId="115" fillId="4" borderId="84" xfId="4" applyNumberFormat="1" applyFont="1" applyFill="1" applyBorder="1">
      <alignment vertical="center"/>
    </xf>
    <xf numFmtId="207" fontId="115" fillId="4" borderId="55" xfId="4" applyNumberFormat="1" applyFont="1" applyFill="1" applyBorder="1">
      <alignment vertical="center"/>
    </xf>
    <xf numFmtId="207" fontId="115" fillId="4" borderId="313" xfId="4" applyNumberFormat="1" applyFont="1" applyFill="1" applyBorder="1">
      <alignment vertical="center"/>
    </xf>
    <xf numFmtId="207" fontId="115" fillId="9" borderId="275" xfId="4" applyNumberFormat="1" applyFont="1" applyFill="1" applyBorder="1" applyAlignment="1">
      <alignment horizontal="center" vertical="center"/>
    </xf>
    <xf numFmtId="207" fontId="115" fillId="9" borderId="276" xfId="4" applyNumberFormat="1" applyFont="1" applyFill="1" applyBorder="1" applyAlignment="1">
      <alignment horizontal="center" vertical="center"/>
    </xf>
    <xf numFmtId="207" fontId="115" fillId="9" borderId="312" xfId="4" applyNumberFormat="1" applyFont="1" applyFill="1" applyBorder="1" applyAlignment="1">
      <alignment horizontal="center" vertical="center"/>
    </xf>
    <xf numFmtId="197" fontId="115" fillId="9" borderId="277" xfId="4" applyNumberFormat="1" applyFont="1" applyFill="1" applyBorder="1" applyAlignment="1">
      <alignment horizontal="center" vertical="center"/>
    </xf>
    <xf numFmtId="197" fontId="115" fillId="9" borderId="276" xfId="4" applyNumberFormat="1" applyFont="1" applyFill="1" applyBorder="1" applyAlignment="1">
      <alignment horizontal="center" vertical="center"/>
    </xf>
    <xf numFmtId="197" fontId="115" fillId="9" borderId="278" xfId="4" applyNumberFormat="1" applyFont="1" applyFill="1" applyBorder="1" applyAlignment="1">
      <alignment horizontal="center" vertical="center"/>
    </xf>
    <xf numFmtId="213" fontId="115" fillId="4" borderId="309" xfId="4" applyNumberFormat="1" applyFont="1" applyFill="1" applyBorder="1" applyAlignment="1">
      <alignment horizontal="center" vertical="center" wrapText="1"/>
    </xf>
    <xf numFmtId="213" fontId="115" fillId="4" borderId="310" xfId="4" applyNumberFormat="1" applyFont="1" applyFill="1" applyBorder="1" applyAlignment="1">
      <alignment horizontal="center" vertical="center" wrapText="1"/>
    </xf>
    <xf numFmtId="213" fontId="115" fillId="4" borderId="311" xfId="4" applyNumberFormat="1" applyFont="1" applyFill="1" applyBorder="1" applyAlignment="1">
      <alignment horizontal="center" vertical="center" wrapText="1"/>
    </xf>
    <xf numFmtId="0" fontId="137" fillId="2" borderId="53" xfId="4" applyFont="1" applyFill="1" applyBorder="1" applyAlignment="1">
      <alignment horizontal="center" vertical="center"/>
    </xf>
    <xf numFmtId="0" fontId="137" fillId="2" borderId="54" xfId="4" applyFont="1" applyFill="1" applyBorder="1" applyAlignment="1">
      <alignment horizontal="center" vertical="center"/>
    </xf>
    <xf numFmtId="20" fontId="110" fillId="2" borderId="53" xfId="4" applyNumberFormat="1" applyFont="1" applyFill="1" applyBorder="1" applyAlignment="1">
      <alignment vertical="center" shrinkToFit="1"/>
    </xf>
    <xf numFmtId="20" fontId="110" fillId="2" borderId="51" xfId="4" applyNumberFormat="1" applyFont="1" applyFill="1" applyBorder="1" applyAlignment="1">
      <alignment vertical="center" shrinkToFit="1"/>
    </xf>
    <xf numFmtId="203" fontId="115" fillId="2" borderId="53" xfId="4" applyNumberFormat="1" applyFont="1" applyFill="1" applyBorder="1">
      <alignment vertical="center"/>
    </xf>
    <xf numFmtId="203" fontId="115" fillId="2" borderId="228" xfId="4" applyNumberFormat="1" applyFont="1" applyFill="1" applyBorder="1">
      <alignment vertical="center"/>
    </xf>
    <xf numFmtId="203" fontId="115" fillId="2" borderId="120" xfId="4" applyNumberFormat="1" applyFont="1" applyFill="1" applyBorder="1">
      <alignment vertical="center"/>
    </xf>
    <xf numFmtId="203" fontId="115" fillId="2" borderId="54" xfId="4" applyNumberFormat="1" applyFont="1" applyFill="1" applyBorder="1">
      <alignment vertical="center"/>
    </xf>
    <xf numFmtId="197" fontId="115" fillId="9" borderId="270" xfId="4" applyNumberFormat="1" applyFont="1" applyFill="1" applyBorder="1" applyAlignment="1">
      <alignment horizontal="center" vertical="center"/>
    </xf>
    <xf numFmtId="197" fontId="115" fillId="9" borderId="269" xfId="4" applyNumberFormat="1" applyFont="1" applyFill="1" applyBorder="1" applyAlignment="1">
      <alignment horizontal="center" vertical="center"/>
    </xf>
    <xf numFmtId="197" fontId="115" fillId="9" borderId="271" xfId="4" applyNumberFormat="1" applyFont="1" applyFill="1" applyBorder="1" applyAlignment="1">
      <alignment horizontal="center" vertical="center"/>
    </xf>
    <xf numFmtId="213" fontId="115" fillId="4" borderId="268" xfId="4" applyNumberFormat="1" applyFont="1" applyFill="1" applyBorder="1" applyAlignment="1">
      <alignment horizontal="center" vertical="center" wrapText="1"/>
    </xf>
    <xf numFmtId="213" fontId="115" fillId="4" borderId="269" xfId="4" applyNumberFormat="1" applyFont="1" applyFill="1" applyBorder="1" applyAlignment="1">
      <alignment horizontal="center" vertical="center" wrapText="1"/>
    </xf>
    <xf numFmtId="213" fontId="115" fillId="4" borderId="271" xfId="4" applyNumberFormat="1" applyFont="1" applyFill="1" applyBorder="1" applyAlignment="1">
      <alignment horizontal="center" vertical="center" wrapText="1"/>
    </xf>
    <xf numFmtId="20" fontId="110" fillId="2" borderId="69" xfId="4" applyNumberFormat="1" applyFont="1" applyFill="1" applyBorder="1" applyAlignment="1">
      <alignment vertical="center" shrinkToFit="1"/>
    </xf>
    <xf numFmtId="203" fontId="115" fillId="2" borderId="82" xfId="4" applyNumberFormat="1" applyFont="1" applyFill="1" applyBorder="1" applyAlignment="1">
      <alignment horizontal="center" vertical="center"/>
    </xf>
    <xf numFmtId="203" fontId="115" fillId="2" borderId="320" xfId="4" applyNumberFormat="1" applyFont="1" applyFill="1" applyBorder="1" applyAlignment="1">
      <alignment horizontal="center" vertical="center"/>
    </xf>
    <xf numFmtId="203" fontId="115" fillId="2" borderId="112" xfId="4" applyNumberFormat="1" applyFont="1" applyFill="1" applyBorder="1" applyAlignment="1">
      <alignment horizontal="center" vertical="center"/>
    </xf>
    <xf numFmtId="203" fontId="115" fillId="2" borderId="70" xfId="4" applyNumberFormat="1" applyFont="1" applyFill="1" applyBorder="1" applyAlignment="1">
      <alignment horizontal="center" vertical="center"/>
    </xf>
    <xf numFmtId="207" fontId="115" fillId="4" borderId="82" xfId="4" applyNumberFormat="1" applyFont="1" applyFill="1" applyBorder="1" applyAlignment="1">
      <alignment horizontal="center" vertical="center"/>
    </xf>
    <xf numFmtId="207" fontId="115" fillId="4" borderId="69" xfId="4" applyNumberFormat="1" applyFont="1" applyFill="1" applyBorder="1" applyAlignment="1">
      <alignment horizontal="center" vertical="center"/>
    </xf>
    <xf numFmtId="207" fontId="115" fillId="4" borderId="319" xfId="4" applyNumberFormat="1" applyFont="1" applyFill="1" applyBorder="1" applyAlignment="1">
      <alignment horizontal="center" vertical="center"/>
    </xf>
    <xf numFmtId="207" fontId="115" fillId="9" borderId="268" xfId="4" applyNumberFormat="1" applyFont="1" applyFill="1" applyBorder="1" applyAlignment="1">
      <alignment horizontal="center" vertical="center"/>
    </xf>
    <xf numFmtId="207" fontId="115" fillId="9" borderId="269" xfId="4" applyNumberFormat="1" applyFont="1" applyFill="1" applyBorder="1" applyAlignment="1">
      <alignment horizontal="center" vertical="center"/>
    </xf>
    <xf numFmtId="207" fontId="115" fillId="9" borderId="297" xfId="4" applyNumberFormat="1" applyFont="1" applyFill="1" applyBorder="1" applyAlignment="1">
      <alignment horizontal="center" vertical="center"/>
    </xf>
    <xf numFmtId="203" fontId="115" fillId="2" borderId="82" xfId="4" applyNumberFormat="1" applyFont="1" applyFill="1" applyBorder="1">
      <alignment vertical="center"/>
    </xf>
    <xf numFmtId="203" fontId="115" fillId="2" borderId="320" xfId="4" applyNumberFormat="1" applyFont="1" applyFill="1" applyBorder="1">
      <alignment vertical="center"/>
    </xf>
    <xf numFmtId="203" fontId="115" fillId="2" borderId="112" xfId="4" applyNumberFormat="1" applyFont="1" applyFill="1" applyBorder="1">
      <alignment vertical="center"/>
    </xf>
    <xf numFmtId="203" fontId="115" fillId="2" borderId="70" xfId="4" applyNumberFormat="1" applyFont="1" applyFill="1" applyBorder="1">
      <alignment vertical="center"/>
    </xf>
    <xf numFmtId="207" fontId="115" fillId="4" borderId="82" xfId="4" applyNumberFormat="1" applyFont="1" applyFill="1" applyBorder="1">
      <alignment vertical="center"/>
    </xf>
    <xf numFmtId="207" fontId="115" fillId="4" borderId="69" xfId="4" applyNumberFormat="1" applyFont="1" applyFill="1" applyBorder="1">
      <alignment vertical="center"/>
    </xf>
    <xf numFmtId="207" fontId="115" fillId="4" borderId="319" xfId="4" applyNumberFormat="1" applyFont="1" applyFill="1" applyBorder="1">
      <alignment vertical="center"/>
    </xf>
    <xf numFmtId="207" fontId="115" fillId="9" borderId="289" xfId="4" applyNumberFormat="1" applyFont="1" applyFill="1" applyBorder="1" applyAlignment="1">
      <alignment horizontal="center" vertical="center"/>
    </xf>
    <xf numFmtId="207" fontId="115" fillId="9" borderId="290" xfId="4" applyNumberFormat="1" applyFont="1" applyFill="1" applyBorder="1" applyAlignment="1">
      <alignment horizontal="center" vertical="center"/>
    </xf>
    <xf numFmtId="207" fontId="115" fillId="9" borderId="291" xfId="4" applyNumberFormat="1" applyFont="1" applyFill="1" applyBorder="1" applyAlignment="1">
      <alignment horizontal="center" vertical="center"/>
    </xf>
    <xf numFmtId="197" fontId="115" fillId="9" borderId="292" xfId="4" applyNumberFormat="1" applyFont="1" applyFill="1" applyBorder="1" applyAlignment="1">
      <alignment horizontal="center" vertical="center"/>
    </xf>
    <xf numFmtId="197" fontId="115" fillId="9" borderId="290" xfId="4" applyNumberFormat="1" applyFont="1" applyFill="1" applyBorder="1" applyAlignment="1">
      <alignment horizontal="center" vertical="center"/>
    </xf>
    <xf numFmtId="197" fontId="115" fillId="9" borderId="293" xfId="4" applyNumberFormat="1" applyFont="1" applyFill="1" applyBorder="1" applyAlignment="1">
      <alignment horizontal="center" vertical="center"/>
    </xf>
    <xf numFmtId="213" fontId="115" fillId="4" borderId="289" xfId="4" applyNumberFormat="1" applyFont="1" applyFill="1" applyBorder="1" applyAlignment="1">
      <alignment horizontal="center" vertical="center" wrapText="1"/>
    </xf>
    <xf numFmtId="213" fontId="115" fillId="4" borderId="290" xfId="4" applyNumberFormat="1" applyFont="1" applyFill="1" applyBorder="1" applyAlignment="1">
      <alignment horizontal="center" vertical="center" wrapText="1"/>
    </xf>
    <xf numFmtId="213" fontId="115" fillId="4" borderId="293" xfId="4" applyNumberFormat="1" applyFont="1" applyFill="1" applyBorder="1" applyAlignment="1">
      <alignment horizontal="center" vertical="center" wrapText="1"/>
    </xf>
    <xf numFmtId="20" fontId="87" fillId="2" borderId="82" xfId="4" applyNumberFormat="1" applyFont="1" applyFill="1" applyBorder="1" applyAlignment="1">
      <alignment horizontal="right" vertical="center"/>
    </xf>
    <xf numFmtId="20" fontId="87" fillId="2" borderId="69" xfId="4" applyNumberFormat="1" applyFont="1" applyFill="1" applyBorder="1" applyAlignment="1">
      <alignment horizontal="right" vertical="center"/>
    </xf>
    <xf numFmtId="20" fontId="110" fillId="2" borderId="69" xfId="4" applyNumberFormat="1" applyFont="1" applyFill="1" applyBorder="1">
      <alignment vertical="center"/>
    </xf>
    <xf numFmtId="0" fontId="109" fillId="2" borderId="158" xfId="4" applyFont="1" applyFill="1" applyBorder="1" applyAlignment="1">
      <alignment horizontal="center" vertical="center" textRotation="255"/>
    </xf>
    <xf numFmtId="0" fontId="109" fillId="2" borderId="5" xfId="4" applyFont="1" applyFill="1" applyBorder="1" applyAlignment="1">
      <alignment horizontal="center" vertical="center" textRotation="255"/>
    </xf>
    <xf numFmtId="0" fontId="109" fillId="2" borderId="34" xfId="4" applyFont="1" applyFill="1" applyBorder="1" applyAlignment="1">
      <alignment horizontal="center" vertical="center" textRotation="255"/>
    </xf>
    <xf numFmtId="0" fontId="87" fillId="2" borderId="174" xfId="4" applyFont="1" applyFill="1" applyBorder="1" applyAlignment="1">
      <alignment horizontal="right" vertical="center"/>
    </xf>
    <xf numFmtId="0" fontId="87" fillId="2" borderId="175" xfId="4" applyFont="1" applyFill="1" applyBorder="1" applyAlignment="1">
      <alignment horizontal="right" vertical="center"/>
    </xf>
    <xf numFmtId="203" fontId="115" fillId="2" borderId="174" xfId="4" applyNumberFormat="1" applyFont="1" applyFill="1" applyBorder="1">
      <alignment vertical="center"/>
    </xf>
    <xf numFmtId="203" fontId="115" fillId="2" borderId="322" xfId="4" applyNumberFormat="1" applyFont="1" applyFill="1" applyBorder="1">
      <alignment vertical="center"/>
    </xf>
    <xf numFmtId="203" fontId="115" fillId="2" borderId="123" xfId="4" applyNumberFormat="1" applyFont="1" applyFill="1" applyBorder="1">
      <alignment vertical="center"/>
    </xf>
    <xf numFmtId="203" fontId="115" fillId="2" borderId="176" xfId="4" applyNumberFormat="1" applyFont="1" applyFill="1" applyBorder="1">
      <alignment vertical="center"/>
    </xf>
    <xf numFmtId="207" fontId="115" fillId="4" borderId="174" xfId="4" applyNumberFormat="1" applyFont="1" applyFill="1" applyBorder="1">
      <alignment vertical="center"/>
    </xf>
    <xf numFmtId="207" fontId="115" fillId="4" borderId="175" xfId="4" applyNumberFormat="1" applyFont="1" applyFill="1" applyBorder="1">
      <alignment vertical="center"/>
    </xf>
    <xf numFmtId="207" fontId="115" fillId="4" borderId="321" xfId="4" applyNumberFormat="1" applyFont="1" applyFill="1" applyBorder="1">
      <alignment vertical="center"/>
    </xf>
    <xf numFmtId="213" fontId="115" fillId="4" borderId="261" xfId="4" applyNumberFormat="1" applyFont="1" applyFill="1" applyBorder="1" applyAlignment="1">
      <alignment horizontal="center" vertical="center" wrapText="1"/>
    </xf>
    <xf numFmtId="213" fontId="115" fillId="4" borderId="262" xfId="4" applyNumberFormat="1" applyFont="1" applyFill="1" applyBorder="1" applyAlignment="1">
      <alignment horizontal="center" vertical="center" wrapText="1"/>
    </xf>
    <xf numFmtId="213" fontId="115" fillId="4" borderId="264" xfId="4" applyNumberFormat="1" applyFont="1" applyFill="1" applyBorder="1" applyAlignment="1">
      <alignment horizontal="center" vertical="center" wrapText="1"/>
    </xf>
    <xf numFmtId="0" fontId="136" fillId="2" borderId="167" xfId="4" applyFont="1" applyFill="1" applyBorder="1" applyAlignment="1">
      <alignment horizontal="center" vertical="center"/>
    </xf>
    <xf numFmtId="0" fontId="136" fillId="2" borderId="169" xfId="4" applyFont="1" applyFill="1" applyBorder="1" applyAlignment="1">
      <alignment horizontal="center" vertical="center"/>
    </xf>
    <xf numFmtId="20" fontId="115" fillId="2" borderId="167" xfId="4" applyNumberFormat="1" applyFont="1" applyFill="1" applyBorder="1" applyAlignment="1">
      <alignment vertical="center" shrinkToFit="1"/>
    </xf>
    <xf numFmtId="20" fontId="115" fillId="2" borderId="168" xfId="4" applyNumberFormat="1" applyFont="1" applyFill="1" applyBorder="1" applyAlignment="1">
      <alignment vertical="center" shrinkToFit="1"/>
    </xf>
    <xf numFmtId="203" fontId="115" fillId="2" borderId="167" xfId="4" applyNumberFormat="1" applyFont="1" applyFill="1" applyBorder="1">
      <alignment vertical="center"/>
    </xf>
    <xf numFmtId="203" fontId="115" fillId="2" borderId="325" xfId="4" applyNumberFormat="1" applyFont="1" applyFill="1" applyBorder="1">
      <alignment vertical="center"/>
    </xf>
    <xf numFmtId="203" fontId="115" fillId="2" borderId="113" xfId="4" applyNumberFormat="1" applyFont="1" applyFill="1" applyBorder="1">
      <alignment vertical="center"/>
    </xf>
    <xf numFmtId="203" fontId="115" fillId="2" borderId="169" xfId="4" applyNumberFormat="1" applyFont="1" applyFill="1" applyBorder="1">
      <alignment vertical="center"/>
    </xf>
    <xf numFmtId="207" fontId="115" fillId="4" borderId="167" xfId="4" applyNumberFormat="1" applyFont="1" applyFill="1" applyBorder="1">
      <alignment vertical="center"/>
    </xf>
    <xf numFmtId="207" fontId="115" fillId="4" borderId="168" xfId="4" applyNumberFormat="1" applyFont="1" applyFill="1" applyBorder="1">
      <alignment vertical="center"/>
    </xf>
    <xf numFmtId="207" fontId="115" fillId="4" borderId="324" xfId="4" applyNumberFormat="1" applyFont="1" applyFill="1" applyBorder="1">
      <alignment vertical="center"/>
    </xf>
    <xf numFmtId="207" fontId="115" fillId="9" borderId="282" xfId="4" applyNumberFormat="1" applyFont="1" applyFill="1" applyBorder="1" applyAlignment="1">
      <alignment horizontal="center" vertical="center"/>
    </xf>
    <xf numFmtId="207" fontId="115" fillId="9" borderId="283" xfId="4" applyNumberFormat="1" applyFont="1" applyFill="1" applyBorder="1" applyAlignment="1">
      <alignment horizontal="center" vertical="center"/>
    </xf>
    <xf numFmtId="207" fontId="115" fillId="9" borderId="323" xfId="4" applyNumberFormat="1" applyFont="1" applyFill="1" applyBorder="1" applyAlignment="1">
      <alignment horizontal="center" vertical="center"/>
    </xf>
    <xf numFmtId="197" fontId="115" fillId="9" borderId="284" xfId="4" applyNumberFormat="1" applyFont="1" applyFill="1" applyBorder="1" applyAlignment="1">
      <alignment horizontal="center" vertical="center"/>
    </xf>
    <xf numFmtId="197" fontId="115" fillId="9" borderId="283" xfId="4" applyNumberFormat="1" applyFont="1" applyFill="1" applyBorder="1" applyAlignment="1">
      <alignment horizontal="center" vertical="center"/>
    </xf>
    <xf numFmtId="197" fontId="115" fillId="9" borderId="285" xfId="4" applyNumberFormat="1" applyFont="1" applyFill="1" applyBorder="1" applyAlignment="1">
      <alignment horizontal="center" vertical="center"/>
    </xf>
    <xf numFmtId="213" fontId="115" fillId="4" borderId="282" xfId="4" applyNumberFormat="1" applyFont="1" applyFill="1" applyBorder="1" applyAlignment="1">
      <alignment horizontal="center" vertical="center" wrapText="1"/>
    </xf>
    <xf numFmtId="213" fontId="115" fillId="4" borderId="283" xfId="4" applyNumberFormat="1" applyFont="1" applyFill="1" applyBorder="1" applyAlignment="1">
      <alignment horizontal="center" vertical="center" wrapText="1"/>
    </xf>
    <xf numFmtId="213" fontId="115" fillId="4" borderId="285" xfId="4" applyNumberFormat="1" applyFont="1" applyFill="1" applyBorder="1" applyAlignment="1">
      <alignment horizontal="center" vertical="center" wrapText="1"/>
    </xf>
    <xf numFmtId="0" fontId="136" fillId="2" borderId="53" xfId="4" applyFont="1" applyFill="1" applyBorder="1" applyAlignment="1">
      <alignment horizontal="center" vertical="center"/>
    </xf>
    <xf numFmtId="0" fontId="136" fillId="2" borderId="54" xfId="4" applyFont="1" applyFill="1" applyBorder="1" applyAlignment="1">
      <alignment horizontal="center" vertical="center"/>
    </xf>
    <xf numFmtId="20" fontId="115" fillId="2" borderId="53" xfId="4" applyNumberFormat="1" applyFont="1" applyFill="1" applyBorder="1" applyAlignment="1">
      <alignment vertical="center" shrinkToFit="1"/>
    </xf>
    <xf numFmtId="20" fontId="115" fillId="2" borderId="51" xfId="4" applyNumberFormat="1" applyFont="1" applyFill="1" applyBorder="1" applyAlignment="1">
      <alignment vertical="center" shrinkToFit="1"/>
    </xf>
    <xf numFmtId="20" fontId="115" fillId="2" borderId="55" xfId="4" applyNumberFormat="1" applyFont="1" applyFill="1" applyBorder="1" applyAlignment="1">
      <alignment vertical="center" shrinkToFit="1"/>
    </xf>
    <xf numFmtId="20" fontId="109" fillId="2" borderId="55" xfId="4" applyNumberFormat="1" applyFont="1" applyFill="1" applyBorder="1" applyAlignment="1">
      <alignment horizontal="center" vertical="center" shrinkToFit="1"/>
    </xf>
    <xf numFmtId="213" fontId="115" fillId="4" borderId="275" xfId="4" applyNumberFormat="1" applyFont="1" applyFill="1" applyBorder="1" applyAlignment="1">
      <alignment horizontal="center" vertical="center" wrapText="1"/>
    </xf>
    <xf numFmtId="213" fontId="115" fillId="4" borderId="276" xfId="4" applyNumberFormat="1" applyFont="1" applyFill="1" applyBorder="1" applyAlignment="1">
      <alignment horizontal="center" vertical="center" wrapText="1"/>
    </xf>
    <xf numFmtId="213" fontId="115" fillId="4" borderId="278" xfId="4" applyNumberFormat="1" applyFont="1" applyFill="1" applyBorder="1" applyAlignment="1">
      <alignment horizontal="center" vertical="center" wrapText="1"/>
    </xf>
    <xf numFmtId="20" fontId="115" fillId="2" borderId="69" xfId="4" applyNumberFormat="1" applyFont="1" applyFill="1" applyBorder="1" applyAlignment="1">
      <alignment vertical="center" shrinkToFit="1"/>
    </xf>
    <xf numFmtId="20" fontId="109" fillId="2" borderId="82" xfId="4" applyNumberFormat="1" applyFont="1" applyFill="1" applyBorder="1" applyAlignment="1">
      <alignment horizontal="right" vertical="center"/>
    </xf>
    <xf numFmtId="20" fontId="109" fillId="2" borderId="69" xfId="4" applyNumberFormat="1" applyFont="1" applyFill="1" applyBorder="1" applyAlignment="1">
      <alignment horizontal="right" vertical="center"/>
    </xf>
    <xf numFmtId="20" fontId="115" fillId="2" borderId="69" xfId="4" applyNumberFormat="1" applyFont="1" applyFill="1" applyBorder="1">
      <alignment vertical="center"/>
    </xf>
    <xf numFmtId="0" fontId="109" fillId="2" borderId="24" xfId="4" applyFont="1" applyFill="1" applyBorder="1" applyAlignment="1">
      <alignment horizontal="center" vertical="center" textRotation="255"/>
    </xf>
    <xf numFmtId="0" fontId="109" fillId="2" borderId="180" xfId="4" applyFont="1" applyFill="1" applyBorder="1" applyAlignment="1">
      <alignment horizontal="center" vertical="center" textRotation="255"/>
    </xf>
    <xf numFmtId="0" fontId="109" fillId="2" borderId="53" xfId="4" applyFont="1" applyFill="1" applyBorder="1" applyAlignment="1">
      <alignment horizontal="right" vertical="center"/>
    </xf>
    <xf numFmtId="0" fontId="109" fillId="2" borderId="51" xfId="4" applyFont="1" applyFill="1" applyBorder="1" applyAlignment="1">
      <alignment horizontal="right" vertical="center"/>
    </xf>
    <xf numFmtId="0" fontId="109" fillId="2" borderId="12" xfId="4" applyFont="1" applyFill="1" applyBorder="1" applyAlignment="1">
      <alignment horizontal="right" vertical="top" wrapText="1"/>
    </xf>
    <xf numFmtId="0" fontId="109" fillId="2" borderId="13" xfId="4" applyFont="1" applyFill="1" applyBorder="1" applyAlignment="1">
      <alignment horizontal="right" vertical="top" wrapText="1"/>
    </xf>
    <xf numFmtId="0" fontId="109" fillId="2" borderId="14" xfId="4" applyFont="1" applyFill="1" applyBorder="1" applyAlignment="1">
      <alignment horizontal="right" vertical="top" wrapText="1"/>
    </xf>
    <xf numFmtId="0" fontId="109" fillId="2" borderId="19" xfId="4" applyFont="1" applyFill="1" applyBorder="1" applyAlignment="1">
      <alignment horizontal="center" vertical="center"/>
    </xf>
    <xf numFmtId="0" fontId="109" fillId="2" borderId="20" xfId="4" applyFont="1" applyFill="1" applyBorder="1" applyAlignment="1">
      <alignment horizontal="center" vertical="center"/>
    </xf>
    <xf numFmtId="0" fontId="109" fillId="2" borderId="326" xfId="4" applyFont="1" applyFill="1" applyBorder="1" applyAlignment="1">
      <alignment horizontal="center" vertical="center"/>
    </xf>
    <xf numFmtId="0" fontId="109" fillId="2" borderId="258" xfId="4" applyFont="1" applyFill="1" applyBorder="1" applyAlignment="1">
      <alignment horizontal="center" vertical="center"/>
    </xf>
    <xf numFmtId="0" fontId="109" fillId="2" borderId="259" xfId="4" applyFont="1" applyFill="1" applyBorder="1" applyAlignment="1">
      <alignment horizontal="center" vertical="center"/>
    </xf>
    <xf numFmtId="0" fontId="109" fillId="2" borderId="260" xfId="4" applyFont="1" applyFill="1" applyBorder="1" applyAlignment="1">
      <alignment horizontal="center" vertical="center"/>
    </xf>
    <xf numFmtId="0" fontId="109" fillId="0" borderId="17" xfId="0" applyFont="1" applyBorder="1" applyAlignment="1">
      <alignment horizontal="left" vertical="center"/>
    </xf>
    <xf numFmtId="0" fontId="109" fillId="0" borderId="7" xfId="0" applyFont="1" applyBorder="1" applyAlignment="1">
      <alignment horizontal="left" vertical="center"/>
    </xf>
    <xf numFmtId="0" fontId="109" fillId="0" borderId="18" xfId="0" applyFont="1" applyBorder="1" applyAlignment="1">
      <alignment horizontal="left" vertical="center"/>
    </xf>
    <xf numFmtId="0" fontId="109" fillId="2" borderId="327" xfId="4" applyFont="1" applyFill="1" applyBorder="1" applyAlignment="1">
      <alignment horizontal="center" vertical="center"/>
    </xf>
    <xf numFmtId="0" fontId="109" fillId="2" borderId="194" xfId="4" applyFont="1" applyFill="1" applyBorder="1" applyAlignment="1">
      <alignment horizontal="center" vertical="center"/>
    </xf>
    <xf numFmtId="0" fontId="109" fillId="2" borderId="21" xfId="4" applyFont="1" applyFill="1" applyBorder="1" applyAlignment="1">
      <alignment horizontal="center" vertical="center"/>
    </xf>
    <xf numFmtId="0" fontId="8" fillId="2" borderId="0" xfId="4" applyFont="1" applyFill="1" applyBorder="1" applyAlignment="1">
      <alignment vertical="center" shrinkToFit="1"/>
    </xf>
    <xf numFmtId="0" fontId="1" fillId="0" borderId="0" xfId="0" applyFont="1" applyBorder="1" applyAlignment="1">
      <alignment vertical="center" shrinkToFit="1"/>
    </xf>
    <xf numFmtId="0" fontId="14" fillId="2" borderId="90" xfId="4" applyFont="1" applyFill="1" applyBorder="1" applyAlignment="1">
      <alignment horizontal="center" vertical="center"/>
    </xf>
    <xf numFmtId="0" fontId="14" fillId="2" borderId="88" xfId="4" applyFont="1" applyFill="1" applyBorder="1" applyAlignment="1">
      <alignment horizontal="center" vertical="center"/>
    </xf>
    <xf numFmtId="0" fontId="14" fillId="2" borderId="140" xfId="4" applyFont="1" applyFill="1" applyBorder="1" applyAlignment="1">
      <alignment horizontal="center" vertical="center"/>
    </xf>
    <xf numFmtId="0" fontId="14" fillId="2" borderId="141" xfId="4" applyFont="1" applyFill="1" applyBorder="1" applyAlignment="1">
      <alignment horizontal="center" vertical="center"/>
    </xf>
    <xf numFmtId="0" fontId="14" fillId="2" borderId="89" xfId="4" applyFont="1" applyFill="1" applyBorder="1" applyAlignment="1">
      <alignment horizontal="center" vertical="center"/>
    </xf>
    <xf numFmtId="0" fontId="8" fillId="0" borderId="7" xfId="4" applyFont="1" applyFill="1" applyBorder="1" applyAlignment="1">
      <alignment horizontal="center" vertical="center" shrinkToFit="1"/>
    </xf>
    <xf numFmtId="0" fontId="8" fillId="0" borderId="7" xfId="4" applyFont="1" applyFill="1" applyBorder="1" applyAlignment="1">
      <alignment horizontal="left" vertical="center" shrinkToFit="1"/>
    </xf>
    <xf numFmtId="0" fontId="8" fillId="0" borderId="0" xfId="4" applyFont="1" applyBorder="1" applyAlignment="1">
      <alignment horizontal="left" vertical="top" wrapText="1"/>
    </xf>
    <xf numFmtId="0" fontId="8" fillId="0" borderId="6" xfId="4" applyFont="1" applyBorder="1" applyAlignment="1">
      <alignment horizontal="left" vertical="top" wrapText="1"/>
    </xf>
    <xf numFmtId="0" fontId="8" fillId="2" borderId="19" xfId="4" applyFont="1" applyFill="1" applyBorder="1" applyAlignment="1">
      <alignment horizontal="right" vertical="center"/>
    </xf>
    <xf numFmtId="0" fontId="8" fillId="2" borderId="91" xfId="4" applyFont="1" applyFill="1" applyBorder="1" applyAlignment="1">
      <alignment horizontal="right" vertical="center"/>
    </xf>
    <xf numFmtId="183" fontId="8" fillId="2" borderId="220" xfId="4" applyNumberFormat="1" applyFont="1" applyFill="1" applyBorder="1" applyAlignment="1"/>
    <xf numFmtId="183" fontId="8" fillId="2" borderId="21" xfId="4" applyNumberFormat="1" applyFont="1" applyFill="1" applyBorder="1" applyAlignment="1"/>
    <xf numFmtId="0" fontId="8" fillId="2" borderId="12" xfId="4" applyFont="1" applyFill="1" applyBorder="1" applyAlignment="1">
      <alignment horizontal="left" vertical="center"/>
    </xf>
    <xf numFmtId="0" fontId="1" fillId="0" borderId="17" xfId="0" applyFont="1" applyBorder="1" applyAlignment="1">
      <alignment vertical="center"/>
    </xf>
    <xf numFmtId="181" fontId="8" fillId="5" borderId="19" xfId="4" applyNumberFormat="1" applyFont="1" applyFill="1" applyBorder="1" applyAlignment="1">
      <alignment shrinkToFit="1"/>
    </xf>
    <xf numFmtId="181" fontId="8" fillId="5" borderId="91" xfId="4" applyNumberFormat="1" applyFont="1" applyFill="1" applyBorder="1" applyAlignment="1">
      <alignment shrinkToFit="1"/>
    </xf>
    <xf numFmtId="181" fontId="8" fillId="5" borderId="220" xfId="4" applyNumberFormat="1" applyFont="1" applyFill="1" applyBorder="1" applyAlignment="1">
      <alignment shrinkToFit="1"/>
    </xf>
    <xf numFmtId="181" fontId="8" fillId="5" borderId="21" xfId="4" applyNumberFormat="1" applyFont="1" applyFill="1" applyBorder="1" applyAlignment="1">
      <alignment shrinkToFit="1"/>
    </xf>
    <xf numFmtId="181" fontId="8" fillId="5" borderId="20" xfId="4" applyNumberFormat="1" applyFont="1" applyFill="1" applyBorder="1" applyAlignment="1">
      <alignment shrinkToFit="1"/>
    </xf>
    <xf numFmtId="182" fontId="8" fillId="2" borderId="19" xfId="4" applyNumberFormat="1" applyFont="1" applyFill="1" applyBorder="1" applyAlignment="1">
      <alignment horizontal="right" vertical="center"/>
    </xf>
    <xf numFmtId="182" fontId="8" fillId="2" borderId="21" xfId="4" applyNumberFormat="1" applyFont="1" applyFill="1" applyBorder="1" applyAlignment="1">
      <alignment horizontal="right" vertical="center"/>
    </xf>
    <xf numFmtId="182" fontId="1" fillId="0" borderId="21" xfId="0" applyNumberFormat="1" applyFont="1" applyBorder="1" applyAlignment="1">
      <alignment horizontal="right" vertical="center"/>
    </xf>
    <xf numFmtId="0" fontId="8" fillId="2" borderId="12" xfId="4" applyFont="1" applyFill="1" applyBorder="1" applyAlignment="1">
      <alignment horizontal="center" vertical="center" wrapText="1"/>
    </xf>
    <xf numFmtId="0" fontId="1" fillId="0" borderId="14"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181" fontId="8" fillId="5" borderId="12" xfId="4" applyNumberFormat="1" applyFont="1" applyFill="1" applyBorder="1" applyAlignment="1">
      <alignment shrinkToFit="1"/>
    </xf>
    <xf numFmtId="181" fontId="8" fillId="5" borderId="92" xfId="4" applyNumberFormat="1" applyFont="1" applyFill="1" applyBorder="1" applyAlignment="1">
      <alignment shrinkToFit="1"/>
    </xf>
    <xf numFmtId="181" fontId="8" fillId="5" borderId="17" xfId="4" applyNumberFormat="1" applyFont="1" applyFill="1" applyBorder="1" applyAlignment="1">
      <alignment shrinkToFit="1"/>
    </xf>
    <xf numFmtId="181" fontId="8" fillId="5" borderId="93" xfId="4" applyNumberFormat="1" applyFont="1" applyFill="1" applyBorder="1" applyAlignment="1">
      <alignment shrinkToFit="1"/>
    </xf>
    <xf numFmtId="181" fontId="8" fillId="5" borderId="221" xfId="4" applyNumberFormat="1" applyFont="1" applyFill="1" applyBorder="1" applyAlignment="1">
      <alignment shrinkToFit="1"/>
    </xf>
    <xf numFmtId="181" fontId="8" fillId="5" borderId="14" xfId="4" applyNumberFormat="1" applyFont="1" applyFill="1" applyBorder="1" applyAlignment="1">
      <alignment shrinkToFit="1"/>
    </xf>
    <xf numFmtId="181" fontId="8" fillId="5" borderId="222" xfId="4" applyNumberFormat="1" applyFont="1" applyFill="1" applyBorder="1" applyAlignment="1">
      <alignment shrinkToFit="1"/>
    </xf>
    <xf numFmtId="181" fontId="8" fillId="5" borderId="18" xfId="4" applyNumberFormat="1" applyFont="1" applyFill="1" applyBorder="1" applyAlignment="1">
      <alignment shrinkToFit="1"/>
    </xf>
    <xf numFmtId="181" fontId="8" fillId="5" borderId="13" xfId="4" applyNumberFormat="1" applyFont="1" applyFill="1" applyBorder="1" applyAlignment="1">
      <alignment shrinkToFit="1"/>
    </xf>
    <xf numFmtId="181" fontId="8" fillId="5" borderId="7" xfId="4" applyNumberFormat="1" applyFont="1" applyFill="1" applyBorder="1" applyAlignment="1">
      <alignment shrinkToFit="1"/>
    </xf>
    <xf numFmtId="181" fontId="8" fillId="5" borderId="17" xfId="4" applyNumberFormat="1" applyFont="1" applyFill="1" applyBorder="1" applyAlignment="1">
      <alignment horizontal="right" vertical="center" shrinkToFit="1"/>
    </xf>
    <xf numFmtId="181" fontId="8" fillId="5" borderId="93" xfId="4" applyNumberFormat="1" applyFont="1" applyFill="1" applyBorder="1" applyAlignment="1">
      <alignment horizontal="right" vertical="center" shrinkToFit="1"/>
    </xf>
    <xf numFmtId="191" fontId="8" fillId="2" borderId="7" xfId="4" applyNumberFormat="1" applyFont="1" applyFill="1" applyBorder="1" applyAlignment="1">
      <alignment horizontal="center" vertical="center"/>
    </xf>
    <xf numFmtId="191" fontId="8" fillId="2" borderId="7" xfId="4" applyNumberFormat="1" applyFont="1" applyFill="1" applyBorder="1" applyAlignment="1">
      <alignment horizontal="center" vertical="center" shrinkToFit="1"/>
    </xf>
    <xf numFmtId="0" fontId="24" fillId="0" borderId="0" xfId="4" applyFont="1" applyBorder="1" applyAlignment="1">
      <alignment horizontal="center" vertical="center"/>
    </xf>
    <xf numFmtId="181" fontId="8" fillId="5" borderId="138" xfId="4" applyNumberFormat="1" applyFont="1" applyFill="1" applyBorder="1" applyAlignment="1">
      <alignment shrinkToFit="1"/>
    </xf>
    <xf numFmtId="181" fontId="8" fillId="5" borderId="139" xfId="4" applyNumberFormat="1" applyFont="1" applyFill="1" applyBorder="1" applyAlignment="1">
      <alignment shrinkToFit="1"/>
    </xf>
    <xf numFmtId="181" fontId="8" fillId="5" borderId="155" xfId="4" applyNumberFormat="1" applyFont="1" applyFill="1" applyBorder="1" applyAlignment="1">
      <alignment shrinkToFit="1"/>
    </xf>
    <xf numFmtId="181" fontId="8" fillId="5" borderId="156" xfId="4" applyNumberFormat="1" applyFont="1" applyFill="1" applyBorder="1" applyAlignment="1">
      <alignment shrinkToFit="1"/>
    </xf>
    <xf numFmtId="181" fontId="8" fillId="5" borderId="181" xfId="4" applyNumberFormat="1" applyFont="1" applyFill="1" applyBorder="1" applyAlignment="1">
      <alignment shrinkToFit="1"/>
    </xf>
    <xf numFmtId="181" fontId="8" fillId="5" borderId="182" xfId="4" applyNumberFormat="1" applyFont="1" applyFill="1" applyBorder="1" applyAlignment="1">
      <alignment shrinkToFit="1"/>
    </xf>
    <xf numFmtId="181" fontId="8" fillId="5" borderId="183" xfId="4" applyNumberFormat="1" applyFont="1" applyFill="1" applyBorder="1" applyAlignment="1">
      <alignment shrinkToFit="1"/>
    </xf>
    <xf numFmtId="181" fontId="8" fillId="5" borderId="184" xfId="4" applyNumberFormat="1" applyFont="1" applyFill="1" applyBorder="1" applyAlignment="1">
      <alignment shrinkToFit="1"/>
    </xf>
    <xf numFmtId="0" fontId="8" fillId="0" borderId="12" xfId="4" applyFont="1" applyFill="1" applyBorder="1" applyAlignment="1">
      <alignment horizontal="center" vertical="center" wrapText="1"/>
    </xf>
    <xf numFmtId="0" fontId="1" fillId="0" borderId="14" xfId="0" applyFont="1" applyFill="1" applyBorder="1" applyAlignment="1">
      <alignment horizontal="center" vertical="center"/>
    </xf>
    <xf numFmtId="0" fontId="1" fillId="0" borderId="17" xfId="0" applyFont="1" applyFill="1" applyBorder="1" applyAlignment="1">
      <alignment horizontal="center" vertical="center"/>
    </xf>
    <xf numFmtId="0" fontId="1" fillId="0" borderId="18" xfId="0" applyFont="1" applyFill="1" applyBorder="1" applyAlignment="1">
      <alignment horizontal="center" vertical="center"/>
    </xf>
    <xf numFmtId="0" fontId="60" fillId="0" borderId="12" xfId="4" applyFont="1" applyBorder="1" applyAlignment="1">
      <alignment horizontal="left" vertical="center" wrapText="1"/>
    </xf>
    <xf numFmtId="0" fontId="60" fillId="0" borderId="13" xfId="4" applyFont="1" applyBorder="1" applyAlignment="1">
      <alignment horizontal="left" vertical="center"/>
    </xf>
    <xf numFmtId="0" fontId="60" fillId="0" borderId="14" xfId="4" applyFont="1" applyBorder="1" applyAlignment="1">
      <alignment horizontal="left" vertical="center"/>
    </xf>
    <xf numFmtId="0" fontId="60" fillId="0" borderId="15" xfId="4" applyFont="1" applyBorder="1" applyAlignment="1">
      <alignment horizontal="left" vertical="center"/>
    </xf>
    <xf numFmtId="0" fontId="60" fillId="0" borderId="0" xfId="4" applyFont="1" applyBorder="1" applyAlignment="1">
      <alignment horizontal="left" vertical="center"/>
    </xf>
    <xf numFmtId="0" fontId="60" fillId="0" borderId="16" xfId="4" applyFont="1" applyBorder="1" applyAlignment="1">
      <alignment horizontal="left" vertical="center"/>
    </xf>
    <xf numFmtId="0" fontId="60" fillId="0" borderId="17" xfId="4" applyFont="1" applyBorder="1" applyAlignment="1">
      <alignment horizontal="left" vertical="center"/>
    </xf>
    <xf numFmtId="0" fontId="60" fillId="0" borderId="7" xfId="4" applyFont="1" applyBorder="1" applyAlignment="1">
      <alignment horizontal="left" vertical="center"/>
    </xf>
    <xf numFmtId="0" fontId="60" fillId="0" borderId="18" xfId="4" applyFont="1" applyBorder="1" applyAlignment="1">
      <alignment horizontal="left" vertical="center"/>
    </xf>
    <xf numFmtId="20" fontId="110" fillId="2" borderId="52" xfId="4" applyNumberFormat="1" applyFont="1" applyFill="1" applyBorder="1" applyAlignment="1">
      <alignment vertical="center" shrinkToFit="1"/>
    </xf>
    <xf numFmtId="203" fontId="115" fillId="2" borderId="135" xfId="4" applyNumberFormat="1" applyFont="1" applyFill="1" applyBorder="1">
      <alignment vertical="center"/>
    </xf>
    <xf numFmtId="203" fontId="115" fillId="2" borderId="136" xfId="4" applyNumberFormat="1" applyFont="1" applyFill="1" applyBorder="1">
      <alignment vertical="center"/>
    </xf>
    <xf numFmtId="207" fontId="115" fillId="4" borderId="135" xfId="4" applyNumberFormat="1" applyFont="1" applyFill="1" applyBorder="1">
      <alignment vertical="center"/>
    </xf>
    <xf numFmtId="207" fontId="115" fillId="4" borderId="136" xfId="4" applyNumberFormat="1" applyFont="1" applyFill="1" applyBorder="1">
      <alignment vertical="center"/>
    </xf>
    <xf numFmtId="207" fontId="115" fillId="4" borderId="68" xfId="4" applyNumberFormat="1" applyFont="1" applyFill="1" applyBorder="1">
      <alignment vertical="center"/>
    </xf>
    <xf numFmtId="213" fontId="115" fillId="4" borderId="306" xfId="4" applyNumberFormat="1" applyFont="1" applyFill="1" applyBorder="1" applyAlignment="1">
      <alignment horizontal="center" vertical="center" wrapText="1"/>
    </xf>
    <xf numFmtId="213" fontId="115" fillId="4" borderId="307" xfId="4" applyNumberFormat="1" applyFont="1" applyFill="1" applyBorder="1" applyAlignment="1">
      <alignment horizontal="center" vertical="center" wrapText="1"/>
    </xf>
    <xf numFmtId="213" fontId="115" fillId="4" borderId="308" xfId="4" applyNumberFormat="1" applyFont="1" applyFill="1" applyBorder="1" applyAlignment="1">
      <alignment horizontal="center" vertical="center" wrapText="1"/>
    </xf>
    <xf numFmtId="203" fontId="115" fillId="2" borderId="132" xfId="4" applyNumberFormat="1" applyFont="1" applyFill="1" applyBorder="1">
      <alignment vertical="center"/>
    </xf>
    <xf numFmtId="203" fontId="115" fillId="2" borderId="133" xfId="4" applyNumberFormat="1" applyFont="1" applyFill="1" applyBorder="1">
      <alignment vertical="center"/>
    </xf>
    <xf numFmtId="207" fontId="115" fillId="4" borderId="132" xfId="4" applyNumberFormat="1" applyFont="1" applyFill="1" applyBorder="1">
      <alignment vertical="center"/>
    </xf>
    <xf numFmtId="207" fontId="115" fillId="4" borderId="133" xfId="4" applyNumberFormat="1" applyFont="1" applyFill="1" applyBorder="1">
      <alignment vertical="center"/>
    </xf>
    <xf numFmtId="207" fontId="115" fillId="4" borderId="111" xfId="4" applyNumberFormat="1" applyFont="1" applyFill="1" applyBorder="1">
      <alignment vertical="center"/>
    </xf>
    <xf numFmtId="213" fontId="115" fillId="4" borderId="303" xfId="4" applyNumberFormat="1" applyFont="1" applyFill="1" applyBorder="1" applyAlignment="1">
      <alignment horizontal="center" vertical="center" wrapText="1"/>
    </xf>
    <xf numFmtId="213" fontId="115" fillId="4" borderId="304" xfId="4" applyNumberFormat="1" applyFont="1" applyFill="1" applyBorder="1" applyAlignment="1">
      <alignment horizontal="center" vertical="center" wrapText="1"/>
    </xf>
    <xf numFmtId="213" fontId="115" fillId="4" borderId="305" xfId="4" applyNumberFormat="1" applyFont="1" applyFill="1" applyBorder="1" applyAlignment="1">
      <alignment horizontal="center" vertical="center" wrapText="1"/>
    </xf>
    <xf numFmtId="0" fontId="110" fillId="2" borderId="55" xfId="4" applyFont="1" applyFill="1" applyBorder="1" applyAlignment="1">
      <alignment vertical="center" shrinkToFit="1"/>
    </xf>
    <xf numFmtId="0" fontId="110" fillId="2" borderId="52" xfId="4" applyFont="1" applyFill="1" applyBorder="1" applyAlignment="1">
      <alignment vertical="center" shrinkToFit="1"/>
    </xf>
    <xf numFmtId="0" fontId="110" fillId="2" borderId="69" xfId="4" applyFont="1" applyFill="1" applyBorder="1" applyAlignment="1">
      <alignment vertical="center" shrinkToFit="1"/>
    </xf>
    <xf numFmtId="203" fontId="115" fillId="2" borderId="129" xfId="4" applyNumberFormat="1" applyFont="1" applyFill="1" applyBorder="1" applyAlignment="1">
      <alignment horizontal="center" vertical="center"/>
    </xf>
    <xf numFmtId="203" fontId="115" fillId="2" borderId="130" xfId="4" applyNumberFormat="1" applyFont="1" applyFill="1" applyBorder="1" applyAlignment="1">
      <alignment horizontal="center" vertical="center"/>
    </xf>
    <xf numFmtId="213" fontId="115" fillId="4" borderId="272" xfId="4" applyNumberFormat="1" applyFont="1" applyFill="1" applyBorder="1" applyAlignment="1">
      <alignment horizontal="center" vertical="center" wrapText="1"/>
    </xf>
    <xf numFmtId="213" fontId="115" fillId="4" borderId="273" xfId="4" applyNumberFormat="1" applyFont="1" applyFill="1" applyBorder="1" applyAlignment="1">
      <alignment horizontal="center" vertical="center" wrapText="1"/>
    </xf>
    <xf numFmtId="213" fontId="115" fillId="4" borderId="274" xfId="4" applyNumberFormat="1" applyFont="1" applyFill="1" applyBorder="1" applyAlignment="1">
      <alignment horizontal="center" vertical="center" wrapText="1"/>
    </xf>
    <xf numFmtId="207" fontId="115" fillId="9" borderId="298" xfId="4" applyNumberFormat="1" applyFont="1" applyFill="1" applyBorder="1" applyAlignment="1">
      <alignment horizontal="center" vertical="center"/>
    </xf>
    <xf numFmtId="207" fontId="115" fillId="9" borderId="299" xfId="4" applyNumberFormat="1" applyFont="1" applyFill="1" applyBorder="1" applyAlignment="1">
      <alignment horizontal="center" vertical="center"/>
    </xf>
    <xf numFmtId="207" fontId="115" fillId="9" borderId="300" xfId="4" applyNumberFormat="1" applyFont="1" applyFill="1" applyBorder="1" applyAlignment="1">
      <alignment horizontal="center" vertical="center"/>
    </xf>
    <xf numFmtId="197" fontId="115" fillId="9" borderId="301" xfId="4" applyNumberFormat="1" applyFont="1" applyFill="1" applyBorder="1" applyAlignment="1">
      <alignment horizontal="center" vertical="center"/>
    </xf>
    <xf numFmtId="197" fontId="115" fillId="9" borderId="299" xfId="4" applyNumberFormat="1" applyFont="1" applyFill="1" applyBorder="1" applyAlignment="1">
      <alignment horizontal="center" vertical="center"/>
    </xf>
    <xf numFmtId="197" fontId="115" fillId="9" borderId="302" xfId="4" applyNumberFormat="1" applyFont="1" applyFill="1" applyBorder="1" applyAlignment="1">
      <alignment horizontal="center" vertical="center"/>
    </xf>
    <xf numFmtId="203" fontId="115" fillId="2" borderId="131" xfId="4" applyNumberFormat="1" applyFont="1" applyFill="1" applyBorder="1" applyAlignment="1">
      <alignment horizontal="center" vertical="center"/>
    </xf>
    <xf numFmtId="203" fontId="115" fillId="2" borderId="129" xfId="4" applyNumberFormat="1" applyFont="1" applyFill="1" applyBorder="1">
      <alignment vertical="center"/>
    </xf>
    <xf numFmtId="203" fontId="115" fillId="2" borderId="130" xfId="4" applyNumberFormat="1" applyFont="1" applyFill="1" applyBorder="1">
      <alignment vertical="center"/>
    </xf>
    <xf numFmtId="207" fontId="115" fillId="4" borderId="129" xfId="4" applyNumberFormat="1" applyFont="1" applyFill="1" applyBorder="1">
      <alignment vertical="center"/>
    </xf>
    <xf numFmtId="207" fontId="115" fillId="4" borderId="130" xfId="4" applyNumberFormat="1" applyFont="1" applyFill="1" applyBorder="1">
      <alignment vertical="center"/>
    </xf>
    <xf numFmtId="207" fontId="115" fillId="4" borderId="112" xfId="4" applyNumberFormat="1" applyFont="1" applyFill="1" applyBorder="1">
      <alignment vertical="center"/>
    </xf>
    <xf numFmtId="203" fontId="115" fillId="2" borderId="121" xfId="4" applyNumberFormat="1" applyFont="1" applyFill="1" applyBorder="1">
      <alignment vertical="center"/>
    </xf>
    <xf numFmtId="203" fontId="115" fillId="2" borderId="122" xfId="4" applyNumberFormat="1" applyFont="1" applyFill="1" applyBorder="1">
      <alignment vertical="center"/>
    </xf>
    <xf numFmtId="207" fontId="115" fillId="4" borderId="121" xfId="4" applyNumberFormat="1" applyFont="1" applyFill="1" applyBorder="1">
      <alignment vertical="center"/>
    </xf>
    <xf numFmtId="207" fontId="115" fillId="4" borderId="122" xfId="4" applyNumberFormat="1" applyFont="1" applyFill="1" applyBorder="1">
      <alignment vertical="center"/>
    </xf>
    <xf numFmtId="207" fontId="115" fillId="4" borderId="123" xfId="4" applyNumberFormat="1" applyFont="1" applyFill="1" applyBorder="1">
      <alignment vertical="center"/>
    </xf>
    <xf numFmtId="213" fontId="115" fillId="4" borderId="294" xfId="4" applyNumberFormat="1" applyFont="1" applyFill="1" applyBorder="1" applyAlignment="1">
      <alignment horizontal="center" vertical="center" wrapText="1"/>
    </xf>
    <xf numFmtId="213" fontId="115" fillId="4" borderId="295" xfId="4" applyNumberFormat="1" applyFont="1" applyFill="1" applyBorder="1" applyAlignment="1">
      <alignment horizontal="center" vertical="center" wrapText="1"/>
    </xf>
    <xf numFmtId="213" fontId="115" fillId="4" borderId="296" xfId="4" applyNumberFormat="1" applyFont="1" applyFill="1" applyBorder="1" applyAlignment="1">
      <alignment horizontal="center" vertical="center" wrapText="1"/>
    </xf>
    <xf numFmtId="20" fontId="110" fillId="2" borderId="52" xfId="4" applyNumberFormat="1" applyFont="1" applyFill="1" applyBorder="1">
      <alignment vertical="center"/>
    </xf>
    <xf numFmtId="213" fontId="115" fillId="4" borderId="265" xfId="4" applyNumberFormat="1" applyFont="1" applyFill="1" applyBorder="1" applyAlignment="1">
      <alignment horizontal="center" vertical="center" wrapText="1"/>
    </xf>
    <xf numFmtId="213" fontId="115" fillId="4" borderId="266" xfId="4" applyNumberFormat="1" applyFont="1" applyFill="1" applyBorder="1" applyAlignment="1">
      <alignment horizontal="center" vertical="center" wrapText="1"/>
    </xf>
    <xf numFmtId="213" fontId="115" fillId="4" borderId="267" xfId="4" applyNumberFormat="1" applyFont="1" applyFill="1" applyBorder="1" applyAlignment="1">
      <alignment horizontal="center" vertical="center" wrapText="1"/>
    </xf>
    <xf numFmtId="203" fontId="115" fillId="2" borderId="118" xfId="4" applyNumberFormat="1" applyFont="1" applyFill="1" applyBorder="1">
      <alignment vertical="center"/>
    </xf>
    <xf numFmtId="203" fontId="115" fillId="2" borderId="119" xfId="4" applyNumberFormat="1" applyFont="1" applyFill="1" applyBorder="1">
      <alignment vertical="center"/>
    </xf>
    <xf numFmtId="207" fontId="115" fillId="4" borderId="118" xfId="4" applyNumberFormat="1" applyFont="1" applyFill="1" applyBorder="1">
      <alignment vertical="center"/>
    </xf>
    <xf numFmtId="207" fontId="115" fillId="4" borderId="119" xfId="4" applyNumberFormat="1" applyFont="1" applyFill="1" applyBorder="1">
      <alignment vertical="center"/>
    </xf>
    <xf numFmtId="207" fontId="115" fillId="4" borderId="113" xfId="4" applyNumberFormat="1" applyFont="1" applyFill="1" applyBorder="1">
      <alignment vertical="center"/>
    </xf>
    <xf numFmtId="213" fontId="115" fillId="4" borderId="286" xfId="4" applyNumberFormat="1" applyFont="1" applyFill="1" applyBorder="1" applyAlignment="1">
      <alignment horizontal="center" vertical="center" wrapText="1"/>
    </xf>
    <xf numFmtId="213" fontId="115" fillId="4" borderId="287" xfId="4" applyNumberFormat="1" applyFont="1" applyFill="1" applyBorder="1" applyAlignment="1">
      <alignment horizontal="center" vertical="center" wrapText="1"/>
    </xf>
    <xf numFmtId="213" fontId="115" fillId="4" borderId="288" xfId="4" applyNumberFormat="1" applyFont="1" applyFill="1" applyBorder="1" applyAlignment="1">
      <alignment horizontal="center" vertical="center" wrapText="1"/>
    </xf>
    <xf numFmtId="0" fontId="115" fillId="2" borderId="168" xfId="4" applyFont="1" applyFill="1" applyBorder="1" applyAlignment="1">
      <alignment vertical="center" shrinkToFit="1"/>
    </xf>
    <xf numFmtId="20" fontId="115" fillId="2" borderId="52" xfId="4" applyNumberFormat="1" applyFont="1" applyFill="1" applyBorder="1" applyAlignment="1">
      <alignment vertical="center" shrinkToFit="1"/>
    </xf>
    <xf numFmtId="0" fontId="115" fillId="2" borderId="52" xfId="4" applyFont="1" applyFill="1" applyBorder="1" applyAlignment="1">
      <alignment vertical="center" shrinkToFit="1"/>
    </xf>
    <xf numFmtId="203" fontId="115" fillId="2" borderId="68" xfId="4" applyNumberFormat="1" applyFont="1" applyFill="1" applyBorder="1">
      <alignment vertical="center"/>
    </xf>
    <xf numFmtId="0" fontId="115" fillId="2" borderId="55" xfId="4" applyFont="1" applyFill="1" applyBorder="1" applyAlignment="1">
      <alignment vertical="center" shrinkToFit="1"/>
    </xf>
    <xf numFmtId="213" fontId="115" fillId="4" borderId="279" xfId="4" applyNumberFormat="1" applyFont="1" applyFill="1" applyBorder="1" applyAlignment="1">
      <alignment horizontal="center" vertical="center" wrapText="1"/>
    </xf>
    <xf numFmtId="213" fontId="115" fillId="4" borderId="280" xfId="4" applyNumberFormat="1" applyFont="1" applyFill="1" applyBorder="1" applyAlignment="1">
      <alignment horizontal="center" vertical="center" wrapText="1"/>
    </xf>
    <xf numFmtId="213" fontId="115" fillId="4" borderId="281" xfId="4" applyNumberFormat="1" applyFont="1" applyFill="1" applyBorder="1" applyAlignment="1">
      <alignment horizontal="center" vertical="center" wrapText="1"/>
    </xf>
    <xf numFmtId="207" fontId="115" fillId="4" borderId="116" xfId="4" applyNumberFormat="1" applyFont="1" applyFill="1" applyBorder="1">
      <alignment vertical="center"/>
    </xf>
    <xf numFmtId="207" fontId="115" fillId="4" borderId="117" xfId="4" applyNumberFormat="1" applyFont="1" applyFill="1" applyBorder="1">
      <alignment vertical="center"/>
    </xf>
    <xf numFmtId="207" fontId="115" fillId="4" borderId="120" xfId="4" applyNumberFormat="1" applyFont="1" applyFill="1" applyBorder="1">
      <alignment vertical="center"/>
    </xf>
    <xf numFmtId="20" fontId="115" fillId="2" borderId="52" xfId="4" applyNumberFormat="1" applyFont="1" applyFill="1" applyBorder="1">
      <alignment vertical="center"/>
    </xf>
    <xf numFmtId="203" fontId="115" fillId="2" borderId="117" xfId="4" applyNumberFormat="1" applyFont="1" applyFill="1" applyBorder="1">
      <alignment vertical="center"/>
    </xf>
    <xf numFmtId="203" fontId="115" fillId="2" borderId="116" xfId="4" applyNumberFormat="1" applyFont="1" applyFill="1" applyBorder="1">
      <alignment vertical="center"/>
    </xf>
    <xf numFmtId="0" fontId="115" fillId="2" borderId="69" xfId="4" applyFont="1" applyFill="1" applyBorder="1" applyAlignment="1">
      <alignment vertical="center" shrinkToFit="1"/>
    </xf>
    <xf numFmtId="0" fontId="109" fillId="2" borderId="94" xfId="4" applyFont="1" applyFill="1" applyBorder="1" applyAlignment="1">
      <alignment horizontal="right" vertical="top" shrinkToFit="1"/>
    </xf>
    <xf numFmtId="0" fontId="109" fillId="2" borderId="60" xfId="4" applyFont="1" applyFill="1" applyBorder="1" applyAlignment="1">
      <alignment horizontal="right" vertical="top" shrinkToFit="1"/>
    </xf>
    <xf numFmtId="0" fontId="87" fillId="0" borderId="0" xfId="4" applyFont="1" applyAlignment="1">
      <alignment horizontal="left" vertical="center"/>
    </xf>
    <xf numFmtId="0" fontId="109" fillId="2" borderId="140" xfId="4" applyFont="1" applyFill="1" applyBorder="1" applyAlignment="1">
      <alignment horizontal="center" vertical="center"/>
    </xf>
    <xf numFmtId="0" fontId="109" fillId="2" borderId="75" xfId="4" applyFont="1" applyFill="1" applyBorder="1" applyAlignment="1">
      <alignment horizontal="center" vertical="center"/>
    </xf>
    <xf numFmtId="0" fontId="109" fillId="2" borderId="138" xfId="4" applyFont="1" applyFill="1" applyBorder="1" applyAlignment="1">
      <alignment horizontal="center" vertical="center"/>
    </xf>
    <xf numFmtId="0" fontId="109" fillId="2" borderId="76" xfId="4" applyFont="1" applyFill="1" applyBorder="1" applyAlignment="1">
      <alignment horizontal="center" vertical="center"/>
    </xf>
    <xf numFmtId="0" fontId="109" fillId="2" borderId="255" xfId="4" applyFont="1" applyFill="1" applyBorder="1" applyAlignment="1">
      <alignment horizontal="center" vertical="center"/>
    </xf>
    <xf numFmtId="0" fontId="109" fillId="2" borderId="256" xfId="4" applyFont="1" applyFill="1" applyBorder="1" applyAlignment="1">
      <alignment horizontal="center" vertical="center"/>
    </xf>
    <xf numFmtId="0" fontId="109" fillId="2" borderId="0" xfId="4" applyFont="1" applyFill="1" applyBorder="1" applyAlignment="1">
      <alignment horizontal="center" vertical="center"/>
    </xf>
    <xf numFmtId="0" fontId="109" fillId="2" borderId="257" xfId="4" applyFont="1" applyFill="1" applyBorder="1" applyAlignment="1">
      <alignment horizontal="center" vertical="center"/>
    </xf>
    <xf numFmtId="0" fontId="109" fillId="2" borderId="137" xfId="4" applyFont="1" applyFill="1" applyBorder="1" applyAlignment="1">
      <alignment horizontal="center" vertical="center"/>
    </xf>
    <xf numFmtId="0" fontId="14" fillId="2" borderId="19" xfId="4" applyFont="1" applyFill="1" applyBorder="1" applyAlignment="1">
      <alignment horizontal="center" vertical="center"/>
    </xf>
    <xf numFmtId="0" fontId="14" fillId="2" borderId="20" xfId="4" applyFont="1" applyFill="1" applyBorder="1" applyAlignment="1">
      <alignment horizontal="center" vertical="center"/>
    </xf>
    <xf numFmtId="0" fontId="1" fillId="0" borderId="21" xfId="0" applyFont="1" applyBorder="1" applyAlignment="1">
      <alignment vertical="center"/>
    </xf>
    <xf numFmtId="0" fontId="14" fillId="2" borderId="21" xfId="4" applyFont="1" applyFill="1" applyBorder="1" applyAlignment="1">
      <alignment horizontal="center" vertical="center"/>
    </xf>
    <xf numFmtId="0" fontId="14" fillId="2" borderId="15" xfId="4" applyFont="1" applyFill="1" applyBorder="1" applyAlignment="1">
      <alignment horizontal="center" vertical="center" textRotation="255" wrapText="1"/>
    </xf>
    <xf numFmtId="0" fontId="14" fillId="2" borderId="16" xfId="4" applyFont="1" applyFill="1" applyBorder="1" applyAlignment="1">
      <alignment horizontal="center" vertical="center" textRotation="255" wrapText="1"/>
    </xf>
    <xf numFmtId="0" fontId="1" fillId="0" borderId="20" xfId="0" applyFont="1" applyBorder="1" applyAlignment="1">
      <alignment vertical="center"/>
    </xf>
    <xf numFmtId="199" fontId="8" fillId="2" borderId="19" xfId="4" applyNumberFormat="1" applyFont="1" applyFill="1" applyBorder="1" applyAlignment="1">
      <alignment vertical="center"/>
    </xf>
    <xf numFmtId="199" fontId="1" fillId="0" borderId="20" xfId="0" applyNumberFormat="1" applyFont="1" applyBorder="1" applyAlignment="1">
      <alignment vertical="center"/>
    </xf>
    <xf numFmtId="199" fontId="8" fillId="2" borderId="19" xfId="4" applyNumberFormat="1" applyFont="1" applyFill="1" applyBorder="1" applyAlignment="1">
      <alignment vertical="center" shrinkToFit="1"/>
    </xf>
    <xf numFmtId="199" fontId="8" fillId="2" borderId="20" xfId="4" applyNumberFormat="1" applyFont="1" applyFill="1" applyBorder="1" applyAlignment="1">
      <alignment vertical="center" shrinkToFit="1"/>
    </xf>
    <xf numFmtId="0" fontId="60" fillId="0" borderId="12" xfId="4" applyFont="1" applyBorder="1" applyAlignment="1">
      <alignment horizontal="left" vertical="top" wrapText="1"/>
    </xf>
    <xf numFmtId="0" fontId="60" fillId="0" borderId="13" xfId="4" applyFont="1" applyBorder="1" applyAlignment="1">
      <alignment horizontal="left" vertical="top"/>
    </xf>
    <xf numFmtId="0" fontId="60" fillId="0" borderId="14" xfId="4" applyFont="1" applyBorder="1" applyAlignment="1">
      <alignment horizontal="left" vertical="top"/>
    </xf>
    <xf numFmtId="0" fontId="60" fillId="0" borderId="15" xfId="4" applyFont="1" applyBorder="1" applyAlignment="1">
      <alignment horizontal="left" vertical="top"/>
    </xf>
    <xf numFmtId="0" fontId="60" fillId="0" borderId="0" xfId="4" applyFont="1" applyBorder="1" applyAlignment="1">
      <alignment horizontal="left" vertical="top"/>
    </xf>
    <xf numFmtId="0" fontId="60" fillId="0" borderId="16" xfId="4" applyFont="1" applyBorder="1" applyAlignment="1">
      <alignment horizontal="left" vertical="top"/>
    </xf>
    <xf numFmtId="0" fontId="60" fillId="0" borderId="17" xfId="4" applyFont="1" applyBorder="1" applyAlignment="1">
      <alignment horizontal="left" vertical="top"/>
    </xf>
    <xf numFmtId="0" fontId="60" fillId="0" borderId="7" xfId="4" applyFont="1" applyBorder="1" applyAlignment="1">
      <alignment horizontal="left" vertical="top"/>
    </xf>
    <xf numFmtId="0" fontId="60" fillId="0" borderId="18" xfId="4" applyFont="1" applyBorder="1" applyAlignment="1">
      <alignment horizontal="left" vertical="top"/>
    </xf>
    <xf numFmtId="199" fontId="8" fillId="2" borderId="12" xfId="4" applyNumberFormat="1" applyFont="1" applyFill="1" applyBorder="1" applyAlignment="1">
      <alignment vertical="center"/>
    </xf>
    <xf numFmtId="199" fontId="1" fillId="0" borderId="13" xfId="0" applyNumberFormat="1" applyFont="1" applyBorder="1" applyAlignment="1">
      <alignment vertical="center"/>
    </xf>
    <xf numFmtId="199" fontId="8" fillId="2" borderId="12" xfId="4" applyNumberFormat="1" applyFont="1" applyFill="1" applyBorder="1" applyAlignment="1">
      <alignment vertical="center" shrinkToFit="1"/>
    </xf>
    <xf numFmtId="199" fontId="8" fillId="2" borderId="13" xfId="4" applyNumberFormat="1" applyFont="1" applyFill="1" applyBorder="1" applyAlignment="1">
      <alignment vertical="center" shrinkToFit="1"/>
    </xf>
    <xf numFmtId="0" fontId="14" fillId="2" borderId="50" xfId="4" applyFont="1" applyFill="1" applyBorder="1" applyAlignment="1">
      <alignment horizontal="center" vertical="center" textRotation="255" wrapText="1"/>
    </xf>
    <xf numFmtId="0" fontId="14" fillId="2" borderId="23" xfId="4" applyFont="1" applyFill="1" applyBorder="1" applyAlignment="1">
      <alignment horizontal="center" vertical="center" textRotation="255" wrapText="1"/>
    </xf>
    <xf numFmtId="0" fontId="14" fillId="2" borderId="0" xfId="4" applyFont="1" applyFill="1" applyBorder="1" applyAlignment="1">
      <alignment horizontal="center" vertical="center" textRotation="255" wrapText="1"/>
    </xf>
    <xf numFmtId="0" fontId="14" fillId="2" borderId="17" xfId="4" applyFont="1" applyFill="1" applyBorder="1" applyAlignment="1">
      <alignment horizontal="center" vertical="center" textRotation="255" wrapText="1"/>
    </xf>
    <xf numFmtId="0" fontId="14" fillId="2" borderId="7" xfId="4" applyFont="1" applyFill="1" applyBorder="1" applyAlignment="1">
      <alignment horizontal="center" vertical="center" textRotation="255" wrapText="1"/>
    </xf>
    <xf numFmtId="0" fontId="14" fillId="2" borderId="178" xfId="4" applyFont="1" applyFill="1" applyBorder="1" applyAlignment="1">
      <alignment horizontal="center" vertical="center"/>
    </xf>
    <xf numFmtId="0" fontId="1" fillId="0" borderId="162" xfId="0" applyFont="1" applyBorder="1" applyAlignment="1">
      <alignment vertical="center"/>
    </xf>
    <xf numFmtId="0" fontId="1" fillId="0" borderId="179" xfId="0" applyFont="1" applyBorder="1" applyAlignment="1">
      <alignment vertical="center"/>
    </xf>
    <xf numFmtId="199" fontId="8" fillId="2" borderId="178" xfId="4" applyNumberFormat="1" applyFont="1" applyFill="1" applyBorder="1" applyAlignment="1">
      <alignment vertical="center"/>
    </xf>
    <xf numFmtId="199" fontId="1" fillId="0" borderId="162" xfId="0" applyNumberFormat="1" applyFont="1" applyBorder="1" applyAlignment="1">
      <alignment vertical="center"/>
    </xf>
    <xf numFmtId="199" fontId="8" fillId="2" borderId="178" xfId="4" applyNumberFormat="1" applyFont="1" applyFill="1" applyBorder="1" applyAlignment="1">
      <alignment vertical="center" shrinkToFit="1"/>
    </xf>
    <xf numFmtId="199" fontId="8" fillId="2" borderId="162" xfId="4" applyNumberFormat="1" applyFont="1" applyFill="1" applyBorder="1" applyAlignment="1">
      <alignment vertical="center" shrinkToFit="1"/>
    </xf>
    <xf numFmtId="0" fontId="14" fillId="0" borderId="16" xfId="4" applyFont="1" applyFill="1" applyBorder="1" applyAlignment="1">
      <alignment horizontal="left" vertical="top" wrapText="1"/>
    </xf>
    <xf numFmtId="0" fontId="8" fillId="0" borderId="82" xfId="4" applyFont="1" applyFill="1" applyBorder="1" applyAlignment="1">
      <alignment horizontal="left" vertical="center" shrinkToFit="1"/>
    </xf>
    <xf numFmtId="0" fontId="8" fillId="0" borderId="69" xfId="4" applyFont="1" applyFill="1" applyBorder="1" applyAlignment="1">
      <alignment horizontal="left" vertical="center" shrinkToFit="1"/>
    </xf>
    <xf numFmtId="0" fontId="8" fillId="0" borderId="0" xfId="4" applyFont="1" applyFill="1" applyBorder="1" applyAlignment="1">
      <alignment horizontal="left" vertical="top" wrapText="1" shrinkToFit="1"/>
    </xf>
    <xf numFmtId="0" fontId="8" fillId="7" borderId="0" xfId="4" applyFont="1" applyFill="1" applyBorder="1" applyAlignment="1">
      <alignment horizontal="center" vertical="center" shrinkToFit="1"/>
    </xf>
    <xf numFmtId="0" fontId="60" fillId="0" borderId="13" xfId="4" applyFont="1" applyFill="1" applyBorder="1" applyAlignment="1">
      <alignment horizontal="left" vertical="center" shrinkToFit="1"/>
    </xf>
    <xf numFmtId="0" fontId="0" fillId="0" borderId="13" xfId="0" applyBorder="1" applyAlignment="1">
      <alignment horizontal="left" vertical="center" shrinkToFit="1"/>
    </xf>
    <xf numFmtId="0" fontId="8" fillId="0" borderId="0" xfId="4" applyFont="1" applyFill="1" applyBorder="1" applyAlignment="1">
      <alignment horizontal="left" wrapText="1"/>
    </xf>
    <xf numFmtId="0" fontId="8" fillId="0" borderId="7" xfId="4" applyFont="1" applyFill="1" applyBorder="1" applyAlignment="1">
      <alignment horizontal="left" wrapText="1"/>
    </xf>
    <xf numFmtId="0" fontId="8" fillId="0" borderId="0" xfId="4" applyFont="1" applyFill="1" applyBorder="1" applyAlignment="1">
      <alignment horizontal="left" vertical="top" wrapText="1"/>
    </xf>
    <xf numFmtId="0" fontId="14" fillId="0" borderId="152" xfId="4" applyFont="1" applyFill="1" applyBorder="1" applyAlignment="1">
      <alignment horizontal="left" vertical="top" wrapText="1"/>
    </xf>
    <xf numFmtId="0" fontId="8" fillId="0" borderId="84" xfId="4" applyFont="1" applyFill="1" applyBorder="1" applyAlignment="1">
      <alignment horizontal="left" vertical="center" shrinkToFit="1"/>
    </xf>
    <xf numFmtId="0" fontId="8" fillId="0" borderId="55" xfId="4" applyFont="1" applyFill="1" applyBorder="1" applyAlignment="1">
      <alignment horizontal="left" vertical="center" shrinkToFit="1"/>
    </xf>
    <xf numFmtId="0" fontId="8" fillId="0" borderId="83" xfId="4" applyFont="1" applyFill="1" applyBorder="1" applyAlignment="1">
      <alignment horizontal="left" vertical="center" shrinkToFit="1"/>
    </xf>
    <xf numFmtId="180" fontId="8" fillId="0" borderId="187" xfId="4" applyNumberFormat="1" applyFont="1" applyFill="1" applyBorder="1" applyAlignment="1">
      <alignment horizontal="center" vertical="center"/>
    </xf>
    <xf numFmtId="180" fontId="8" fillId="0" borderId="69" xfId="4" applyNumberFormat="1" applyFont="1" applyFill="1" applyBorder="1" applyAlignment="1">
      <alignment horizontal="center" vertical="center"/>
    </xf>
    <xf numFmtId="180" fontId="8" fillId="0" borderId="70" xfId="4" applyNumberFormat="1" applyFont="1" applyFill="1" applyBorder="1" applyAlignment="1">
      <alignment horizontal="center" vertical="center"/>
    </xf>
    <xf numFmtId="0" fontId="8" fillId="0" borderId="70" xfId="4" applyFont="1" applyFill="1" applyBorder="1" applyAlignment="1">
      <alignment horizontal="left" vertical="center" shrinkToFit="1"/>
    </xf>
    <xf numFmtId="0" fontId="2" fillId="0" borderId="126" xfId="4" applyFont="1" applyFill="1" applyBorder="1" applyAlignment="1">
      <alignment horizontal="center" vertical="center"/>
    </xf>
    <xf numFmtId="0" fontId="2" fillId="0" borderId="185" xfId="4" applyFont="1" applyFill="1" applyBorder="1" applyAlignment="1">
      <alignment horizontal="center" vertical="center"/>
    </xf>
    <xf numFmtId="0" fontId="2" fillId="0" borderId="186" xfId="4" applyFont="1" applyFill="1" applyBorder="1" applyAlignment="1">
      <alignment horizontal="center" vertical="center"/>
    </xf>
    <xf numFmtId="180" fontId="8" fillId="0" borderId="53" xfId="4" applyNumberFormat="1" applyFont="1" applyFill="1" applyBorder="1" applyAlignment="1">
      <alignment horizontal="center" vertical="center"/>
    </xf>
    <xf numFmtId="180" fontId="8" fillId="0" borderId="51" xfId="4" applyNumberFormat="1" applyFont="1" applyFill="1" applyBorder="1" applyAlignment="1">
      <alignment horizontal="center" vertical="center"/>
    </xf>
    <xf numFmtId="180" fontId="8" fillId="0" borderId="54" xfId="4" applyNumberFormat="1" applyFont="1" applyFill="1" applyBorder="1" applyAlignment="1">
      <alignment horizontal="center" vertical="center"/>
    </xf>
    <xf numFmtId="0" fontId="8" fillId="0" borderId="53" xfId="4" applyFont="1" applyFill="1" applyBorder="1" applyAlignment="1">
      <alignment horizontal="left" vertical="center" shrinkToFit="1"/>
    </xf>
    <xf numFmtId="0" fontId="8" fillId="0" borderId="51" xfId="4" applyFont="1" applyFill="1" applyBorder="1" applyAlignment="1">
      <alignment horizontal="left" vertical="center" shrinkToFit="1"/>
    </xf>
    <xf numFmtId="180" fontId="8" fillId="0" borderId="114" xfId="4" applyNumberFormat="1" applyFont="1" applyFill="1" applyBorder="1" applyAlignment="1">
      <alignment horizontal="center" vertical="center"/>
    </xf>
    <xf numFmtId="0" fontId="8" fillId="0" borderId="54" xfId="4" applyFont="1" applyFill="1" applyBorder="1" applyAlignment="1">
      <alignment horizontal="left" vertical="center" shrinkToFit="1"/>
    </xf>
    <xf numFmtId="0" fontId="8" fillId="0" borderId="47" xfId="4" applyFont="1" applyFill="1" applyBorder="1" applyAlignment="1">
      <alignment horizontal="center" vertical="center"/>
    </xf>
    <xf numFmtId="180" fontId="8" fillId="0" borderId="82" xfId="4" applyNumberFormat="1" applyFont="1" applyFill="1" applyBorder="1" applyAlignment="1">
      <alignment horizontal="center" vertical="center"/>
    </xf>
    <xf numFmtId="0" fontId="14" fillId="0" borderId="13" xfId="4" applyFont="1" applyFill="1" applyBorder="1" applyAlignment="1">
      <alignment horizontal="left" vertical="top" wrapText="1"/>
    </xf>
    <xf numFmtId="0" fontId="14" fillId="0" borderId="40" xfId="4" applyFont="1" applyFill="1" applyBorder="1" applyAlignment="1">
      <alignment horizontal="left" vertical="top" wrapText="1"/>
    </xf>
    <xf numFmtId="0" fontId="14" fillId="0" borderId="0" xfId="4" applyFont="1" applyFill="1" applyAlignment="1">
      <alignment horizontal="left" vertical="top" wrapText="1"/>
    </xf>
    <xf numFmtId="0" fontId="14" fillId="0" borderId="8" xfId="4" applyFont="1" applyFill="1" applyBorder="1" applyAlignment="1">
      <alignment horizontal="left" vertical="top" wrapText="1"/>
    </xf>
    <xf numFmtId="0" fontId="14" fillId="0" borderId="11" xfId="4" applyFont="1" applyFill="1" applyBorder="1" applyAlignment="1">
      <alignment horizontal="left" vertical="top" wrapText="1"/>
    </xf>
    <xf numFmtId="0" fontId="8" fillId="0" borderId="0" xfId="4" applyFont="1" applyFill="1" applyBorder="1" applyAlignment="1">
      <alignment horizontal="left" vertical="center" wrapText="1"/>
    </xf>
    <xf numFmtId="0" fontId="1" fillId="0" borderId="0" xfId="0" applyFont="1" applyFill="1" applyBorder="1" applyAlignment="1">
      <alignment horizontal="left" vertical="center" wrapText="1"/>
    </xf>
    <xf numFmtId="0" fontId="60" fillId="0" borderId="0" xfId="4" applyFont="1" applyFill="1" applyBorder="1" applyAlignment="1">
      <alignment horizontal="left" vertical="center" shrinkToFit="1"/>
    </xf>
    <xf numFmtId="0" fontId="0" fillId="0" borderId="0" xfId="0" applyBorder="1" applyAlignment="1">
      <alignment horizontal="left" vertical="center" shrinkToFit="1"/>
    </xf>
    <xf numFmtId="0" fontId="38" fillId="0" borderId="6" xfId="0" applyFont="1" applyFill="1" applyBorder="1" applyAlignment="1">
      <alignment horizontal="left" vertical="top" wrapText="1"/>
    </xf>
    <xf numFmtId="0" fontId="8" fillId="0" borderId="0" xfId="4" applyFont="1" applyFill="1" applyAlignment="1">
      <alignment horizontal="left" wrapText="1"/>
    </xf>
    <xf numFmtId="180" fontId="8" fillId="0" borderId="84" xfId="4" applyNumberFormat="1" applyFont="1" applyFill="1" applyBorder="1" applyAlignment="1">
      <alignment horizontal="center" vertical="center"/>
    </xf>
    <xf numFmtId="180" fontId="8" fillId="0" borderId="55" xfId="4" applyNumberFormat="1" applyFont="1" applyFill="1" applyBorder="1" applyAlignment="1">
      <alignment horizontal="center" vertical="center"/>
    </xf>
    <xf numFmtId="180" fontId="8" fillId="0" borderId="83" xfId="4" applyNumberFormat="1" applyFont="1" applyFill="1" applyBorder="1" applyAlignment="1">
      <alignment horizontal="center" vertical="center"/>
    </xf>
    <xf numFmtId="180" fontId="8" fillId="0" borderId="115" xfId="4" applyNumberFormat="1" applyFont="1" applyFill="1" applyBorder="1" applyAlignment="1">
      <alignment horizontal="center" vertical="center"/>
    </xf>
    <xf numFmtId="0" fontId="12" fillId="0" borderId="0" xfId="4" applyFont="1" applyFill="1" applyBorder="1" applyAlignment="1">
      <alignment horizontal="center" vertical="center"/>
    </xf>
    <xf numFmtId="0" fontId="14" fillId="0" borderId="6" xfId="4" applyFont="1" applyFill="1" applyBorder="1" applyAlignment="1">
      <alignment horizontal="left" vertical="center"/>
    </xf>
    <xf numFmtId="0" fontId="14" fillId="0" borderId="94" xfId="4" applyFont="1" applyFill="1" applyBorder="1">
      <alignment vertical="center"/>
    </xf>
    <xf numFmtId="0" fontId="14" fillId="0" borderId="0" xfId="4" applyFont="1" applyFill="1" applyBorder="1">
      <alignment vertical="center"/>
    </xf>
    <xf numFmtId="0" fontId="14" fillId="0" borderId="6" xfId="4" applyFont="1" applyFill="1" applyBorder="1">
      <alignment vertical="center"/>
    </xf>
    <xf numFmtId="0" fontId="19" fillId="0" borderId="0" xfId="4" applyFont="1" applyBorder="1" applyAlignment="1">
      <alignment horizontal="left" shrinkToFit="1"/>
    </xf>
    <xf numFmtId="0" fontId="19" fillId="0" borderId="0" xfId="0" applyFont="1" applyAlignment="1">
      <alignment horizontal="left" shrinkToFit="1"/>
    </xf>
    <xf numFmtId="0" fontId="19" fillId="0" borderId="6" xfId="0" applyFont="1" applyBorder="1" applyAlignment="1">
      <alignment horizontal="left" shrinkToFit="1"/>
    </xf>
    <xf numFmtId="0" fontId="14" fillId="0" borderId="94" xfId="4" applyFont="1" applyFill="1" applyBorder="1" applyAlignment="1">
      <alignment horizontal="left" vertical="top" wrapText="1"/>
    </xf>
    <xf numFmtId="0" fontId="8" fillId="0" borderId="0" xfId="4" applyFont="1" applyFill="1" applyBorder="1" applyAlignment="1">
      <alignment horizontal="left" vertical="center" shrinkToFit="1"/>
    </xf>
    <xf numFmtId="20" fontId="8" fillId="0" borderId="0" xfId="4" applyNumberFormat="1"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1" fillId="0" borderId="0" xfId="0" applyFont="1" applyBorder="1" applyAlignment="1">
      <alignment horizontal="left" vertical="top" wrapText="1"/>
    </xf>
    <xf numFmtId="0" fontId="1" fillId="0" borderId="6" xfId="0" applyFont="1" applyBorder="1" applyAlignment="1">
      <alignment horizontal="left" vertical="top" wrapText="1"/>
    </xf>
    <xf numFmtId="0" fontId="14" fillId="0" borderId="0" xfId="0" applyFont="1" applyAlignment="1">
      <alignment horizontal="left" vertical="top" wrapText="1"/>
    </xf>
    <xf numFmtId="0" fontId="14" fillId="0" borderId="6" xfId="0" applyFont="1" applyBorder="1" applyAlignment="1">
      <alignment horizontal="left" vertical="top" wrapText="1"/>
    </xf>
    <xf numFmtId="0" fontId="14" fillId="2" borderId="94" xfId="4" applyFont="1" applyFill="1" applyBorder="1" applyAlignment="1">
      <alignment vertical="center" shrinkToFit="1"/>
    </xf>
    <xf numFmtId="0" fontId="14" fillId="2" borderId="0" xfId="4" applyFont="1" applyFill="1" applyBorder="1" applyAlignment="1">
      <alignment vertical="center" shrinkToFit="1"/>
    </xf>
    <xf numFmtId="0" fontId="14" fillId="2" borderId="6" xfId="4" applyFont="1" applyFill="1" applyBorder="1" applyAlignment="1">
      <alignment vertical="center" shrinkToFit="1"/>
    </xf>
    <xf numFmtId="0" fontId="14" fillId="0" borderId="7" xfId="4" applyFont="1" applyFill="1" applyBorder="1" applyAlignment="1">
      <alignment horizontal="left" vertical="top" wrapText="1"/>
    </xf>
    <xf numFmtId="0" fontId="14" fillId="0" borderId="18" xfId="4" applyFont="1" applyFill="1" applyBorder="1" applyAlignment="1">
      <alignment horizontal="left" vertical="top" wrapText="1"/>
    </xf>
    <xf numFmtId="0" fontId="8" fillId="0" borderId="12" xfId="4" applyFont="1" applyFill="1" applyBorder="1" applyAlignment="1">
      <alignment horizontal="distributed" vertical="center" shrinkToFit="1"/>
    </xf>
    <xf numFmtId="0" fontId="8" fillId="0" borderId="13" xfId="4" applyFont="1" applyFill="1" applyBorder="1" applyAlignment="1">
      <alignment horizontal="distributed" vertical="center" shrinkToFit="1"/>
    </xf>
    <xf numFmtId="0" fontId="8" fillId="0" borderId="146" xfId="4" applyFont="1" applyFill="1" applyBorder="1" applyAlignment="1">
      <alignment horizontal="distributed" vertical="center" shrinkToFit="1"/>
    </xf>
    <xf numFmtId="0" fontId="8" fillId="0" borderId="19" xfId="4" applyFont="1" applyFill="1" applyBorder="1" applyAlignment="1">
      <alignment horizontal="distributed" vertical="center"/>
    </xf>
    <xf numFmtId="0" fontId="8" fillId="0" borderId="20" xfId="4" applyFont="1" applyFill="1" applyBorder="1" applyAlignment="1">
      <alignment horizontal="distributed" vertical="center"/>
    </xf>
    <xf numFmtId="0" fontId="8" fillId="0" borderId="147" xfId="4" applyFont="1" applyFill="1" applyBorder="1" applyAlignment="1">
      <alignment horizontal="distributed" vertical="center"/>
    </xf>
    <xf numFmtId="0" fontId="8" fillId="0" borderId="128" xfId="4" applyFont="1" applyFill="1" applyBorder="1" applyAlignment="1">
      <alignment horizontal="center" vertical="center"/>
    </xf>
    <xf numFmtId="0" fontId="0" fillId="0" borderId="0" xfId="0" applyBorder="1" applyAlignment="1">
      <alignment horizontal="left" vertical="top" wrapText="1"/>
    </xf>
    <xf numFmtId="0" fontId="0" fillId="0" borderId="6" xfId="0" applyBorder="1" applyAlignment="1">
      <alignment horizontal="left" vertical="top" wrapText="1"/>
    </xf>
    <xf numFmtId="0" fontId="8" fillId="0" borderId="147" xfId="4" applyFont="1" applyFill="1" applyBorder="1" applyAlignment="1">
      <alignment horizontal="center" vertical="center"/>
    </xf>
    <xf numFmtId="0" fontId="14" fillId="0" borderId="94" xfId="4" applyFont="1" applyFill="1" applyBorder="1" applyAlignment="1">
      <alignment horizontal="left" vertical="center" shrinkToFit="1"/>
    </xf>
    <xf numFmtId="0" fontId="14" fillId="0" borderId="0" xfId="0" applyFont="1" applyBorder="1" applyAlignment="1">
      <alignment horizontal="left" vertical="center" shrinkToFit="1"/>
    </xf>
    <xf numFmtId="0" fontId="14" fillId="0" borderId="6" xfId="0" applyFont="1" applyBorder="1" applyAlignment="1">
      <alignment horizontal="left" vertical="center" shrinkToFit="1"/>
    </xf>
    <xf numFmtId="0" fontId="8" fillId="0" borderId="19" xfId="4" applyFont="1" applyFill="1" applyBorder="1" applyAlignment="1">
      <alignment horizontal="distributed" vertical="center" shrinkToFit="1"/>
    </xf>
    <xf numFmtId="0" fontId="8" fillId="0" borderId="20" xfId="4" applyFont="1" applyFill="1" applyBorder="1" applyAlignment="1">
      <alignment horizontal="distributed" vertical="center" shrinkToFit="1"/>
    </xf>
    <xf numFmtId="0" fontId="8" fillId="0" borderId="147" xfId="4" applyFont="1" applyFill="1" applyBorder="1" applyAlignment="1">
      <alignment horizontal="distributed" vertical="center" shrinkToFit="1"/>
    </xf>
    <xf numFmtId="49" fontId="2" fillId="0" borderId="0" xfId="4" quotePrefix="1" applyNumberFormat="1" applyFont="1" applyFill="1" applyBorder="1" applyAlignment="1">
      <alignment horizontal="center" vertical="center"/>
    </xf>
    <xf numFmtId="49" fontId="2" fillId="0" borderId="6" xfId="4" quotePrefix="1" applyNumberFormat="1" applyFont="1" applyFill="1" applyBorder="1" applyAlignment="1">
      <alignment horizontal="center" vertical="center"/>
    </xf>
    <xf numFmtId="0" fontId="2" fillId="0" borderId="189" xfId="4" applyFont="1" applyFill="1" applyBorder="1" applyAlignment="1">
      <alignment horizontal="center" vertical="center"/>
    </xf>
    <xf numFmtId="0" fontId="2" fillId="0" borderId="190" xfId="4" applyFont="1" applyFill="1" applyBorder="1" applyAlignment="1">
      <alignment horizontal="center" vertical="center"/>
    </xf>
    <xf numFmtId="0" fontId="14" fillId="0" borderId="0" xfId="4" applyFont="1" applyFill="1" applyBorder="1" applyAlignment="1">
      <alignment vertical="center"/>
    </xf>
    <xf numFmtId="0" fontId="1" fillId="0" borderId="0" xfId="0" applyFont="1" applyFill="1" applyBorder="1" applyAlignment="1">
      <alignment vertical="center"/>
    </xf>
    <xf numFmtId="0" fontId="1" fillId="0" borderId="6" xfId="0" applyFont="1" applyFill="1" applyBorder="1" applyAlignment="1">
      <alignment vertical="center"/>
    </xf>
    <xf numFmtId="57" fontId="8" fillId="0" borderId="0" xfId="4" applyNumberFormat="1" applyFont="1" applyFill="1" applyBorder="1" applyAlignment="1">
      <alignment horizontal="center" vertical="center"/>
    </xf>
    <xf numFmtId="0" fontId="0" fillId="0" borderId="0" xfId="0" applyBorder="1" applyAlignment="1">
      <alignment horizontal="left" vertical="center"/>
    </xf>
    <xf numFmtId="0" fontId="0" fillId="0" borderId="6" xfId="0" applyBorder="1" applyAlignment="1">
      <alignment horizontal="left" vertical="center"/>
    </xf>
    <xf numFmtId="0" fontId="65" fillId="0" borderId="0" xfId="0" applyFont="1" applyBorder="1" applyAlignment="1">
      <alignment horizontal="left" vertical="top" wrapText="1"/>
    </xf>
    <xf numFmtId="0" fontId="65" fillId="0" borderId="6" xfId="0" applyFont="1" applyBorder="1" applyAlignment="1">
      <alignment horizontal="left" vertical="top" wrapText="1"/>
    </xf>
    <xf numFmtId="0" fontId="8" fillId="0" borderId="19" xfId="4" applyFont="1" applyFill="1" applyBorder="1" applyAlignment="1">
      <alignment vertical="center" shrinkToFit="1"/>
    </xf>
    <xf numFmtId="0" fontId="8" fillId="0" borderId="20" xfId="4" applyFont="1" applyFill="1" applyBorder="1" applyAlignment="1">
      <alignment vertical="center" shrinkToFit="1"/>
    </xf>
    <xf numFmtId="0" fontId="8" fillId="0" borderId="147" xfId="4" applyFont="1" applyFill="1" applyBorder="1" applyAlignment="1">
      <alignment vertical="center" shrinkToFit="1"/>
    </xf>
    <xf numFmtId="0" fontId="14" fillId="0" borderId="19" xfId="4" applyFont="1" applyFill="1" applyBorder="1" applyAlignment="1">
      <alignment horizontal="distributed" vertical="center" shrinkToFit="1"/>
    </xf>
    <xf numFmtId="0" fontId="14" fillId="0" borderId="20" xfId="4" applyFont="1" applyFill="1" applyBorder="1" applyAlignment="1">
      <alignment horizontal="distributed" vertical="center" shrinkToFit="1"/>
    </xf>
    <xf numFmtId="0" fontId="14" fillId="0" borderId="147" xfId="4" applyFont="1" applyFill="1" applyBorder="1" applyAlignment="1">
      <alignment horizontal="distributed" vertical="center" shrinkToFit="1"/>
    </xf>
    <xf numFmtId="0" fontId="8" fillId="0" borderId="45" xfId="4" applyFont="1" applyFill="1" applyBorder="1" applyAlignment="1">
      <alignment horizontal="distributed" vertical="center"/>
    </xf>
    <xf numFmtId="0" fontId="8" fillId="0" borderId="127" xfId="4" applyFont="1" applyFill="1" applyBorder="1" applyAlignment="1">
      <alignment horizontal="distributed" vertical="center"/>
    </xf>
    <xf numFmtId="0" fontId="1" fillId="0" borderId="0" xfId="0" applyFont="1" applyAlignment="1">
      <alignment vertical="center"/>
    </xf>
    <xf numFmtId="0" fontId="1" fillId="0" borderId="6" xfId="0" applyFont="1" applyBorder="1" applyAlignment="1">
      <alignment vertical="center"/>
    </xf>
    <xf numFmtId="0" fontId="14" fillId="0" borderId="0" xfId="4" applyFont="1" applyFill="1" applyBorder="1" applyAlignment="1">
      <alignment vertical="top" wrapText="1"/>
    </xf>
    <xf numFmtId="0" fontId="1" fillId="0" borderId="0" xfId="0" applyFont="1" applyAlignment="1">
      <alignment vertical="top" wrapText="1"/>
    </xf>
    <xf numFmtId="0" fontId="1" fillId="0" borderId="6" xfId="0" applyFont="1" applyBorder="1" applyAlignment="1">
      <alignment vertical="top" wrapText="1"/>
    </xf>
    <xf numFmtId="0" fontId="14" fillId="2" borderId="0" xfId="4" applyFont="1" applyFill="1" applyBorder="1" applyAlignment="1">
      <alignment vertical="top" wrapText="1"/>
    </xf>
    <xf numFmtId="0" fontId="7" fillId="0" borderId="0" xfId="0" applyFont="1" applyBorder="1" applyAlignment="1">
      <alignment vertical="top" wrapText="1"/>
    </xf>
    <xf numFmtId="0" fontId="8" fillId="0" borderId="7" xfId="4" applyFont="1" applyFill="1" applyBorder="1" applyAlignment="1">
      <alignment horizontal="right" vertical="center" shrinkToFit="1"/>
    </xf>
    <xf numFmtId="0" fontId="11" fillId="0" borderId="7" xfId="0" applyFont="1" applyFill="1" applyBorder="1" applyAlignment="1">
      <alignment horizontal="center" vertical="center"/>
    </xf>
    <xf numFmtId="180" fontId="8" fillId="0" borderId="0" xfId="4" applyNumberFormat="1" applyFont="1" applyFill="1" applyBorder="1" applyAlignment="1">
      <alignment horizontal="center" vertical="center" shrinkToFit="1"/>
    </xf>
    <xf numFmtId="0" fontId="8" fillId="0" borderId="20" xfId="4" applyFont="1" applyFill="1" applyBorder="1" applyAlignment="1">
      <alignment horizontal="right" vertical="center" shrinkToFit="1"/>
    </xf>
    <xf numFmtId="0" fontId="14" fillId="0" borderId="45" xfId="0" applyFont="1" applyFill="1" applyBorder="1" applyAlignment="1">
      <alignment horizontal="center" vertical="center" shrinkToFit="1"/>
    </xf>
    <xf numFmtId="0" fontId="14" fillId="0" borderId="45" xfId="0" applyFont="1" applyBorder="1" applyAlignment="1">
      <alignment horizontal="lef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0" fillId="0" borderId="77" xfId="0" applyBorder="1" applyAlignment="1">
      <alignment horizontal="left" vertical="center" wrapText="1"/>
    </xf>
    <xf numFmtId="0" fontId="0" fillId="0" borderId="52" xfId="0" applyBorder="1" applyAlignment="1">
      <alignment horizontal="left" vertical="center" wrapText="1"/>
    </xf>
    <xf numFmtId="0" fontId="0" fillId="0" borderId="78" xfId="0" applyBorder="1" applyAlignment="1">
      <alignment horizontal="left" vertical="center" wrapText="1"/>
    </xf>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7" xfId="0" applyBorder="1" applyAlignment="1">
      <alignment horizontal="center" vertical="center" wrapText="1"/>
    </xf>
    <xf numFmtId="0" fontId="0" fillId="0" borderId="18" xfId="0" applyBorder="1" applyAlignment="1">
      <alignment horizontal="center" vertical="center" wrapText="1"/>
    </xf>
    <xf numFmtId="0" fontId="14" fillId="0" borderId="45" xfId="0" applyFont="1" applyFill="1" applyBorder="1" applyAlignment="1">
      <alignment horizontal="center" vertical="center" wrapText="1"/>
    </xf>
    <xf numFmtId="0" fontId="1" fillId="0" borderId="0" xfId="0" applyFont="1" applyAlignment="1">
      <alignment horizontal="left" vertical="top" wrapText="1"/>
    </xf>
    <xf numFmtId="0" fontId="14" fillId="0" borderId="17"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15" xfId="0" applyFont="1" applyBorder="1" applyAlignment="1">
      <alignment horizontal="left" vertical="center" wrapText="1"/>
    </xf>
    <xf numFmtId="0" fontId="14" fillId="0" borderId="0" xfId="0" applyFont="1" applyBorder="1" applyAlignment="1">
      <alignment horizontal="left" vertical="center" wrapText="1"/>
    </xf>
    <xf numFmtId="0" fontId="14" fillId="0" borderId="16" xfId="0" applyFont="1" applyBorder="1" applyAlignment="1">
      <alignment horizontal="left" vertical="center" wrapText="1"/>
    </xf>
    <xf numFmtId="0" fontId="0" fillId="0" borderId="17" xfId="0" applyBorder="1" applyAlignment="1">
      <alignment horizontal="left" vertical="center" wrapText="1"/>
    </xf>
    <xf numFmtId="0" fontId="0" fillId="0" borderId="7" xfId="0" applyBorder="1" applyAlignment="1">
      <alignment horizontal="left" vertical="center" wrapText="1"/>
    </xf>
    <xf numFmtId="0" fontId="0" fillId="0" borderId="18" xfId="0" applyBorder="1" applyAlignment="1">
      <alignment horizontal="left" vertical="center" wrapText="1"/>
    </xf>
    <xf numFmtId="0" fontId="14" fillId="0" borderId="0" xfId="0" applyFont="1" applyBorder="1" applyAlignment="1">
      <alignment horizontal="left" vertical="top" wrapText="1"/>
    </xf>
    <xf numFmtId="0" fontId="14" fillId="0" borderId="7" xfId="0" applyFont="1" applyBorder="1" applyAlignment="1">
      <alignment horizontal="left" vertical="top" wrapText="1"/>
    </xf>
    <xf numFmtId="0" fontId="14" fillId="0" borderId="79" xfId="0" applyFont="1" applyBorder="1" applyAlignment="1">
      <alignment horizontal="left" vertical="center" wrapText="1"/>
    </xf>
    <xf numFmtId="0" fontId="14" fillId="0" borderId="66" xfId="0" applyFont="1" applyBorder="1" applyAlignment="1">
      <alignment horizontal="left" vertical="center" wrapText="1"/>
    </xf>
    <xf numFmtId="0" fontId="14" fillId="0" borderId="80" xfId="0" applyFont="1"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14" fillId="0" borderId="12" xfId="0" applyFont="1" applyFill="1" applyBorder="1" applyAlignment="1">
      <alignment horizontal="center" vertical="center" shrinkToFit="1"/>
    </xf>
    <xf numFmtId="0" fontId="14" fillId="0" borderId="13" xfId="0" applyFont="1" applyFill="1" applyBorder="1" applyAlignment="1">
      <alignment horizontal="center" vertical="center" shrinkToFit="1"/>
    </xf>
    <xf numFmtId="0" fontId="14" fillId="0" borderId="14" xfId="0" applyFont="1" applyFill="1" applyBorder="1" applyAlignment="1">
      <alignment horizontal="center" vertical="center" shrinkToFit="1"/>
    </xf>
    <xf numFmtId="0" fontId="0" fillId="0" borderId="17" xfId="0" applyBorder="1" applyAlignment="1">
      <alignment horizontal="center" vertical="center" shrinkToFit="1"/>
    </xf>
    <xf numFmtId="0" fontId="0" fillId="0" borderId="7" xfId="0" applyBorder="1" applyAlignment="1">
      <alignment horizontal="center" vertical="center" shrinkToFit="1"/>
    </xf>
    <xf numFmtId="0" fontId="0" fillId="0" borderId="18" xfId="0" applyBorder="1" applyAlignment="1">
      <alignment horizontal="center" vertical="center" shrinkToFit="1"/>
    </xf>
    <xf numFmtId="0" fontId="1" fillId="0" borderId="7" xfId="0" applyFont="1" applyBorder="1" applyAlignment="1">
      <alignment horizontal="center" vertical="center"/>
    </xf>
    <xf numFmtId="0" fontId="8" fillId="2" borderId="107" xfId="4" applyFont="1" applyFill="1" applyBorder="1" applyAlignment="1">
      <alignment vertical="center"/>
    </xf>
    <xf numFmtId="0" fontId="8" fillId="2" borderId="20" xfId="4" applyFont="1" applyFill="1" applyBorder="1" applyAlignment="1">
      <alignment vertical="center"/>
    </xf>
    <xf numFmtId="0" fontId="8" fillId="2" borderId="21" xfId="4" applyFont="1" applyFill="1" applyBorder="1" applyAlignment="1">
      <alignment vertical="center"/>
    </xf>
    <xf numFmtId="0" fontId="8" fillId="2" borderId="85" xfId="4" applyFont="1" applyFill="1" applyBorder="1" applyAlignment="1">
      <alignment vertical="center"/>
    </xf>
    <xf numFmtId="0" fontId="8" fillId="2" borderId="30" xfId="4" applyFont="1" applyFill="1" applyBorder="1" applyAlignment="1">
      <alignment vertical="center"/>
    </xf>
    <xf numFmtId="0" fontId="8" fillId="2" borderId="109" xfId="4" applyFont="1" applyFill="1" applyBorder="1" applyAlignment="1">
      <alignment vertical="center"/>
    </xf>
    <xf numFmtId="0" fontId="22" fillId="2" borderId="0" xfId="4" applyFont="1" applyFill="1" applyBorder="1" applyAlignment="1">
      <alignment horizontal="center" vertical="center"/>
    </xf>
    <xf numFmtId="0" fontId="22" fillId="2" borderId="12" xfId="4" applyFont="1" applyFill="1" applyBorder="1" applyAlignment="1">
      <alignment horizontal="right" vertical="center"/>
    </xf>
    <xf numFmtId="0" fontId="22" fillId="2" borderId="13" xfId="4" applyFont="1" applyFill="1" applyBorder="1" applyAlignment="1">
      <alignment horizontal="right" vertical="center"/>
    </xf>
    <xf numFmtId="0" fontId="22" fillId="2" borderId="13" xfId="4" applyFont="1" applyFill="1" applyBorder="1" applyAlignment="1">
      <alignment horizontal="center" vertical="center"/>
    </xf>
    <xf numFmtId="0" fontId="8" fillId="2" borderId="108" xfId="4" applyFont="1" applyFill="1" applyBorder="1" applyAlignment="1">
      <alignment horizontal="center" vertical="center"/>
    </xf>
    <xf numFmtId="0" fontId="8" fillId="2" borderId="30" xfId="4" applyFont="1" applyFill="1" applyBorder="1" applyAlignment="1">
      <alignment horizontal="center" vertical="center"/>
    </xf>
    <xf numFmtId="0" fontId="8" fillId="2" borderId="109" xfId="4" applyFont="1" applyFill="1" applyBorder="1" applyAlignment="1">
      <alignment horizontal="center" vertical="center"/>
    </xf>
    <xf numFmtId="0" fontId="22" fillId="2" borderId="0" xfId="4" applyFont="1" applyFill="1" applyBorder="1" applyAlignment="1">
      <alignment vertical="center"/>
    </xf>
    <xf numFmtId="0" fontId="22" fillId="2" borderId="16" xfId="4" applyFont="1" applyFill="1" applyBorder="1" applyAlignment="1">
      <alignment vertical="center"/>
    </xf>
    <xf numFmtId="0" fontId="22" fillId="2" borderId="15" xfId="4" applyFont="1" applyFill="1" applyBorder="1" applyAlignment="1">
      <alignment horizontal="right" vertical="center"/>
    </xf>
    <xf numFmtId="0" fontId="22" fillId="2" borderId="0" xfId="4" applyFont="1" applyFill="1" applyBorder="1" applyAlignment="1">
      <alignment horizontal="right" vertical="center"/>
    </xf>
    <xf numFmtId="0" fontId="8" fillId="2" borderId="98" xfId="4" applyFont="1" applyFill="1" applyBorder="1" applyAlignment="1">
      <alignment horizontal="center"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8" fillId="2" borderId="48" xfId="4" applyFont="1" applyFill="1" applyBorder="1" applyAlignment="1">
      <alignment horizontal="center" vertical="center"/>
    </xf>
    <xf numFmtId="0" fontId="15" fillId="0" borderId="98" xfId="0" applyFont="1" applyBorder="1" applyAlignment="1">
      <alignment horizontal="center" vertical="center" wrapText="1"/>
    </xf>
    <xf numFmtId="0" fontId="15" fillId="0" borderId="9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96" xfId="0" applyFont="1" applyBorder="1" applyAlignment="1">
      <alignment horizontal="center" vertical="center" wrapText="1"/>
    </xf>
    <xf numFmtId="0" fontId="8" fillId="2" borderId="110" xfId="4" applyFont="1" applyFill="1" applyBorder="1" applyAlignment="1">
      <alignment horizontal="center" vertical="center"/>
    </xf>
    <xf numFmtId="0" fontId="22" fillId="2" borderId="12" xfId="4" applyFont="1" applyFill="1" applyBorder="1" applyAlignment="1">
      <alignment horizontal="center" vertical="center"/>
    </xf>
    <xf numFmtId="0" fontId="22" fillId="2" borderId="15" xfId="4" applyFont="1" applyFill="1" applyBorder="1" applyAlignment="1">
      <alignment horizontal="center" vertical="center"/>
    </xf>
    <xf numFmtId="0" fontId="22" fillId="2" borderId="13" xfId="4" applyFont="1" applyFill="1" applyBorder="1" applyAlignment="1">
      <alignment vertical="center"/>
    </xf>
    <xf numFmtId="0" fontId="22" fillId="2" borderId="14" xfId="4" applyFont="1" applyFill="1" applyBorder="1" applyAlignment="1">
      <alignment vertical="center"/>
    </xf>
    <xf numFmtId="3" fontId="8" fillId="2" borderId="0" xfId="4" applyNumberFormat="1" applyFont="1" applyFill="1" applyBorder="1" applyAlignment="1">
      <alignment horizontal="right" vertical="center"/>
    </xf>
    <xf numFmtId="0" fontId="8" fillId="2" borderId="86" xfId="4" applyFont="1" applyFill="1" applyBorder="1" applyAlignment="1">
      <alignment horizontal="center" vertical="center"/>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8" xfId="0" applyFont="1" applyFill="1" applyBorder="1" applyAlignment="1">
      <alignment horizontal="center" vertical="center"/>
    </xf>
    <xf numFmtId="0" fontId="14" fillId="2" borderId="12" xfId="4" applyFont="1" applyFill="1" applyBorder="1" applyAlignment="1">
      <alignment horizontal="center" vertical="center" shrinkToFit="1"/>
    </xf>
    <xf numFmtId="0" fontId="14" fillId="2" borderId="13" xfId="4" applyFont="1" applyFill="1" applyBorder="1" applyAlignment="1">
      <alignment horizontal="center" vertical="center" shrinkToFit="1"/>
    </xf>
    <xf numFmtId="0" fontId="14" fillId="2" borderId="14" xfId="4" applyFont="1" applyFill="1" applyBorder="1" applyAlignment="1">
      <alignment horizontal="center" vertical="center" shrinkToFit="1"/>
    </xf>
    <xf numFmtId="0" fontId="14" fillId="2" borderId="17" xfId="4" applyFont="1" applyFill="1" applyBorder="1" applyAlignment="1">
      <alignment horizontal="center" vertical="center" shrinkToFit="1"/>
    </xf>
    <xf numFmtId="0" fontId="14" fillId="2" borderId="7" xfId="4" applyFont="1" applyFill="1" applyBorder="1" applyAlignment="1">
      <alignment horizontal="center" vertical="center" shrinkToFit="1"/>
    </xf>
    <xf numFmtId="0" fontId="14" fillId="2" borderId="18" xfId="4" applyFont="1" applyFill="1" applyBorder="1" applyAlignment="1">
      <alignment horizontal="center" vertical="center" shrinkToFit="1"/>
    </xf>
    <xf numFmtId="0" fontId="14" fillId="0" borderId="12" xfId="4" applyFont="1" applyFill="1" applyBorder="1" applyAlignment="1">
      <alignment horizontal="center" vertical="center"/>
    </xf>
    <xf numFmtId="0" fontId="14" fillId="0" borderId="13" xfId="4" applyFont="1" applyFill="1" applyBorder="1" applyAlignment="1">
      <alignment horizontal="center" vertical="center"/>
    </xf>
    <xf numFmtId="0" fontId="14" fillId="0" borderId="14" xfId="4" applyFont="1" applyFill="1" applyBorder="1" applyAlignment="1">
      <alignment horizontal="center" vertical="center"/>
    </xf>
    <xf numFmtId="0" fontId="14" fillId="0" borderId="17" xfId="4" applyFont="1" applyFill="1" applyBorder="1" applyAlignment="1">
      <alignment horizontal="center" vertical="center"/>
    </xf>
    <xf numFmtId="0" fontId="14" fillId="0" borderId="7" xfId="4" applyFont="1" applyFill="1" applyBorder="1" applyAlignment="1">
      <alignment horizontal="center" vertical="center"/>
    </xf>
    <xf numFmtId="0" fontId="14" fillId="0" borderId="18" xfId="4" applyFont="1" applyFill="1" applyBorder="1" applyAlignment="1">
      <alignment horizontal="center" vertical="center"/>
    </xf>
    <xf numFmtId="0" fontId="14" fillId="0" borderId="12" xfId="4" applyFont="1" applyFill="1" applyBorder="1" applyAlignment="1">
      <alignment horizontal="center" vertical="center" wrapText="1" shrinkToFit="1"/>
    </xf>
    <xf numFmtId="0" fontId="14" fillId="0" borderId="13" xfId="4" applyFont="1" applyFill="1" applyBorder="1" applyAlignment="1">
      <alignment horizontal="center" vertical="center" wrapText="1" shrinkToFit="1"/>
    </xf>
    <xf numFmtId="0" fontId="14" fillId="0" borderId="14" xfId="4" applyFont="1" applyFill="1" applyBorder="1" applyAlignment="1">
      <alignment horizontal="center" vertical="center" wrapText="1" shrinkToFit="1"/>
    </xf>
    <xf numFmtId="0" fontId="14" fillId="0" borderId="17" xfId="4" applyFont="1" applyFill="1" applyBorder="1" applyAlignment="1">
      <alignment horizontal="center" vertical="center" wrapText="1" shrinkToFit="1"/>
    </xf>
    <xf numFmtId="0" fontId="14" fillId="0" borderId="7" xfId="4" applyFont="1" applyFill="1" applyBorder="1" applyAlignment="1">
      <alignment horizontal="center" vertical="center" wrapText="1" shrinkToFit="1"/>
    </xf>
    <xf numFmtId="0" fontId="14" fillId="0" borderId="18" xfId="4" applyFont="1" applyFill="1" applyBorder="1" applyAlignment="1">
      <alignment horizontal="center" vertical="center" wrapText="1" shrinkToFit="1"/>
    </xf>
    <xf numFmtId="0" fontId="14" fillId="0" borderId="19" xfId="4"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8" fillId="0" borderId="45" xfId="4" applyFont="1" applyBorder="1" applyAlignment="1">
      <alignment horizontal="left" vertical="center"/>
    </xf>
    <xf numFmtId="0" fontId="14" fillId="0" borderId="17" xfId="4" applyFont="1" applyBorder="1" applyAlignment="1">
      <alignment horizontal="center" vertical="center"/>
    </xf>
    <xf numFmtId="0" fontId="14" fillId="0" borderId="154" xfId="4" applyFont="1" applyBorder="1" applyAlignment="1">
      <alignment horizontal="center" vertical="center"/>
    </xf>
    <xf numFmtId="0" fontId="14" fillId="2" borderId="148" xfId="4" applyFont="1" applyFill="1" applyBorder="1" applyAlignment="1">
      <alignment horizontal="center" vertical="center"/>
    </xf>
    <xf numFmtId="0" fontId="8" fillId="0" borderId="191" xfId="4" applyFont="1" applyBorder="1" applyAlignment="1">
      <alignment horizontal="left" vertical="center"/>
    </xf>
    <xf numFmtId="0" fontId="8" fillId="0" borderId="53" xfId="4" applyFont="1" applyBorder="1" applyAlignment="1">
      <alignment horizontal="left" vertical="center"/>
    </xf>
    <xf numFmtId="0" fontId="8" fillId="0" borderId="54" xfId="4" applyFont="1" applyBorder="1" applyAlignment="1">
      <alignment horizontal="center" vertical="center" textRotation="255" shrinkToFit="1"/>
    </xf>
    <xf numFmtId="0" fontId="8" fillId="0" borderId="70" xfId="4" applyFont="1" applyBorder="1" applyAlignment="1">
      <alignment horizontal="center" vertical="center" textRotation="255" shrinkToFit="1"/>
    </xf>
    <xf numFmtId="0" fontId="8" fillId="0" borderId="83" xfId="4" applyFont="1" applyBorder="1" applyAlignment="1">
      <alignment horizontal="center" vertical="center" textRotation="255" shrinkToFit="1"/>
    </xf>
    <xf numFmtId="0" fontId="8" fillId="0" borderId="53" xfId="4" applyFont="1" applyBorder="1" applyAlignment="1">
      <alignment horizontal="left" vertical="center" shrinkToFit="1"/>
    </xf>
    <xf numFmtId="0" fontId="8" fillId="0" borderId="51" xfId="4" applyFont="1" applyBorder="1" applyAlignment="1">
      <alignment horizontal="left" vertical="center" shrinkToFit="1"/>
    </xf>
    <xf numFmtId="0" fontId="8" fillId="0" borderId="54" xfId="4" applyFont="1" applyBorder="1" applyAlignment="1">
      <alignment horizontal="left" vertical="center" shrinkToFit="1"/>
    </xf>
    <xf numFmtId="0" fontId="14" fillId="7" borderId="19" xfId="4" applyFont="1" applyFill="1" applyBorder="1" applyAlignment="1">
      <alignment horizontal="center" vertical="center"/>
    </xf>
    <xf numFmtId="0" fontId="14" fillId="7" borderId="20" xfId="4" applyFont="1" applyFill="1" applyBorder="1" applyAlignment="1">
      <alignment horizontal="center" vertical="center"/>
    </xf>
    <xf numFmtId="0" fontId="14" fillId="2" borderId="194" xfId="4" applyFont="1" applyFill="1" applyBorder="1" applyAlignment="1">
      <alignment horizontal="center" vertical="center"/>
    </xf>
    <xf numFmtId="0" fontId="14" fillId="2" borderId="19" xfId="0" applyFont="1" applyFill="1" applyBorder="1" applyAlignment="1">
      <alignment horizontal="left" vertical="center"/>
    </xf>
    <xf numFmtId="0" fontId="14" fillId="2" borderId="20" xfId="0" applyFont="1" applyFill="1" applyBorder="1" applyAlignment="1">
      <alignment horizontal="left" vertical="center"/>
    </xf>
    <xf numFmtId="0" fontId="14" fillId="2" borderId="21" xfId="0" applyFont="1" applyFill="1" applyBorder="1" applyAlignment="1">
      <alignment horizontal="left" vertical="center"/>
    </xf>
    <xf numFmtId="0" fontId="8" fillId="0" borderId="192" xfId="4" applyFont="1" applyBorder="1" applyAlignment="1">
      <alignment horizontal="left" vertical="center"/>
    </xf>
    <xf numFmtId="0" fontId="8" fillId="0" borderId="82" xfId="4" applyFont="1" applyBorder="1" applyAlignment="1">
      <alignment horizontal="left" vertical="center"/>
    </xf>
    <xf numFmtId="0" fontId="8" fillId="0" borderId="82" xfId="4" applyFont="1" applyBorder="1" applyAlignment="1">
      <alignment horizontal="left" vertical="center" shrinkToFit="1"/>
    </xf>
    <xf numFmtId="0" fontId="8" fillId="0" borderId="69" xfId="4" applyFont="1" applyBorder="1" applyAlignment="1">
      <alignment horizontal="left" vertical="center" shrinkToFit="1"/>
    </xf>
    <xf numFmtId="0" fontId="8" fillId="0" borderId="70" xfId="4" applyFont="1" applyBorder="1" applyAlignment="1">
      <alignment horizontal="left" vertical="center" shrinkToFit="1"/>
    </xf>
    <xf numFmtId="0" fontId="8" fillId="0" borderId="193" xfId="4" applyFont="1" applyBorder="1" applyAlignment="1">
      <alignment horizontal="left" vertical="center"/>
    </xf>
    <xf numFmtId="0" fontId="8" fillId="0" borderId="84" xfId="4" applyFont="1" applyBorder="1" applyAlignment="1">
      <alignment horizontal="left" vertical="center"/>
    </xf>
    <xf numFmtId="0" fontId="8" fillId="0" borderId="84" xfId="4" applyFont="1" applyBorder="1" applyAlignment="1">
      <alignment horizontal="left" vertical="center" shrinkToFit="1"/>
    </xf>
    <xf numFmtId="0" fontId="8" fillId="0" borderId="55" xfId="4" applyFont="1" applyBorder="1" applyAlignment="1">
      <alignment horizontal="left" vertical="center" shrinkToFit="1"/>
    </xf>
    <xf numFmtId="0" fontId="8" fillId="0" borderId="83" xfId="4" applyFont="1" applyBorder="1" applyAlignment="1">
      <alignment horizontal="left" vertical="center" shrinkToFit="1"/>
    </xf>
    <xf numFmtId="0" fontId="14" fillId="7" borderId="19" xfId="0" applyFont="1" applyFill="1" applyBorder="1" applyAlignment="1">
      <alignment horizontal="center" vertical="center" shrinkToFit="1"/>
    </xf>
    <xf numFmtId="0" fontId="14" fillId="7" borderId="20" xfId="0" applyFont="1" applyFill="1" applyBorder="1" applyAlignment="1">
      <alignment horizontal="center" vertical="center" shrinkToFit="1"/>
    </xf>
    <xf numFmtId="0" fontId="14" fillId="7" borderId="21" xfId="0" applyFont="1" applyFill="1" applyBorder="1" applyAlignment="1">
      <alignment horizontal="center" vertical="center" shrinkToFit="1"/>
    </xf>
    <xf numFmtId="0" fontId="14" fillId="7" borderId="19" xfId="4" applyFont="1" applyFill="1" applyBorder="1" applyAlignment="1">
      <alignment horizontal="center" vertical="center" shrinkToFit="1"/>
    </xf>
    <xf numFmtId="0" fontId="14" fillId="7" borderId="20" xfId="4" applyFont="1" applyFill="1" applyBorder="1" applyAlignment="1">
      <alignment horizontal="center" vertical="center" shrinkToFit="1"/>
    </xf>
    <xf numFmtId="0" fontId="14" fillId="7" borderId="21" xfId="4" applyFont="1" applyFill="1" applyBorder="1" applyAlignment="1">
      <alignment horizontal="center" vertical="center" shrinkToFit="1"/>
    </xf>
    <xf numFmtId="180" fontId="14" fillId="2" borderId="19" xfId="4" applyNumberFormat="1" applyFont="1" applyFill="1" applyBorder="1" applyAlignment="1">
      <alignment horizontal="right" vertical="center"/>
    </xf>
    <xf numFmtId="180" fontId="14" fillId="2" borderId="20" xfId="4" applyNumberFormat="1" applyFont="1" applyFill="1" applyBorder="1" applyAlignment="1">
      <alignment horizontal="right" vertical="center"/>
    </xf>
    <xf numFmtId="180" fontId="14" fillId="2" borderId="20" xfId="4" applyNumberFormat="1" applyFont="1" applyFill="1" applyBorder="1" applyAlignment="1">
      <alignment horizontal="left" vertical="center"/>
    </xf>
    <xf numFmtId="0" fontId="14" fillId="7" borderId="45" xfId="4" applyFont="1" applyFill="1" applyBorder="1" applyAlignment="1">
      <alignment horizontal="center" vertical="center" shrinkToFit="1"/>
    </xf>
    <xf numFmtId="0" fontId="14" fillId="0" borderId="45" xfId="4" applyFont="1" applyFill="1" applyBorder="1" applyAlignment="1">
      <alignment horizontal="center" vertical="center"/>
    </xf>
    <xf numFmtId="0" fontId="14" fillId="7" borderId="21" xfId="4" applyFont="1" applyFill="1" applyBorder="1" applyAlignment="1">
      <alignment horizontal="center" vertical="center"/>
    </xf>
    <xf numFmtId="0" fontId="14" fillId="7" borderId="45" xfId="4" applyFont="1" applyFill="1" applyBorder="1" applyAlignment="1">
      <alignment horizontal="center" vertical="center"/>
    </xf>
    <xf numFmtId="179" fontId="14" fillId="2" borderId="19" xfId="4" applyNumberFormat="1" applyFont="1" applyFill="1" applyBorder="1" applyAlignment="1">
      <alignment horizontal="center" vertical="center" shrinkToFit="1"/>
    </xf>
    <xf numFmtId="179" fontId="14" fillId="2" borderId="21" xfId="4" applyNumberFormat="1" applyFont="1" applyFill="1" applyBorder="1" applyAlignment="1">
      <alignment horizontal="center" vertical="center" shrinkToFit="1"/>
    </xf>
    <xf numFmtId="0" fontId="14" fillId="2" borderId="19" xfId="4" applyFont="1" applyFill="1" applyBorder="1" applyAlignment="1">
      <alignment horizontal="left" vertical="center" shrinkToFit="1"/>
    </xf>
    <xf numFmtId="0" fontId="14" fillId="2" borderId="20" xfId="4" applyFont="1" applyFill="1" applyBorder="1" applyAlignment="1">
      <alignment horizontal="left" vertical="center" shrinkToFit="1"/>
    </xf>
    <xf numFmtId="0" fontId="14" fillId="2" borderId="21" xfId="4" applyFont="1" applyFill="1" applyBorder="1" applyAlignment="1">
      <alignment horizontal="left" vertical="center" shrinkToFit="1"/>
    </xf>
    <xf numFmtId="0" fontId="14" fillId="2" borderId="19" xfId="4" applyFont="1" applyFill="1" applyBorder="1" applyAlignment="1">
      <alignment horizontal="center" vertical="center" shrinkToFit="1"/>
    </xf>
    <xf numFmtId="180" fontId="14" fillId="2" borderId="19" xfId="4" applyNumberFormat="1" applyFont="1" applyFill="1" applyBorder="1" applyAlignment="1">
      <alignment horizontal="center" vertical="center"/>
    </xf>
    <xf numFmtId="180" fontId="14" fillId="2" borderId="20" xfId="4" applyNumberFormat="1" applyFont="1" applyFill="1" applyBorder="1" applyAlignment="1">
      <alignment horizontal="center" vertical="center"/>
    </xf>
    <xf numFmtId="0" fontId="14" fillId="0" borderId="7" xfId="4" applyFont="1" applyBorder="1" applyAlignment="1">
      <alignment horizontal="left" vertical="top" wrapText="1"/>
    </xf>
    <xf numFmtId="0" fontId="19" fillId="0" borderId="0" xfId="0" applyFont="1" applyBorder="1" applyAlignment="1">
      <alignment horizontal="left" vertical="top" wrapText="1"/>
    </xf>
    <xf numFmtId="0" fontId="19" fillId="0" borderId="16" xfId="0" applyFont="1" applyBorder="1" applyAlignment="1">
      <alignment horizontal="left" vertical="top" wrapText="1"/>
    </xf>
    <xf numFmtId="0" fontId="0" fillId="0" borderId="0" xfId="0" applyAlignment="1">
      <alignment vertical="center"/>
    </xf>
    <xf numFmtId="0" fontId="14" fillId="2" borderId="24" xfId="4" applyFont="1" applyFill="1" applyBorder="1" applyAlignment="1">
      <alignment horizontal="center" vertical="center"/>
    </xf>
    <xf numFmtId="0" fontId="0" fillId="0" borderId="5" xfId="0" applyBorder="1" applyAlignment="1">
      <alignment vertical="center"/>
    </xf>
    <xf numFmtId="0" fontId="0" fillId="0" borderId="10" xfId="0" applyBorder="1" applyAlignment="1">
      <alignment vertical="center"/>
    </xf>
    <xf numFmtId="0" fontId="14" fillId="7" borderId="24" xfId="0" applyNumberFormat="1" applyFont="1" applyFill="1" applyBorder="1" applyAlignment="1">
      <alignment horizontal="center" vertical="center" wrapText="1"/>
    </xf>
    <xf numFmtId="0" fontId="0" fillId="7" borderId="5" xfId="0" applyFill="1" applyBorder="1" applyAlignment="1">
      <alignment horizontal="center" vertical="center" wrapText="1"/>
    </xf>
    <xf numFmtId="0" fontId="0" fillId="7" borderId="10" xfId="0" applyFill="1" applyBorder="1" applyAlignment="1">
      <alignment horizontal="center" vertical="center" wrapText="1"/>
    </xf>
    <xf numFmtId="0" fontId="0" fillId="0" borderId="34" xfId="0" applyBorder="1" applyAlignment="1">
      <alignment vertical="center"/>
    </xf>
    <xf numFmtId="0" fontId="0" fillId="7" borderId="34" xfId="0" applyFill="1" applyBorder="1" applyAlignment="1">
      <alignment horizontal="center" vertical="center" wrapText="1"/>
    </xf>
    <xf numFmtId="0" fontId="87" fillId="7" borderId="12" xfId="4" applyFont="1" applyFill="1" applyBorder="1" applyAlignment="1">
      <alignment horizontal="center" vertical="center" shrinkToFit="1"/>
    </xf>
    <xf numFmtId="0" fontId="87" fillId="7" borderId="13" xfId="4" applyFont="1" applyFill="1" applyBorder="1" applyAlignment="1">
      <alignment horizontal="center" vertical="center" shrinkToFit="1"/>
    </xf>
    <xf numFmtId="0" fontId="87" fillId="7" borderId="14" xfId="4" applyFont="1" applyFill="1" applyBorder="1" applyAlignment="1">
      <alignment horizontal="center" vertical="center" shrinkToFit="1"/>
    </xf>
    <xf numFmtId="0" fontId="87" fillId="7" borderId="15" xfId="4" applyFont="1" applyFill="1" applyBorder="1" applyAlignment="1">
      <alignment horizontal="center" vertical="center" shrinkToFit="1"/>
    </xf>
    <xf numFmtId="0" fontId="87" fillId="7" borderId="0" xfId="4" applyFont="1" applyFill="1" applyBorder="1" applyAlignment="1">
      <alignment horizontal="center" vertical="center" shrinkToFit="1"/>
    </xf>
    <xf numFmtId="0" fontId="87" fillId="7" borderId="16" xfId="4" applyFont="1" applyFill="1" applyBorder="1" applyAlignment="1">
      <alignment horizontal="center" vertical="center" shrinkToFit="1"/>
    </xf>
    <xf numFmtId="0" fontId="0" fillId="0" borderId="59" xfId="0" applyBorder="1" applyAlignment="1">
      <alignment horizontal="center" vertical="center" shrinkToFit="1"/>
    </xf>
    <xf numFmtId="0" fontId="0" fillId="0" borderId="8" xfId="0" applyBorder="1" applyAlignment="1">
      <alignment horizontal="center" vertical="center" shrinkToFit="1"/>
    </xf>
    <xf numFmtId="0" fontId="0" fillId="0" borderId="28" xfId="0" applyBorder="1" applyAlignment="1">
      <alignment horizontal="center" vertical="center" shrinkToFit="1"/>
    </xf>
    <xf numFmtId="0" fontId="87" fillId="7" borderId="50" xfId="4" applyFont="1" applyFill="1" applyBorder="1" applyAlignment="1">
      <alignment horizontal="center" vertical="center" shrinkToFit="1"/>
    </xf>
    <xf numFmtId="0" fontId="87" fillId="7" borderId="23" xfId="4" applyFont="1" applyFill="1" applyBorder="1" applyAlignment="1">
      <alignment horizontal="center" vertical="center" shrinkToFit="1"/>
    </xf>
    <xf numFmtId="0" fontId="87" fillId="7" borderId="49" xfId="4" applyFont="1" applyFill="1" applyBorder="1" applyAlignment="1">
      <alignment horizontal="center" vertical="center" shrinkToFit="1"/>
    </xf>
    <xf numFmtId="0" fontId="14" fillId="2" borderId="35" xfId="4" applyFont="1" applyFill="1" applyBorder="1" applyAlignment="1">
      <alignment horizontal="center" vertical="center"/>
    </xf>
    <xf numFmtId="0" fontId="14" fillId="2" borderId="26" xfId="4" applyFont="1" applyFill="1" applyBorder="1" applyAlignment="1">
      <alignment horizontal="center" vertical="center"/>
    </xf>
    <xf numFmtId="183" fontId="14" fillId="2" borderId="38" xfId="1" applyNumberFormat="1" applyFont="1" applyFill="1" applyBorder="1" applyAlignment="1">
      <alignment horizontal="right" vertical="center" shrinkToFit="1"/>
    </xf>
    <xf numFmtId="183" fontId="14" fillId="2" borderId="13" xfId="1" applyNumberFormat="1" applyFont="1" applyFill="1" applyBorder="1" applyAlignment="1">
      <alignment horizontal="right" vertical="center" shrinkToFit="1"/>
    </xf>
    <xf numFmtId="183" fontId="14" fillId="2" borderId="94"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14" xfId="1" applyNumberFormat="1" applyFont="1" applyFill="1" applyBorder="1" applyAlignment="1">
      <alignment horizontal="right" vertical="center" shrinkToFit="1"/>
    </xf>
    <xf numFmtId="183" fontId="14" fillId="2" borderId="15" xfId="1" applyNumberFormat="1" applyFont="1" applyFill="1" applyBorder="1" applyAlignment="1">
      <alignment horizontal="right" vertical="center" shrinkToFit="1"/>
    </xf>
    <xf numFmtId="183" fontId="14" fillId="2" borderId="16" xfId="1" applyNumberFormat="1" applyFont="1" applyFill="1" applyBorder="1" applyAlignment="1">
      <alignment horizontal="right" vertical="center" shrinkToFit="1"/>
    </xf>
    <xf numFmtId="181" fontId="14" fillId="2" borderId="53" xfId="1" applyNumberFormat="1" applyFont="1" applyFill="1" applyBorder="1" applyAlignment="1">
      <alignment vertical="center"/>
    </xf>
    <xf numFmtId="181" fontId="14" fillId="2" borderId="51" xfId="1" applyNumberFormat="1" applyFont="1" applyFill="1" applyBorder="1" applyAlignment="1">
      <alignment vertical="center"/>
    </xf>
    <xf numFmtId="181" fontId="14" fillId="2" borderId="54" xfId="1" applyNumberFormat="1" applyFont="1" applyFill="1" applyBorder="1" applyAlignment="1">
      <alignment vertical="center"/>
    </xf>
    <xf numFmtId="177" fontId="14" fillId="2" borderId="44" xfId="4" applyNumberFormat="1" applyFont="1" applyFill="1" applyBorder="1" applyAlignment="1">
      <alignment vertical="center"/>
    </xf>
    <xf numFmtId="0" fontId="14" fillId="2" borderId="3" xfId="4" applyFont="1" applyFill="1" applyBorder="1" applyAlignment="1">
      <alignment vertical="center"/>
    </xf>
    <xf numFmtId="0" fontId="14" fillId="2" borderId="95" xfId="4" applyFont="1" applyFill="1" applyBorder="1" applyAlignment="1">
      <alignment vertical="center"/>
    </xf>
    <xf numFmtId="0" fontId="14" fillId="2" borderId="9" xfId="4" applyFont="1" applyFill="1" applyBorder="1" applyAlignment="1">
      <alignment vertical="center"/>
    </xf>
    <xf numFmtId="0" fontId="14" fillId="2" borderId="8" xfId="4" applyFont="1" applyFill="1" applyBorder="1" applyAlignment="1">
      <alignment vertical="center"/>
    </xf>
    <xf numFmtId="0" fontId="14" fillId="2" borderId="11" xfId="4" applyFont="1" applyFill="1" applyBorder="1" applyAlignment="1">
      <alignment vertical="center"/>
    </xf>
    <xf numFmtId="0" fontId="14" fillId="7" borderId="158" xfId="0" applyNumberFormat="1" applyFont="1" applyFill="1" applyBorder="1" applyAlignment="1">
      <alignment horizontal="center" vertical="center" wrapText="1"/>
    </xf>
    <xf numFmtId="0" fontId="14" fillId="2" borderId="100" xfId="4" applyFont="1" applyFill="1" applyBorder="1" applyAlignment="1">
      <alignment horizontal="center" vertical="center" textRotation="255" shrinkToFit="1"/>
    </xf>
    <xf numFmtId="0" fontId="1" fillId="0" borderId="5" xfId="0" applyFont="1" applyBorder="1" applyAlignment="1">
      <alignment horizontal="center" vertical="center" textRotation="255" shrinkToFit="1"/>
    </xf>
    <xf numFmtId="0" fontId="1" fillId="0" borderId="180" xfId="0" applyFont="1" applyBorder="1" applyAlignment="1">
      <alignment horizontal="center" vertical="center" textRotation="255" shrinkToFit="1"/>
    </xf>
    <xf numFmtId="0" fontId="14" fillId="2" borderId="158" xfId="4" applyFont="1" applyFill="1" applyBorder="1" applyAlignment="1">
      <alignment horizontal="center" vertical="center"/>
    </xf>
    <xf numFmtId="0" fontId="14" fillId="0" borderId="50" xfId="0" applyNumberFormat="1" applyFont="1" applyFill="1" applyBorder="1" applyAlignment="1">
      <alignment horizontal="center" vertical="center" wrapText="1"/>
    </xf>
    <xf numFmtId="0" fontId="14" fillId="0" borderId="49" xfId="0" applyNumberFormat="1" applyFont="1" applyFill="1" applyBorder="1" applyAlignment="1">
      <alignment horizontal="center" vertical="center" wrapText="1"/>
    </xf>
    <xf numFmtId="0" fontId="14" fillId="0" borderId="15" xfId="0" applyNumberFormat="1" applyFont="1" applyFill="1" applyBorder="1" applyAlignment="1">
      <alignment horizontal="center" vertical="center" wrapText="1"/>
    </xf>
    <xf numFmtId="0" fontId="14" fillId="0" borderId="16" xfId="0" applyNumberFormat="1" applyFont="1" applyFill="1" applyBorder="1" applyAlignment="1">
      <alignment horizontal="center" vertical="center" wrapText="1"/>
    </xf>
    <xf numFmtId="0" fontId="14" fillId="0" borderId="17" xfId="0" applyNumberFormat="1" applyFont="1" applyFill="1" applyBorder="1" applyAlignment="1">
      <alignment horizontal="center" vertical="center" wrapText="1"/>
    </xf>
    <xf numFmtId="0" fontId="14" fillId="0" borderId="18" xfId="0" applyNumberFormat="1" applyFont="1" applyFill="1" applyBorder="1" applyAlignment="1">
      <alignment horizontal="center" vertical="center" wrapText="1"/>
    </xf>
    <xf numFmtId="0" fontId="14" fillId="8" borderId="12" xfId="4" applyFont="1" applyFill="1" applyBorder="1" applyAlignment="1">
      <alignment horizontal="center" vertical="center" wrapText="1"/>
    </xf>
    <xf numFmtId="0" fontId="14" fillId="8" borderId="13" xfId="4" applyFont="1" applyFill="1" applyBorder="1" applyAlignment="1">
      <alignment horizontal="center" vertical="center" wrapText="1"/>
    </xf>
    <xf numFmtId="0" fontId="14" fillId="8" borderId="14" xfId="4" applyFont="1" applyFill="1" applyBorder="1" applyAlignment="1">
      <alignment horizontal="center" vertical="center" wrapText="1"/>
    </xf>
    <xf numFmtId="0" fontId="14" fillId="8" borderId="15" xfId="4" applyFont="1" applyFill="1" applyBorder="1" applyAlignment="1">
      <alignment horizontal="center" vertical="center" wrapText="1"/>
    </xf>
    <xf numFmtId="0" fontId="14" fillId="8" borderId="0" xfId="4" applyFont="1" applyFill="1" applyBorder="1" applyAlignment="1">
      <alignment horizontal="center" vertical="center" wrapText="1"/>
    </xf>
    <xf numFmtId="0" fontId="14" fillId="8" borderId="16" xfId="4" applyFont="1" applyFill="1" applyBorder="1" applyAlignment="1">
      <alignment horizontal="center" vertical="center" wrapText="1"/>
    </xf>
    <xf numFmtId="0" fontId="14" fillId="8" borderId="17" xfId="4" applyFont="1" applyFill="1" applyBorder="1" applyAlignment="1">
      <alignment horizontal="center" vertical="center" wrapText="1"/>
    </xf>
    <xf numFmtId="0" fontId="14" fillId="8" borderId="7" xfId="4" applyFont="1" applyFill="1" applyBorder="1" applyAlignment="1">
      <alignment horizontal="center" vertical="center" wrapText="1"/>
    </xf>
    <xf numFmtId="0" fontId="14" fillId="8" borderId="18" xfId="4" applyFont="1" applyFill="1" applyBorder="1" applyAlignment="1">
      <alignment horizontal="center" vertical="center" wrapText="1"/>
    </xf>
    <xf numFmtId="0" fontId="14" fillId="7" borderId="12" xfId="4" applyFont="1" applyFill="1" applyBorder="1" applyAlignment="1">
      <alignment horizontal="center" vertical="center" wrapText="1"/>
    </xf>
    <xf numFmtId="0" fontId="14" fillId="7" borderId="13" xfId="4" applyFont="1" applyFill="1" applyBorder="1" applyAlignment="1">
      <alignment horizontal="center" vertical="center" wrapText="1"/>
    </xf>
    <xf numFmtId="0" fontId="14" fillId="7" borderId="14" xfId="4" applyFont="1" applyFill="1" applyBorder="1" applyAlignment="1">
      <alignment horizontal="center" vertical="center" wrapText="1"/>
    </xf>
    <xf numFmtId="0" fontId="14" fillId="7" borderId="15" xfId="4" applyFont="1" applyFill="1" applyBorder="1" applyAlignment="1">
      <alignment horizontal="center" vertical="center" wrapText="1"/>
    </xf>
    <xf numFmtId="0" fontId="14" fillId="7" borderId="0" xfId="4" applyFont="1" applyFill="1" applyBorder="1" applyAlignment="1">
      <alignment horizontal="center" vertical="center" wrapText="1"/>
    </xf>
    <xf numFmtId="0" fontId="14" fillId="7" borderId="16" xfId="4" applyFont="1" applyFill="1" applyBorder="1" applyAlignment="1">
      <alignment horizontal="center" vertical="center" wrapText="1"/>
    </xf>
    <xf numFmtId="0" fontId="14" fillId="7" borderId="17" xfId="4" applyFont="1" applyFill="1" applyBorder="1" applyAlignment="1">
      <alignment horizontal="center" vertical="center" wrapText="1"/>
    </xf>
    <xf numFmtId="0" fontId="14" fillId="7" borderId="7" xfId="4" applyFont="1" applyFill="1" applyBorder="1" applyAlignment="1">
      <alignment horizontal="center" vertical="center" wrapText="1"/>
    </xf>
    <xf numFmtId="0" fontId="14" fillId="7" borderId="18" xfId="4" applyFont="1" applyFill="1" applyBorder="1" applyAlignment="1">
      <alignment horizontal="center" vertical="center" wrapText="1"/>
    </xf>
    <xf numFmtId="0" fontId="14" fillId="0" borderId="12" xfId="4" applyFont="1" applyBorder="1" applyAlignment="1">
      <alignment horizontal="right" vertical="center"/>
    </xf>
    <xf numFmtId="0" fontId="14" fillId="0" borderId="15" xfId="4" applyFont="1" applyBorder="1" applyAlignment="1">
      <alignment horizontal="right" vertical="center"/>
    </xf>
    <xf numFmtId="0" fontId="14" fillId="2" borderId="100" xfId="4" applyFont="1" applyFill="1" applyBorder="1" applyAlignment="1">
      <alignment horizontal="center" vertical="center" textRotation="255"/>
    </xf>
    <xf numFmtId="0" fontId="0" fillId="0" borderId="5" xfId="0" applyBorder="1" applyAlignment="1">
      <alignment horizontal="center" vertical="center" textRotation="255"/>
    </xf>
    <xf numFmtId="0" fontId="0" fillId="0" borderId="180" xfId="0" applyBorder="1" applyAlignment="1">
      <alignment horizontal="center" vertical="center" textRotation="255"/>
    </xf>
    <xf numFmtId="0" fontId="14" fillId="2" borderId="12" xfId="4" applyFont="1" applyFill="1" applyBorder="1" applyAlignment="1">
      <alignment horizontal="right" vertical="center"/>
    </xf>
    <xf numFmtId="0" fontId="14" fillId="2" borderId="15" xfId="4" applyFont="1" applyFill="1" applyBorder="1" applyAlignment="1">
      <alignment horizontal="right" vertical="center"/>
    </xf>
    <xf numFmtId="0" fontId="14" fillId="2" borderId="5" xfId="4" applyFont="1" applyFill="1" applyBorder="1" applyAlignment="1">
      <alignment horizontal="center" vertical="center" textRotation="255"/>
    </xf>
    <xf numFmtId="0" fontId="14" fillId="6" borderId="158" xfId="4" applyFont="1" applyFill="1" applyBorder="1" applyAlignment="1">
      <alignment horizontal="center" vertical="center"/>
    </xf>
    <xf numFmtId="0" fontId="14" fillId="6" borderId="5" xfId="4" applyFont="1" applyFill="1" applyBorder="1" applyAlignment="1">
      <alignment horizontal="center" vertical="center"/>
    </xf>
    <xf numFmtId="0" fontId="14" fillId="6" borderId="158" xfId="0" applyNumberFormat="1" applyFont="1" applyFill="1" applyBorder="1" applyAlignment="1">
      <alignment horizontal="center" vertical="center" wrapText="1"/>
    </xf>
    <xf numFmtId="0" fontId="0" fillId="0" borderId="5" xfId="0" applyBorder="1" applyAlignment="1">
      <alignment horizontal="center" vertical="center" wrapText="1"/>
    </xf>
    <xf numFmtId="0" fontId="0" fillId="0" borderId="34" xfId="0" applyBorder="1" applyAlignment="1">
      <alignment horizontal="center" vertical="center" wrapText="1"/>
    </xf>
    <xf numFmtId="0" fontId="14" fillId="2" borderId="98" xfId="4" applyFont="1" applyFill="1" applyBorder="1" applyAlignment="1">
      <alignment horizontal="center" vertical="center" textRotation="255"/>
    </xf>
    <xf numFmtId="0" fontId="14" fillId="2" borderId="99" xfId="4" applyFont="1" applyFill="1" applyBorder="1" applyAlignment="1">
      <alignment horizontal="center" vertical="center" textRotation="255"/>
    </xf>
    <xf numFmtId="0" fontId="14" fillId="2" borderId="15" xfId="4" applyFont="1" applyFill="1" applyBorder="1" applyAlignment="1">
      <alignment horizontal="center" vertical="center" textRotation="255"/>
    </xf>
    <xf numFmtId="0" fontId="14" fillId="2" borderId="16" xfId="4" applyFont="1" applyFill="1" applyBorder="1" applyAlignment="1">
      <alignment horizontal="center" vertical="center" textRotation="255"/>
    </xf>
    <xf numFmtId="0" fontId="14" fillId="2" borderId="61" xfId="4" applyFont="1" applyFill="1" applyBorder="1" applyAlignment="1">
      <alignment horizontal="center" vertical="center" textRotation="255"/>
    </xf>
    <xf numFmtId="0" fontId="14" fillId="2" borderId="62" xfId="4" applyFont="1" applyFill="1" applyBorder="1" applyAlignment="1">
      <alignment horizontal="center" vertical="center" textRotation="255"/>
    </xf>
    <xf numFmtId="0" fontId="15" fillId="2" borderId="53" xfId="4" applyFont="1" applyFill="1" applyBorder="1" applyAlignment="1">
      <alignment vertical="center" shrinkToFit="1"/>
    </xf>
    <xf numFmtId="0" fontId="15" fillId="2" borderId="51" xfId="4" applyFont="1" applyFill="1" applyBorder="1" applyAlignment="1">
      <alignment vertical="center" shrinkToFit="1"/>
    </xf>
    <xf numFmtId="0" fontId="15" fillId="2" borderId="196" xfId="4" applyFont="1" applyFill="1" applyBorder="1" applyAlignment="1">
      <alignment vertical="center" shrinkToFit="1"/>
    </xf>
    <xf numFmtId="181" fontId="14" fillId="2" borderId="82" xfId="1" applyNumberFormat="1" applyFont="1" applyFill="1" applyBorder="1" applyAlignment="1">
      <alignment vertical="center"/>
    </xf>
    <xf numFmtId="181" fontId="14" fillId="2" borderId="69" xfId="1" applyNumberFormat="1" applyFont="1" applyFill="1" applyBorder="1" applyAlignment="1">
      <alignment vertical="center"/>
    </xf>
    <xf numFmtId="181" fontId="14" fillId="2" borderId="70" xfId="1" applyNumberFormat="1" applyFont="1" applyFill="1" applyBorder="1" applyAlignment="1">
      <alignment vertical="center"/>
    </xf>
    <xf numFmtId="0" fontId="14" fillId="0" borderId="187" xfId="4" applyFont="1" applyBorder="1" applyAlignment="1">
      <alignment horizontal="center" vertical="center" wrapText="1"/>
    </xf>
    <xf numFmtId="0" fontId="14" fillId="0" borderId="69" xfId="4" applyFont="1" applyBorder="1" applyAlignment="1">
      <alignment horizontal="center" vertical="center" wrapText="1"/>
    </xf>
    <xf numFmtId="0" fontId="14" fillId="0" borderId="205" xfId="4" applyFont="1" applyBorder="1" applyAlignment="1">
      <alignment horizontal="center" vertical="center" wrapText="1"/>
    </xf>
    <xf numFmtId="0" fontId="14" fillId="0" borderId="213" xfId="4" applyFont="1" applyBorder="1" applyAlignment="1">
      <alignment horizontal="center" vertical="center" wrapText="1"/>
    </xf>
    <xf numFmtId="0" fontId="14" fillId="0" borderId="168" xfId="4" applyFont="1" applyBorder="1" applyAlignment="1">
      <alignment horizontal="center" vertical="center" wrapText="1"/>
    </xf>
    <xf numFmtId="0" fontId="14" fillId="0" borderId="214" xfId="4" applyFont="1" applyBorder="1" applyAlignment="1">
      <alignment horizontal="center" vertical="center" wrapText="1"/>
    </xf>
    <xf numFmtId="49" fontId="14" fillId="2" borderId="22" xfId="4" applyNumberFormat="1" applyFont="1" applyFill="1" applyBorder="1" applyAlignment="1">
      <alignment horizontal="center" vertical="center" shrinkToFit="1"/>
    </xf>
    <xf numFmtId="49" fontId="14" fillId="2" borderId="38" xfId="4" applyNumberFormat="1" applyFont="1" applyFill="1" applyBorder="1" applyAlignment="1">
      <alignment horizontal="center" shrinkToFit="1"/>
    </xf>
    <xf numFmtId="49" fontId="14" fillId="2" borderId="13" xfId="4" applyNumberFormat="1" applyFont="1" applyFill="1" applyBorder="1" applyAlignment="1">
      <alignment horizontal="center" shrinkToFit="1"/>
    </xf>
    <xf numFmtId="49" fontId="14" fillId="2" borderId="35" xfId="4" applyNumberFormat="1" applyFont="1" applyFill="1" applyBorder="1" applyAlignment="1">
      <alignment horizontal="center" shrinkToFit="1"/>
    </xf>
    <xf numFmtId="49" fontId="14" fillId="2" borderId="160" xfId="4" applyNumberFormat="1" applyFont="1" applyFill="1" applyBorder="1" applyAlignment="1">
      <alignment horizontal="center" shrinkToFit="1"/>
    </xf>
    <xf numFmtId="49" fontId="14" fillId="2" borderId="52" xfId="4" applyNumberFormat="1" applyFont="1" applyFill="1" applyBorder="1" applyAlignment="1">
      <alignment horizontal="center" shrinkToFit="1"/>
    </xf>
    <xf numFmtId="49" fontId="14" fillId="2" borderId="203" xfId="4" applyNumberFormat="1" applyFont="1" applyFill="1" applyBorder="1" applyAlignment="1">
      <alignment horizontal="center" shrinkToFit="1"/>
    </xf>
    <xf numFmtId="0" fontId="14" fillId="0" borderId="12" xfId="0" applyNumberFormat="1" applyFont="1" applyFill="1" applyBorder="1" applyAlignment="1">
      <alignment horizontal="center" vertical="center" wrapText="1"/>
    </xf>
    <xf numFmtId="0" fontId="14" fillId="0" borderId="14" xfId="0" applyNumberFormat="1" applyFont="1" applyFill="1" applyBorder="1" applyAlignment="1">
      <alignment horizontal="center" vertical="center" wrapText="1"/>
    </xf>
    <xf numFmtId="0" fontId="14" fillId="0" borderId="59" xfId="0" applyNumberFormat="1" applyFont="1" applyFill="1" applyBorder="1" applyAlignment="1">
      <alignment horizontal="center" vertical="center" wrapText="1"/>
    </xf>
    <xf numFmtId="0" fontId="14" fillId="0" borderId="28" xfId="0" applyNumberFormat="1" applyFont="1" applyFill="1" applyBorder="1" applyAlignment="1">
      <alignment horizontal="center" vertical="center" wrapText="1"/>
    </xf>
    <xf numFmtId="49" fontId="14" fillId="6" borderId="7" xfId="4" applyNumberFormat="1" applyFont="1" applyFill="1" applyBorder="1" applyAlignment="1">
      <alignment horizontal="center" vertical="center" shrinkToFit="1"/>
    </xf>
    <xf numFmtId="181" fontId="14" fillId="6" borderId="84" xfId="1" applyNumberFormat="1" applyFont="1" applyFill="1" applyBorder="1" applyAlignment="1">
      <alignment horizontal="right" vertical="center"/>
    </xf>
    <xf numFmtId="181" fontId="14" fillId="6" borderId="55" xfId="1" applyNumberFormat="1" applyFont="1" applyFill="1" applyBorder="1" applyAlignment="1">
      <alignment horizontal="right" vertical="center"/>
    </xf>
    <xf numFmtId="181" fontId="14" fillId="6" borderId="83" xfId="1" applyNumberFormat="1" applyFont="1" applyFill="1" applyBorder="1" applyAlignment="1">
      <alignment horizontal="right" vertical="center"/>
    </xf>
    <xf numFmtId="181" fontId="14" fillId="6" borderId="84" xfId="4" applyNumberFormat="1" applyFont="1" applyFill="1" applyBorder="1" applyAlignment="1">
      <alignment horizontal="right" vertical="center"/>
    </xf>
    <xf numFmtId="181" fontId="14" fillId="6" borderId="55" xfId="4" applyNumberFormat="1" applyFont="1" applyFill="1" applyBorder="1" applyAlignment="1">
      <alignment horizontal="right" vertical="center"/>
    </xf>
    <xf numFmtId="181" fontId="14" fillId="6" borderId="83" xfId="4" applyNumberFormat="1" applyFont="1" applyFill="1" applyBorder="1" applyAlignment="1">
      <alignment horizontal="right" vertical="center"/>
    </xf>
    <xf numFmtId="49" fontId="14" fillId="6" borderId="115" xfId="4" applyNumberFormat="1" applyFont="1" applyFill="1" applyBorder="1" applyAlignment="1">
      <alignment horizontal="center" vertical="center" shrinkToFit="1"/>
    </xf>
    <xf numFmtId="49" fontId="14" fillId="6" borderId="55" xfId="4" applyNumberFormat="1" applyFont="1" applyFill="1" applyBorder="1" applyAlignment="1">
      <alignment horizontal="center" vertical="center" shrinkToFit="1"/>
    </xf>
    <xf numFmtId="49" fontId="14" fillId="6" borderId="202" xfId="4" applyNumberFormat="1" applyFont="1" applyFill="1" applyBorder="1" applyAlignment="1">
      <alignment horizontal="center" vertical="center" shrinkToFit="1"/>
    </xf>
    <xf numFmtId="0" fontId="14" fillId="6" borderId="84" xfId="0" applyFont="1" applyFill="1" applyBorder="1" applyAlignment="1">
      <alignment horizontal="left" vertical="center"/>
    </xf>
    <xf numFmtId="0" fontId="14" fillId="6" borderId="55" xfId="0" applyFont="1" applyFill="1" applyBorder="1" applyAlignment="1">
      <alignment horizontal="left" vertical="center"/>
    </xf>
    <xf numFmtId="0" fontId="14" fillId="6" borderId="198" xfId="0" applyFont="1" applyFill="1" applyBorder="1" applyAlignment="1">
      <alignment horizontal="left" vertical="center"/>
    </xf>
    <xf numFmtId="181" fontId="14" fillId="6" borderId="12" xfId="1" applyNumberFormat="1" applyFont="1" applyFill="1" applyBorder="1" applyAlignment="1">
      <alignment horizontal="right" vertical="center"/>
    </xf>
    <xf numFmtId="181" fontId="14" fillId="6" borderId="13" xfId="1" applyNumberFormat="1" applyFont="1" applyFill="1" applyBorder="1" applyAlignment="1">
      <alignment horizontal="right" vertical="center"/>
    </xf>
    <xf numFmtId="181" fontId="14" fillId="6" borderId="14" xfId="1" applyNumberFormat="1" applyFont="1" applyFill="1" applyBorder="1" applyAlignment="1">
      <alignment horizontal="right" vertical="center"/>
    </xf>
    <xf numFmtId="181" fontId="14" fillId="6" borderId="15" xfId="1" applyNumberFormat="1" applyFont="1" applyFill="1" applyBorder="1" applyAlignment="1">
      <alignment horizontal="right" vertical="center"/>
    </xf>
    <xf numFmtId="181" fontId="14" fillId="6" borderId="0" xfId="1" applyNumberFormat="1" applyFont="1" applyFill="1" applyBorder="1" applyAlignment="1">
      <alignment horizontal="right" vertical="center"/>
    </xf>
    <xf numFmtId="181" fontId="14" fillId="6" borderId="16" xfId="1" applyNumberFormat="1" applyFont="1" applyFill="1" applyBorder="1" applyAlignment="1">
      <alignment horizontal="right" vertical="center"/>
    </xf>
    <xf numFmtId="181" fontId="14" fillId="6" borderId="17" xfId="1" applyNumberFormat="1" applyFont="1" applyFill="1" applyBorder="1" applyAlignment="1">
      <alignment horizontal="right" vertical="center"/>
    </xf>
    <xf numFmtId="181" fontId="14" fillId="6" borderId="7" xfId="1" applyNumberFormat="1" applyFont="1" applyFill="1" applyBorder="1" applyAlignment="1">
      <alignment horizontal="right" vertical="center"/>
    </xf>
    <xf numFmtId="181" fontId="14" fillId="6" borderId="18" xfId="1" applyNumberFormat="1" applyFont="1" applyFill="1" applyBorder="1" applyAlignment="1">
      <alignment horizontal="right" vertical="center"/>
    </xf>
    <xf numFmtId="181" fontId="14" fillId="6" borderId="15" xfId="1" applyNumberFormat="1" applyFont="1" applyFill="1" applyBorder="1" applyAlignment="1">
      <alignment horizontal="right" vertical="center" wrapText="1"/>
    </xf>
    <xf numFmtId="181" fontId="14" fillId="6" borderId="0" xfId="1" applyNumberFormat="1" applyFont="1" applyFill="1" applyBorder="1" applyAlignment="1">
      <alignment horizontal="right" vertical="center" wrapText="1"/>
    </xf>
    <xf numFmtId="181" fontId="14" fillId="6" borderId="26" xfId="1" applyNumberFormat="1" applyFont="1" applyFill="1" applyBorder="1" applyAlignment="1">
      <alignment horizontal="right" vertical="center" wrapText="1"/>
    </xf>
    <xf numFmtId="181" fontId="14" fillId="6" borderId="17" xfId="1" applyNumberFormat="1" applyFont="1" applyFill="1" applyBorder="1" applyAlignment="1">
      <alignment horizontal="right" vertical="center" wrapText="1"/>
    </xf>
    <xf numFmtId="181" fontId="14" fillId="6" borderId="7" xfId="1" applyNumberFormat="1" applyFont="1" applyFill="1" applyBorder="1" applyAlignment="1">
      <alignment horizontal="right" vertical="center" wrapText="1"/>
    </xf>
    <xf numFmtId="181" fontId="14" fillId="6" borderId="27" xfId="1" applyNumberFormat="1" applyFont="1" applyFill="1" applyBorder="1" applyAlignment="1">
      <alignment horizontal="right" vertical="center" wrapText="1"/>
    </xf>
    <xf numFmtId="49" fontId="14" fillId="6" borderId="74" xfId="4" applyNumberFormat="1" applyFont="1" applyFill="1" applyBorder="1" applyAlignment="1">
      <alignment horizontal="center" shrinkToFit="1"/>
    </xf>
    <xf numFmtId="49" fontId="14" fillId="6" borderId="23" xfId="4" applyNumberFormat="1" applyFont="1" applyFill="1" applyBorder="1" applyAlignment="1">
      <alignment horizontal="center" shrinkToFit="1"/>
    </xf>
    <xf numFmtId="49" fontId="14" fillId="6" borderId="159" xfId="4" applyNumberFormat="1" applyFont="1" applyFill="1" applyBorder="1" applyAlignment="1">
      <alignment horizontal="center" shrinkToFit="1"/>
    </xf>
    <xf numFmtId="49" fontId="14" fillId="6" borderId="160" xfId="4" applyNumberFormat="1" applyFont="1" applyFill="1" applyBorder="1" applyAlignment="1">
      <alignment horizontal="center" shrinkToFit="1"/>
    </xf>
    <xf numFmtId="49" fontId="14" fillId="6" borderId="52" xfId="4" applyNumberFormat="1" applyFont="1" applyFill="1" applyBorder="1" applyAlignment="1">
      <alignment horizontal="center" shrinkToFit="1"/>
    </xf>
    <xf numFmtId="49" fontId="14" fillId="6" borderId="203" xfId="4" applyNumberFormat="1" applyFont="1" applyFill="1" applyBorder="1" applyAlignment="1">
      <alignment horizontal="center" shrinkToFit="1"/>
    </xf>
    <xf numFmtId="0" fontId="14" fillId="6" borderId="37" xfId="4" applyFont="1" applyFill="1" applyBorder="1" applyAlignment="1">
      <alignment horizontal="center" vertical="center" wrapText="1"/>
    </xf>
    <xf numFmtId="0" fontId="14" fillId="6" borderId="43" xfId="4" applyFont="1" applyFill="1" applyBorder="1" applyAlignment="1">
      <alignment horizontal="center" vertical="center" wrapText="1"/>
    </xf>
    <xf numFmtId="0" fontId="14" fillId="6" borderId="77" xfId="4" applyFont="1" applyFill="1" applyBorder="1" applyAlignment="1">
      <alignment horizontal="left" vertical="center"/>
    </xf>
    <xf numFmtId="0" fontId="14" fillId="6" borderId="52" xfId="4" applyFont="1" applyFill="1" applyBorder="1" applyAlignment="1">
      <alignment horizontal="left" vertical="center"/>
    </xf>
    <xf numFmtId="0" fontId="14" fillId="6" borderId="211" xfId="4" applyFont="1" applyFill="1" applyBorder="1" applyAlignment="1">
      <alignment horizontal="left" vertical="center"/>
    </xf>
    <xf numFmtId="0" fontId="11" fillId="0" borderId="7" xfId="4" applyFont="1" applyBorder="1" applyAlignment="1">
      <alignment horizontal="center" vertical="center"/>
    </xf>
    <xf numFmtId="0" fontId="11" fillId="0" borderId="7" xfId="4" applyFont="1" applyBorder="1" applyAlignment="1">
      <alignment vertical="center"/>
    </xf>
    <xf numFmtId="214" fontId="11" fillId="0" borderId="7" xfId="4" applyNumberFormat="1" applyFont="1" applyBorder="1" applyAlignment="1">
      <alignment horizontal="center" vertical="center"/>
    </xf>
    <xf numFmtId="214" fontId="1" fillId="0" borderId="7" xfId="0" applyNumberFormat="1" applyFont="1" applyBorder="1" applyAlignment="1">
      <alignment horizontal="center" vertical="center"/>
    </xf>
    <xf numFmtId="0" fontId="14" fillId="2" borderId="98" xfId="4" applyFont="1" applyFill="1" applyBorder="1" applyAlignment="1">
      <alignment horizontal="center" vertical="center" wrapText="1"/>
    </xf>
    <xf numFmtId="0" fontId="14" fillId="2" borderId="3" xfId="4" applyFont="1" applyFill="1" applyBorder="1" applyAlignment="1">
      <alignment horizontal="center" vertical="center"/>
    </xf>
    <xf numFmtId="0" fontId="14" fillId="2" borderId="99" xfId="4" applyFont="1" applyFill="1" applyBorder="1" applyAlignment="1">
      <alignment horizontal="center" vertical="center"/>
    </xf>
    <xf numFmtId="0" fontId="14" fillId="2" borderId="0" xfId="4" applyFont="1" applyFill="1" applyAlignment="1">
      <alignment horizontal="center" vertical="center"/>
    </xf>
    <xf numFmtId="0" fontId="14" fillId="2" borderId="61" xfId="4" applyFont="1" applyFill="1" applyBorder="1" applyAlignment="1">
      <alignment horizontal="center" vertical="center"/>
    </xf>
    <xf numFmtId="0" fontId="14" fillId="2" borderId="22" xfId="4" applyFont="1" applyFill="1" applyBorder="1" applyAlignment="1">
      <alignment horizontal="center" vertical="center"/>
    </xf>
    <xf numFmtId="0" fontId="14" fillId="2" borderId="62" xfId="4" applyFont="1" applyFill="1" applyBorder="1" applyAlignment="1">
      <alignment horizontal="center" vertical="center"/>
    </xf>
    <xf numFmtId="0" fontId="14" fillId="2" borderId="167" xfId="4" applyFont="1" applyFill="1" applyBorder="1" applyAlignment="1">
      <alignment horizontal="center" vertical="center" shrinkToFit="1"/>
    </xf>
    <xf numFmtId="0" fontId="14" fillId="2" borderId="168" xfId="4" applyFont="1" applyFill="1" applyBorder="1" applyAlignment="1">
      <alignment horizontal="center" vertical="center" shrinkToFit="1"/>
    </xf>
    <xf numFmtId="0" fontId="14" fillId="2" borderId="169" xfId="4" applyFont="1" applyFill="1" applyBorder="1" applyAlignment="1">
      <alignment horizontal="center" vertical="center" shrinkToFit="1"/>
    </xf>
    <xf numFmtId="0" fontId="15" fillId="2" borderId="167" xfId="4" applyFont="1" applyFill="1" applyBorder="1" applyAlignment="1">
      <alignment horizontal="center" vertical="center" shrinkToFit="1"/>
    </xf>
    <xf numFmtId="0" fontId="15" fillId="2" borderId="168" xfId="4" applyFont="1" applyFill="1" applyBorder="1" applyAlignment="1">
      <alignment horizontal="center" vertical="center" shrinkToFit="1"/>
    </xf>
    <xf numFmtId="0" fontId="15" fillId="2" borderId="169" xfId="4" applyFont="1" applyFill="1" applyBorder="1" applyAlignment="1">
      <alignment horizontal="center" vertical="center" shrinkToFit="1"/>
    </xf>
    <xf numFmtId="0" fontId="14" fillId="2" borderId="167" xfId="4" applyFont="1" applyFill="1" applyBorder="1" applyAlignment="1">
      <alignment horizontal="center" vertical="center"/>
    </xf>
    <xf numFmtId="0" fontId="14" fillId="2" borderId="168" xfId="4" applyFont="1" applyFill="1" applyBorder="1" applyAlignment="1">
      <alignment horizontal="center" vertical="center"/>
    </xf>
    <xf numFmtId="0" fontId="14" fillId="2" borderId="169" xfId="4" applyFont="1" applyFill="1" applyBorder="1" applyAlignment="1">
      <alignment horizontal="center" vertical="center"/>
    </xf>
    <xf numFmtId="0" fontId="14" fillId="2" borderId="61" xfId="4" applyFont="1" applyFill="1" applyBorder="1" applyAlignment="1">
      <alignment horizontal="center" vertical="center" shrinkToFit="1"/>
    </xf>
    <xf numFmtId="0" fontId="14" fillId="2" borderId="22" xfId="4" applyFont="1" applyFill="1" applyBorder="1" applyAlignment="1">
      <alignment horizontal="center" vertical="center" shrinkToFit="1"/>
    </xf>
    <xf numFmtId="0" fontId="14" fillId="2" borderId="63" xfId="4" applyFont="1" applyFill="1" applyBorder="1" applyAlignment="1">
      <alignment horizontal="center" vertical="center" shrinkToFit="1"/>
    </xf>
    <xf numFmtId="0" fontId="14" fillId="6" borderId="50" xfId="0" applyNumberFormat="1" applyFont="1" applyFill="1" applyBorder="1" applyAlignment="1">
      <alignment horizontal="center" vertical="center" wrapText="1"/>
    </xf>
    <xf numFmtId="0" fontId="14" fillId="6" borderId="49" xfId="0" applyNumberFormat="1" applyFont="1" applyFill="1" applyBorder="1" applyAlignment="1">
      <alignment horizontal="center" vertical="center" wrapText="1"/>
    </xf>
    <xf numFmtId="0" fontId="14" fillId="6" borderId="15" xfId="0" applyNumberFormat="1" applyFont="1" applyFill="1" applyBorder="1" applyAlignment="1">
      <alignment horizontal="center" vertical="center" wrapText="1"/>
    </xf>
    <xf numFmtId="0" fontId="14" fillId="6" borderId="16" xfId="0" applyNumberFormat="1" applyFont="1" applyFill="1" applyBorder="1" applyAlignment="1">
      <alignment horizontal="center" vertical="center" wrapText="1"/>
    </xf>
    <xf numFmtId="0" fontId="14" fillId="6" borderId="17" xfId="0" applyNumberFormat="1" applyFont="1" applyFill="1" applyBorder="1" applyAlignment="1">
      <alignment horizontal="center" vertical="center" wrapText="1"/>
    </xf>
    <xf numFmtId="0" fontId="14" fillId="6" borderId="18" xfId="0" applyNumberFormat="1" applyFont="1" applyFill="1" applyBorder="1" applyAlignment="1">
      <alignment horizontal="center" vertical="center" wrapText="1"/>
    </xf>
    <xf numFmtId="0" fontId="14" fillId="6" borderId="82" xfId="4" applyFont="1" applyFill="1" applyBorder="1" applyAlignment="1">
      <alignment horizontal="left" vertical="center"/>
    </xf>
    <xf numFmtId="0" fontId="14" fillId="6" borderId="69" xfId="4" applyFont="1" applyFill="1" applyBorder="1" applyAlignment="1">
      <alignment horizontal="left" vertical="center"/>
    </xf>
    <xf numFmtId="0" fontId="14" fillId="6" borderId="197" xfId="4" applyFont="1" applyFill="1" applyBorder="1" applyAlignment="1">
      <alignment horizontal="left" vertical="center"/>
    </xf>
    <xf numFmtId="195" fontId="14" fillId="6" borderId="17" xfId="4" applyNumberFormat="1" applyFont="1" applyFill="1" applyBorder="1" applyAlignment="1">
      <alignment horizontal="center" vertical="center" shrinkToFit="1"/>
    </xf>
    <xf numFmtId="195" fontId="14" fillId="6" borderId="7" xfId="4" applyNumberFormat="1" applyFont="1" applyFill="1" applyBorder="1" applyAlignment="1">
      <alignment horizontal="center" vertical="center" shrinkToFit="1"/>
    </xf>
    <xf numFmtId="0" fontId="14" fillId="2" borderId="53" xfId="4" applyFont="1" applyFill="1" applyBorder="1" applyAlignment="1">
      <alignment horizontal="center" vertical="center"/>
    </xf>
    <xf numFmtId="0" fontId="14" fillId="2" borderId="51" xfId="4" applyFont="1" applyFill="1" applyBorder="1" applyAlignment="1">
      <alignment horizontal="center" vertical="center"/>
    </xf>
    <xf numFmtId="0" fontId="14" fillId="2" borderId="54" xfId="4" applyFont="1" applyFill="1" applyBorder="1" applyAlignment="1">
      <alignment horizontal="center" vertical="center"/>
    </xf>
    <xf numFmtId="0" fontId="14" fillId="0" borderId="12" xfId="4" applyFont="1" applyBorder="1" applyAlignment="1">
      <alignment horizontal="left" vertical="center" shrinkToFit="1"/>
    </xf>
    <xf numFmtId="0" fontId="14" fillId="0" borderId="13" xfId="4" applyFont="1" applyBorder="1" applyAlignment="1">
      <alignment horizontal="left" vertical="center" shrinkToFit="1"/>
    </xf>
    <xf numFmtId="0" fontId="14" fillId="0" borderId="14" xfId="4" applyFont="1" applyBorder="1" applyAlignment="1">
      <alignment horizontal="left" vertical="center" shrinkToFit="1"/>
    </xf>
    <xf numFmtId="0" fontId="14" fillId="0" borderId="15" xfId="4" applyFont="1" applyBorder="1" applyAlignment="1">
      <alignment horizontal="left" vertical="center" shrinkToFit="1"/>
    </xf>
    <xf numFmtId="0" fontId="14" fillId="0" borderId="0" xfId="4" applyFont="1" applyBorder="1" applyAlignment="1">
      <alignment horizontal="left" vertical="center" shrinkToFit="1"/>
    </xf>
    <xf numFmtId="0" fontId="14" fillId="0" borderId="16" xfId="4" applyFont="1" applyBorder="1" applyAlignment="1">
      <alignment horizontal="left" vertical="center" shrinkToFit="1"/>
    </xf>
    <xf numFmtId="0" fontId="14" fillId="0" borderId="50" xfId="4" applyFont="1" applyBorder="1" applyAlignment="1">
      <alignment horizontal="left" vertical="center" shrinkToFit="1"/>
    </xf>
    <xf numFmtId="0" fontId="14" fillId="0" borderId="23" xfId="4" applyFont="1" applyBorder="1" applyAlignment="1">
      <alignment horizontal="left" vertical="center" shrinkToFit="1"/>
    </xf>
    <xf numFmtId="0" fontId="14" fillId="0" borderId="49" xfId="4" applyFont="1" applyBorder="1" applyAlignment="1">
      <alignment horizontal="left" vertical="center" shrinkToFit="1"/>
    </xf>
    <xf numFmtId="0" fontId="14" fillId="2" borderId="101" xfId="4" applyFont="1" applyFill="1" applyBorder="1" applyAlignment="1">
      <alignment horizontal="center" vertical="center"/>
    </xf>
    <xf numFmtId="0" fontId="14" fillId="2" borderId="102" xfId="4" applyFont="1" applyFill="1" applyBorder="1" applyAlignment="1">
      <alignment horizontal="center" vertical="center"/>
    </xf>
    <xf numFmtId="0" fontId="14" fillId="2" borderId="42" xfId="4" applyFont="1" applyFill="1" applyBorder="1" applyAlignment="1">
      <alignment horizontal="center" vertical="center"/>
    </xf>
    <xf numFmtId="0" fontId="14" fillId="2" borderId="27" xfId="4" applyFont="1" applyFill="1" applyBorder="1" applyAlignment="1">
      <alignment horizontal="center" vertical="center"/>
    </xf>
    <xf numFmtId="181" fontId="14" fillId="2" borderId="53" xfId="1" applyNumberFormat="1" applyFont="1" applyFill="1" applyBorder="1" applyAlignment="1">
      <alignment horizontal="right" vertical="center"/>
    </xf>
    <xf numFmtId="181" fontId="14" fillId="2" borderId="51" xfId="1" applyNumberFormat="1" applyFont="1" applyFill="1" applyBorder="1" applyAlignment="1">
      <alignment horizontal="right" vertical="center"/>
    </xf>
    <xf numFmtId="181" fontId="14" fillId="2" borderId="54" xfId="1" applyNumberFormat="1" applyFont="1" applyFill="1" applyBorder="1" applyAlignment="1">
      <alignment horizontal="right" vertical="center"/>
    </xf>
    <xf numFmtId="181" fontId="14" fillId="4" borderId="12" xfId="1" applyNumberFormat="1" applyFont="1" applyFill="1" applyBorder="1" applyAlignment="1">
      <alignment vertical="center"/>
    </xf>
    <xf numFmtId="181" fontId="14" fillId="4" borderId="13" xfId="1" applyNumberFormat="1" applyFont="1" applyFill="1" applyBorder="1" applyAlignment="1">
      <alignment vertical="center"/>
    </xf>
    <xf numFmtId="181" fontId="14" fillId="4" borderId="14" xfId="1" applyNumberFormat="1" applyFont="1" applyFill="1" applyBorder="1" applyAlignment="1">
      <alignment vertical="center"/>
    </xf>
    <xf numFmtId="181" fontId="14" fillId="4" borderId="15" xfId="1" applyNumberFormat="1" applyFont="1" applyFill="1" applyBorder="1" applyAlignment="1">
      <alignment vertical="center"/>
    </xf>
    <xf numFmtId="181" fontId="14" fillId="4" borderId="0" xfId="1" applyNumberFormat="1" applyFont="1" applyFill="1" applyBorder="1" applyAlignment="1">
      <alignment vertical="center"/>
    </xf>
    <xf numFmtId="181" fontId="14" fillId="4" borderId="16" xfId="1" applyNumberFormat="1" applyFont="1" applyFill="1" applyBorder="1" applyAlignment="1">
      <alignment vertical="center"/>
    </xf>
    <xf numFmtId="181" fontId="14" fillId="4" borderId="59" xfId="1" applyNumberFormat="1" applyFont="1" applyFill="1" applyBorder="1" applyAlignment="1">
      <alignment vertical="center"/>
    </xf>
    <xf numFmtId="181" fontId="14" fillId="4" borderId="8" xfId="1" applyNumberFormat="1" applyFont="1" applyFill="1" applyBorder="1" applyAlignment="1">
      <alignment vertical="center"/>
    </xf>
    <xf numFmtId="181" fontId="14" fillId="4" borderId="28" xfId="1" applyNumberFormat="1" applyFont="1" applyFill="1" applyBorder="1" applyAlignment="1">
      <alignment vertical="center"/>
    </xf>
    <xf numFmtId="181" fontId="14" fillId="4" borderId="12" xfId="1" applyNumberFormat="1" applyFont="1" applyFill="1" applyBorder="1" applyAlignment="1">
      <alignment vertical="center" shrinkToFit="1"/>
    </xf>
    <xf numFmtId="181" fontId="14" fillId="4" borderId="13" xfId="1" applyNumberFormat="1" applyFont="1" applyFill="1" applyBorder="1" applyAlignment="1">
      <alignment vertical="center" shrinkToFit="1"/>
    </xf>
    <xf numFmtId="181" fontId="14" fillId="4" borderId="35" xfId="1" applyNumberFormat="1" applyFont="1" applyFill="1" applyBorder="1" applyAlignment="1">
      <alignment vertical="center" shrinkToFit="1"/>
    </xf>
    <xf numFmtId="181" fontId="14" fillId="4" borderId="15" xfId="1" applyNumberFormat="1" applyFont="1" applyFill="1" applyBorder="1" applyAlignment="1">
      <alignment vertical="center" shrinkToFit="1"/>
    </xf>
    <xf numFmtId="181" fontId="14" fillId="4" borderId="0" xfId="1" applyNumberFormat="1" applyFont="1" applyFill="1" applyBorder="1" applyAlignment="1">
      <alignment vertical="center" shrinkToFit="1"/>
    </xf>
    <xf numFmtId="181" fontId="14" fillId="4" borderId="26" xfId="1" applyNumberFormat="1" applyFont="1" applyFill="1" applyBorder="1" applyAlignment="1">
      <alignment vertical="center" shrinkToFit="1"/>
    </xf>
    <xf numFmtId="181" fontId="14" fillId="4" borderId="59" xfId="1" applyNumberFormat="1" applyFont="1" applyFill="1" applyBorder="1" applyAlignment="1">
      <alignment vertical="center" shrinkToFit="1"/>
    </xf>
    <xf numFmtId="181" fontId="14" fillId="4" borderId="8" xfId="1" applyNumberFormat="1" applyFont="1" applyFill="1" applyBorder="1" applyAlignment="1">
      <alignment vertical="center" shrinkToFit="1"/>
    </xf>
    <xf numFmtId="181" fontId="14" fillId="4" borderId="105" xfId="1" applyNumberFormat="1" applyFont="1" applyFill="1" applyBorder="1" applyAlignment="1">
      <alignment vertical="center" shrinkToFit="1"/>
    </xf>
    <xf numFmtId="0" fontId="14" fillId="8" borderId="59" xfId="4" applyFont="1" applyFill="1" applyBorder="1" applyAlignment="1">
      <alignment horizontal="center" vertical="center" wrapText="1"/>
    </xf>
    <xf numFmtId="0" fontId="14" fillId="8" borderId="8" xfId="4" applyFont="1" applyFill="1" applyBorder="1" applyAlignment="1">
      <alignment horizontal="center" vertical="center" wrapText="1"/>
    </xf>
    <xf numFmtId="0" fontId="14" fillId="8" borderId="28" xfId="4" applyFont="1" applyFill="1" applyBorder="1" applyAlignment="1">
      <alignment horizontal="center" vertical="center" wrapText="1"/>
    </xf>
    <xf numFmtId="0" fontId="14" fillId="7" borderId="59" xfId="4" applyFont="1" applyFill="1" applyBorder="1" applyAlignment="1">
      <alignment horizontal="center" vertical="center" wrapText="1"/>
    </xf>
    <xf numFmtId="0" fontId="14" fillId="7" borderId="8" xfId="4" applyFont="1" applyFill="1" applyBorder="1" applyAlignment="1">
      <alignment horizontal="center" vertical="center" wrapText="1"/>
    </xf>
    <xf numFmtId="0" fontId="14" fillId="7" borderId="28" xfId="4" applyFont="1" applyFill="1" applyBorder="1" applyAlignment="1">
      <alignment horizontal="center" vertical="center" wrapText="1"/>
    </xf>
    <xf numFmtId="0" fontId="14" fillId="2" borderId="25" xfId="4" applyFont="1" applyFill="1" applyBorder="1" applyAlignment="1">
      <alignment horizontal="center" vertical="center"/>
    </xf>
    <xf numFmtId="0" fontId="14" fillId="2" borderId="36" xfId="4" applyFont="1" applyFill="1" applyBorder="1" applyAlignment="1">
      <alignment horizontal="center" vertical="center"/>
    </xf>
    <xf numFmtId="0" fontId="14" fillId="2" borderId="104" xfId="4" applyFont="1" applyFill="1" applyBorder="1" applyAlignment="1">
      <alignment horizontal="center" vertical="center"/>
    </xf>
    <xf numFmtId="0" fontId="14" fillId="2" borderId="12" xfId="4" applyFont="1" applyFill="1" applyBorder="1" applyAlignment="1">
      <alignment vertical="center" shrinkToFit="1"/>
    </xf>
    <xf numFmtId="0" fontId="14" fillId="2" borderId="13" xfId="4" applyFont="1" applyFill="1" applyBorder="1" applyAlignment="1">
      <alignment vertical="center" shrinkToFit="1"/>
    </xf>
    <xf numFmtId="0" fontId="14" fillId="2" borderId="14" xfId="4" applyFont="1" applyFill="1" applyBorder="1" applyAlignment="1">
      <alignment vertical="center" shrinkToFit="1"/>
    </xf>
    <xf numFmtId="0" fontId="14" fillId="2" borderId="15" xfId="4" applyFont="1" applyFill="1" applyBorder="1" applyAlignment="1">
      <alignment vertical="center" shrinkToFit="1"/>
    </xf>
    <xf numFmtId="0" fontId="14" fillId="2" borderId="16" xfId="4" applyFont="1" applyFill="1" applyBorder="1" applyAlignment="1">
      <alignment vertical="center" shrinkToFit="1"/>
    </xf>
    <xf numFmtId="0" fontId="14" fillId="2" borderId="59" xfId="4" applyFont="1" applyFill="1" applyBorder="1" applyAlignment="1">
      <alignment vertical="center" shrinkToFit="1"/>
    </xf>
    <xf numFmtId="0" fontId="14" fillId="2" borderId="8" xfId="4" applyFont="1" applyFill="1" applyBorder="1" applyAlignment="1">
      <alignment vertical="center" shrinkToFit="1"/>
    </xf>
    <xf numFmtId="0" fontId="14" fillId="2" borderId="28" xfId="4" applyFont="1" applyFill="1" applyBorder="1" applyAlignment="1">
      <alignment vertical="center" shrinkToFit="1"/>
    </xf>
    <xf numFmtId="0" fontId="14" fillId="2" borderId="97" xfId="4" applyFont="1" applyFill="1" applyBorder="1" applyAlignment="1">
      <alignment horizontal="center" vertical="center" textRotation="255"/>
    </xf>
    <xf numFmtId="0" fontId="14" fillId="2" borderId="36" xfId="4" applyFont="1" applyFill="1" applyBorder="1" applyAlignment="1">
      <alignment horizontal="center" vertical="center" textRotation="255"/>
    </xf>
    <xf numFmtId="0" fontId="14" fillId="2" borderId="212" xfId="4" applyFont="1" applyFill="1" applyBorder="1" applyAlignment="1">
      <alignment horizontal="center" vertical="center" textRotation="255"/>
    </xf>
    <xf numFmtId="0" fontId="14" fillId="2" borderId="98" xfId="4" applyFont="1" applyFill="1" applyBorder="1" applyAlignment="1">
      <alignment horizontal="center" vertical="center"/>
    </xf>
    <xf numFmtId="0" fontId="51" fillId="2" borderId="61" xfId="4" applyFont="1" applyFill="1" applyBorder="1" applyAlignment="1">
      <alignment horizontal="center" vertical="center"/>
    </xf>
    <xf numFmtId="0" fontId="51" fillId="2" borderId="22" xfId="4" applyFont="1" applyFill="1" applyBorder="1" applyAlignment="1">
      <alignment horizontal="center" vertical="center"/>
    </xf>
    <xf numFmtId="0" fontId="19" fillId="0" borderId="3" xfId="0" applyFont="1" applyBorder="1" applyAlignment="1">
      <alignment horizontal="center" vertical="center" wrapText="1"/>
    </xf>
    <xf numFmtId="0" fontId="19" fillId="0" borderId="9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62" xfId="0" applyFont="1" applyBorder="1" applyAlignment="1">
      <alignment horizontal="center" vertical="center" wrapText="1"/>
    </xf>
    <xf numFmtId="0" fontId="14" fillId="2" borderId="3" xfId="4" applyFont="1" applyFill="1" applyBorder="1" applyAlignment="1">
      <alignment horizontal="center" vertical="center" wrapText="1"/>
    </xf>
    <xf numFmtId="0" fontId="14" fillId="2" borderId="99" xfId="4" applyFont="1" applyFill="1" applyBorder="1" applyAlignment="1">
      <alignment horizontal="center" vertical="center" wrapText="1"/>
    </xf>
    <xf numFmtId="0" fontId="14" fillId="2" borderId="15"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16" xfId="4" applyFont="1" applyFill="1" applyBorder="1" applyAlignment="1">
      <alignment horizontal="center" vertical="center" wrapText="1"/>
    </xf>
    <xf numFmtId="0" fontId="14" fillId="2" borderId="61" xfId="4" applyFont="1" applyFill="1" applyBorder="1" applyAlignment="1">
      <alignment horizontal="center" vertical="center" wrapText="1"/>
    </xf>
    <xf numFmtId="0" fontId="14" fillId="2" borderId="22" xfId="4" applyFont="1" applyFill="1" applyBorder="1" applyAlignment="1">
      <alignment horizontal="center" vertical="center" wrapText="1"/>
    </xf>
    <xf numFmtId="0" fontId="14" fillId="2" borderId="62" xfId="4" applyFont="1" applyFill="1" applyBorder="1" applyAlignment="1">
      <alignment horizontal="center" vertical="center" wrapText="1"/>
    </xf>
    <xf numFmtId="0" fontId="14" fillId="2" borderId="82" xfId="4" applyFont="1" applyFill="1" applyBorder="1" applyAlignment="1">
      <alignment horizontal="center" vertical="center" shrinkToFit="1"/>
    </xf>
    <xf numFmtId="0" fontId="14" fillId="2" borderId="69" xfId="4" applyFont="1" applyFill="1" applyBorder="1" applyAlignment="1">
      <alignment horizontal="center" vertical="center" shrinkToFit="1"/>
    </xf>
    <xf numFmtId="0" fontId="14" fillId="2" borderId="70" xfId="4" applyFont="1" applyFill="1" applyBorder="1" applyAlignment="1">
      <alignment horizontal="center" vertical="center" shrinkToFit="1"/>
    </xf>
    <xf numFmtId="0" fontId="14" fillId="2" borderId="82" xfId="4" applyFont="1" applyFill="1" applyBorder="1" applyAlignment="1">
      <alignment horizontal="center" vertical="center"/>
    </xf>
    <xf numFmtId="0" fontId="14" fillId="2" borderId="69" xfId="4" applyFont="1" applyFill="1" applyBorder="1" applyAlignment="1">
      <alignment horizontal="center" vertical="center"/>
    </xf>
    <xf numFmtId="0" fontId="14" fillId="2" borderId="70" xfId="4" applyFont="1" applyFill="1" applyBorder="1" applyAlignment="1">
      <alignment horizontal="center" vertical="center"/>
    </xf>
    <xf numFmtId="0" fontId="14" fillId="0" borderId="114" xfId="4" applyFont="1" applyBorder="1" applyAlignment="1">
      <alignment horizontal="center" vertical="center" wrapText="1"/>
    </xf>
    <xf numFmtId="0" fontId="14" fillId="0" borderId="51" xfId="4" applyFont="1" applyBorder="1" applyAlignment="1">
      <alignment horizontal="center" vertical="center" wrapText="1"/>
    </xf>
    <xf numFmtId="0" fontId="14" fillId="0" borderId="204" xfId="4" applyFont="1" applyBorder="1" applyAlignment="1">
      <alignment horizontal="center" vertical="center" wrapText="1"/>
    </xf>
    <xf numFmtId="0" fontId="19" fillId="0" borderId="13" xfId="0" applyFont="1" applyBorder="1" applyAlignment="1">
      <alignment horizontal="left" vertical="center" wrapText="1"/>
    </xf>
    <xf numFmtId="0" fontId="19" fillId="0" borderId="40" xfId="0" applyFont="1" applyBorder="1" applyAlignment="1">
      <alignment horizontal="left" vertical="center" wrapText="1"/>
    </xf>
    <xf numFmtId="0" fontId="19" fillId="0" borderId="15" xfId="0" applyFont="1" applyBorder="1" applyAlignment="1">
      <alignment horizontal="left" vertical="center" wrapText="1"/>
    </xf>
    <xf numFmtId="0" fontId="19" fillId="0" borderId="0" xfId="0" applyFont="1" applyBorder="1" applyAlignment="1">
      <alignment horizontal="left" vertical="center" wrapText="1"/>
    </xf>
    <xf numFmtId="0" fontId="19" fillId="0" borderId="6" xfId="0" applyFont="1" applyBorder="1" applyAlignment="1">
      <alignment horizontal="left" vertical="center" wrapText="1"/>
    </xf>
    <xf numFmtId="0" fontId="19" fillId="0" borderId="61" xfId="0" applyFont="1" applyBorder="1" applyAlignment="1">
      <alignment horizontal="left" vertical="center" wrapText="1"/>
    </xf>
    <xf numFmtId="0" fontId="19" fillId="0" borderId="22" xfId="0" applyFont="1" applyBorder="1" applyAlignment="1">
      <alignment horizontal="left" vertical="center" wrapText="1"/>
    </xf>
    <xf numFmtId="0" fontId="19" fillId="0" borderId="216" xfId="0" applyFont="1" applyBorder="1" applyAlignment="1">
      <alignment horizontal="left" vertical="center" wrapText="1"/>
    </xf>
    <xf numFmtId="0" fontId="14" fillId="2" borderId="53" xfId="4" applyFont="1" applyFill="1" applyBorder="1" applyAlignment="1">
      <alignment horizontal="center" vertical="center" shrinkToFit="1"/>
    </xf>
    <xf numFmtId="0" fontId="14" fillId="2" borderId="51" xfId="4" applyFont="1" applyFill="1" applyBorder="1" applyAlignment="1">
      <alignment horizontal="center" vertical="center" shrinkToFit="1"/>
    </xf>
    <xf numFmtId="0" fontId="14" fillId="2" borderId="54" xfId="4" applyFont="1" applyFill="1" applyBorder="1" applyAlignment="1">
      <alignment horizontal="center" vertical="center" shrinkToFit="1"/>
    </xf>
    <xf numFmtId="0" fontId="14" fillId="2" borderId="38" xfId="4" applyFont="1" applyFill="1" applyBorder="1" applyAlignment="1">
      <alignment horizontal="center" vertical="center"/>
    </xf>
    <xf numFmtId="0" fontId="1" fillId="0" borderId="13" xfId="0" applyFont="1" applyBorder="1" applyAlignment="1">
      <alignment horizontal="center" vertical="center"/>
    </xf>
    <xf numFmtId="0" fontId="49" fillId="2" borderId="94" xfId="4" applyFont="1" applyFill="1" applyBorder="1" applyAlignment="1">
      <alignment horizontal="center" vertical="center"/>
    </xf>
    <xf numFmtId="0" fontId="96" fillId="0" borderId="0" xfId="0" applyFont="1" applyAlignment="1">
      <alignment horizontal="center" vertical="center"/>
    </xf>
    <xf numFmtId="0" fontId="96" fillId="0" borderId="16" xfId="0" applyFont="1" applyBorder="1" applyAlignment="1">
      <alignment horizontal="center" vertical="center"/>
    </xf>
    <xf numFmtId="0" fontId="49" fillId="2" borderId="15" xfId="4" applyFont="1" applyFill="1" applyBorder="1" applyAlignment="1">
      <alignment horizontal="center" vertical="center"/>
    </xf>
    <xf numFmtId="0" fontId="15" fillId="0" borderId="101" xfId="4" applyFont="1" applyBorder="1" applyAlignment="1">
      <alignment horizontal="center" vertical="center" wrapText="1"/>
    </xf>
    <xf numFmtId="0" fontId="15" fillId="0" borderId="3" xfId="4" applyFont="1" applyBorder="1" applyAlignment="1">
      <alignment horizontal="center" vertical="center" wrapText="1"/>
    </xf>
    <xf numFmtId="0" fontId="18" fillId="0" borderId="10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27" xfId="0" applyFont="1" applyBorder="1" applyAlignment="1">
      <alignment horizontal="center" vertical="center" wrapText="1"/>
    </xf>
    <xf numFmtId="0" fontId="14" fillId="0" borderId="103" xfId="4" applyFont="1" applyBorder="1" applyAlignment="1">
      <alignment horizontal="center" vertical="center" textRotation="255" shrinkToFit="1"/>
    </xf>
    <xf numFmtId="0" fontId="19" fillId="0" borderId="37" xfId="0" applyFont="1" applyBorder="1" applyAlignment="1">
      <alignment horizontal="center" vertical="center" textRotation="255" shrinkToFit="1"/>
    </xf>
    <xf numFmtId="0" fontId="19" fillId="0" borderId="215" xfId="0" applyFont="1" applyBorder="1" applyAlignment="1">
      <alignment horizontal="center" vertical="center" textRotation="255" shrinkToFit="1"/>
    </xf>
    <xf numFmtId="0" fontId="19" fillId="0" borderId="95"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96" xfId="0" applyFont="1" applyBorder="1" applyAlignment="1">
      <alignment horizontal="center" vertical="center" wrapText="1"/>
    </xf>
    <xf numFmtId="0" fontId="14" fillId="0" borderId="20" xfId="4" applyFont="1" applyBorder="1" applyAlignment="1">
      <alignment horizontal="center" vertical="center"/>
    </xf>
    <xf numFmtId="0" fontId="14" fillId="2" borderId="56" xfId="4" applyFont="1" applyFill="1" applyBorder="1" applyAlignment="1">
      <alignment horizontal="center" vertical="center"/>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6" xfId="0" applyFont="1" applyBorder="1" applyAlignment="1">
      <alignment horizontal="center" vertical="center" wrapText="1"/>
    </xf>
    <xf numFmtId="0" fontId="14" fillId="6" borderId="36" xfId="4" applyFont="1" applyFill="1" applyBorder="1" applyAlignment="1">
      <alignment horizontal="center" vertical="center"/>
    </xf>
    <xf numFmtId="0" fontId="14" fillId="6" borderId="41" xfId="4" applyFont="1" applyFill="1" applyBorder="1" applyAlignment="1">
      <alignment horizontal="center" vertical="center"/>
    </xf>
    <xf numFmtId="0" fontId="14" fillId="6" borderId="15" xfId="4" applyFont="1" applyFill="1" applyBorder="1" applyAlignment="1">
      <alignment horizontal="center" vertical="center"/>
    </xf>
    <xf numFmtId="0" fontId="14" fillId="6" borderId="0" xfId="4" applyFont="1" applyFill="1" applyBorder="1" applyAlignment="1">
      <alignment horizontal="center" vertical="center"/>
    </xf>
    <xf numFmtId="0" fontId="14" fillId="6" borderId="16" xfId="4" applyFont="1" applyFill="1" applyBorder="1" applyAlignment="1">
      <alignment horizontal="center" vertical="center"/>
    </xf>
    <xf numFmtId="0" fontId="14" fillId="6" borderId="17" xfId="4" applyFont="1" applyFill="1" applyBorder="1" applyAlignment="1">
      <alignment horizontal="center" vertical="center"/>
    </xf>
    <xf numFmtId="0" fontId="14" fillId="6" borderId="7" xfId="4" applyFont="1" applyFill="1" applyBorder="1" applyAlignment="1">
      <alignment horizontal="center" vertical="center"/>
    </xf>
    <xf numFmtId="0" fontId="14" fillId="6" borderId="18" xfId="4" applyFont="1" applyFill="1" applyBorder="1" applyAlignment="1">
      <alignment horizontal="center" vertical="center"/>
    </xf>
    <xf numFmtId="183" fontId="14" fillId="6" borderId="94" xfId="4" applyNumberFormat="1" applyFont="1" applyFill="1" applyBorder="1" applyAlignment="1">
      <alignment vertical="center"/>
    </xf>
    <xf numFmtId="183" fontId="14" fillId="6" borderId="0" xfId="4" applyNumberFormat="1" applyFont="1" applyFill="1" applyBorder="1" applyAlignment="1">
      <alignment vertical="center"/>
    </xf>
    <xf numFmtId="183" fontId="14" fillId="6" borderId="16" xfId="4" applyNumberFormat="1" applyFont="1" applyFill="1" applyBorder="1" applyAlignment="1">
      <alignment vertical="center"/>
    </xf>
    <xf numFmtId="183" fontId="14" fillId="6" borderId="15" xfId="4" applyNumberFormat="1" applyFont="1" applyFill="1" applyBorder="1" applyAlignment="1">
      <alignment vertical="center"/>
    </xf>
    <xf numFmtId="181" fontId="14" fillId="6" borderId="82" xfId="1" applyNumberFormat="1" applyFont="1" applyFill="1" applyBorder="1" applyAlignment="1">
      <alignment horizontal="right" vertical="center"/>
    </xf>
    <xf numFmtId="181" fontId="14" fillId="6" borderId="69" xfId="1" applyNumberFormat="1" applyFont="1" applyFill="1" applyBorder="1" applyAlignment="1">
      <alignment horizontal="right" vertical="center"/>
    </xf>
    <xf numFmtId="181" fontId="14" fillId="6" borderId="70" xfId="1" applyNumberFormat="1" applyFont="1" applyFill="1" applyBorder="1" applyAlignment="1">
      <alignment horizontal="right" vertical="center"/>
    </xf>
    <xf numFmtId="0" fontId="14" fillId="6" borderId="26" xfId="4" applyFont="1" applyFill="1" applyBorder="1" applyAlignment="1">
      <alignment horizontal="center" vertical="center"/>
    </xf>
    <xf numFmtId="181" fontId="14" fillId="6" borderId="77" xfId="1" applyNumberFormat="1" applyFont="1" applyFill="1" applyBorder="1" applyAlignment="1">
      <alignment horizontal="right" vertical="center"/>
    </xf>
    <xf numFmtId="181" fontId="14" fillId="6" borderId="52" xfId="1" applyNumberFormat="1" applyFont="1" applyFill="1" applyBorder="1" applyAlignment="1">
      <alignment horizontal="right" vertical="center"/>
    </xf>
    <xf numFmtId="181" fontId="14" fillId="6" borderId="78" xfId="1" applyNumberFormat="1" applyFont="1" applyFill="1" applyBorder="1" applyAlignment="1">
      <alignment horizontal="right" vertical="center"/>
    </xf>
    <xf numFmtId="181" fontId="14" fillId="6" borderId="50" xfId="1" applyNumberFormat="1" applyFont="1" applyFill="1" applyBorder="1" applyAlignment="1">
      <alignment horizontal="right" vertical="center"/>
    </xf>
    <xf numFmtId="181" fontId="14" fillId="6" borderId="23" xfId="1" applyNumberFormat="1" applyFont="1" applyFill="1" applyBorder="1" applyAlignment="1">
      <alignment horizontal="right" vertical="center"/>
    </xf>
    <xf numFmtId="181" fontId="14" fillId="6" borderId="49" xfId="1" applyNumberFormat="1" applyFont="1" applyFill="1" applyBorder="1" applyAlignment="1">
      <alignment horizontal="right" vertical="center"/>
    </xf>
    <xf numFmtId="181" fontId="14" fillId="6" borderId="77" xfId="4" applyNumberFormat="1" applyFont="1" applyFill="1" applyBorder="1" applyAlignment="1">
      <alignment horizontal="right" vertical="center"/>
    </xf>
    <xf numFmtId="181" fontId="14" fillId="6" borderId="52" xfId="4" applyNumberFormat="1" applyFont="1" applyFill="1" applyBorder="1" applyAlignment="1">
      <alignment horizontal="right" vertical="center"/>
    </xf>
    <xf numFmtId="181" fontId="14" fillId="6" borderId="78" xfId="4" applyNumberFormat="1" applyFont="1" applyFill="1" applyBorder="1" applyAlignment="1">
      <alignment horizontal="right" vertical="center"/>
    </xf>
    <xf numFmtId="0" fontId="14" fillId="6" borderId="15" xfId="4" applyFont="1" applyFill="1" applyBorder="1" applyAlignment="1">
      <alignment horizontal="left" vertical="center"/>
    </xf>
    <xf numFmtId="0" fontId="14" fillId="6" borderId="0" xfId="4" applyFont="1" applyFill="1" applyBorder="1" applyAlignment="1">
      <alignment horizontal="left" vertical="center"/>
    </xf>
    <xf numFmtId="0" fontId="14" fillId="6" borderId="16" xfId="4" applyFont="1" applyFill="1" applyBorder="1" applyAlignment="1">
      <alignment horizontal="left" vertical="center"/>
    </xf>
    <xf numFmtId="0" fontId="14" fillId="6" borderId="15" xfId="4" applyFont="1" applyFill="1" applyBorder="1" applyAlignment="1">
      <alignment horizontal="right" vertical="center"/>
    </xf>
    <xf numFmtId="0" fontId="8" fillId="6" borderId="50" xfId="4" applyFont="1" applyFill="1" applyBorder="1" applyAlignment="1">
      <alignment horizontal="left" vertical="center" shrinkToFit="1"/>
    </xf>
    <xf numFmtId="0" fontId="1" fillId="6" borderId="23" xfId="0" applyFont="1" applyFill="1" applyBorder="1" applyAlignment="1">
      <alignment vertical="center" shrinkToFit="1"/>
    </xf>
    <xf numFmtId="0" fontId="1" fillId="6" borderId="49" xfId="0" applyFont="1" applyFill="1" applyBorder="1" applyAlignment="1">
      <alignment vertical="center" shrinkToFit="1"/>
    </xf>
    <xf numFmtId="0" fontId="1" fillId="6" borderId="15" xfId="0" applyFont="1" applyFill="1" applyBorder="1" applyAlignment="1">
      <alignment vertical="center" shrinkToFit="1"/>
    </xf>
    <xf numFmtId="0" fontId="1" fillId="6" borderId="0" xfId="0" applyFont="1" applyFill="1" applyAlignment="1">
      <alignment vertical="center" shrinkToFit="1"/>
    </xf>
    <xf numFmtId="0" fontId="1" fillId="6" borderId="16" xfId="0" applyFont="1" applyFill="1" applyBorder="1" applyAlignment="1">
      <alignment vertical="center" shrinkToFit="1"/>
    </xf>
    <xf numFmtId="0" fontId="14" fillId="6" borderId="17" xfId="4" applyFont="1" applyFill="1" applyBorder="1" applyAlignment="1">
      <alignment horizontal="center" vertical="center" shrinkToFit="1"/>
    </xf>
    <xf numFmtId="0" fontId="1" fillId="6" borderId="7" xfId="0" applyFont="1" applyFill="1" applyBorder="1" applyAlignment="1">
      <alignment vertical="center" shrinkToFit="1"/>
    </xf>
    <xf numFmtId="0" fontId="1" fillId="6" borderId="18" xfId="0" applyFont="1" applyFill="1" applyBorder="1" applyAlignment="1">
      <alignment vertical="center" shrinkToFit="1"/>
    </xf>
    <xf numFmtId="0" fontId="14" fillId="6" borderId="15" xfId="4" applyFont="1" applyFill="1" applyBorder="1" applyAlignment="1">
      <alignment horizontal="center" vertical="center" wrapText="1"/>
    </xf>
    <xf numFmtId="0" fontId="14" fillId="6" borderId="0" xfId="4" applyFont="1" applyFill="1" applyBorder="1" applyAlignment="1">
      <alignment horizontal="center" vertical="center" wrapText="1"/>
    </xf>
    <xf numFmtId="0" fontId="14" fillId="6" borderId="16" xfId="4" applyFont="1" applyFill="1" applyBorder="1" applyAlignment="1">
      <alignment horizontal="center" vertical="center" wrapText="1"/>
    </xf>
    <xf numFmtId="0" fontId="14" fillId="6" borderId="17" xfId="4" applyFont="1" applyFill="1" applyBorder="1" applyAlignment="1">
      <alignment horizontal="center" vertical="center" wrapText="1"/>
    </xf>
    <xf numFmtId="0" fontId="14" fillId="6" borderId="7" xfId="4" applyFont="1" applyFill="1" applyBorder="1" applyAlignment="1">
      <alignment horizontal="center" vertical="center" wrapText="1"/>
    </xf>
    <xf numFmtId="0" fontId="14" fillId="6" borderId="18" xfId="4" applyFont="1" applyFill="1" applyBorder="1" applyAlignment="1">
      <alignment horizontal="center" vertical="center" wrapText="1"/>
    </xf>
    <xf numFmtId="0" fontId="14" fillId="6" borderId="12" xfId="4" applyFont="1" applyFill="1" applyBorder="1" applyAlignment="1">
      <alignment horizontal="center" vertical="center" wrapText="1"/>
    </xf>
    <xf numFmtId="0" fontId="14" fillId="6" borderId="13" xfId="4" applyFont="1" applyFill="1" applyBorder="1" applyAlignment="1">
      <alignment horizontal="center" vertical="center" wrapText="1"/>
    </xf>
    <xf numFmtId="0" fontId="14" fillId="6" borderId="14" xfId="4" applyFont="1" applyFill="1" applyBorder="1" applyAlignment="1">
      <alignment horizontal="center" vertical="center" wrapText="1"/>
    </xf>
    <xf numFmtId="0" fontId="14" fillId="2" borderId="41" xfId="4" applyFont="1" applyFill="1" applyBorder="1" applyAlignment="1">
      <alignment horizontal="center" vertical="center"/>
    </xf>
    <xf numFmtId="0" fontId="14" fillId="2" borderId="17" xfId="4" applyFont="1" applyFill="1" applyBorder="1" applyAlignment="1">
      <alignment vertical="center" shrinkToFit="1"/>
    </xf>
    <xf numFmtId="0" fontId="14" fillId="2" borderId="7" xfId="4" applyFont="1" applyFill="1" applyBorder="1" applyAlignment="1">
      <alignment vertical="center" shrinkToFit="1"/>
    </xf>
    <xf numFmtId="0" fontId="14" fillId="2" borderId="18" xfId="4" applyFont="1" applyFill="1" applyBorder="1" applyAlignment="1">
      <alignment vertical="center" shrinkToFit="1"/>
    </xf>
    <xf numFmtId="49" fontId="14" fillId="2" borderId="7" xfId="4" applyNumberFormat="1" applyFont="1" applyFill="1" applyBorder="1" applyAlignment="1">
      <alignment horizontal="center" vertical="center" shrinkToFit="1"/>
    </xf>
    <xf numFmtId="181" fontId="14" fillId="2" borderId="84" xfId="1" applyNumberFormat="1" applyFont="1" applyFill="1" applyBorder="1" applyAlignment="1">
      <alignment vertical="center"/>
    </xf>
    <xf numFmtId="181" fontId="14" fillId="2" borderId="55" xfId="1" applyNumberFormat="1" applyFont="1" applyFill="1" applyBorder="1" applyAlignment="1">
      <alignment vertical="center"/>
    </xf>
    <xf numFmtId="181" fontId="14" fillId="2" borderId="83" xfId="1" applyNumberFormat="1" applyFont="1" applyFill="1" applyBorder="1" applyAlignment="1">
      <alignment vertical="center"/>
    </xf>
    <xf numFmtId="181" fontId="14" fillId="2" borderId="84" xfId="1" applyNumberFormat="1" applyFont="1" applyFill="1" applyBorder="1" applyAlignment="1">
      <alignment horizontal="right" vertical="center"/>
    </xf>
    <xf numFmtId="181" fontId="14" fillId="2" borderId="55" xfId="1" applyNumberFormat="1" applyFont="1" applyFill="1" applyBorder="1" applyAlignment="1">
      <alignment horizontal="right" vertical="center"/>
    </xf>
    <xf numFmtId="181" fontId="14" fillId="2" borderId="83" xfId="1" applyNumberFormat="1" applyFont="1" applyFill="1" applyBorder="1" applyAlignment="1">
      <alignment horizontal="right" vertical="center"/>
    </xf>
    <xf numFmtId="0" fontId="87" fillId="7" borderId="0" xfId="4" applyFont="1" applyFill="1" applyAlignment="1">
      <alignment horizontal="center" vertical="center" shrinkToFit="1"/>
    </xf>
    <xf numFmtId="0" fontId="14" fillId="2" borderId="39" xfId="4" applyFont="1" applyFill="1" applyBorder="1" applyAlignment="1">
      <alignment horizontal="center" vertical="center" wrapText="1"/>
    </xf>
    <xf numFmtId="0" fontId="14" fillId="2" borderId="37" xfId="4" applyFont="1" applyFill="1" applyBorder="1" applyAlignment="1">
      <alignment horizontal="center" vertical="center" wrapText="1"/>
    </xf>
    <xf numFmtId="0" fontId="14" fillId="2" borderId="43" xfId="4" applyFont="1" applyFill="1" applyBorder="1" applyAlignment="1">
      <alignment horizontal="center" vertical="center" wrapText="1"/>
    </xf>
    <xf numFmtId="181" fontId="14" fillId="2" borderId="82" xfId="1" applyNumberFormat="1" applyFont="1" applyFill="1" applyBorder="1" applyAlignment="1">
      <alignment horizontal="right" vertical="center"/>
    </xf>
    <xf numFmtId="181" fontId="14" fillId="2" borderId="69" xfId="1" applyNumberFormat="1" applyFont="1" applyFill="1" applyBorder="1" applyAlignment="1">
      <alignment horizontal="right" vertical="center"/>
    </xf>
    <xf numFmtId="181" fontId="14" fillId="2" borderId="70" xfId="1" applyNumberFormat="1" applyFont="1" applyFill="1" applyBorder="1" applyAlignment="1">
      <alignment horizontal="right" vertical="center"/>
    </xf>
    <xf numFmtId="0" fontId="15" fillId="2" borderId="82" xfId="4" applyFont="1" applyFill="1" applyBorder="1" applyAlignment="1">
      <alignment vertical="center" shrinkToFit="1"/>
    </xf>
    <xf numFmtId="0" fontId="15" fillId="2" borderId="69" xfId="4" applyFont="1" applyFill="1" applyBorder="1" applyAlignment="1">
      <alignment vertical="center" shrinkToFit="1"/>
    </xf>
    <xf numFmtId="0" fontId="15" fillId="2" borderId="197" xfId="4" applyFont="1" applyFill="1" applyBorder="1" applyAlignment="1">
      <alignment vertical="center" shrinkToFit="1"/>
    </xf>
    <xf numFmtId="49" fontId="14" fillId="2" borderId="42" xfId="4" applyNumberFormat="1" applyFont="1" applyFill="1" applyBorder="1" applyAlignment="1">
      <alignment horizontal="center" vertical="center" shrinkToFit="1"/>
    </xf>
    <xf numFmtId="49" fontId="14" fillId="2" borderId="27" xfId="4" applyNumberFormat="1" applyFont="1" applyFill="1" applyBorder="1" applyAlignment="1">
      <alignment horizontal="center" vertical="center" shrinkToFit="1"/>
    </xf>
    <xf numFmtId="0" fontId="15" fillId="2" borderId="84" xfId="4" applyFont="1" applyFill="1" applyBorder="1" applyAlignment="1">
      <alignment vertical="center" shrinkToFit="1"/>
    </xf>
    <xf numFmtId="0" fontId="15" fillId="2" borderId="55" xfId="4" applyFont="1" applyFill="1" applyBorder="1" applyAlignment="1">
      <alignment vertical="center" shrinkToFit="1"/>
    </xf>
    <xf numFmtId="0" fontId="15" fillId="2" borderId="198" xfId="4" applyFont="1" applyFill="1" applyBorder="1" applyAlignment="1">
      <alignment vertical="center" shrinkToFit="1"/>
    </xf>
    <xf numFmtId="181" fontId="14" fillId="4" borderId="12" xfId="1" applyNumberFormat="1" applyFont="1" applyFill="1" applyBorder="1" applyAlignment="1">
      <alignment horizontal="center" vertical="center"/>
    </xf>
    <xf numFmtId="181" fontId="14" fillId="4" borderId="13" xfId="1" applyNumberFormat="1" applyFont="1" applyFill="1" applyBorder="1" applyAlignment="1">
      <alignment horizontal="center" vertical="center"/>
    </xf>
    <xf numFmtId="181" fontId="14" fillId="4" borderId="14" xfId="1" applyNumberFormat="1" applyFont="1" applyFill="1" applyBorder="1" applyAlignment="1">
      <alignment horizontal="center" vertical="center"/>
    </xf>
    <xf numFmtId="181" fontId="14" fillId="4" borderId="15" xfId="1" applyNumberFormat="1" applyFont="1" applyFill="1" applyBorder="1" applyAlignment="1">
      <alignment horizontal="center" vertical="center"/>
    </xf>
    <xf numFmtId="181" fontId="14" fillId="4" borderId="0" xfId="1" applyNumberFormat="1" applyFont="1" applyFill="1" applyBorder="1" applyAlignment="1">
      <alignment horizontal="center" vertical="center"/>
    </xf>
    <xf numFmtId="181" fontId="14" fillId="4" borderId="16" xfId="1" applyNumberFormat="1" applyFont="1" applyFill="1" applyBorder="1" applyAlignment="1">
      <alignment horizontal="center" vertical="center"/>
    </xf>
    <xf numFmtId="181" fontId="14" fillId="4" borderId="17" xfId="1" applyNumberFormat="1" applyFont="1" applyFill="1" applyBorder="1" applyAlignment="1">
      <alignment horizontal="center" vertical="center"/>
    </xf>
    <xf numFmtId="181" fontId="14" fillId="4" borderId="7" xfId="1" applyNumberFormat="1" applyFont="1" applyFill="1" applyBorder="1" applyAlignment="1">
      <alignment horizontal="center" vertical="center"/>
    </xf>
    <xf numFmtId="181" fontId="14" fillId="4" borderId="18" xfId="1" applyNumberFormat="1" applyFont="1" applyFill="1" applyBorder="1" applyAlignment="1">
      <alignment horizontal="center" vertical="center"/>
    </xf>
    <xf numFmtId="181" fontId="14" fillId="4" borderId="17" xfId="1" applyNumberFormat="1" applyFont="1" applyFill="1" applyBorder="1" applyAlignment="1">
      <alignment vertical="center"/>
    </xf>
    <xf numFmtId="181" fontId="14" fillId="4" borderId="7" xfId="1" applyNumberFormat="1" applyFont="1" applyFill="1" applyBorder="1" applyAlignment="1">
      <alignment vertical="center"/>
    </xf>
    <xf numFmtId="181" fontId="14" fillId="4" borderId="18" xfId="1" applyNumberFormat="1" applyFont="1" applyFill="1" applyBorder="1" applyAlignment="1">
      <alignment vertical="center"/>
    </xf>
    <xf numFmtId="181" fontId="14" fillId="4" borderId="17" xfId="1" applyNumberFormat="1" applyFont="1" applyFill="1" applyBorder="1" applyAlignment="1">
      <alignment vertical="center" shrinkToFit="1"/>
    </xf>
    <xf numFmtId="181" fontId="14" fillId="4" borderId="7" xfId="1" applyNumberFormat="1" applyFont="1" applyFill="1" applyBorder="1" applyAlignment="1">
      <alignment vertical="center" shrinkToFit="1"/>
    </xf>
    <xf numFmtId="181" fontId="14" fillId="4" borderId="27" xfId="1" applyNumberFormat="1" applyFont="1" applyFill="1" applyBorder="1" applyAlignment="1">
      <alignment vertical="center" shrinkToFit="1"/>
    </xf>
    <xf numFmtId="38" fontId="14" fillId="2" borderId="38" xfId="4" applyNumberFormat="1" applyFont="1" applyFill="1" applyBorder="1" applyAlignment="1">
      <alignment horizontal="center" vertical="center" wrapText="1"/>
    </xf>
    <xf numFmtId="38" fontId="14" fillId="2" borderId="13" xfId="4" applyNumberFormat="1" applyFont="1" applyFill="1" applyBorder="1" applyAlignment="1">
      <alignment horizontal="center" vertical="center" wrapText="1"/>
    </xf>
    <xf numFmtId="0" fontId="14" fillId="2" borderId="42" xfId="4" applyFont="1" applyFill="1" applyBorder="1" applyAlignment="1">
      <alignment horizontal="center" vertical="center" wrapText="1"/>
    </xf>
    <xf numFmtId="0" fontId="19" fillId="0" borderId="0" xfId="4" applyFont="1" applyBorder="1" applyAlignment="1">
      <alignment horizontal="left" vertical="top" wrapText="1"/>
    </xf>
    <xf numFmtId="49" fontId="14" fillId="2" borderId="8" xfId="4" applyNumberFormat="1" applyFont="1" applyFill="1" applyBorder="1" applyAlignment="1">
      <alignment horizontal="center" vertical="center" shrinkToFit="1"/>
    </xf>
    <xf numFmtId="181" fontId="14" fillId="2" borderId="199" xfId="1" applyNumberFormat="1" applyFont="1" applyFill="1" applyBorder="1" applyAlignment="1">
      <alignment vertical="center"/>
    </xf>
    <xf numFmtId="181" fontId="14" fillId="2" borderId="200" xfId="1" applyNumberFormat="1" applyFont="1" applyFill="1" applyBorder="1" applyAlignment="1">
      <alignment vertical="center"/>
    </xf>
    <xf numFmtId="181" fontId="14" fillId="2" borderId="206" xfId="1" applyNumberFormat="1" applyFont="1" applyFill="1" applyBorder="1" applyAlignment="1">
      <alignment vertical="center"/>
    </xf>
    <xf numFmtId="181" fontId="14" fillId="2" borderId="199" xfId="1" applyNumberFormat="1" applyFont="1" applyFill="1" applyBorder="1" applyAlignment="1">
      <alignment horizontal="right" vertical="center"/>
    </xf>
    <xf numFmtId="181" fontId="14" fillId="2" borderId="200" xfId="1" applyNumberFormat="1" applyFont="1" applyFill="1" applyBorder="1" applyAlignment="1">
      <alignment horizontal="right" vertical="center"/>
    </xf>
    <xf numFmtId="181" fontId="14" fillId="2" borderId="206" xfId="1" applyNumberFormat="1" applyFont="1" applyFill="1" applyBorder="1" applyAlignment="1">
      <alignment horizontal="right" vertical="center"/>
    </xf>
    <xf numFmtId="0" fontId="14" fillId="2" borderId="106" xfId="4" applyFont="1" applyFill="1" applyBorder="1" applyAlignment="1">
      <alignment horizontal="center" vertical="center" wrapText="1"/>
    </xf>
    <xf numFmtId="49" fontId="14" fillId="2" borderId="60" xfId="4" applyNumberFormat="1" applyFont="1" applyFill="1" applyBorder="1" applyAlignment="1">
      <alignment horizontal="center" vertical="center" shrinkToFit="1"/>
    </xf>
    <xf numFmtId="49" fontId="14" fillId="2" borderId="105" xfId="4" applyNumberFormat="1" applyFont="1" applyFill="1" applyBorder="1" applyAlignment="1">
      <alignment horizontal="center" vertical="center" shrinkToFit="1"/>
    </xf>
    <xf numFmtId="0" fontId="15" fillId="2" borderId="199" xfId="4" applyFont="1" applyFill="1" applyBorder="1" applyAlignment="1">
      <alignment vertical="center" shrinkToFit="1"/>
    </xf>
    <xf numFmtId="0" fontId="15" fillId="2" borderId="200" xfId="4" applyFont="1" applyFill="1" applyBorder="1" applyAlignment="1">
      <alignment vertical="center" shrinkToFit="1"/>
    </xf>
    <xf numFmtId="0" fontId="15" fillId="2" borderId="201" xfId="4" applyFont="1" applyFill="1" applyBorder="1" applyAlignment="1">
      <alignment vertical="center" shrinkToFit="1"/>
    </xf>
    <xf numFmtId="181" fontId="14" fillId="4" borderId="59" xfId="1" applyNumberFormat="1" applyFont="1" applyFill="1" applyBorder="1" applyAlignment="1">
      <alignment horizontal="center" vertical="center"/>
    </xf>
    <xf numFmtId="181" fontId="14" fillId="4" borderId="8" xfId="1" applyNumberFormat="1" applyFont="1" applyFill="1" applyBorder="1" applyAlignment="1">
      <alignment horizontal="center" vertical="center"/>
    </xf>
    <xf numFmtId="181" fontId="14" fillId="4" borderId="28" xfId="1" applyNumberFormat="1" applyFont="1" applyFill="1" applyBorder="1" applyAlignment="1">
      <alignment horizontal="center" vertical="center"/>
    </xf>
    <xf numFmtId="0" fontId="14" fillId="8" borderId="50" xfId="4" applyFont="1" applyFill="1" applyBorder="1" applyAlignment="1">
      <alignment horizontal="center" vertical="center" wrapText="1"/>
    </xf>
    <xf numFmtId="0" fontId="14" fillId="8" borderId="23" xfId="4" applyFont="1" applyFill="1" applyBorder="1" applyAlignment="1">
      <alignment horizontal="center" vertical="center" wrapText="1"/>
    </xf>
    <xf numFmtId="0" fontId="14" fillId="8" borderId="49" xfId="4" applyFont="1" applyFill="1" applyBorder="1" applyAlignment="1">
      <alignment horizontal="center" vertical="center" wrapText="1"/>
    </xf>
    <xf numFmtId="0" fontId="14" fillId="7" borderId="50" xfId="4" applyFont="1" applyFill="1" applyBorder="1" applyAlignment="1">
      <alignment horizontal="center" vertical="center" wrapText="1"/>
    </xf>
    <xf numFmtId="0" fontId="14" fillId="7" borderId="23" xfId="4" applyFont="1" applyFill="1" applyBorder="1" applyAlignment="1">
      <alignment horizontal="center" vertical="center" wrapText="1"/>
    </xf>
    <xf numFmtId="0" fontId="14" fillId="7" borderId="49" xfId="4" applyFont="1" applyFill="1" applyBorder="1" applyAlignment="1">
      <alignment horizontal="center" vertical="center" wrapText="1"/>
    </xf>
    <xf numFmtId="0" fontId="14" fillId="2" borderId="50" xfId="4" applyFont="1" applyFill="1" applyBorder="1" applyAlignment="1">
      <alignment vertical="center" shrinkToFit="1"/>
    </xf>
    <xf numFmtId="0" fontId="14" fillId="2" borderId="23" xfId="4" applyFont="1" applyFill="1" applyBorder="1" applyAlignment="1">
      <alignment vertical="center" shrinkToFit="1"/>
    </xf>
    <xf numFmtId="0" fontId="14" fillId="2" borderId="49" xfId="4" applyFont="1" applyFill="1" applyBorder="1" applyAlignment="1">
      <alignment vertical="center" shrinkToFit="1"/>
    </xf>
    <xf numFmtId="0" fontId="14" fillId="2" borderId="5" xfId="4" applyFont="1" applyFill="1" applyBorder="1" applyAlignment="1">
      <alignment horizontal="center" vertical="center" textRotation="255" shrinkToFit="1"/>
    </xf>
    <xf numFmtId="0" fontId="14" fillId="2" borderId="180" xfId="4" applyFont="1" applyFill="1" applyBorder="1" applyAlignment="1">
      <alignment horizontal="center" vertical="center" textRotation="255" shrinkToFit="1"/>
    </xf>
    <xf numFmtId="0" fontId="14" fillId="2" borderId="50" xfId="4" applyFont="1" applyFill="1" applyBorder="1" applyAlignment="1">
      <alignment horizontal="center" vertical="center" shrinkToFit="1"/>
    </xf>
    <xf numFmtId="0" fontId="14" fillId="2" borderId="23" xfId="4" applyFont="1" applyFill="1" applyBorder="1" applyAlignment="1">
      <alignment horizontal="center" vertical="center" shrinkToFit="1"/>
    </xf>
    <xf numFmtId="0" fontId="14" fillId="2" borderId="49" xfId="4" applyFont="1" applyFill="1" applyBorder="1" applyAlignment="1">
      <alignment horizontal="center" vertical="center" shrinkToFit="1"/>
    </xf>
    <xf numFmtId="0" fontId="14" fillId="2" borderId="15" xfId="4" applyFont="1" applyFill="1" applyBorder="1" applyAlignment="1">
      <alignment horizontal="center" vertical="center" shrinkToFit="1"/>
    </xf>
    <xf numFmtId="0" fontId="14" fillId="2" borderId="0" xfId="4" applyFont="1" applyFill="1" applyBorder="1" applyAlignment="1">
      <alignment horizontal="center" vertical="center" shrinkToFit="1"/>
    </xf>
    <xf numFmtId="0" fontId="14" fillId="2" borderId="16" xfId="4" applyFont="1" applyFill="1" applyBorder="1" applyAlignment="1">
      <alignment horizontal="center" vertical="center" shrinkToFit="1"/>
    </xf>
    <xf numFmtId="0" fontId="14" fillId="2" borderId="5" xfId="4" applyFont="1" applyFill="1" applyBorder="1" applyAlignment="1">
      <alignment horizontal="center" vertical="center"/>
    </xf>
    <xf numFmtId="0" fontId="14" fillId="2" borderId="34" xfId="4" applyFont="1" applyFill="1" applyBorder="1" applyAlignment="1">
      <alignment horizontal="center" vertical="center"/>
    </xf>
    <xf numFmtId="0" fontId="14" fillId="8" borderId="158" xfId="4" applyFont="1" applyFill="1" applyBorder="1" applyAlignment="1">
      <alignment horizontal="center" vertical="center"/>
    </xf>
    <xf numFmtId="0" fontId="14" fillId="8" borderId="5" xfId="4" applyFont="1" applyFill="1" applyBorder="1" applyAlignment="1">
      <alignment horizontal="center" vertical="center"/>
    </xf>
    <xf numFmtId="0" fontId="14" fillId="8" borderId="34" xfId="4" applyFont="1" applyFill="1" applyBorder="1" applyAlignment="1">
      <alignment horizontal="center" vertical="center"/>
    </xf>
    <xf numFmtId="0" fontId="109" fillId="8" borderId="53" xfId="4" applyFont="1" applyFill="1" applyBorder="1" applyAlignment="1">
      <alignment horizontal="center" vertical="center" wrapText="1"/>
    </xf>
    <xf numFmtId="0" fontId="109" fillId="8" borderId="51" xfId="4" applyFont="1" applyFill="1" applyBorder="1" applyAlignment="1">
      <alignment horizontal="center" vertical="center" wrapText="1"/>
    </xf>
    <xf numFmtId="0" fontId="109" fillId="8" borderId="54" xfId="4" applyFont="1" applyFill="1" applyBorder="1" applyAlignment="1">
      <alignment horizontal="center" vertical="center" wrapText="1"/>
    </xf>
    <xf numFmtId="0" fontId="109" fillId="8" borderId="79" xfId="4" applyFont="1" applyFill="1" applyBorder="1" applyAlignment="1">
      <alignment horizontal="center" vertical="center" wrapText="1"/>
    </xf>
    <xf numFmtId="0" fontId="109" fillId="8" borderId="66" xfId="4" applyFont="1" applyFill="1" applyBorder="1" applyAlignment="1">
      <alignment horizontal="center" vertical="center" wrapText="1"/>
    </xf>
    <xf numFmtId="0" fontId="109" fillId="8" borderId="80" xfId="4" applyFont="1" applyFill="1" applyBorder="1" applyAlignment="1">
      <alignment horizontal="center" vertical="center" wrapText="1"/>
    </xf>
    <xf numFmtId="0" fontId="109" fillId="8" borderId="17" xfId="4" applyFont="1" applyFill="1" applyBorder="1" applyAlignment="1">
      <alignment horizontal="center" vertical="center" wrapText="1"/>
    </xf>
    <xf numFmtId="0" fontId="109" fillId="8" borderId="7" xfId="4" applyFont="1" applyFill="1" applyBorder="1" applyAlignment="1">
      <alignment horizontal="center" vertical="center" wrapText="1"/>
    </xf>
    <xf numFmtId="0" fontId="109" fillId="8" borderId="18" xfId="4" applyFont="1" applyFill="1" applyBorder="1" applyAlignment="1">
      <alignment horizontal="center" vertical="center" wrapText="1"/>
    </xf>
    <xf numFmtId="0" fontId="14" fillId="6" borderId="15" xfId="4" applyFont="1" applyFill="1" applyBorder="1" applyAlignment="1">
      <alignment horizontal="left" vertical="center" shrinkToFit="1"/>
    </xf>
    <xf numFmtId="0" fontId="14" fillId="6" borderId="0" xfId="4" applyFont="1" applyFill="1" applyBorder="1" applyAlignment="1">
      <alignment horizontal="left" vertical="center" shrinkToFit="1"/>
    </xf>
    <xf numFmtId="181" fontId="14" fillId="6" borderId="53" xfId="1" applyNumberFormat="1" applyFont="1" applyFill="1" applyBorder="1" applyAlignment="1">
      <alignment horizontal="right" vertical="center"/>
    </xf>
    <xf numFmtId="181" fontId="14" fillId="6" borderId="51" xfId="1" applyNumberFormat="1" applyFont="1" applyFill="1" applyBorder="1" applyAlignment="1">
      <alignment horizontal="right" vertical="center"/>
    </xf>
    <xf numFmtId="181" fontId="14" fillId="6" borderId="54" xfId="1" applyNumberFormat="1" applyFont="1" applyFill="1" applyBorder="1" applyAlignment="1">
      <alignment horizontal="right" vertical="center"/>
    </xf>
    <xf numFmtId="181" fontId="14" fillId="6" borderId="12" xfId="1" applyNumberFormat="1" applyFont="1" applyFill="1" applyBorder="1" applyAlignment="1">
      <alignment vertical="center"/>
    </xf>
    <xf numFmtId="181" fontId="14" fillId="6" borderId="13" xfId="1" applyNumberFormat="1" applyFont="1" applyFill="1" applyBorder="1" applyAlignment="1">
      <alignment vertical="center"/>
    </xf>
    <xf numFmtId="181" fontId="14" fillId="6" borderId="14" xfId="1" applyNumberFormat="1" applyFont="1" applyFill="1" applyBorder="1" applyAlignment="1">
      <alignment vertical="center"/>
    </xf>
    <xf numFmtId="181" fontId="14" fillId="6" borderId="15" xfId="1" applyNumberFormat="1" applyFont="1" applyFill="1" applyBorder="1" applyAlignment="1">
      <alignment vertical="center"/>
    </xf>
    <xf numFmtId="181" fontId="14" fillId="6" borderId="0" xfId="1" applyNumberFormat="1" applyFont="1" applyFill="1" applyBorder="1" applyAlignment="1">
      <alignment vertical="center"/>
    </xf>
    <xf numFmtId="181" fontId="14" fillId="6" borderId="16" xfId="1" applyNumberFormat="1" applyFont="1" applyFill="1" applyBorder="1" applyAlignment="1">
      <alignment vertical="center"/>
    </xf>
    <xf numFmtId="181" fontId="14" fillId="6" borderId="17" xfId="1" applyNumberFormat="1" applyFont="1" applyFill="1" applyBorder="1" applyAlignment="1">
      <alignment vertical="center"/>
    </xf>
    <xf numFmtId="181" fontId="14" fillId="6" borderId="7" xfId="1" applyNumberFormat="1" applyFont="1" applyFill="1" applyBorder="1" applyAlignment="1">
      <alignment vertical="center"/>
    </xf>
    <xf numFmtId="181" fontId="14" fillId="6" borderId="18" xfId="1" applyNumberFormat="1" applyFont="1" applyFill="1" applyBorder="1" applyAlignment="1">
      <alignment vertical="center"/>
    </xf>
    <xf numFmtId="181" fontId="14" fillId="6" borderId="12" xfId="1" applyNumberFormat="1" applyFont="1" applyFill="1" applyBorder="1" applyAlignment="1">
      <alignment vertical="center" shrinkToFit="1"/>
    </xf>
    <xf numFmtId="181" fontId="14" fillId="6" borderId="13" xfId="1" applyNumberFormat="1" applyFont="1" applyFill="1" applyBorder="1" applyAlignment="1">
      <alignment vertical="center" shrinkToFit="1"/>
    </xf>
    <xf numFmtId="181" fontId="14" fillId="6" borderId="35" xfId="1" applyNumberFormat="1" applyFont="1" applyFill="1" applyBorder="1" applyAlignment="1">
      <alignment vertical="center" shrinkToFit="1"/>
    </xf>
    <xf numFmtId="181" fontId="14" fillId="6" borderId="15" xfId="1" applyNumberFormat="1" applyFont="1" applyFill="1" applyBorder="1" applyAlignment="1">
      <alignment vertical="center" shrinkToFit="1"/>
    </xf>
    <xf numFmtId="181" fontId="14" fillId="6" borderId="0" xfId="1" applyNumberFormat="1" applyFont="1" applyFill="1" applyBorder="1" applyAlignment="1">
      <alignment vertical="center" shrinkToFit="1"/>
    </xf>
    <xf numFmtId="181" fontId="14" fillId="6" borderId="26" xfId="1" applyNumberFormat="1" applyFont="1" applyFill="1" applyBorder="1" applyAlignment="1">
      <alignment vertical="center" shrinkToFit="1"/>
    </xf>
    <xf numFmtId="181" fontId="14" fillId="6" borderId="17" xfId="1" applyNumberFormat="1" applyFont="1" applyFill="1" applyBorder="1" applyAlignment="1">
      <alignment vertical="center" shrinkToFit="1"/>
    </xf>
    <xf numFmtId="181" fontId="14" fillId="6" borderId="7" xfId="1" applyNumberFormat="1" applyFont="1" applyFill="1" applyBorder="1" applyAlignment="1">
      <alignment vertical="center" shrinkToFit="1"/>
    </xf>
    <xf numFmtId="181" fontId="14" fillId="6" borderId="27" xfId="1" applyNumberFormat="1" applyFont="1" applyFill="1" applyBorder="1" applyAlignment="1">
      <alignment vertical="center" shrinkToFit="1"/>
    </xf>
    <xf numFmtId="0" fontId="0" fillId="0" borderId="3" xfId="0" applyBorder="1" applyAlignment="1">
      <alignment horizontal="center" vertical="center" wrapText="1"/>
    </xf>
    <xf numFmtId="0" fontId="0" fillId="0" borderId="99" xfId="0" applyBorder="1" applyAlignment="1">
      <alignment horizontal="center" vertical="center" wrapText="1"/>
    </xf>
    <xf numFmtId="0" fontId="0" fillId="0" borderId="0" xfId="0" applyBorder="1" applyAlignment="1">
      <alignment horizontal="center" vertical="center" wrapText="1"/>
    </xf>
    <xf numFmtId="0" fontId="0" fillId="0" borderId="77" xfId="0" applyBorder="1" applyAlignment="1">
      <alignment horizontal="center" vertical="center" wrapText="1"/>
    </xf>
    <xf numFmtId="0" fontId="0" fillId="0" borderId="52" xfId="0" applyBorder="1" applyAlignment="1">
      <alignment horizontal="center" vertical="center" wrapText="1"/>
    </xf>
    <xf numFmtId="0" fontId="0" fillId="0" borderId="78" xfId="0" applyBorder="1" applyAlignment="1">
      <alignment horizontal="center" vertical="center" wrapText="1"/>
    </xf>
    <xf numFmtId="0" fontId="19" fillId="0" borderId="79" xfId="0" applyFont="1" applyBorder="1" applyAlignment="1">
      <alignment horizontal="center" vertical="center" wrapText="1"/>
    </xf>
    <xf numFmtId="0" fontId="0" fillId="0" borderId="66" xfId="0" applyBorder="1" applyAlignment="1">
      <alignment horizontal="center" vertical="center" wrapText="1"/>
    </xf>
    <xf numFmtId="0" fontId="0" fillId="0" borderId="80" xfId="0" applyBorder="1" applyAlignment="1">
      <alignment horizontal="center" vertical="center" wrapText="1"/>
    </xf>
    <xf numFmtId="0" fontId="0" fillId="0" borderId="61" xfId="0" applyBorder="1" applyAlignment="1">
      <alignment horizontal="center" vertical="center" wrapText="1"/>
    </xf>
    <xf numFmtId="0" fontId="0" fillId="0" borderId="22" xfId="0" applyBorder="1" applyAlignment="1">
      <alignment horizontal="center" vertical="center" wrapText="1"/>
    </xf>
    <xf numFmtId="0" fontId="0" fillId="0" borderId="62" xfId="0" applyBorder="1" applyAlignment="1">
      <alignment horizontal="center" vertical="center" wrapText="1"/>
    </xf>
    <xf numFmtId="0" fontId="14" fillId="6" borderId="34" xfId="4" applyFont="1" applyFill="1" applyBorder="1" applyAlignment="1">
      <alignment horizontal="center" vertical="center"/>
    </xf>
    <xf numFmtId="0" fontId="87" fillId="6" borderId="50" xfId="4" applyFont="1" applyFill="1" applyBorder="1" applyAlignment="1">
      <alignment horizontal="center" vertical="center" shrinkToFit="1"/>
    </xf>
    <xf numFmtId="0" fontId="87" fillId="6" borderId="23" xfId="4" applyFont="1" applyFill="1" applyBorder="1" applyAlignment="1">
      <alignment horizontal="center" vertical="center" shrinkToFit="1"/>
    </xf>
    <xf numFmtId="0" fontId="87" fillId="6" borderId="49" xfId="4" applyFont="1" applyFill="1" applyBorder="1" applyAlignment="1">
      <alignment horizontal="center" vertical="center" shrinkToFit="1"/>
    </xf>
    <xf numFmtId="0" fontId="87" fillId="6" borderId="15" xfId="4" applyFont="1" applyFill="1" applyBorder="1" applyAlignment="1">
      <alignment horizontal="center" vertical="center" shrinkToFit="1"/>
    </xf>
    <xf numFmtId="0" fontId="87" fillId="6" borderId="0" xfId="4" applyFont="1" applyFill="1" applyAlignment="1">
      <alignment horizontal="center" vertical="center" shrinkToFit="1"/>
    </xf>
    <xf numFmtId="0" fontId="87" fillId="6" borderId="16" xfId="4" applyFont="1" applyFill="1" applyBorder="1" applyAlignment="1">
      <alignment horizontal="center" vertical="center" shrinkToFit="1"/>
    </xf>
    <xf numFmtId="0" fontId="87" fillId="6" borderId="0" xfId="4" applyFont="1" applyFill="1" applyBorder="1" applyAlignment="1">
      <alignment horizontal="center" vertical="center" shrinkToFit="1"/>
    </xf>
    <xf numFmtId="195" fontId="14" fillId="6" borderId="17" xfId="4" applyNumberFormat="1" applyFont="1" applyFill="1" applyBorder="1" applyAlignment="1">
      <alignment horizontal="center" vertical="center"/>
    </xf>
    <xf numFmtId="195" fontId="14" fillId="6" borderId="7" xfId="4" applyNumberFormat="1" applyFont="1" applyFill="1" applyBorder="1" applyAlignment="1">
      <alignment horizontal="center" vertical="center"/>
    </xf>
    <xf numFmtId="181" fontId="14" fillId="6" borderId="84" xfId="1" applyNumberFormat="1" applyFont="1" applyFill="1" applyBorder="1" applyAlignment="1">
      <alignment vertical="center"/>
    </xf>
    <xf numFmtId="181" fontId="14" fillId="6" borderId="55" xfId="1" applyNumberFormat="1" applyFont="1" applyFill="1" applyBorder="1" applyAlignment="1">
      <alignment vertical="center"/>
    </xf>
    <xf numFmtId="181" fontId="14" fillId="6" borderId="83" xfId="1" applyNumberFormat="1" applyFont="1" applyFill="1" applyBorder="1" applyAlignment="1">
      <alignment vertical="center"/>
    </xf>
    <xf numFmtId="0" fontId="14" fillId="6" borderId="39" xfId="4" applyFont="1" applyFill="1" applyBorder="1" applyAlignment="1">
      <alignment horizontal="center" vertical="center" wrapText="1"/>
    </xf>
    <xf numFmtId="49" fontId="14" fillId="6" borderId="42" xfId="4" applyNumberFormat="1" applyFont="1" applyFill="1" applyBorder="1" applyAlignment="1">
      <alignment horizontal="center" vertical="center" shrinkToFit="1"/>
    </xf>
    <xf numFmtId="49" fontId="14" fillId="6" borderId="27" xfId="4" applyNumberFormat="1" applyFont="1" applyFill="1" applyBorder="1" applyAlignment="1">
      <alignment horizontal="center" vertical="center" shrinkToFit="1"/>
    </xf>
    <xf numFmtId="181" fontId="14" fillId="6" borderId="53" xfId="1" applyNumberFormat="1" applyFont="1" applyFill="1" applyBorder="1" applyAlignment="1">
      <alignment vertical="center"/>
    </xf>
    <xf numFmtId="181" fontId="14" fillId="6" borderId="51" xfId="1" applyNumberFormat="1" applyFont="1" applyFill="1" applyBorder="1" applyAlignment="1">
      <alignment vertical="center"/>
    </xf>
    <xf numFmtId="181" fontId="14" fillId="6" borderId="54" xfId="1" applyNumberFormat="1" applyFont="1" applyFill="1" applyBorder="1" applyAlignment="1">
      <alignment vertical="center"/>
    </xf>
    <xf numFmtId="181" fontId="14" fillId="6" borderId="12" xfId="1" applyNumberFormat="1" applyFont="1" applyFill="1" applyBorder="1" applyAlignment="1">
      <alignment horizontal="center" vertical="center"/>
    </xf>
    <xf numFmtId="181" fontId="14" fillId="6" borderId="13" xfId="1" applyNumberFormat="1" applyFont="1" applyFill="1" applyBorder="1" applyAlignment="1">
      <alignment horizontal="center" vertical="center"/>
    </xf>
    <xf numFmtId="181" fontId="14" fillId="6" borderId="14" xfId="1" applyNumberFormat="1" applyFont="1" applyFill="1" applyBorder="1" applyAlignment="1">
      <alignment horizontal="center" vertical="center"/>
    </xf>
    <xf numFmtId="181" fontId="14" fillId="6" borderId="15" xfId="1" applyNumberFormat="1" applyFont="1" applyFill="1" applyBorder="1" applyAlignment="1">
      <alignment horizontal="center" vertical="center"/>
    </xf>
    <xf numFmtId="181" fontId="14" fillId="6" borderId="0" xfId="1" applyNumberFormat="1" applyFont="1" applyFill="1" applyBorder="1" applyAlignment="1">
      <alignment horizontal="center" vertical="center"/>
    </xf>
    <xf numFmtId="181" fontId="14" fillId="6" borderId="16" xfId="1" applyNumberFormat="1" applyFont="1" applyFill="1" applyBorder="1" applyAlignment="1">
      <alignment horizontal="center" vertical="center"/>
    </xf>
    <xf numFmtId="181" fontId="14" fillId="6" borderId="17" xfId="1" applyNumberFormat="1" applyFont="1" applyFill="1" applyBorder="1" applyAlignment="1">
      <alignment horizontal="center" vertical="center"/>
    </xf>
    <xf numFmtId="181" fontId="14" fillId="6" borderId="7" xfId="1" applyNumberFormat="1" applyFont="1" applyFill="1" applyBorder="1" applyAlignment="1">
      <alignment horizontal="center" vertical="center"/>
    </xf>
    <xf numFmtId="181" fontId="14" fillId="6" borderId="18" xfId="1" applyNumberFormat="1" applyFont="1" applyFill="1" applyBorder="1" applyAlignment="1">
      <alignment horizontal="center" vertical="center"/>
    </xf>
    <xf numFmtId="183" fontId="14" fillId="6" borderId="94" xfId="1" applyNumberFormat="1" applyFont="1" applyFill="1" applyBorder="1" applyAlignment="1">
      <alignment horizontal="right" vertical="center"/>
    </xf>
    <xf numFmtId="183" fontId="14" fillId="6" borderId="0" xfId="1" applyNumberFormat="1" applyFont="1" applyFill="1" applyBorder="1" applyAlignment="1">
      <alignment horizontal="right" vertical="center"/>
    </xf>
    <xf numFmtId="183" fontId="14" fillId="6" borderId="16" xfId="1" applyNumberFormat="1" applyFont="1" applyFill="1" applyBorder="1" applyAlignment="1">
      <alignment horizontal="right" vertical="center"/>
    </xf>
    <xf numFmtId="183" fontId="14" fillId="6" borderId="15" xfId="1" applyNumberFormat="1" applyFont="1" applyFill="1" applyBorder="1" applyAlignment="1">
      <alignment horizontal="right" vertical="center"/>
    </xf>
    <xf numFmtId="181" fontId="14" fillId="6" borderId="82" xfId="1" applyNumberFormat="1" applyFont="1" applyFill="1" applyBorder="1" applyAlignment="1">
      <alignment vertical="center"/>
    </xf>
    <xf numFmtId="181" fontId="14" fillId="6" borderId="69" xfId="1" applyNumberFormat="1" applyFont="1" applyFill="1" applyBorder="1" applyAlignment="1">
      <alignment vertical="center"/>
    </xf>
    <xf numFmtId="181" fontId="14" fillId="6" borderId="70" xfId="1" applyNumberFormat="1" applyFont="1" applyFill="1" applyBorder="1" applyAlignment="1">
      <alignment vertical="center"/>
    </xf>
    <xf numFmtId="0" fontId="14" fillId="8" borderId="24" xfId="4" applyFont="1" applyFill="1" applyBorder="1" applyAlignment="1">
      <alignment horizontal="center" vertical="center"/>
    </xf>
    <xf numFmtId="0" fontId="14" fillId="2" borderId="53" xfId="4" applyFont="1" applyFill="1" applyBorder="1" applyAlignment="1">
      <alignment vertical="center" shrinkToFit="1"/>
    </xf>
    <xf numFmtId="0" fontId="14" fillId="2" borderId="51" xfId="4" applyFont="1" applyFill="1" applyBorder="1" applyAlignment="1">
      <alignment vertical="center" shrinkToFit="1"/>
    </xf>
    <xf numFmtId="0" fontId="14" fillId="2" borderId="196" xfId="4" applyFont="1" applyFill="1" applyBorder="1" applyAlignment="1">
      <alignment vertical="center" shrinkToFit="1"/>
    </xf>
    <xf numFmtId="0" fontId="14" fillId="2" borderId="82" xfId="4" applyFont="1" applyFill="1" applyBorder="1" applyAlignment="1">
      <alignment vertical="center" shrinkToFit="1"/>
    </xf>
    <xf numFmtId="0" fontId="14" fillId="2" borderId="69" xfId="4" applyFont="1" applyFill="1" applyBorder="1" applyAlignment="1">
      <alignment vertical="center" shrinkToFit="1"/>
    </xf>
    <xf numFmtId="0" fontId="14" fillId="2" borderId="197" xfId="4" applyFont="1" applyFill="1" applyBorder="1" applyAlignment="1">
      <alignment vertical="center" shrinkToFit="1"/>
    </xf>
    <xf numFmtId="0" fontId="14" fillId="2" borderId="84" xfId="4" applyFont="1" applyFill="1" applyBorder="1" applyAlignment="1">
      <alignment vertical="center" shrinkToFit="1"/>
    </xf>
    <xf numFmtId="0" fontId="14" fillId="2" borderId="55" xfId="4" applyFont="1" applyFill="1" applyBorder="1" applyAlignment="1">
      <alignment vertical="center" shrinkToFit="1"/>
    </xf>
    <xf numFmtId="0" fontId="14" fillId="2" borderId="198" xfId="4" applyFont="1" applyFill="1" applyBorder="1" applyAlignment="1">
      <alignment vertical="center" shrinkToFit="1"/>
    </xf>
    <xf numFmtId="49" fontId="14" fillId="2" borderId="114" xfId="4" applyNumberFormat="1" applyFont="1" applyFill="1" applyBorder="1" applyAlignment="1">
      <alignment horizontal="center" shrinkToFit="1"/>
    </xf>
    <xf numFmtId="49" fontId="14" fillId="2" borderId="51" xfId="4" applyNumberFormat="1" applyFont="1" applyFill="1" applyBorder="1" applyAlignment="1">
      <alignment horizontal="center" shrinkToFit="1"/>
    </xf>
    <xf numFmtId="49" fontId="14" fillId="2" borderId="204" xfId="4" applyNumberFormat="1" applyFont="1" applyFill="1" applyBorder="1" applyAlignment="1">
      <alignment horizontal="center" shrinkToFit="1"/>
    </xf>
    <xf numFmtId="49" fontId="14" fillId="2" borderId="187" xfId="4" applyNumberFormat="1" applyFont="1" applyFill="1" applyBorder="1" applyAlignment="1">
      <alignment horizontal="center" shrinkToFit="1"/>
    </xf>
    <xf numFmtId="49" fontId="14" fillId="2" borderId="69" xfId="4" applyNumberFormat="1" applyFont="1" applyFill="1" applyBorder="1" applyAlignment="1">
      <alignment horizontal="center" shrinkToFit="1"/>
    </xf>
    <xf numFmtId="49" fontId="14" fillId="2" borderId="205" xfId="4" applyNumberFormat="1" applyFont="1" applyFill="1" applyBorder="1" applyAlignment="1">
      <alignment horizontal="center" shrinkToFit="1"/>
    </xf>
    <xf numFmtId="49" fontId="14" fillId="2" borderId="115" xfId="4" applyNumberFormat="1" applyFont="1" applyFill="1" applyBorder="1" applyAlignment="1">
      <alignment horizontal="center" vertical="center" shrinkToFit="1"/>
    </xf>
    <xf numFmtId="49" fontId="14" fillId="2" borderId="55" xfId="4" applyNumberFormat="1" applyFont="1" applyFill="1" applyBorder="1" applyAlignment="1">
      <alignment horizontal="center" vertical="center" shrinkToFit="1"/>
    </xf>
    <xf numFmtId="49" fontId="14" fillId="2" borderId="202" xfId="4" applyNumberFormat="1" applyFont="1" applyFill="1" applyBorder="1" applyAlignment="1">
      <alignment horizontal="center" vertical="center" shrinkToFit="1"/>
    </xf>
    <xf numFmtId="49" fontId="14" fillId="2" borderId="207" xfId="4" applyNumberFormat="1" applyFont="1" applyFill="1" applyBorder="1" applyAlignment="1">
      <alignment horizontal="center" vertical="center" shrinkToFit="1"/>
    </xf>
    <xf numFmtId="49" fontId="14" fillId="2" borderId="200" xfId="4" applyNumberFormat="1" applyFont="1" applyFill="1" applyBorder="1" applyAlignment="1">
      <alignment horizontal="center" vertical="center" shrinkToFit="1"/>
    </xf>
    <xf numFmtId="49" fontId="14" fillId="2" borderId="208" xfId="4" applyNumberFormat="1" applyFont="1" applyFill="1" applyBorder="1" applyAlignment="1">
      <alignment horizontal="center" vertical="center" shrinkToFit="1"/>
    </xf>
    <xf numFmtId="0" fontId="14" fillId="2" borderId="199" xfId="4" applyFont="1" applyFill="1" applyBorder="1" applyAlignment="1">
      <alignment vertical="center" shrinkToFit="1"/>
    </xf>
    <xf numFmtId="0" fontId="14" fillId="2" borderId="200" xfId="4" applyFont="1" applyFill="1" applyBorder="1" applyAlignment="1">
      <alignment vertical="center" shrinkToFit="1"/>
    </xf>
    <xf numFmtId="0" fontId="14" fillId="2" borderId="201" xfId="4" applyFont="1" applyFill="1" applyBorder="1" applyAlignment="1">
      <alignment vertical="center" shrinkToFit="1"/>
    </xf>
    <xf numFmtId="0" fontId="14" fillId="2" borderId="59" xfId="4" applyFont="1" applyFill="1" applyBorder="1" applyAlignment="1">
      <alignment horizontal="center" vertical="center" shrinkToFit="1"/>
    </xf>
    <xf numFmtId="0" fontId="14" fillId="2" borderId="8" xfId="4" applyFont="1" applyFill="1" applyBorder="1" applyAlignment="1">
      <alignment horizontal="center" vertical="center" shrinkToFit="1"/>
    </xf>
    <xf numFmtId="0" fontId="14" fillId="2" borderId="28" xfId="4" applyFont="1" applyFill="1" applyBorder="1" applyAlignment="1">
      <alignment horizontal="center" vertical="center" shrinkToFit="1"/>
    </xf>
    <xf numFmtId="0" fontId="14" fillId="2" borderId="10" xfId="4" applyFont="1" applyFill="1" applyBorder="1" applyAlignment="1">
      <alignment horizontal="center" vertical="center"/>
    </xf>
    <xf numFmtId="0" fontId="14" fillId="8" borderId="10" xfId="4" applyFont="1" applyFill="1" applyBorder="1" applyAlignment="1">
      <alignment horizontal="center" vertical="center"/>
    </xf>
    <xf numFmtId="181" fontId="14" fillId="4" borderId="19" xfId="1" applyNumberFormat="1" applyFont="1" applyFill="1" applyBorder="1" applyAlignment="1">
      <alignment vertical="center"/>
    </xf>
    <xf numFmtId="181" fontId="14" fillId="4" borderId="20" xfId="1" applyNumberFormat="1" applyFont="1" applyFill="1" applyBorder="1" applyAlignment="1">
      <alignment vertical="center"/>
    </xf>
    <xf numFmtId="181" fontId="14" fillId="4" borderId="21" xfId="1" applyNumberFormat="1" applyFont="1" applyFill="1" applyBorder="1" applyAlignment="1">
      <alignment vertical="center"/>
    </xf>
    <xf numFmtId="0" fontId="109" fillId="8" borderId="59" xfId="4" applyFont="1" applyFill="1" applyBorder="1" applyAlignment="1">
      <alignment horizontal="center" vertical="center" wrapText="1"/>
    </xf>
    <xf numFmtId="0" fontId="109" fillId="8" borderId="8" xfId="4" applyFont="1" applyFill="1" applyBorder="1" applyAlignment="1">
      <alignment horizontal="center" vertical="center" wrapText="1"/>
    </xf>
    <xf numFmtId="0" fontId="109" fillId="8" borderId="28" xfId="4" applyFont="1" applyFill="1" applyBorder="1" applyAlignment="1">
      <alignment horizontal="center" vertical="center" wrapText="1"/>
    </xf>
    <xf numFmtId="0" fontId="48" fillId="2" borderId="98" xfId="4" applyFont="1" applyFill="1" applyBorder="1" applyAlignment="1">
      <alignment horizontal="center" vertical="center" wrapText="1"/>
    </xf>
    <xf numFmtId="0" fontId="48" fillId="2" borderId="3" xfId="4" applyFont="1" applyFill="1" applyBorder="1" applyAlignment="1">
      <alignment horizontal="center" vertical="center" wrapText="1"/>
    </xf>
    <xf numFmtId="0" fontId="48" fillId="2" borderId="99" xfId="4" applyFont="1" applyFill="1" applyBorder="1" applyAlignment="1">
      <alignment horizontal="center" vertical="center" wrapText="1"/>
    </xf>
    <xf numFmtId="0" fontId="48" fillId="2" borderId="15" xfId="4" applyFont="1" applyFill="1" applyBorder="1" applyAlignment="1">
      <alignment horizontal="center" vertical="center" wrapText="1"/>
    </xf>
    <xf numFmtId="0" fontId="48" fillId="2" borderId="0" xfId="4" applyFont="1" applyFill="1" applyAlignment="1">
      <alignment horizontal="center" vertical="center" wrapText="1"/>
    </xf>
    <xf numFmtId="0" fontId="48" fillId="2" borderId="16" xfId="4" applyFont="1" applyFill="1" applyBorder="1" applyAlignment="1">
      <alignment horizontal="center" vertical="center" wrapText="1"/>
    </xf>
    <xf numFmtId="0" fontId="48" fillId="2" borderId="0" xfId="4" applyFont="1" applyFill="1" applyBorder="1" applyAlignment="1">
      <alignment horizontal="center" vertical="center" wrapText="1"/>
    </xf>
    <xf numFmtId="0" fontId="48" fillId="2" borderId="79" xfId="4" applyFont="1" applyFill="1" applyBorder="1" applyAlignment="1">
      <alignment horizontal="center" vertical="center" wrapText="1"/>
    </xf>
    <xf numFmtId="0" fontId="48" fillId="2" borderId="66" xfId="4" applyFont="1" applyFill="1" applyBorder="1" applyAlignment="1">
      <alignment horizontal="center" vertical="center" wrapText="1"/>
    </xf>
    <xf numFmtId="0" fontId="48" fillId="2" borderId="80" xfId="4" applyFont="1" applyFill="1" applyBorder="1" applyAlignment="1">
      <alignment horizontal="center" vertical="center" wrapText="1"/>
    </xf>
    <xf numFmtId="0" fontId="48" fillId="2" borderId="61" xfId="4" applyFont="1" applyFill="1" applyBorder="1" applyAlignment="1">
      <alignment horizontal="center" vertical="center" wrapText="1"/>
    </xf>
    <xf numFmtId="0" fontId="48" fillId="2" borderId="22" xfId="4" applyFont="1" applyFill="1" applyBorder="1" applyAlignment="1">
      <alignment horizontal="center" vertical="center" wrapText="1"/>
    </xf>
    <xf numFmtId="0" fontId="48" fillId="2" borderId="62" xfId="4" applyFont="1" applyFill="1" applyBorder="1" applyAlignment="1">
      <alignment horizontal="center" vertical="center" wrapText="1"/>
    </xf>
    <xf numFmtId="0" fontId="14" fillId="0" borderId="77" xfId="4" applyFont="1" applyFill="1" applyBorder="1" applyAlignment="1">
      <alignment horizontal="left" vertical="center"/>
    </xf>
    <xf numFmtId="0" fontId="14" fillId="0" borderId="211" xfId="4" applyFont="1" applyFill="1" applyBorder="1" applyAlignment="1">
      <alignment horizontal="left" vertical="center"/>
    </xf>
    <xf numFmtId="0" fontId="14" fillId="0" borderId="82" xfId="4" applyFont="1" applyFill="1" applyBorder="1" applyAlignment="1">
      <alignment horizontal="left" vertical="center"/>
    </xf>
    <xf numFmtId="0" fontId="14" fillId="0" borderId="69" xfId="4" applyFont="1" applyFill="1" applyBorder="1" applyAlignment="1">
      <alignment horizontal="left" vertical="center"/>
    </xf>
    <xf numFmtId="0" fontId="14" fillId="0" borderId="197" xfId="4" applyFont="1" applyFill="1" applyBorder="1" applyAlignment="1">
      <alignment horizontal="left" vertical="center"/>
    </xf>
    <xf numFmtId="183" fontId="14" fillId="0" borderId="74" xfId="4" applyNumberFormat="1" applyFont="1" applyFill="1" applyBorder="1" applyAlignment="1">
      <alignment horizontal="right" vertical="center"/>
    </xf>
    <xf numFmtId="183" fontId="14" fillId="0" borderId="49" xfId="4" applyNumberFormat="1" applyFont="1" applyFill="1" applyBorder="1" applyAlignment="1">
      <alignment horizontal="right" vertical="center"/>
    </xf>
    <xf numFmtId="183" fontId="14" fillId="0" borderId="160" xfId="4" applyNumberFormat="1" applyFont="1" applyFill="1" applyBorder="1" applyAlignment="1">
      <alignment horizontal="right" vertical="center"/>
    </xf>
    <xf numFmtId="183" fontId="14" fillId="0" borderId="78" xfId="4" applyNumberFormat="1" applyFont="1" applyFill="1" applyBorder="1" applyAlignment="1">
      <alignment horizontal="right" vertical="center"/>
    </xf>
    <xf numFmtId="183" fontId="14" fillId="0" borderId="50" xfId="4" applyNumberFormat="1" applyFont="1" applyFill="1" applyBorder="1" applyAlignment="1">
      <alignment horizontal="right" vertical="center"/>
    </xf>
    <xf numFmtId="183" fontId="14" fillId="0" borderId="77" xfId="4" applyNumberFormat="1" applyFont="1" applyFill="1" applyBorder="1" applyAlignment="1">
      <alignment horizontal="right" vertical="center"/>
    </xf>
    <xf numFmtId="0" fontId="14" fillId="8" borderId="84" xfId="4" applyFont="1" applyFill="1" applyBorder="1" applyAlignment="1">
      <alignment horizontal="center" vertical="center" shrinkToFit="1"/>
    </xf>
    <xf numFmtId="0" fontId="14" fillId="8" borderId="55" xfId="4" applyFont="1" applyFill="1" applyBorder="1" applyAlignment="1">
      <alignment horizontal="center" vertical="center" shrinkToFit="1"/>
    </xf>
    <xf numFmtId="0" fontId="14" fillId="8" borderId="142" xfId="4" applyFont="1" applyFill="1" applyBorder="1" applyAlignment="1">
      <alignment horizontal="center" vertical="center" shrinkToFit="1"/>
    </xf>
    <xf numFmtId="200" fontId="14" fillId="0" borderId="111" xfId="4" applyNumberFormat="1" applyFont="1" applyFill="1" applyBorder="1" applyAlignment="1">
      <alignment horizontal="center" vertical="center" shrinkToFit="1"/>
    </xf>
    <xf numFmtId="200" fontId="14" fillId="0" borderId="83" xfId="4" applyNumberFormat="1" applyFont="1" applyFill="1" applyBorder="1" applyAlignment="1">
      <alignment horizontal="center" vertical="center" shrinkToFit="1"/>
    </xf>
    <xf numFmtId="0" fontId="14" fillId="8" borderId="12" xfId="4" applyFont="1" applyFill="1" applyBorder="1" applyAlignment="1">
      <alignment horizontal="center" vertical="center" shrinkToFit="1"/>
    </xf>
    <xf numFmtId="0" fontId="14" fillId="8" borderId="13" xfId="4" applyFont="1" applyFill="1" applyBorder="1" applyAlignment="1">
      <alignment horizontal="center" vertical="center" shrinkToFit="1"/>
    </xf>
    <xf numFmtId="0" fontId="14" fillId="8" borderId="14" xfId="4" applyFont="1" applyFill="1" applyBorder="1" applyAlignment="1">
      <alignment horizontal="center" vertical="center" shrinkToFit="1"/>
    </xf>
    <xf numFmtId="0" fontId="14" fillId="8" borderId="77" xfId="4" applyFont="1" applyFill="1" applyBorder="1" applyAlignment="1">
      <alignment horizontal="center" vertical="center" shrinkToFit="1"/>
    </xf>
    <xf numFmtId="0" fontId="14" fillId="8" borderId="52" xfId="4" applyFont="1" applyFill="1" applyBorder="1" applyAlignment="1">
      <alignment horizontal="center" vertical="center" shrinkToFit="1"/>
    </xf>
    <xf numFmtId="0" fontId="14" fillId="8" borderId="78" xfId="4" applyFont="1" applyFill="1" applyBorder="1" applyAlignment="1">
      <alignment horizontal="center" vertical="center" shrinkToFit="1"/>
    </xf>
    <xf numFmtId="183" fontId="14" fillId="0" borderId="38" xfId="4" applyNumberFormat="1" applyFont="1" applyFill="1" applyBorder="1" applyAlignment="1">
      <alignment horizontal="right" vertical="center"/>
    </xf>
    <xf numFmtId="183" fontId="14" fillId="0" borderId="14" xfId="4" applyNumberFormat="1" applyFont="1" applyFill="1" applyBorder="1" applyAlignment="1">
      <alignment horizontal="right" vertical="center"/>
    </xf>
    <xf numFmtId="183" fontId="14" fillId="0" borderId="12" xfId="4" applyNumberFormat="1" applyFont="1" applyFill="1" applyBorder="1" applyAlignment="1">
      <alignment horizontal="right" vertical="center"/>
    </xf>
    <xf numFmtId="0" fontId="15" fillId="2" borderId="12" xfId="4" applyFont="1" applyFill="1" applyBorder="1" applyAlignment="1">
      <alignment horizontal="center" vertical="center" wrapText="1"/>
    </xf>
    <xf numFmtId="0" fontId="15" fillId="2" borderId="1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22" xfId="4" applyFont="1" applyFill="1" applyBorder="1" applyAlignment="1">
      <alignment horizontal="center" vertical="center" wrapText="1"/>
    </xf>
    <xf numFmtId="0" fontId="51" fillId="2" borderId="65" xfId="4" applyFont="1" applyFill="1" applyBorder="1" applyAlignment="1">
      <alignment horizontal="center" vertical="top" wrapText="1"/>
    </xf>
    <xf numFmtId="0" fontId="51" fillId="2" borderId="80" xfId="4" applyFont="1" applyFill="1" applyBorder="1" applyAlignment="1">
      <alignment horizontal="center" vertical="top" wrapText="1"/>
    </xf>
    <xf numFmtId="0" fontId="51" fillId="2" borderId="165" xfId="4" applyFont="1" applyFill="1" applyBorder="1" applyAlignment="1">
      <alignment horizontal="center" vertical="top" wrapText="1"/>
    </xf>
    <xf numFmtId="0" fontId="51" fillId="2" borderId="62" xfId="4" applyFont="1" applyFill="1" applyBorder="1" applyAlignment="1">
      <alignment horizontal="center" vertical="top" wrapText="1"/>
    </xf>
    <xf numFmtId="0" fontId="14" fillId="8" borderId="24" xfId="0" applyNumberFormat="1" applyFont="1" applyFill="1" applyBorder="1" applyAlignment="1">
      <alignment horizontal="center" vertical="center" wrapText="1"/>
    </xf>
    <xf numFmtId="0" fontId="0" fillId="8" borderId="5" xfId="0" applyFill="1" applyBorder="1" applyAlignment="1">
      <alignment horizontal="center" vertical="center" wrapText="1"/>
    </xf>
    <xf numFmtId="0" fontId="0" fillId="8" borderId="10" xfId="0" applyFill="1" applyBorder="1" applyAlignment="1">
      <alignment horizontal="center" vertical="center" wrapText="1"/>
    </xf>
    <xf numFmtId="0" fontId="14" fillId="2" borderId="77" xfId="4" applyFont="1" applyFill="1" applyBorder="1" applyAlignment="1">
      <alignment horizontal="center" vertical="center"/>
    </xf>
    <xf numFmtId="0" fontId="14" fillId="2" borderId="52" xfId="4" applyFont="1" applyFill="1" applyBorder="1" applyAlignment="1">
      <alignment horizontal="center" vertical="center"/>
    </xf>
    <xf numFmtId="0" fontId="14" fillId="2" borderId="78" xfId="4" applyFont="1" applyFill="1" applyBorder="1" applyAlignment="1">
      <alignment horizontal="center" vertical="center"/>
    </xf>
    <xf numFmtId="0" fontId="14" fillId="8" borderId="199" xfId="4" applyFont="1" applyFill="1" applyBorder="1" applyAlignment="1">
      <alignment horizontal="center" vertical="center" shrinkToFit="1"/>
    </xf>
    <xf numFmtId="0" fontId="14" fillId="8" borderId="200" xfId="4" applyFont="1" applyFill="1" applyBorder="1" applyAlignment="1">
      <alignment horizontal="center" vertical="center" shrinkToFit="1"/>
    </xf>
    <xf numFmtId="0" fontId="14" fillId="8" borderId="210" xfId="4" applyFont="1" applyFill="1" applyBorder="1" applyAlignment="1">
      <alignment horizontal="center" vertical="center" shrinkToFit="1"/>
    </xf>
    <xf numFmtId="200" fontId="14" fillId="0" borderId="231" xfId="4" applyNumberFormat="1" applyFont="1" applyFill="1" applyBorder="1" applyAlignment="1">
      <alignment horizontal="center" vertical="center" shrinkToFit="1"/>
    </xf>
    <xf numFmtId="200" fontId="14" fillId="0" borderId="206" xfId="4" applyNumberFormat="1" applyFont="1" applyFill="1" applyBorder="1" applyAlignment="1">
      <alignment horizontal="center" vertical="center" shrinkToFit="1"/>
    </xf>
    <xf numFmtId="0" fontId="0" fillId="8" borderId="34" xfId="0" applyFill="1" applyBorder="1" applyAlignment="1">
      <alignment horizontal="center" vertical="center" wrapText="1"/>
    </xf>
    <xf numFmtId="0" fontId="14" fillId="0" borderId="50" xfId="4" applyFont="1" applyBorder="1" applyAlignment="1">
      <alignment horizontal="right" vertical="center"/>
    </xf>
    <xf numFmtId="0" fontId="14" fillId="2" borderId="49" xfId="4" applyFont="1" applyFill="1" applyBorder="1" applyAlignment="1">
      <alignment horizontal="center" vertical="center"/>
    </xf>
    <xf numFmtId="0" fontId="14" fillId="2" borderId="50" xfId="4" applyFont="1" applyFill="1" applyBorder="1" applyAlignment="1">
      <alignment horizontal="right" vertical="center"/>
    </xf>
    <xf numFmtId="0" fontId="15" fillId="2" borderId="12" xfId="4"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40" xfId="0" applyFont="1" applyBorder="1" applyAlignment="1">
      <alignment horizontal="left" vertical="center" wrapText="1"/>
    </xf>
    <xf numFmtId="0" fontId="18" fillId="0" borderId="15" xfId="0" applyFont="1" applyBorder="1" applyAlignment="1">
      <alignment horizontal="left" vertical="center" wrapText="1"/>
    </xf>
    <xf numFmtId="0" fontId="18" fillId="0" borderId="0" xfId="0" applyFont="1" applyBorder="1" applyAlignment="1">
      <alignment horizontal="left" vertical="center" wrapText="1"/>
    </xf>
    <xf numFmtId="0" fontId="18" fillId="0" borderId="6" xfId="0" applyFont="1" applyBorder="1" applyAlignment="1">
      <alignment horizontal="left" vertical="center" wrapText="1"/>
    </xf>
    <xf numFmtId="0" fontId="18" fillId="0" borderId="61" xfId="0" applyFont="1" applyBorder="1" applyAlignment="1">
      <alignment horizontal="left" vertical="center" wrapText="1"/>
    </xf>
    <xf numFmtId="0" fontId="18" fillId="0" borderId="22" xfId="0" applyFont="1" applyBorder="1" applyAlignment="1">
      <alignment horizontal="left" vertical="center" wrapText="1"/>
    </xf>
    <xf numFmtId="0" fontId="18" fillId="0" borderId="216" xfId="0" applyFont="1" applyBorder="1" applyAlignment="1">
      <alignment horizontal="left" vertical="center" wrapText="1"/>
    </xf>
    <xf numFmtId="0" fontId="51" fillId="0" borderId="101" xfId="4" applyFont="1" applyBorder="1" applyAlignment="1">
      <alignment horizontal="center" vertical="center" wrapText="1"/>
    </xf>
    <xf numFmtId="0" fontId="52" fillId="0" borderId="102"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27" xfId="0" applyFont="1" applyBorder="1" applyAlignment="1">
      <alignment horizontal="center" vertical="center" wrapText="1"/>
    </xf>
    <xf numFmtId="0" fontId="14" fillId="2" borderId="79" xfId="4" applyFont="1" applyFill="1" applyBorder="1" applyAlignment="1">
      <alignment horizontal="center" vertical="center" wrapText="1"/>
    </xf>
    <xf numFmtId="0" fontId="14" fillId="2" borderId="66" xfId="4" applyFont="1" applyFill="1" applyBorder="1" applyAlignment="1">
      <alignment horizontal="center" vertical="center"/>
    </xf>
    <xf numFmtId="0" fontId="14" fillId="2" borderId="209" xfId="4" applyFont="1" applyFill="1" applyBorder="1" applyAlignment="1">
      <alignment horizontal="center" vertical="center"/>
    </xf>
    <xf numFmtId="0" fontId="14" fillId="2" borderId="177" xfId="4" applyFont="1" applyFill="1" applyBorder="1" applyAlignment="1">
      <alignment horizontal="center" vertical="center"/>
    </xf>
    <xf numFmtId="49" fontId="14" fillId="6" borderId="74" xfId="4" applyNumberFormat="1" applyFont="1" applyFill="1" applyBorder="1" applyAlignment="1">
      <alignment horizontal="center"/>
    </xf>
    <xf numFmtId="49" fontId="14" fillId="6" borderId="159" xfId="4" applyNumberFormat="1" applyFont="1" applyFill="1" applyBorder="1" applyAlignment="1">
      <alignment horizontal="center"/>
    </xf>
    <xf numFmtId="49" fontId="14" fillId="6" borderId="160" xfId="4" applyNumberFormat="1" applyFont="1" applyFill="1" applyBorder="1" applyAlignment="1">
      <alignment horizontal="center"/>
    </xf>
    <xf numFmtId="49" fontId="14" fillId="6" borderId="203" xfId="4" applyNumberFormat="1" applyFont="1" applyFill="1" applyBorder="1" applyAlignment="1">
      <alignment horizontal="center"/>
    </xf>
    <xf numFmtId="0" fontId="87" fillId="6" borderId="17" xfId="4" applyFont="1" applyFill="1" applyBorder="1" applyAlignment="1">
      <alignment horizontal="center" vertical="center" shrinkToFit="1"/>
    </xf>
    <xf numFmtId="0" fontId="87" fillId="6" borderId="7" xfId="4" applyFont="1" applyFill="1" applyBorder="1" applyAlignment="1">
      <alignment horizontal="center" vertical="center" shrinkToFit="1"/>
    </xf>
    <xf numFmtId="0" fontId="87" fillId="6" borderId="18" xfId="4" applyFont="1" applyFill="1" applyBorder="1" applyAlignment="1">
      <alignment horizontal="center" vertical="center" shrinkToFit="1"/>
    </xf>
    <xf numFmtId="181" fontId="14" fillId="6" borderId="77" xfId="1" applyNumberFormat="1" applyFont="1" applyFill="1" applyBorder="1" applyAlignment="1">
      <alignment vertical="center"/>
    </xf>
    <xf numFmtId="181" fontId="14" fillId="6" borderId="52" xfId="1" applyNumberFormat="1" applyFont="1" applyFill="1" applyBorder="1" applyAlignment="1">
      <alignment vertical="center"/>
    </xf>
    <xf numFmtId="181" fontId="14" fillId="6" borderId="78" xfId="1" applyNumberFormat="1" applyFont="1" applyFill="1" applyBorder="1" applyAlignment="1">
      <alignment vertical="center"/>
    </xf>
    <xf numFmtId="0" fontId="14" fillId="6" borderId="84" xfId="4" applyFont="1" applyFill="1" applyBorder="1" applyAlignment="1">
      <alignment horizontal="center" vertical="center" shrinkToFit="1"/>
    </xf>
    <xf numFmtId="0" fontId="14" fillId="6" borderId="55" xfId="4" applyFont="1" applyFill="1" applyBorder="1" applyAlignment="1">
      <alignment horizontal="center" vertical="center" shrinkToFit="1"/>
    </xf>
    <xf numFmtId="0" fontId="14" fillId="6" borderId="142" xfId="4" applyFont="1" applyFill="1" applyBorder="1" applyAlignment="1">
      <alignment horizontal="center" vertical="center" shrinkToFit="1"/>
    </xf>
    <xf numFmtId="200" fontId="14" fillId="6" borderId="133" xfId="4" applyNumberFormat="1" applyFont="1" applyFill="1" applyBorder="1" applyAlignment="1">
      <alignment horizontal="center" vertical="center" shrinkToFit="1"/>
    </xf>
    <xf numFmtId="200" fontId="14" fillId="6" borderId="134" xfId="4" applyNumberFormat="1" applyFont="1" applyFill="1" applyBorder="1" applyAlignment="1">
      <alignment horizontal="center" vertical="center" shrinkToFit="1"/>
    </xf>
    <xf numFmtId="0" fontId="49" fillId="2" borderId="160" xfId="4" applyFont="1" applyFill="1" applyBorder="1" applyAlignment="1">
      <alignment horizontal="center" vertical="center"/>
    </xf>
    <xf numFmtId="0" fontId="96" fillId="0" borderId="78" xfId="0" applyFont="1" applyBorder="1" applyAlignment="1">
      <alignment horizontal="center" vertical="center"/>
    </xf>
    <xf numFmtId="0" fontId="49" fillId="2" borderId="77" xfId="4" applyFont="1" applyFill="1" applyBorder="1" applyAlignment="1">
      <alignment horizontal="center" vertical="center"/>
    </xf>
    <xf numFmtId="183" fontId="14" fillId="6" borderId="15" xfId="4" applyNumberFormat="1" applyFont="1" applyFill="1" applyBorder="1" applyAlignment="1">
      <alignment horizontal="right" vertical="center"/>
    </xf>
    <xf numFmtId="183" fontId="14" fillId="6" borderId="16" xfId="4" applyNumberFormat="1" applyFont="1" applyFill="1" applyBorder="1" applyAlignment="1">
      <alignment horizontal="right" vertical="center"/>
    </xf>
    <xf numFmtId="183" fontId="14" fillId="6" borderId="77" xfId="4" applyNumberFormat="1" applyFont="1" applyFill="1" applyBorder="1" applyAlignment="1">
      <alignment horizontal="right" vertical="center"/>
    </xf>
    <xf numFmtId="183" fontId="14" fillId="6" borderId="78" xfId="4" applyNumberFormat="1" applyFont="1" applyFill="1" applyBorder="1" applyAlignment="1">
      <alignment horizontal="right" vertical="center"/>
    </xf>
    <xf numFmtId="0" fontId="14" fillId="0" borderId="217" xfId="0" applyFont="1" applyBorder="1" applyAlignment="1">
      <alignment horizontal="center" vertical="center" shrinkToFit="1"/>
    </xf>
    <xf numFmtId="0" fontId="14" fillId="0" borderId="218" xfId="0" applyFont="1" applyBorder="1" applyAlignment="1">
      <alignment horizontal="center" vertical="center" shrinkToFit="1"/>
    </xf>
    <xf numFmtId="183" fontId="14" fillId="6" borderId="94" xfId="4" applyNumberFormat="1" applyFont="1" applyFill="1" applyBorder="1" applyAlignment="1">
      <alignment horizontal="right" vertical="center"/>
    </xf>
    <xf numFmtId="183" fontId="14" fillId="6" borderId="160" xfId="4" applyNumberFormat="1" applyFont="1" applyFill="1" applyBorder="1" applyAlignment="1">
      <alignment horizontal="right" vertical="center"/>
    </xf>
    <xf numFmtId="0" fontId="14" fillId="6" borderId="84" xfId="0" applyFont="1" applyFill="1" applyBorder="1" applyAlignment="1">
      <alignment horizontal="left" vertical="center" shrinkToFit="1"/>
    </xf>
    <xf numFmtId="0" fontId="14" fillId="6" borderId="55" xfId="0" applyFont="1" applyFill="1" applyBorder="1" applyAlignment="1">
      <alignment horizontal="left" vertical="center" shrinkToFit="1"/>
    </xf>
    <xf numFmtId="0" fontId="14" fillId="6" borderId="198" xfId="0" applyFont="1" applyFill="1" applyBorder="1" applyAlignment="1">
      <alignment horizontal="left" vertical="center" shrinkToFit="1"/>
    </xf>
    <xf numFmtId="0" fontId="14" fillId="6" borderId="174" xfId="4" applyFont="1" applyFill="1" applyBorder="1" applyAlignment="1">
      <alignment horizontal="left" vertical="center" shrinkToFit="1"/>
    </xf>
    <xf numFmtId="0" fontId="14" fillId="6" borderId="175" xfId="4" applyFont="1" applyFill="1" applyBorder="1" applyAlignment="1">
      <alignment horizontal="left" vertical="center" shrinkToFit="1"/>
    </xf>
    <xf numFmtId="0" fontId="14" fillId="6" borderId="233" xfId="4" applyFont="1" applyFill="1" applyBorder="1" applyAlignment="1">
      <alignment horizontal="left" vertical="center" shrinkToFit="1"/>
    </xf>
    <xf numFmtId="0" fontId="14" fillId="6" borderId="15" xfId="4" applyFont="1" applyFill="1" applyBorder="1" applyAlignment="1">
      <alignment horizontal="center" vertical="top"/>
    </xf>
    <xf numFmtId="0" fontId="14" fillId="6" borderId="0" xfId="4" applyFont="1" applyFill="1" applyBorder="1" applyAlignment="1">
      <alignment horizontal="center" vertical="top"/>
    </xf>
    <xf numFmtId="0" fontId="14" fillId="6" borderId="16" xfId="4" applyFont="1" applyFill="1" applyBorder="1" applyAlignment="1">
      <alignment horizontal="center" vertical="top"/>
    </xf>
    <xf numFmtId="0" fontId="14" fillId="6" borderId="17" xfId="4" applyFont="1" applyFill="1" applyBorder="1" applyAlignment="1">
      <alignment horizontal="center" vertical="top"/>
    </xf>
    <xf numFmtId="0" fontId="14" fillId="6" borderId="7" xfId="4" applyFont="1" applyFill="1" applyBorder="1" applyAlignment="1">
      <alignment horizontal="center" vertical="top"/>
    </xf>
    <xf numFmtId="0" fontId="14" fillId="6" borderId="18" xfId="4" applyFont="1" applyFill="1" applyBorder="1" applyAlignment="1">
      <alignment horizontal="center" vertical="top"/>
    </xf>
    <xf numFmtId="0" fontId="14" fillId="6" borderId="82" xfId="4" applyFont="1" applyFill="1" applyBorder="1" applyAlignment="1">
      <alignment horizontal="left" vertical="center" shrinkToFit="1"/>
    </xf>
    <xf numFmtId="0" fontId="14" fillId="6" borderId="69" xfId="4" applyFont="1" applyFill="1" applyBorder="1" applyAlignment="1">
      <alignment horizontal="left" vertical="center" shrinkToFit="1"/>
    </xf>
    <xf numFmtId="0" fontId="14" fillId="6" borderId="197" xfId="4" applyFont="1" applyFill="1" applyBorder="1" applyAlignment="1">
      <alignment horizontal="left" vertical="center" shrinkToFit="1"/>
    </xf>
    <xf numFmtId="49" fontId="14" fillId="2" borderId="38" xfId="4" applyNumberFormat="1" applyFont="1" applyFill="1" applyBorder="1" applyAlignment="1">
      <alignment horizontal="center" vertical="center" shrinkToFit="1"/>
    </xf>
    <xf numFmtId="49" fontId="14" fillId="2" borderId="35" xfId="4" applyNumberFormat="1" applyFont="1" applyFill="1" applyBorder="1" applyAlignment="1">
      <alignment horizontal="center" vertical="center" shrinkToFit="1"/>
    </xf>
    <xf numFmtId="49" fontId="14" fillId="2" borderId="160" xfId="4" applyNumberFormat="1" applyFont="1" applyFill="1" applyBorder="1" applyAlignment="1">
      <alignment horizontal="center" vertical="center" shrinkToFit="1"/>
    </xf>
    <xf numFmtId="49" fontId="14" fillId="2" borderId="203" xfId="4" applyNumberFormat="1" applyFont="1" applyFill="1" applyBorder="1" applyAlignment="1">
      <alignment horizontal="center" vertical="center" shrinkToFit="1"/>
    </xf>
    <xf numFmtId="0" fontId="14" fillId="0" borderId="51" xfId="4" applyFont="1" applyFill="1" applyBorder="1" applyAlignment="1">
      <alignment horizontal="left" vertical="center"/>
    </xf>
    <xf numFmtId="0" fontId="14" fillId="0" borderId="196" xfId="4" applyFont="1" applyFill="1" applyBorder="1" applyAlignment="1">
      <alignment horizontal="left" vertical="center"/>
    </xf>
    <xf numFmtId="0" fontId="14" fillId="6" borderId="15" xfId="4" applyFont="1" applyFill="1" applyBorder="1" applyAlignment="1">
      <alignment horizontal="center" vertical="center" shrinkToFit="1"/>
    </xf>
    <xf numFmtId="0" fontId="14" fillId="6" borderId="0" xfId="4" applyFont="1" applyFill="1" applyBorder="1" applyAlignment="1">
      <alignment horizontal="center" vertical="center" shrinkToFit="1"/>
    </xf>
    <xf numFmtId="0" fontId="14" fillId="6" borderId="16" xfId="4" applyFont="1" applyFill="1" applyBorder="1" applyAlignment="1">
      <alignment horizontal="center" vertical="center" shrinkToFit="1"/>
    </xf>
    <xf numFmtId="0" fontId="14" fillId="6" borderId="77" xfId="4" applyFont="1" applyFill="1" applyBorder="1" applyAlignment="1">
      <alignment horizontal="center" vertical="center" shrinkToFit="1"/>
    </xf>
    <xf numFmtId="0" fontId="14" fillId="6" borderId="52" xfId="4" applyFont="1" applyFill="1" applyBorder="1" applyAlignment="1">
      <alignment horizontal="center" vertical="center" shrinkToFit="1"/>
    </xf>
    <xf numFmtId="0" fontId="14" fillId="6" borderId="78" xfId="4" applyFont="1" applyFill="1" applyBorder="1" applyAlignment="1">
      <alignment horizontal="center" vertical="center" shrinkToFit="1"/>
    </xf>
    <xf numFmtId="0" fontId="14" fillId="0" borderId="84" xfId="0" applyFont="1" applyFill="1" applyBorder="1" applyAlignment="1">
      <alignment horizontal="left" vertical="center"/>
    </xf>
    <xf numFmtId="0" fontId="14" fillId="0" borderId="55" xfId="0" applyFont="1" applyFill="1" applyBorder="1" applyAlignment="1">
      <alignment horizontal="left" vertical="center"/>
    </xf>
    <xf numFmtId="0" fontId="14" fillId="0" borderId="198" xfId="0" applyFont="1" applyFill="1" applyBorder="1" applyAlignment="1">
      <alignment horizontal="left" vertical="center"/>
    </xf>
    <xf numFmtId="0" fontId="14" fillId="0" borderId="199" xfId="0" applyFont="1" applyFill="1" applyBorder="1" applyAlignment="1">
      <alignment horizontal="left" vertical="center"/>
    </xf>
    <xf numFmtId="0" fontId="14" fillId="0" borderId="200" xfId="0" applyFont="1" applyFill="1" applyBorder="1" applyAlignment="1">
      <alignment horizontal="left" vertical="center"/>
    </xf>
    <xf numFmtId="0" fontId="14" fillId="0" borderId="201" xfId="0" applyFont="1" applyFill="1" applyBorder="1" applyAlignment="1">
      <alignment horizontal="left" vertical="center"/>
    </xf>
    <xf numFmtId="0" fontId="87" fillId="8" borderId="50" xfId="4" applyFont="1" applyFill="1" applyBorder="1" applyAlignment="1">
      <alignment horizontal="center" vertical="center" shrinkToFit="1"/>
    </xf>
    <xf numFmtId="0" fontId="87" fillId="8" borderId="23" xfId="4" applyFont="1" applyFill="1" applyBorder="1" applyAlignment="1">
      <alignment horizontal="center" vertical="center" shrinkToFit="1"/>
    </xf>
    <xf numFmtId="0" fontId="87" fillId="8" borderId="49" xfId="4" applyFont="1" applyFill="1" applyBorder="1" applyAlignment="1">
      <alignment horizontal="center" vertical="center" shrinkToFit="1"/>
    </xf>
    <xf numFmtId="0" fontId="87" fillId="8" borderId="15" xfId="4" applyFont="1" applyFill="1" applyBorder="1" applyAlignment="1">
      <alignment horizontal="center" vertical="center" shrinkToFit="1"/>
    </xf>
    <xf numFmtId="0" fontId="87" fillId="8" borderId="0" xfId="4" applyFont="1" applyFill="1" applyBorder="1" applyAlignment="1">
      <alignment horizontal="center" vertical="center" shrinkToFit="1"/>
    </xf>
    <xf numFmtId="0" fontId="87" fillId="8" borderId="16" xfId="4" applyFont="1" applyFill="1" applyBorder="1" applyAlignment="1">
      <alignment horizontal="center" vertical="center" shrinkToFit="1"/>
    </xf>
    <xf numFmtId="0" fontId="0" fillId="8" borderId="17" xfId="0" applyFill="1" applyBorder="1" applyAlignment="1">
      <alignment horizontal="center" vertical="center" shrinkToFit="1"/>
    </xf>
    <xf numFmtId="0" fontId="0" fillId="8" borderId="7" xfId="0" applyFill="1" applyBorder="1" applyAlignment="1">
      <alignment horizontal="center" vertical="center" shrinkToFit="1"/>
    </xf>
    <xf numFmtId="0" fontId="0" fillId="8" borderId="18" xfId="0" applyFill="1" applyBorder="1" applyAlignment="1">
      <alignment horizontal="center" vertical="center" shrinkToFit="1"/>
    </xf>
    <xf numFmtId="0" fontId="87" fillId="8" borderId="12" xfId="4" applyFont="1" applyFill="1" applyBorder="1" applyAlignment="1">
      <alignment horizontal="center" vertical="center" shrinkToFit="1"/>
    </xf>
    <xf numFmtId="0" fontId="87" fillId="8" borderId="13" xfId="4" applyFont="1" applyFill="1" applyBorder="1" applyAlignment="1">
      <alignment horizontal="center" vertical="center" shrinkToFit="1"/>
    </xf>
    <xf numFmtId="0" fontId="87" fillId="8" borderId="14" xfId="4" applyFont="1" applyFill="1" applyBorder="1" applyAlignment="1">
      <alignment horizontal="center" vertical="center" shrinkToFit="1"/>
    </xf>
    <xf numFmtId="0" fontId="0" fillId="8" borderId="59" xfId="0" applyFill="1" applyBorder="1" applyAlignment="1">
      <alignment horizontal="center" vertical="center" shrinkToFit="1"/>
    </xf>
    <xf numFmtId="0" fontId="0" fillId="8" borderId="8" xfId="0" applyFill="1" applyBorder="1" applyAlignment="1">
      <alignment horizontal="center" vertical="center" shrinkToFit="1"/>
    </xf>
    <xf numFmtId="0" fontId="0" fillId="8" borderId="28" xfId="0" applyFill="1" applyBorder="1" applyAlignment="1">
      <alignment horizontal="center" vertical="center" shrinkToFit="1"/>
    </xf>
    <xf numFmtId="0" fontId="15" fillId="0" borderId="0" xfId="4" applyFont="1" applyBorder="1" applyAlignment="1">
      <alignment horizontal="left" vertical="top" wrapText="1"/>
    </xf>
    <xf numFmtId="0" fontId="18" fillId="0" borderId="0" xfId="0" applyFont="1" applyAlignment="1">
      <alignment horizontal="left" vertical="top" wrapText="1"/>
    </xf>
    <xf numFmtId="0" fontId="14" fillId="8" borderId="50" xfId="4" applyFont="1" applyFill="1" applyBorder="1" applyAlignment="1">
      <alignment horizontal="center" vertical="center" shrinkToFit="1"/>
    </xf>
    <xf numFmtId="0" fontId="14" fillId="8" borderId="23" xfId="4" applyFont="1" applyFill="1" applyBorder="1" applyAlignment="1">
      <alignment horizontal="center" vertical="center" shrinkToFit="1"/>
    </xf>
    <xf numFmtId="0" fontId="14" fillId="8" borderId="49" xfId="4" applyFont="1" applyFill="1" applyBorder="1" applyAlignment="1">
      <alignment horizontal="center" vertical="center" shrinkToFit="1"/>
    </xf>
    <xf numFmtId="0" fontId="14" fillId="2" borderId="50" xfId="4" applyFont="1" applyFill="1" applyBorder="1" applyAlignment="1">
      <alignment horizontal="center" vertical="center"/>
    </xf>
    <xf numFmtId="0" fontId="14" fillId="2" borderId="159" xfId="4" applyFont="1" applyFill="1" applyBorder="1" applyAlignment="1">
      <alignment horizontal="center" vertical="center"/>
    </xf>
    <xf numFmtId="0" fontId="109" fillId="8" borderId="174" xfId="4" applyFont="1" applyFill="1" applyBorder="1" applyAlignment="1">
      <alignment horizontal="center" vertical="center" wrapText="1"/>
    </xf>
    <xf numFmtId="0" fontId="109" fillId="8" borderId="175" xfId="4" applyFont="1" applyFill="1" applyBorder="1" applyAlignment="1">
      <alignment horizontal="center" vertical="center" wrapText="1"/>
    </xf>
    <xf numFmtId="0" fontId="109" fillId="8" borderId="176" xfId="4" applyFont="1" applyFill="1" applyBorder="1" applyAlignment="1">
      <alignment horizontal="center" vertical="center" wrapText="1"/>
    </xf>
    <xf numFmtId="181" fontId="14" fillId="2" borderId="174" xfId="1" applyNumberFormat="1" applyFont="1" applyFill="1" applyBorder="1" applyAlignment="1">
      <alignment vertical="center"/>
    </xf>
    <xf numFmtId="181" fontId="14" fillId="2" borderId="175" xfId="1" applyNumberFormat="1" applyFont="1" applyFill="1" applyBorder="1" applyAlignment="1">
      <alignment vertical="center"/>
    </xf>
    <xf numFmtId="181" fontId="14" fillId="2" borderId="176" xfId="1" applyNumberFormat="1" applyFont="1" applyFill="1" applyBorder="1" applyAlignment="1">
      <alignment vertical="center"/>
    </xf>
    <xf numFmtId="0" fontId="14" fillId="8" borderId="158" xfId="0" applyNumberFormat="1" applyFont="1" applyFill="1" applyBorder="1" applyAlignment="1">
      <alignment horizontal="center" vertical="center" wrapText="1"/>
    </xf>
    <xf numFmtId="0" fontId="14" fillId="2" borderId="180" xfId="4" applyFont="1" applyFill="1" applyBorder="1" applyAlignment="1">
      <alignment horizontal="center" vertical="center" textRotation="255"/>
    </xf>
    <xf numFmtId="0" fontId="14" fillId="0" borderId="0" xfId="4" applyFont="1" applyAlignment="1">
      <alignment horizontal="left" vertical="center" wrapText="1"/>
    </xf>
    <xf numFmtId="0" fontId="14" fillId="6" borderId="5" xfId="0" applyNumberFormat="1" applyFont="1" applyFill="1" applyBorder="1" applyAlignment="1">
      <alignment horizontal="center" vertical="center"/>
    </xf>
    <xf numFmtId="0" fontId="14" fillId="6" borderId="34" xfId="0" applyNumberFormat="1" applyFont="1" applyFill="1" applyBorder="1" applyAlignment="1">
      <alignment horizontal="center" vertical="center"/>
    </xf>
    <xf numFmtId="0" fontId="14" fillId="8" borderId="77" xfId="4" applyFont="1" applyFill="1" applyBorder="1" applyAlignment="1">
      <alignment horizontal="center" vertical="center" wrapText="1"/>
    </xf>
    <xf numFmtId="0" fontId="14" fillId="8" borderId="52" xfId="4" applyFont="1" applyFill="1" applyBorder="1" applyAlignment="1">
      <alignment horizontal="center" vertical="center" wrapText="1"/>
    </xf>
    <xf numFmtId="0" fontId="14" fillId="8" borderId="78" xfId="4" applyFont="1" applyFill="1" applyBorder="1" applyAlignment="1">
      <alignment horizontal="center" vertical="center" wrapText="1"/>
    </xf>
    <xf numFmtId="0" fontId="14" fillId="2" borderId="232" xfId="4" applyFont="1" applyFill="1" applyBorder="1" applyAlignment="1">
      <alignment horizontal="center" vertical="center"/>
    </xf>
    <xf numFmtId="0" fontId="8" fillId="2" borderId="53" xfId="4" applyFont="1" applyFill="1" applyBorder="1" applyAlignment="1">
      <alignment horizontal="center" vertical="center"/>
    </xf>
    <xf numFmtId="0" fontId="8" fillId="2" borderId="51" xfId="4" applyFont="1" applyFill="1" applyBorder="1" applyAlignment="1">
      <alignment horizontal="center" vertical="center"/>
    </xf>
    <xf numFmtId="0" fontId="8" fillId="2" borderId="54" xfId="4" applyFont="1" applyFill="1" applyBorder="1" applyAlignment="1">
      <alignment horizontal="center" vertical="center"/>
    </xf>
    <xf numFmtId="0" fontId="8" fillId="2" borderId="61" xfId="4" applyFont="1" applyFill="1" applyBorder="1" applyAlignment="1">
      <alignment horizontal="center" vertical="center"/>
    </xf>
    <xf numFmtId="0" fontId="8" fillId="0" borderId="168" xfId="4" applyFont="1" applyBorder="1" applyAlignment="1">
      <alignment horizontal="center" vertical="center"/>
    </xf>
    <xf numFmtId="201" fontId="14" fillId="2" borderId="53" xfId="0" applyNumberFormat="1" applyFont="1" applyFill="1" applyBorder="1" applyAlignment="1">
      <alignment horizontal="center" vertical="center" shrinkToFit="1"/>
    </xf>
    <xf numFmtId="201" fontId="14" fillId="2" borderId="51" xfId="0" applyNumberFormat="1" applyFont="1" applyFill="1" applyBorder="1" applyAlignment="1">
      <alignment horizontal="center" vertical="center" shrinkToFit="1"/>
    </xf>
    <xf numFmtId="201" fontId="14" fillId="2" borderId="54" xfId="0" applyNumberFormat="1" applyFont="1" applyFill="1" applyBorder="1" applyAlignment="1">
      <alignment horizontal="center" vertical="center" shrinkToFit="1"/>
    </xf>
    <xf numFmtId="202" fontId="14" fillId="0" borderId="12" xfId="0" applyNumberFormat="1" applyFont="1" applyBorder="1" applyAlignment="1">
      <alignment horizontal="left" vertical="center" wrapText="1"/>
    </xf>
    <xf numFmtId="202" fontId="14" fillId="0" borderId="13" xfId="0" applyNumberFormat="1" applyFont="1" applyBorder="1" applyAlignment="1">
      <alignment horizontal="left" vertical="center" wrapText="1"/>
    </xf>
    <xf numFmtId="202" fontId="14" fillId="0" borderId="14" xfId="0" applyNumberFormat="1" applyFont="1" applyBorder="1" applyAlignment="1">
      <alignment horizontal="left" vertical="center" wrapText="1"/>
    </xf>
    <xf numFmtId="202" fontId="14" fillId="0" borderId="17" xfId="0" applyNumberFormat="1" applyFont="1" applyBorder="1" applyAlignment="1">
      <alignment horizontal="left" vertical="center" wrapText="1"/>
    </xf>
    <xf numFmtId="202" fontId="14" fillId="0" borderId="7" xfId="0" applyNumberFormat="1" applyFont="1" applyBorder="1" applyAlignment="1">
      <alignment horizontal="left" vertical="center" wrapText="1"/>
    </xf>
    <xf numFmtId="202" fontId="14" fillId="0" borderId="18" xfId="0" applyNumberFormat="1" applyFont="1" applyBorder="1" applyAlignment="1">
      <alignment horizontal="left" vertical="center" wrapText="1"/>
    </xf>
    <xf numFmtId="203" fontId="14" fillId="2" borderId="12" xfId="4" applyNumberFormat="1" applyFont="1" applyFill="1" applyBorder="1" applyAlignment="1">
      <alignment horizontal="center" vertical="center" shrinkToFit="1"/>
    </xf>
    <xf numFmtId="203" fontId="14" fillId="2" borderId="13" xfId="4" applyNumberFormat="1" applyFont="1" applyFill="1" applyBorder="1" applyAlignment="1">
      <alignment horizontal="center" vertical="center" shrinkToFit="1"/>
    </xf>
    <xf numFmtId="203" fontId="14" fillId="2" borderId="14" xfId="4" applyNumberFormat="1" applyFont="1" applyFill="1" applyBorder="1" applyAlignment="1">
      <alignment horizontal="center" vertical="center" shrinkToFit="1"/>
    </xf>
    <xf numFmtId="203" fontId="14" fillId="2" borderId="17" xfId="4" applyNumberFormat="1" applyFont="1" applyFill="1" applyBorder="1" applyAlignment="1">
      <alignment horizontal="center" vertical="center" shrinkToFit="1"/>
    </xf>
    <xf numFmtId="203" fontId="14" fillId="2" borderId="7" xfId="4" applyNumberFormat="1" applyFont="1" applyFill="1" applyBorder="1" applyAlignment="1">
      <alignment horizontal="center" vertical="center" shrinkToFit="1"/>
    </xf>
    <xf numFmtId="203" fontId="14" fillId="2" borderId="18" xfId="4" applyNumberFormat="1" applyFont="1" applyFill="1" applyBorder="1" applyAlignment="1">
      <alignment horizontal="center" vertical="center" shrinkToFit="1"/>
    </xf>
    <xf numFmtId="0" fontId="14" fillId="2" borderId="14" xfId="4" applyFont="1" applyFill="1" applyBorder="1" applyAlignment="1">
      <alignment horizontal="left" vertical="center" wrapText="1"/>
    </xf>
    <xf numFmtId="0" fontId="14" fillId="2" borderId="18" xfId="4" applyFont="1" applyFill="1" applyBorder="1" applyAlignment="1">
      <alignment horizontal="left" vertical="center" wrapText="1"/>
    </xf>
    <xf numFmtId="204" fontId="14" fillId="2" borderId="84" xfId="0" applyNumberFormat="1" applyFont="1" applyFill="1" applyBorder="1" applyAlignment="1">
      <alignment horizontal="center" vertical="center"/>
    </xf>
    <xf numFmtId="204" fontId="14" fillId="2" borderId="55" xfId="0" applyNumberFormat="1" applyFont="1" applyFill="1" applyBorder="1" applyAlignment="1">
      <alignment horizontal="center" vertical="center"/>
    </xf>
    <xf numFmtId="204" fontId="14" fillId="2" borderId="83" xfId="0" applyNumberFormat="1" applyFont="1" applyFill="1" applyBorder="1" applyAlignment="1">
      <alignment horizontal="center" vertical="center"/>
    </xf>
    <xf numFmtId="0" fontId="1" fillId="0" borderId="0" xfId="0" applyFont="1" applyBorder="1" applyAlignment="1">
      <alignment horizontal="left" vertical="center" wrapText="1"/>
    </xf>
    <xf numFmtId="0" fontId="8" fillId="0" borderId="0" xfId="4" applyFont="1" applyAlignment="1">
      <alignment horizontal="left" vertical="center" wrapText="1"/>
    </xf>
    <xf numFmtId="0" fontId="8" fillId="0" borderId="26" xfId="4" applyFont="1" applyBorder="1" applyAlignment="1">
      <alignment horizontal="left" vertical="center" wrapText="1"/>
    </xf>
    <xf numFmtId="0" fontId="14" fillId="2" borderId="24" xfId="4" applyFont="1" applyFill="1" applyBorder="1" applyAlignment="1">
      <alignment horizontal="center" vertical="center" textRotation="255"/>
    </xf>
    <xf numFmtId="0" fontId="14" fillId="2" borderId="34" xfId="4" applyFont="1" applyFill="1" applyBorder="1" applyAlignment="1">
      <alignment horizontal="center" vertical="center" textRotation="255"/>
    </xf>
    <xf numFmtId="0" fontId="8" fillId="2" borderId="0" xfId="4" applyFont="1" applyFill="1" applyBorder="1" applyAlignment="1">
      <alignment horizontal="left" vertical="top" wrapText="1"/>
    </xf>
    <xf numFmtId="0" fontId="0" fillId="0" borderId="0" xfId="0" applyAlignment="1">
      <alignment vertical="top" wrapText="1"/>
    </xf>
    <xf numFmtId="0" fontId="8" fillId="2" borderId="94" xfId="4" applyFont="1" applyFill="1" applyBorder="1" applyAlignment="1">
      <alignment horizontal="center" vertical="top"/>
    </xf>
    <xf numFmtId="0" fontId="0" fillId="0" borderId="94" xfId="0" applyBorder="1" applyAlignment="1">
      <alignment horizontal="center" vertical="top"/>
    </xf>
    <xf numFmtId="203" fontId="14" fillId="2" borderId="12" xfId="4" applyNumberFormat="1" applyFont="1" applyFill="1" applyBorder="1" applyAlignment="1">
      <alignment horizontal="left" vertical="center" wrapText="1"/>
    </xf>
    <xf numFmtId="203" fontId="14" fillId="2" borderId="13" xfId="4" applyNumberFormat="1" applyFont="1" applyFill="1" applyBorder="1" applyAlignment="1">
      <alignment horizontal="left" vertical="center" wrapText="1"/>
    </xf>
    <xf numFmtId="203" fontId="14" fillId="2" borderId="14" xfId="4" applyNumberFormat="1" applyFont="1" applyFill="1" applyBorder="1" applyAlignment="1">
      <alignment horizontal="left" vertical="center" wrapText="1"/>
    </xf>
    <xf numFmtId="203" fontId="14" fillId="2" borderId="17" xfId="4" applyNumberFormat="1" applyFont="1" applyFill="1" applyBorder="1" applyAlignment="1">
      <alignment horizontal="left" vertical="center" wrapText="1"/>
    </xf>
    <xf numFmtId="203" fontId="14" fillId="2" borderId="7" xfId="4" applyNumberFormat="1" applyFont="1" applyFill="1" applyBorder="1" applyAlignment="1">
      <alignment horizontal="left" vertical="center" wrapText="1"/>
    </xf>
    <xf numFmtId="203" fontId="14" fillId="2" borderId="18" xfId="4" applyNumberFormat="1" applyFont="1" applyFill="1" applyBorder="1" applyAlignment="1">
      <alignment horizontal="left" vertical="center" wrapText="1"/>
    </xf>
    <xf numFmtId="202" fontId="14" fillId="0" borderId="12" xfId="0" applyNumberFormat="1" applyFont="1" applyBorder="1" applyAlignment="1">
      <alignment horizontal="center" vertical="center" wrapText="1"/>
    </xf>
    <xf numFmtId="202" fontId="14" fillId="0" borderId="13" xfId="0" applyNumberFormat="1" applyFont="1" applyBorder="1" applyAlignment="1">
      <alignment horizontal="center" vertical="center" wrapText="1"/>
    </xf>
    <xf numFmtId="202" fontId="14" fillId="0" borderId="14" xfId="0" applyNumberFormat="1" applyFont="1" applyBorder="1" applyAlignment="1">
      <alignment horizontal="center" vertical="center" wrapText="1"/>
    </xf>
    <xf numFmtId="202" fontId="14" fillId="0" borderId="17" xfId="0" applyNumberFormat="1" applyFont="1" applyBorder="1" applyAlignment="1">
      <alignment horizontal="center" vertical="center" wrapText="1"/>
    </xf>
    <xf numFmtId="202" fontId="14" fillId="0" borderId="7" xfId="0" applyNumberFormat="1" applyFont="1" applyBorder="1" applyAlignment="1">
      <alignment horizontal="center" vertical="center" wrapText="1"/>
    </xf>
    <xf numFmtId="202" fontId="14" fillId="0" borderId="18" xfId="0" applyNumberFormat="1" applyFont="1" applyBorder="1" applyAlignment="1">
      <alignment horizontal="center" vertical="center" wrapText="1"/>
    </xf>
    <xf numFmtId="203" fontId="14" fillId="2" borderId="12" xfId="4" applyNumberFormat="1" applyFont="1" applyFill="1" applyBorder="1" applyAlignment="1">
      <alignment horizontal="center" vertical="center" wrapText="1"/>
    </xf>
    <xf numFmtId="203" fontId="14" fillId="2" borderId="13" xfId="4" applyNumberFormat="1" applyFont="1" applyFill="1" applyBorder="1" applyAlignment="1">
      <alignment horizontal="center" vertical="center" wrapText="1"/>
    </xf>
    <xf numFmtId="203" fontId="14" fillId="2" borderId="14" xfId="4" applyNumberFormat="1" applyFont="1" applyFill="1" applyBorder="1" applyAlignment="1">
      <alignment horizontal="center" vertical="center" wrapText="1"/>
    </xf>
    <xf numFmtId="203" fontId="14" fillId="2" borderId="17" xfId="4" applyNumberFormat="1" applyFont="1" applyFill="1" applyBorder="1" applyAlignment="1">
      <alignment horizontal="center" vertical="center" wrapText="1"/>
    </xf>
    <xf numFmtId="203" fontId="14" fillId="2" borderId="7" xfId="4" applyNumberFormat="1" applyFont="1" applyFill="1" applyBorder="1" applyAlignment="1">
      <alignment horizontal="center" vertical="center" wrapText="1"/>
    </xf>
    <xf numFmtId="203" fontId="14" fillId="2" borderId="18" xfId="4" applyNumberFormat="1" applyFont="1" applyFill="1" applyBorder="1" applyAlignment="1">
      <alignment horizontal="center" vertical="center" wrapText="1"/>
    </xf>
    <xf numFmtId="201" fontId="14" fillId="2" borderId="12" xfId="0" applyNumberFormat="1" applyFont="1" applyFill="1" applyBorder="1" applyAlignment="1">
      <alignment horizontal="center" vertical="center" shrinkToFit="1"/>
    </xf>
    <xf numFmtId="0" fontId="1" fillId="0" borderId="13" xfId="0" applyFont="1" applyBorder="1" applyAlignment="1">
      <alignment horizontal="center" vertical="center" shrinkToFit="1"/>
    </xf>
    <xf numFmtId="0" fontId="1" fillId="0" borderId="14" xfId="0" applyFont="1" applyBorder="1" applyAlignment="1">
      <alignment horizontal="center" vertical="center" shrinkToFit="1"/>
    </xf>
    <xf numFmtId="0" fontId="1" fillId="0" borderId="17" xfId="0" applyFont="1" applyBorder="1" applyAlignment="1">
      <alignment horizontal="center" vertical="center" shrinkToFit="1"/>
    </xf>
    <xf numFmtId="0" fontId="1" fillId="0" borderId="7" xfId="0" applyFont="1" applyBorder="1" applyAlignment="1">
      <alignment horizontal="center" vertical="center" shrinkToFit="1"/>
    </xf>
    <xf numFmtId="0" fontId="1" fillId="0" borderId="18" xfId="0" applyFont="1" applyBorder="1" applyAlignment="1">
      <alignment horizontal="center" vertical="center" shrinkToFit="1"/>
    </xf>
    <xf numFmtId="201" fontId="14" fillId="2" borderId="24" xfId="0" applyNumberFormat="1" applyFont="1" applyFill="1" applyBorder="1" applyAlignment="1">
      <alignment horizontal="center" vertical="center"/>
    </xf>
    <xf numFmtId="0" fontId="1" fillId="0" borderId="34" xfId="0" applyFont="1" applyBorder="1" applyAlignment="1">
      <alignment horizontal="center" vertical="center"/>
    </xf>
    <xf numFmtId="201" fontId="14" fillId="2" borderId="13" xfId="0" applyNumberFormat="1" applyFont="1" applyFill="1" applyBorder="1" applyAlignment="1">
      <alignment horizontal="center" vertical="center" shrinkToFit="1"/>
    </xf>
    <xf numFmtId="201" fontId="14" fillId="2" borderId="14" xfId="0" applyNumberFormat="1" applyFont="1" applyFill="1" applyBorder="1" applyAlignment="1">
      <alignment horizontal="center" vertical="center" shrinkToFit="1"/>
    </xf>
    <xf numFmtId="201" fontId="14" fillId="2" borderId="17" xfId="0" applyNumberFormat="1" applyFont="1" applyFill="1" applyBorder="1" applyAlignment="1">
      <alignment horizontal="center" vertical="center" shrinkToFit="1"/>
    </xf>
    <xf numFmtId="201" fontId="14" fillId="2" borderId="7" xfId="0" applyNumberFormat="1" applyFont="1" applyFill="1" applyBorder="1" applyAlignment="1">
      <alignment horizontal="center" vertical="center" shrinkToFit="1"/>
    </xf>
    <xf numFmtId="201" fontId="14" fillId="2" borderId="18" xfId="0" applyNumberFormat="1" applyFont="1" applyFill="1" applyBorder="1" applyAlignment="1">
      <alignment horizontal="center" vertical="center" shrinkToFit="1"/>
    </xf>
    <xf numFmtId="201" fontId="14" fillId="2" borderId="34" xfId="0" applyNumberFormat="1" applyFont="1" applyFill="1" applyBorder="1" applyAlignment="1">
      <alignment horizontal="center" vertical="center"/>
    </xf>
    <xf numFmtId="201" fontId="14" fillId="2" borderId="45" xfId="0" applyNumberFormat="1" applyFont="1" applyFill="1" applyBorder="1" applyAlignment="1">
      <alignment horizontal="center" vertical="center"/>
    </xf>
    <xf numFmtId="0" fontId="19" fillId="0" borderId="45" xfId="0" applyFont="1" applyBorder="1" applyAlignment="1">
      <alignment horizontal="center" vertical="center"/>
    </xf>
    <xf numFmtId="0" fontId="8" fillId="2" borderId="17" xfId="4" applyFont="1" applyFill="1" applyBorder="1" applyAlignment="1">
      <alignment horizontal="center" vertical="center" wrapText="1"/>
    </xf>
    <xf numFmtId="0" fontId="14" fillId="2" borderId="45" xfId="4" applyFont="1" applyFill="1" applyBorder="1" applyAlignment="1">
      <alignment horizontal="center" vertical="center" textRotation="255"/>
    </xf>
    <xf numFmtId="0" fontId="19" fillId="0" borderId="45" xfId="0" applyFont="1" applyBorder="1" applyAlignment="1">
      <alignment horizontal="center" vertical="center" textRotation="255"/>
    </xf>
    <xf numFmtId="0" fontId="19" fillId="0" borderId="14" xfId="0" applyFont="1" applyBorder="1" applyAlignment="1">
      <alignment horizontal="left" vertical="center" wrapText="1"/>
    </xf>
    <xf numFmtId="0" fontId="19" fillId="0" borderId="0" xfId="0" applyFont="1" applyAlignment="1">
      <alignment horizontal="left" vertical="center" wrapText="1"/>
    </xf>
    <xf numFmtId="0" fontId="19" fillId="0" borderId="16" xfId="0" applyFont="1" applyBorder="1" applyAlignment="1">
      <alignment horizontal="left" vertical="center" wrapText="1"/>
    </xf>
    <xf numFmtId="0" fontId="19" fillId="0" borderId="17" xfId="0" applyFont="1" applyBorder="1" applyAlignment="1">
      <alignment horizontal="left" vertical="center" wrapText="1"/>
    </xf>
    <xf numFmtId="0" fontId="19" fillId="0" borderId="7" xfId="0" applyFont="1" applyBorder="1" applyAlignment="1">
      <alignment horizontal="left" vertical="center" wrapText="1"/>
    </xf>
    <xf numFmtId="0" fontId="19" fillId="0" borderId="18" xfId="0" applyFont="1" applyBorder="1" applyAlignment="1">
      <alignment horizontal="left" vertical="center" wrapText="1"/>
    </xf>
    <xf numFmtId="0" fontId="14" fillId="0" borderId="0" xfId="0" applyFont="1" applyAlignment="1">
      <alignment horizontal="left" vertical="center" wrapText="1"/>
    </xf>
    <xf numFmtId="0" fontId="14" fillId="0" borderId="17" xfId="0" applyFont="1" applyBorder="1" applyAlignment="1">
      <alignment horizontal="left" vertical="center" wrapText="1"/>
    </xf>
    <xf numFmtId="0" fontId="14" fillId="0" borderId="7" xfId="0" applyFont="1" applyBorder="1" applyAlignment="1">
      <alignment horizontal="left" vertical="center" wrapText="1"/>
    </xf>
    <xf numFmtId="0" fontId="14" fillId="0" borderId="18" xfId="0" applyFont="1" applyBorder="1" applyAlignment="1">
      <alignment horizontal="left" vertical="center" wrapText="1"/>
    </xf>
    <xf numFmtId="201" fontId="14" fillId="2" borderId="12" xfId="0" applyNumberFormat="1" applyFont="1" applyFill="1" applyBorder="1" applyAlignment="1">
      <alignment horizontal="center" vertical="center"/>
    </xf>
    <xf numFmtId="180" fontId="8" fillId="2" borderId="7" xfId="4" applyNumberFormat="1" applyFont="1" applyFill="1" applyBorder="1" applyAlignment="1">
      <alignment horizontal="center" shrinkToFit="1"/>
    </xf>
    <xf numFmtId="0" fontId="8" fillId="2" borderId="0" xfId="4" applyFont="1" applyFill="1" applyBorder="1" applyAlignment="1">
      <alignment horizontal="right"/>
    </xf>
    <xf numFmtId="0" fontId="8" fillId="2" borderId="7" xfId="4" applyFont="1" applyFill="1" applyBorder="1" applyAlignment="1">
      <alignment horizontal="center" shrinkToFit="1"/>
    </xf>
    <xf numFmtId="0" fontId="14" fillId="2" borderId="7" xfId="4" applyFont="1" applyFill="1" applyBorder="1" applyAlignment="1">
      <alignment horizontal="center" shrinkToFit="1"/>
    </xf>
    <xf numFmtId="0" fontId="8" fillId="7" borderId="7" xfId="4" applyFont="1" applyFill="1" applyBorder="1" applyAlignment="1">
      <alignment horizontal="center" vertical="center"/>
    </xf>
    <xf numFmtId="0" fontId="8" fillId="0" borderId="7" xfId="4" applyBorder="1" applyAlignment="1">
      <alignment horizontal="center" vertical="center"/>
    </xf>
    <xf numFmtId="0" fontId="14" fillId="2" borderId="6" xfId="4" applyFont="1" applyFill="1" applyBorder="1" applyAlignment="1">
      <alignment vertical="top" wrapText="1"/>
    </xf>
    <xf numFmtId="0" fontId="8" fillId="7" borderId="7" xfId="4" applyFill="1" applyBorder="1" applyAlignment="1">
      <alignment horizontal="center" vertical="center"/>
    </xf>
    <xf numFmtId="0" fontId="0" fillId="0" borderId="0" xfId="0" applyAlignment="1">
      <alignment vertical="center" wrapText="1"/>
    </xf>
    <xf numFmtId="191" fontId="8" fillId="0" borderId="82" xfId="4" applyNumberFormat="1" applyFont="1" applyBorder="1" applyAlignment="1">
      <alignment horizontal="center" vertical="center"/>
    </xf>
    <xf numFmtId="191" fontId="8" fillId="0" borderId="69" xfId="4" applyNumberFormat="1" applyFont="1" applyBorder="1" applyAlignment="1">
      <alignment horizontal="center" vertical="center"/>
    </xf>
    <xf numFmtId="3" fontId="8" fillId="0" borderId="69" xfId="4" applyNumberFormat="1" applyFont="1" applyBorder="1" applyAlignment="1">
      <alignment horizontal="left" vertical="center"/>
    </xf>
    <xf numFmtId="3" fontId="8" fillId="0" borderId="70" xfId="4" applyNumberFormat="1" applyFont="1" applyBorder="1" applyAlignment="1">
      <alignment horizontal="left" vertical="center"/>
    </xf>
    <xf numFmtId="0" fontId="8" fillId="0" borderId="82" xfId="4" applyFont="1" applyBorder="1" applyAlignment="1">
      <alignment horizontal="center" vertical="center"/>
    </xf>
    <xf numFmtId="0" fontId="8" fillId="0" borderId="69" xfId="4" applyFont="1" applyBorder="1" applyAlignment="1">
      <alignment horizontal="center" vertical="center"/>
    </xf>
    <xf numFmtId="0" fontId="8" fillId="0" borderId="70" xfId="4" applyFont="1" applyBorder="1" applyAlignment="1">
      <alignment horizontal="center" vertical="center"/>
    </xf>
    <xf numFmtId="0" fontId="8" fillId="0" borderId="0" xfId="4" applyFont="1" applyFill="1" applyBorder="1" applyAlignment="1">
      <alignment horizontal="center" vertical="center" wrapText="1"/>
    </xf>
    <xf numFmtId="3" fontId="8" fillId="0" borderId="55" xfId="4" applyNumberFormat="1" applyFont="1" applyBorder="1" applyAlignment="1">
      <alignment horizontal="left" vertical="center"/>
    </xf>
    <xf numFmtId="3" fontId="8" fillId="0" borderId="83" xfId="4" applyNumberFormat="1" applyFont="1" applyBorder="1" applyAlignment="1">
      <alignment horizontal="left" vertical="center"/>
    </xf>
    <xf numFmtId="191" fontId="8" fillId="0" borderId="17" xfId="4" applyNumberFormat="1" applyFont="1" applyBorder="1" applyAlignment="1">
      <alignment horizontal="center" vertical="center"/>
    </xf>
    <xf numFmtId="191" fontId="8" fillId="0" borderId="7" xfId="4" applyNumberFormat="1" applyFont="1" applyBorder="1" applyAlignment="1">
      <alignment horizontal="center" vertical="center"/>
    </xf>
    <xf numFmtId="3" fontId="8" fillId="0" borderId="7" xfId="4" applyNumberFormat="1" applyFont="1" applyBorder="1" applyAlignment="1">
      <alignment horizontal="left" vertical="center"/>
    </xf>
    <xf numFmtId="3" fontId="8" fillId="0" borderId="18" xfId="4" applyNumberFormat="1" applyFont="1" applyBorder="1" applyAlignment="1">
      <alignment horizontal="left" vertical="center"/>
    </xf>
    <xf numFmtId="0" fontId="8" fillId="0" borderId="84" xfId="4" applyFont="1" applyBorder="1" applyAlignment="1">
      <alignment horizontal="center" vertical="center"/>
    </xf>
    <xf numFmtId="0" fontId="8" fillId="0" borderId="55" xfId="4" applyFont="1" applyBorder="1" applyAlignment="1">
      <alignment horizontal="center" vertical="center"/>
    </xf>
    <xf numFmtId="0" fontId="8" fillId="0" borderId="83" xfId="4" applyFont="1" applyBorder="1" applyAlignment="1">
      <alignment horizontal="center" vertical="center"/>
    </xf>
    <xf numFmtId="191" fontId="8" fillId="0" borderId="84" xfId="4" applyNumberFormat="1" applyFont="1" applyBorder="1" applyAlignment="1">
      <alignment horizontal="center" vertical="center"/>
    </xf>
    <xf numFmtId="191" fontId="8" fillId="0" borderId="55" xfId="4" applyNumberFormat="1" applyFont="1" applyBorder="1" applyAlignment="1">
      <alignment horizontal="center" vertical="center"/>
    </xf>
    <xf numFmtId="0" fontId="1" fillId="0" borderId="21" xfId="0" applyFont="1" applyBorder="1" applyAlignment="1">
      <alignment horizontal="center" vertical="center"/>
    </xf>
    <xf numFmtId="0" fontId="8" fillId="0" borderId="53" xfId="4" applyFont="1" applyBorder="1" applyAlignment="1">
      <alignment horizontal="center" vertical="center"/>
    </xf>
    <xf numFmtId="0" fontId="8" fillId="0" borderId="51" xfId="4" applyFont="1" applyBorder="1" applyAlignment="1">
      <alignment horizontal="center" vertical="center"/>
    </xf>
    <xf numFmtId="0" fontId="8" fillId="0" borderId="54" xfId="4" applyFont="1" applyBorder="1" applyAlignment="1">
      <alignment horizontal="center" vertical="center"/>
    </xf>
    <xf numFmtId="191" fontId="8" fillId="0" borderId="53" xfId="4" applyNumberFormat="1" applyFont="1" applyBorder="1" applyAlignment="1">
      <alignment horizontal="right" vertical="center"/>
    </xf>
    <xf numFmtId="191" fontId="8" fillId="0" borderId="51" xfId="4" applyNumberFormat="1" applyFont="1" applyBorder="1" applyAlignment="1">
      <alignment horizontal="right" vertical="center"/>
    </xf>
    <xf numFmtId="3" fontId="8" fillId="0" borderId="51" xfId="4" applyNumberFormat="1" applyFont="1" applyBorder="1" applyAlignment="1">
      <alignment horizontal="left" vertical="center"/>
    </xf>
    <xf numFmtId="3" fontId="8" fillId="0" borderId="54" xfId="4" applyNumberFormat="1" applyFont="1" applyBorder="1" applyAlignment="1">
      <alignment horizontal="left" vertical="center"/>
    </xf>
    <xf numFmtId="0" fontId="7" fillId="0" borderId="0" xfId="0" applyFont="1" applyAlignment="1">
      <alignment horizontal="left" vertical="top" wrapText="1"/>
    </xf>
    <xf numFmtId="0" fontId="2" fillId="0" borderId="125" xfId="4" applyFont="1" applyFill="1" applyBorder="1" applyAlignment="1">
      <alignment horizontal="center" vertical="center"/>
    </xf>
    <xf numFmtId="0" fontId="2" fillId="0" borderId="29" xfId="4" applyFont="1" applyFill="1" applyBorder="1" applyAlignment="1">
      <alignment horizontal="center" vertical="center"/>
    </xf>
    <xf numFmtId="0" fontId="8" fillId="0" borderId="94" xfId="4" applyFont="1" applyFill="1" applyBorder="1" applyAlignment="1">
      <alignment horizontal="left" vertical="top" wrapText="1"/>
    </xf>
    <xf numFmtId="0" fontId="7" fillId="0" borderId="94" xfId="0" applyFont="1" applyBorder="1" applyAlignment="1">
      <alignment horizontal="left" vertical="top" wrapText="1"/>
    </xf>
    <xf numFmtId="0" fontId="8" fillId="2" borderId="4" xfId="4" applyFont="1" applyFill="1" applyBorder="1" applyAlignment="1">
      <alignment horizontal="left" vertical="top"/>
    </xf>
    <xf numFmtId="0" fontId="8" fillId="2" borderId="0" xfId="4" applyFont="1" applyFill="1" applyBorder="1" applyAlignment="1">
      <alignment horizontal="left" vertical="top"/>
    </xf>
    <xf numFmtId="0" fontId="2" fillId="0" borderId="186" xfId="4" applyFont="1" applyBorder="1" applyAlignment="1">
      <alignment horizontal="center" vertical="center"/>
    </xf>
    <xf numFmtId="0" fontId="14" fillId="0" borderId="7" xfId="4" applyFont="1" applyFill="1" applyBorder="1" applyAlignment="1">
      <alignment horizontal="left" vertical="center" wrapText="1"/>
    </xf>
    <xf numFmtId="0" fontId="8" fillId="0" borderId="0" xfId="4" applyFont="1" applyFill="1" applyBorder="1" applyAlignment="1">
      <alignment horizontal="right" vertical="center"/>
    </xf>
    <xf numFmtId="0" fontId="14" fillId="2" borderId="0" xfId="4" applyFont="1" applyFill="1" applyBorder="1" applyAlignment="1">
      <alignment horizontal="left" vertical="center"/>
    </xf>
    <xf numFmtId="199" fontId="8" fillId="2" borderId="20" xfId="4" applyNumberFormat="1" applyFont="1" applyFill="1" applyBorder="1" applyAlignment="1">
      <alignment horizontal="right" vertical="center"/>
    </xf>
    <xf numFmtId="199" fontId="8" fillId="2" borderId="20" xfId="4" applyNumberFormat="1" applyFont="1" applyFill="1" applyBorder="1" applyAlignment="1">
      <alignment horizontal="left" vertical="center"/>
    </xf>
    <xf numFmtId="199" fontId="8" fillId="2" borderId="21" xfId="4" applyNumberFormat="1" applyFont="1" applyFill="1" applyBorder="1" applyAlignment="1">
      <alignment horizontal="left" vertical="center"/>
    </xf>
    <xf numFmtId="199" fontId="8" fillId="2" borderId="19" xfId="4" applyNumberFormat="1" applyFont="1" applyFill="1" applyBorder="1" applyAlignment="1">
      <alignment horizontal="right" vertical="center"/>
    </xf>
    <xf numFmtId="0" fontId="14" fillId="0" borderId="0" xfId="4" applyFont="1" applyBorder="1" applyAlignment="1">
      <alignment horizontal="left" wrapText="1"/>
    </xf>
    <xf numFmtId="0" fontId="14" fillId="0" borderId="6" xfId="4" applyFont="1" applyBorder="1" applyAlignment="1">
      <alignment horizontal="left" wrapText="1"/>
    </xf>
    <xf numFmtId="0" fontId="14" fillId="2" borderId="38" xfId="4" applyFont="1" applyFill="1" applyBorder="1" applyAlignment="1">
      <alignment horizontal="right" vertical="center"/>
    </xf>
    <xf numFmtId="0" fontId="14" fillId="2" borderId="94" xfId="4" applyFont="1" applyFill="1" applyBorder="1" applyAlignment="1">
      <alignment horizontal="right" vertical="center"/>
    </xf>
    <xf numFmtId="0" fontId="14" fillId="0" borderId="94" xfId="4" applyFont="1" applyBorder="1" applyAlignment="1">
      <alignment vertical="center" wrapText="1"/>
    </xf>
    <xf numFmtId="0" fontId="1" fillId="0" borderId="0" xfId="0" applyFont="1" applyBorder="1" applyAlignment="1">
      <alignment vertical="center" wrapText="1"/>
    </xf>
    <xf numFmtId="0" fontId="1" fillId="0" borderId="94" xfId="0" applyFont="1" applyBorder="1" applyAlignment="1">
      <alignment vertical="center" wrapText="1"/>
    </xf>
    <xf numFmtId="0" fontId="2" fillId="0" borderId="124" xfId="4" applyFont="1" applyBorder="1" applyAlignment="1">
      <alignment horizontal="center" vertical="center"/>
    </xf>
    <xf numFmtId="0" fontId="2" fillId="0" borderId="31" xfId="4" applyFont="1" applyBorder="1" applyAlignment="1">
      <alignment horizontal="center" vertical="center"/>
    </xf>
    <xf numFmtId="0" fontId="2" fillId="0" borderId="72" xfId="4" applyFont="1" applyBorder="1" applyAlignment="1">
      <alignment horizontal="center" vertical="center"/>
    </xf>
    <xf numFmtId="195" fontId="8" fillId="2" borderId="19" xfId="4" applyNumberFormat="1" applyFont="1" applyFill="1" applyBorder="1" applyAlignment="1">
      <alignment horizontal="center" vertical="center" shrinkToFit="1"/>
    </xf>
    <xf numFmtId="195" fontId="8" fillId="2" borderId="21" xfId="4" applyNumberFormat="1" applyFont="1" applyFill="1" applyBorder="1" applyAlignment="1">
      <alignment horizontal="center" vertical="center" shrinkToFit="1"/>
    </xf>
    <xf numFmtId="0" fontId="19" fillId="0" borderId="0" xfId="0" applyFont="1" applyBorder="1" applyAlignment="1">
      <alignment vertical="top" wrapText="1"/>
    </xf>
    <xf numFmtId="0" fontId="19" fillId="0" borderId="6" xfId="0" applyFont="1" applyBorder="1" applyAlignment="1">
      <alignment vertical="top" wrapText="1"/>
    </xf>
    <xf numFmtId="0" fontId="8" fillId="0" borderId="195" xfId="4" applyFont="1" applyBorder="1" applyAlignment="1">
      <alignment horizontal="center" vertical="center"/>
    </xf>
    <xf numFmtId="0" fontId="8" fillId="0" borderId="195" xfId="4" applyFont="1" applyBorder="1" applyAlignment="1">
      <alignment horizontal="center" vertical="center" shrinkToFit="1"/>
    </xf>
    <xf numFmtId="195" fontId="8" fillId="2" borderId="20" xfId="4" applyNumberFormat="1" applyFont="1" applyFill="1" applyBorder="1" applyAlignment="1">
      <alignment horizontal="center" vertical="center" shrinkToFit="1"/>
    </xf>
    <xf numFmtId="0" fontId="60" fillId="0" borderId="12" xfId="4" applyFont="1" applyFill="1" applyBorder="1" applyAlignment="1">
      <alignment horizontal="left" vertical="center" wrapText="1"/>
    </xf>
    <xf numFmtId="0" fontId="60" fillId="0" borderId="13" xfId="4" applyFont="1" applyFill="1" applyBorder="1" applyAlignment="1">
      <alignment horizontal="left" vertical="center"/>
    </xf>
    <xf numFmtId="0" fontId="60" fillId="0" borderId="14" xfId="4" applyFont="1" applyFill="1" applyBorder="1" applyAlignment="1">
      <alignment horizontal="left" vertical="center"/>
    </xf>
    <xf numFmtId="0" fontId="60" fillId="0" borderId="15" xfId="4" applyFont="1" applyFill="1" applyBorder="1" applyAlignment="1">
      <alignment horizontal="left" vertical="center"/>
    </xf>
    <xf numFmtId="0" fontId="60" fillId="0" borderId="0" xfId="4" applyFont="1" applyFill="1" applyBorder="1" applyAlignment="1">
      <alignment horizontal="left" vertical="center"/>
    </xf>
    <xf numFmtId="0" fontId="60" fillId="0" borderId="16" xfId="4" applyFont="1" applyFill="1" applyBorder="1" applyAlignment="1">
      <alignment horizontal="left" vertical="center"/>
    </xf>
    <xf numFmtId="0" fontId="60" fillId="0" borderId="17" xfId="4" applyFont="1" applyFill="1" applyBorder="1" applyAlignment="1">
      <alignment horizontal="left" vertical="center"/>
    </xf>
    <xf numFmtId="0" fontId="60" fillId="0" borderId="7" xfId="4" applyFont="1" applyFill="1" applyBorder="1" applyAlignment="1">
      <alignment horizontal="left" vertical="center"/>
    </xf>
    <xf numFmtId="0" fontId="60" fillId="0" borderId="18" xfId="4" applyFont="1" applyFill="1" applyBorder="1" applyAlignment="1">
      <alignment horizontal="left" vertical="center"/>
    </xf>
    <xf numFmtId="0" fontId="14" fillId="0" borderId="6" xfId="4" applyFont="1" applyFill="1" applyBorder="1" applyAlignment="1">
      <alignment vertical="center" wrapText="1"/>
    </xf>
    <xf numFmtId="0" fontId="14" fillId="0" borderId="152" xfId="4" applyFont="1" applyFill="1" applyBorder="1" applyAlignment="1">
      <alignment vertical="center" wrapText="1"/>
    </xf>
    <xf numFmtId="0" fontId="8" fillId="0" borderId="7" xfId="4" applyFont="1" applyFill="1" applyBorder="1" applyAlignment="1">
      <alignment vertical="center"/>
    </xf>
    <xf numFmtId="0" fontId="14" fillId="0" borderId="6" xfId="4" applyFont="1" applyFill="1" applyBorder="1" applyAlignment="1">
      <alignment horizontal="left" vertical="center" wrapText="1"/>
    </xf>
    <xf numFmtId="0" fontId="8" fillId="0" borderId="191" xfId="4" applyFont="1" applyFill="1" applyBorder="1" applyAlignment="1">
      <alignment horizontal="center" vertical="center" wrapText="1"/>
    </xf>
    <xf numFmtId="0" fontId="14" fillId="2" borderId="0" xfId="4" applyFont="1" applyFill="1" applyAlignment="1">
      <alignment horizontal="left" vertical="center" wrapText="1"/>
    </xf>
    <xf numFmtId="0" fontId="14" fillId="0" borderId="6" xfId="4" applyFont="1" applyFill="1" applyBorder="1" applyAlignment="1">
      <alignment vertical="top" wrapText="1"/>
    </xf>
    <xf numFmtId="0" fontId="14" fillId="0" borderId="152" xfId="0" applyFont="1" applyFill="1" applyBorder="1" applyAlignment="1">
      <alignment vertical="top" wrapText="1"/>
    </xf>
    <xf numFmtId="0" fontId="14" fillId="0" borderId="6" xfId="0" applyFont="1" applyFill="1" applyBorder="1" applyAlignment="1">
      <alignment vertical="top" wrapText="1"/>
    </xf>
    <xf numFmtId="0" fontId="42" fillId="0" borderId="192" xfId="4" applyFont="1" applyFill="1" applyBorder="1" applyAlignment="1">
      <alignment horizontal="center" vertical="center"/>
    </xf>
    <xf numFmtId="0" fontId="42" fillId="0" borderId="193" xfId="4" applyFont="1" applyFill="1" applyBorder="1" applyAlignment="1">
      <alignment horizontal="center" vertical="center"/>
    </xf>
    <xf numFmtId="0" fontId="8" fillId="0" borderId="191" xfId="4" applyFont="1" applyFill="1" applyBorder="1" applyAlignment="1">
      <alignment horizontal="center" vertical="center"/>
    </xf>
    <xf numFmtId="0" fontId="42" fillId="0" borderId="328" xfId="4" applyFont="1" applyFill="1" applyBorder="1" applyAlignment="1">
      <alignment horizontal="center" vertical="center" wrapText="1"/>
    </xf>
    <xf numFmtId="0" fontId="8" fillId="0" borderId="192" xfId="4" applyFont="1" applyFill="1" applyBorder="1" applyAlignment="1">
      <alignment horizontal="center" vertical="center"/>
    </xf>
    <xf numFmtId="0" fontId="8" fillId="0" borderId="193" xfId="4" applyFont="1" applyFill="1" applyBorder="1" applyAlignment="1">
      <alignment horizontal="center" vertical="center"/>
    </xf>
    <xf numFmtId="0" fontId="8" fillId="0" borderId="0" xfId="4" applyFont="1" applyAlignment="1">
      <alignment horizontal="left" vertical="top" wrapText="1"/>
    </xf>
    <xf numFmtId="0" fontId="34" fillId="0" borderId="124" xfId="4" applyFont="1" applyBorder="1" applyAlignment="1">
      <alignment horizontal="center" vertical="center"/>
    </xf>
    <xf numFmtId="0" fontId="34" fillId="0" borderId="31" xfId="4" applyFont="1" applyBorder="1" applyAlignment="1">
      <alignment horizontal="center" vertical="center"/>
    </xf>
    <xf numFmtId="0" fontId="34" fillId="0" borderId="72" xfId="4" applyFont="1" applyBorder="1" applyAlignment="1">
      <alignment horizontal="center" vertical="center"/>
    </xf>
    <xf numFmtId="0" fontId="8" fillId="2" borderId="26" xfId="4" applyFont="1" applyFill="1" applyBorder="1" applyAlignment="1">
      <alignment horizontal="left" vertical="center" shrinkToFi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8" xfId="0" applyFont="1" applyBorder="1" applyAlignment="1">
      <alignment horizontal="center" vertical="center" wrapText="1"/>
    </xf>
    <xf numFmtId="0" fontId="8" fillId="2" borderId="12" xfId="4" applyFont="1" applyFill="1" applyBorder="1" applyAlignment="1">
      <alignment vertical="center" wrapText="1"/>
    </xf>
    <xf numFmtId="0" fontId="7" fillId="0" borderId="13" xfId="0" applyFont="1" applyBorder="1" applyAlignment="1">
      <alignment vertical="center" wrapText="1"/>
    </xf>
    <xf numFmtId="0" fontId="7" fillId="0" borderId="14" xfId="0" applyFont="1" applyBorder="1" applyAlignment="1">
      <alignment vertical="center" wrapText="1"/>
    </xf>
    <xf numFmtId="0" fontId="7" fillId="0" borderId="17" xfId="0" applyFont="1" applyBorder="1" applyAlignment="1">
      <alignment vertical="center" wrapText="1"/>
    </xf>
    <xf numFmtId="0" fontId="7" fillId="0" borderId="7" xfId="0" applyFont="1" applyBorder="1" applyAlignment="1">
      <alignment vertical="center" wrapText="1"/>
    </xf>
    <xf numFmtId="0" fontId="7" fillId="0" borderId="18" xfId="0" applyFont="1" applyBorder="1" applyAlignment="1">
      <alignment vertical="center" wrapText="1"/>
    </xf>
    <xf numFmtId="0" fontId="14" fillId="0" borderId="0" xfId="0" applyFont="1" applyFill="1" applyBorder="1" applyAlignment="1">
      <alignment horizontal="left" vertical="center" shrinkToFit="1"/>
    </xf>
    <xf numFmtId="3" fontId="8" fillId="2" borderId="7" xfId="1" applyNumberFormat="1" applyFont="1" applyFill="1" applyBorder="1" applyAlignment="1">
      <alignment horizontal="right" vertical="center"/>
    </xf>
    <xf numFmtId="0" fontId="8" fillId="2" borderId="7" xfId="4" applyFont="1" applyFill="1" applyBorder="1" applyAlignment="1">
      <alignment vertical="center"/>
    </xf>
    <xf numFmtId="0" fontId="8" fillId="0" borderId="16" xfId="4" applyFont="1" applyBorder="1" applyAlignment="1">
      <alignment horizontal="center" vertical="center"/>
    </xf>
    <xf numFmtId="0" fontId="1" fillId="0" borderId="0" xfId="0" applyFont="1" applyBorder="1" applyAlignment="1">
      <alignment vertical="top" wrapText="1"/>
    </xf>
    <xf numFmtId="0" fontId="1" fillId="0" borderId="8" xfId="0" applyFont="1" applyBorder="1" applyAlignment="1">
      <alignment vertical="top" wrapText="1"/>
    </xf>
    <xf numFmtId="0" fontId="1" fillId="0" borderId="11" xfId="0" applyFont="1" applyBorder="1" applyAlignment="1">
      <alignment vertical="top" wrapText="1"/>
    </xf>
    <xf numFmtId="183" fontId="8" fillId="2" borderId="19" xfId="1" applyNumberFormat="1" applyFont="1" applyFill="1" applyBorder="1" applyAlignment="1">
      <alignment horizontal="right" vertical="center"/>
    </xf>
    <xf numFmtId="183" fontId="8" fillId="2" borderId="20" xfId="1" applyNumberFormat="1" applyFont="1" applyFill="1" applyBorder="1" applyAlignment="1">
      <alignment horizontal="right" vertical="center"/>
    </xf>
    <xf numFmtId="0" fontId="8" fillId="2" borderId="20" xfId="4" applyFont="1" applyFill="1" applyBorder="1" applyAlignment="1">
      <alignment horizontal="right" vertical="center"/>
    </xf>
    <xf numFmtId="0" fontId="8" fillId="2" borderId="26" xfId="4" applyFont="1" applyFill="1" applyBorder="1" applyAlignment="1">
      <alignment horizontal="center" vertical="center"/>
    </xf>
    <xf numFmtId="0" fontId="8" fillId="2" borderId="0" xfId="4" applyFont="1" applyFill="1" applyBorder="1" applyAlignment="1">
      <alignment horizontal="left" wrapText="1"/>
    </xf>
    <xf numFmtId="0" fontId="14" fillId="0" borderId="0" xfId="4" applyFont="1" applyBorder="1" applyAlignment="1">
      <alignment horizontal="center" vertical="center"/>
    </xf>
    <xf numFmtId="0" fontId="14" fillId="0" borderId="94" xfId="4" applyFont="1" applyFill="1" applyBorder="1" applyAlignment="1">
      <alignment horizontal="left" vertical="top"/>
    </xf>
    <xf numFmtId="0" fontId="14" fillId="0" borderId="0" xfId="4" applyFont="1" applyFill="1" applyBorder="1" applyAlignment="1">
      <alignment horizontal="left" vertical="top"/>
    </xf>
    <xf numFmtId="0" fontId="8" fillId="0" borderId="13" xfId="4" applyFont="1" applyFill="1" applyBorder="1" applyAlignment="1">
      <alignment horizontal="center" vertical="center" wrapText="1"/>
    </xf>
    <xf numFmtId="0" fontId="8" fillId="0" borderId="14" xfId="4" applyFont="1" applyFill="1" applyBorder="1" applyAlignment="1">
      <alignment horizontal="center" vertical="center" wrapText="1"/>
    </xf>
    <xf numFmtId="0" fontId="8" fillId="0" borderId="17" xfId="4" applyFont="1" applyFill="1" applyBorder="1" applyAlignment="1">
      <alignment horizontal="center" vertical="center" wrapText="1"/>
    </xf>
    <xf numFmtId="0" fontId="8" fillId="0" borderId="7" xfId="4" applyFont="1" applyFill="1" applyBorder="1" applyAlignment="1">
      <alignment horizontal="center" vertical="center" wrapText="1"/>
    </xf>
    <xf numFmtId="0" fontId="8" fillId="0" borderId="18" xfId="4" applyFont="1" applyFill="1" applyBorder="1" applyAlignment="1">
      <alignment horizontal="center" vertical="center" wrapText="1"/>
    </xf>
    <xf numFmtId="0" fontId="8" fillId="0" borderId="12" xfId="4" applyFont="1" applyFill="1" applyBorder="1" applyAlignment="1">
      <alignment horizontal="center" vertical="center" shrinkToFit="1"/>
    </xf>
    <xf numFmtId="0" fontId="8" fillId="0" borderId="13" xfId="4" applyFont="1" applyFill="1" applyBorder="1" applyAlignment="1">
      <alignment horizontal="center" vertical="center" shrinkToFit="1"/>
    </xf>
    <xf numFmtId="0" fontId="8" fillId="0" borderId="14" xfId="4" applyFont="1" applyFill="1" applyBorder="1" applyAlignment="1">
      <alignment horizontal="center" vertical="center" shrinkToFit="1"/>
    </xf>
    <xf numFmtId="0" fontId="8" fillId="0" borderId="17" xfId="4" applyFont="1" applyFill="1" applyBorder="1" applyAlignment="1">
      <alignment horizontal="center" vertical="center" shrinkToFit="1"/>
    </xf>
    <xf numFmtId="0" fontId="8" fillId="0" borderId="18" xfId="4" applyFont="1" applyFill="1" applyBorder="1" applyAlignment="1">
      <alignment horizontal="center" vertical="center" shrinkToFit="1"/>
    </xf>
    <xf numFmtId="0" fontId="8" fillId="0" borderId="12" xfId="4" applyFont="1" applyFill="1" applyBorder="1" applyAlignment="1">
      <alignment horizontal="left" vertical="center" wrapText="1" shrinkToFit="1"/>
    </xf>
    <xf numFmtId="0" fontId="8" fillId="0" borderId="13" xfId="4" applyFont="1" applyFill="1" applyBorder="1" applyAlignment="1">
      <alignment horizontal="left" vertical="center" wrapText="1" shrinkToFit="1"/>
    </xf>
    <xf numFmtId="0" fontId="8" fillId="0" borderId="14" xfId="4" applyFont="1" applyFill="1" applyBorder="1" applyAlignment="1">
      <alignment horizontal="left" vertical="center" wrapText="1" shrinkToFit="1"/>
    </xf>
    <xf numFmtId="0" fontId="8" fillId="0" borderId="17" xfId="4" applyFont="1" applyFill="1" applyBorder="1" applyAlignment="1">
      <alignment horizontal="left" vertical="center" wrapText="1" shrinkToFit="1"/>
    </xf>
    <xf numFmtId="0" fontId="8" fillId="0" borderId="7" xfId="4" applyFont="1" applyFill="1" applyBorder="1" applyAlignment="1">
      <alignment horizontal="left" vertical="center" wrapText="1" shrinkToFit="1"/>
    </xf>
    <xf numFmtId="0" fontId="8" fillId="0" borderId="18" xfId="4" applyFont="1" applyFill="1" applyBorder="1" applyAlignment="1">
      <alignment horizontal="left" vertical="center" wrapText="1" shrinkToFit="1"/>
    </xf>
    <xf numFmtId="0" fontId="8" fillId="0" borderId="21" xfId="4" applyFont="1" applyFill="1" applyBorder="1" applyAlignment="1">
      <alignment horizontal="distributed" vertical="center"/>
    </xf>
    <xf numFmtId="180" fontId="8" fillId="0" borderId="19" xfId="4" applyNumberFormat="1" applyFont="1" applyFill="1" applyBorder="1" applyAlignment="1">
      <alignment horizontal="center" vertical="center" shrinkToFit="1"/>
    </xf>
    <xf numFmtId="180" fontId="8" fillId="0" borderId="20" xfId="4" applyNumberFormat="1" applyFont="1" applyFill="1" applyBorder="1" applyAlignment="1">
      <alignment horizontal="center" vertical="center" shrinkToFit="1"/>
    </xf>
    <xf numFmtId="180" fontId="8" fillId="0" borderId="21" xfId="4" applyNumberFormat="1" applyFont="1" applyFill="1" applyBorder="1" applyAlignment="1">
      <alignment horizontal="center" vertical="center" shrinkToFit="1"/>
    </xf>
    <xf numFmtId="0" fontId="8" fillId="0" borderId="17" xfId="4" applyFont="1" applyFill="1" applyBorder="1" applyAlignment="1">
      <alignment horizontal="distributed" vertical="center" shrinkToFit="1"/>
    </xf>
    <xf numFmtId="0" fontId="8" fillId="0" borderId="7" xfId="4" applyFont="1" applyFill="1" applyBorder="1" applyAlignment="1">
      <alignment horizontal="distributed" vertical="center" shrinkToFit="1"/>
    </xf>
    <xf numFmtId="0" fontId="8" fillId="0" borderId="18" xfId="4" applyFont="1" applyFill="1" applyBorder="1" applyAlignment="1">
      <alignment horizontal="distributed" vertical="center" shrinkToFit="1"/>
    </xf>
    <xf numFmtId="0" fontId="8" fillId="0" borderId="12" xfId="4" applyFont="1" applyFill="1" applyBorder="1" applyAlignment="1">
      <alignment horizontal="distributed" vertical="center"/>
    </xf>
    <xf numFmtId="0" fontId="8" fillId="0" borderId="13" xfId="4" applyFont="1" applyFill="1" applyBorder="1" applyAlignment="1">
      <alignment horizontal="distributed" vertical="center"/>
    </xf>
    <xf numFmtId="0" fontId="8" fillId="0" borderId="14" xfId="4" applyFont="1" applyFill="1" applyBorder="1" applyAlignment="1">
      <alignment horizontal="distributed" vertical="center"/>
    </xf>
    <xf numFmtId="180" fontId="8" fillId="0" borderId="13" xfId="4" applyNumberFormat="1" applyFont="1" applyFill="1" applyBorder="1" applyAlignment="1">
      <alignment horizontal="center" vertical="center" shrinkToFit="1"/>
    </xf>
    <xf numFmtId="180" fontId="8" fillId="0" borderId="14" xfId="4" applyNumberFormat="1" applyFont="1" applyFill="1" applyBorder="1" applyAlignment="1">
      <alignment horizontal="center" vertical="center" shrinkToFit="1"/>
    </xf>
    <xf numFmtId="180" fontId="8" fillId="0" borderId="7" xfId="4" applyNumberFormat="1" applyFont="1" applyFill="1" applyBorder="1" applyAlignment="1">
      <alignment horizontal="center" vertical="center" shrinkToFit="1"/>
    </xf>
    <xf numFmtId="180" fontId="8" fillId="0" borderId="18" xfId="4" applyNumberFormat="1" applyFont="1" applyFill="1" applyBorder="1" applyAlignment="1">
      <alignment horizontal="center" vertical="center" shrinkToFit="1"/>
    </xf>
    <xf numFmtId="0" fontId="8" fillId="0" borderId="19" xfId="4" applyFont="1" applyFill="1" applyBorder="1" applyAlignment="1">
      <alignment horizontal="left" vertical="center" shrinkToFit="1"/>
    </xf>
    <xf numFmtId="205" fontId="8" fillId="0" borderId="19" xfId="4" applyNumberFormat="1" applyFont="1" applyFill="1" applyBorder="1" applyAlignment="1">
      <alignment horizontal="right" vertical="center"/>
    </xf>
    <xf numFmtId="205" fontId="8" fillId="0" borderId="20" xfId="4" applyNumberFormat="1" applyFont="1" applyFill="1" applyBorder="1" applyAlignment="1">
      <alignment horizontal="right" vertical="center"/>
    </xf>
    <xf numFmtId="205" fontId="8" fillId="0" borderId="21" xfId="4" applyNumberFormat="1" applyFont="1" applyFill="1" applyBorder="1" applyAlignment="1">
      <alignment horizontal="right" vertical="center"/>
    </xf>
    <xf numFmtId="0" fontId="14" fillId="0" borderId="0" xfId="4" applyFont="1" applyFill="1" applyBorder="1" applyAlignment="1">
      <alignment horizontal="center" vertical="center"/>
    </xf>
    <xf numFmtId="0" fontId="14" fillId="0" borderId="6" xfId="4" applyFont="1" applyFill="1" applyBorder="1" applyAlignment="1">
      <alignment horizontal="left" vertical="top"/>
    </xf>
    <xf numFmtId="0" fontId="14" fillId="0" borderId="94" xfId="4" applyFont="1" applyFill="1" applyBorder="1" applyAlignment="1">
      <alignment horizontal="center" vertical="center" wrapText="1"/>
    </xf>
    <xf numFmtId="0" fontId="14" fillId="0" borderId="0" xfId="4" applyFont="1" applyFill="1" applyBorder="1" applyAlignment="1">
      <alignment horizontal="center" vertical="center" wrapText="1"/>
    </xf>
    <xf numFmtId="0" fontId="14" fillId="0" borderId="0" xfId="4" applyFont="1" applyFill="1" applyBorder="1" applyAlignment="1">
      <alignment horizontal="left" vertical="top" wrapText="1" readingOrder="1"/>
    </xf>
    <xf numFmtId="0" fontId="14" fillId="0" borderId="94" xfId="4" applyFont="1" applyFill="1" applyBorder="1" applyAlignment="1">
      <alignment horizontal="center" vertical="top" wrapText="1"/>
    </xf>
    <xf numFmtId="0" fontId="1" fillId="0" borderId="94" xfId="0" applyFont="1" applyBorder="1" applyAlignment="1">
      <alignment horizontal="center" vertical="top" wrapText="1"/>
    </xf>
    <xf numFmtId="0" fontId="8" fillId="0" borderId="0" xfId="4" applyFont="1" applyFill="1" applyBorder="1" applyAlignment="1"/>
    <xf numFmtId="0" fontId="1" fillId="0" borderId="0" xfId="0" applyFont="1" applyFill="1" applyAlignment="1"/>
    <xf numFmtId="0" fontId="8" fillId="0" borderId="6" xfId="4" applyFont="1" applyFill="1" applyBorder="1" applyAlignment="1">
      <alignment horizontal="left" vertical="top" wrapText="1"/>
    </xf>
    <xf numFmtId="0" fontId="8" fillId="0" borderId="0" xfId="4" applyFont="1" applyFill="1" applyBorder="1" applyAlignment="1">
      <alignment vertical="center"/>
    </xf>
    <xf numFmtId="0" fontId="1" fillId="0" borderId="0" xfId="0" applyFont="1" applyFill="1" applyAlignment="1">
      <alignment vertical="center"/>
    </xf>
    <xf numFmtId="0" fontId="14" fillId="0" borderId="16" xfId="0" applyFont="1" applyBorder="1" applyAlignment="1">
      <alignment horizontal="left" vertical="top" wrapText="1"/>
    </xf>
    <xf numFmtId="0" fontId="14" fillId="0" borderId="18" xfId="0" applyFont="1" applyBorder="1" applyAlignment="1">
      <alignment horizontal="left" vertical="top" wrapText="1"/>
    </xf>
    <xf numFmtId="0" fontId="14" fillId="0" borderId="16" xfId="4" applyFont="1" applyBorder="1" applyAlignment="1">
      <alignment horizontal="left" vertical="top" wrapText="1"/>
    </xf>
    <xf numFmtId="0" fontId="64" fillId="0" borderId="0" xfId="4" applyFont="1" applyFill="1" applyBorder="1" applyAlignment="1">
      <alignment horizontal="left" vertical="top" wrapText="1"/>
    </xf>
    <xf numFmtId="0" fontId="72" fillId="0" borderId="0" xfId="0" applyFont="1" applyFill="1" applyAlignment="1">
      <alignment vertical="center" wrapText="1"/>
    </xf>
    <xf numFmtId="0" fontId="8" fillId="0" borderId="0" xfId="4" applyFont="1" applyBorder="1" applyAlignment="1">
      <alignment horizontal="left" vertical="center" wrapText="1"/>
    </xf>
    <xf numFmtId="0" fontId="8" fillId="0" borderId="6" xfId="4" applyFont="1" applyBorder="1" applyAlignment="1">
      <alignment horizontal="left" vertical="center" wrapText="1"/>
    </xf>
    <xf numFmtId="180" fontId="8" fillId="0" borderId="12" xfId="4" applyNumberFormat="1" applyFont="1" applyFill="1" applyBorder="1" applyAlignment="1">
      <alignment horizontal="center" vertical="center"/>
    </xf>
    <xf numFmtId="180" fontId="8" fillId="0" borderId="13" xfId="4" applyNumberFormat="1" applyFont="1" applyFill="1" applyBorder="1" applyAlignment="1">
      <alignment horizontal="center" vertical="center"/>
    </xf>
    <xf numFmtId="180" fontId="8" fillId="0" borderId="14" xfId="4" applyNumberFormat="1" applyFont="1" applyFill="1" applyBorder="1" applyAlignment="1">
      <alignment horizontal="center" vertical="center"/>
    </xf>
    <xf numFmtId="180" fontId="8" fillId="0" borderId="15" xfId="4" applyNumberFormat="1" applyFont="1" applyFill="1" applyBorder="1" applyAlignment="1">
      <alignment horizontal="center" vertical="center"/>
    </xf>
    <xf numFmtId="180" fontId="8" fillId="0" borderId="0" xfId="4" applyNumberFormat="1" applyFont="1" applyFill="1" applyBorder="1" applyAlignment="1">
      <alignment horizontal="center" vertical="center"/>
    </xf>
    <xf numFmtId="180" fontId="8" fillId="0" borderId="16" xfId="4" applyNumberFormat="1" applyFont="1" applyFill="1" applyBorder="1" applyAlignment="1">
      <alignment horizontal="center" vertical="center"/>
    </xf>
    <xf numFmtId="0" fontId="8" fillId="0" borderId="15" xfId="4" applyFont="1" applyFill="1" applyBorder="1" applyAlignment="1">
      <alignment horizontal="center" vertical="center"/>
    </xf>
    <xf numFmtId="0" fontId="8" fillId="0" borderId="16" xfId="4" applyFont="1" applyFill="1" applyBorder="1" applyAlignment="1">
      <alignment horizontal="center" vertical="center"/>
    </xf>
    <xf numFmtId="0" fontId="8" fillId="0" borderId="12" xfId="4" applyFont="1" applyFill="1" applyBorder="1" applyAlignment="1">
      <alignment horizontal="left" vertical="center" wrapText="1"/>
    </xf>
    <xf numFmtId="0" fontId="8" fillId="0" borderId="13" xfId="4" applyFont="1" applyFill="1" applyBorder="1" applyAlignment="1">
      <alignment horizontal="left" vertical="center" wrapText="1"/>
    </xf>
    <xf numFmtId="0" fontId="8" fillId="0" borderId="14" xfId="4" applyFont="1" applyFill="1" applyBorder="1" applyAlignment="1">
      <alignment horizontal="left" vertical="center" wrapText="1"/>
    </xf>
    <xf numFmtId="0" fontId="8" fillId="0" borderId="15" xfId="4" applyFont="1" applyFill="1" applyBorder="1" applyAlignment="1">
      <alignment horizontal="left" vertical="center" wrapText="1"/>
    </xf>
    <xf numFmtId="0" fontId="8" fillId="0" borderId="16" xfId="4" applyFont="1" applyFill="1" applyBorder="1" applyAlignment="1">
      <alignment horizontal="left" vertical="center" wrapText="1"/>
    </xf>
    <xf numFmtId="0" fontId="98" fillId="0" borderId="0" xfId="4" applyFont="1" applyFill="1" applyBorder="1" applyAlignment="1">
      <alignment horizontal="left" vertical="top" wrapText="1"/>
    </xf>
    <xf numFmtId="0" fontId="98" fillId="0" borderId="0" xfId="4" applyFont="1" applyFill="1" applyBorder="1" applyAlignment="1">
      <alignment horizontal="left" vertical="top"/>
    </xf>
    <xf numFmtId="0" fontId="98" fillId="0" borderId="6" xfId="4" applyFont="1" applyFill="1" applyBorder="1" applyAlignment="1">
      <alignment horizontal="left" vertical="top"/>
    </xf>
    <xf numFmtId="180" fontId="8" fillId="0" borderId="17" xfId="4" applyNumberFormat="1" applyFont="1" applyFill="1" applyBorder="1" applyAlignment="1">
      <alignment horizontal="center" vertical="center"/>
    </xf>
    <xf numFmtId="180" fontId="8" fillId="0" borderId="7" xfId="4" applyNumberFormat="1" applyFont="1" applyFill="1" applyBorder="1" applyAlignment="1">
      <alignment horizontal="center" vertical="center"/>
    </xf>
    <xf numFmtId="180" fontId="8" fillId="0" borderId="18" xfId="4" applyNumberFormat="1" applyFont="1" applyFill="1" applyBorder="1" applyAlignment="1">
      <alignment horizontal="center" vertical="center"/>
    </xf>
    <xf numFmtId="0" fontId="8" fillId="0" borderId="17" xfId="4" applyFont="1" applyFill="1" applyBorder="1" applyAlignment="1">
      <alignment horizontal="left" vertical="center" wrapText="1"/>
    </xf>
    <xf numFmtId="0" fontId="8" fillId="0" borderId="7" xfId="4" applyFont="1" applyFill="1" applyBorder="1" applyAlignment="1">
      <alignment horizontal="left" vertical="center" wrapText="1"/>
    </xf>
    <xf numFmtId="0" fontId="8" fillId="0" borderId="18" xfId="4" applyFont="1" applyFill="1" applyBorder="1" applyAlignment="1">
      <alignment horizontal="left" vertical="center" wrapText="1"/>
    </xf>
    <xf numFmtId="0" fontId="1" fillId="0" borderId="0" xfId="0" applyFont="1" applyFill="1" applyAlignment="1">
      <alignment vertical="center" wrapText="1"/>
    </xf>
    <xf numFmtId="0" fontId="1" fillId="0" borderId="6" xfId="0" applyFont="1" applyFill="1" applyBorder="1" applyAlignment="1">
      <alignment vertical="center" wrapText="1"/>
    </xf>
    <xf numFmtId="0" fontId="85" fillId="2" borderId="0" xfId="4" applyFont="1" applyFill="1" applyBorder="1" applyAlignment="1">
      <alignment horizontal="left" vertical="center"/>
    </xf>
    <xf numFmtId="0" fontId="85" fillId="2" borderId="26" xfId="4" applyFont="1" applyFill="1" applyBorder="1" applyAlignment="1">
      <alignment horizontal="left" vertical="center"/>
    </xf>
    <xf numFmtId="0" fontId="85" fillId="2" borderId="0" xfId="4" applyFont="1" applyFill="1" applyBorder="1" applyAlignment="1">
      <alignment vertical="center"/>
    </xf>
    <xf numFmtId="0" fontId="85" fillId="2" borderId="7" xfId="4" applyFont="1" applyFill="1" applyBorder="1" applyAlignment="1">
      <alignment horizontal="center" vertical="center"/>
    </xf>
    <xf numFmtId="0" fontId="19" fillId="0" borderId="0" xfId="0" applyFont="1" applyFill="1" applyBorder="1" applyAlignment="1">
      <alignment vertical="top" wrapText="1"/>
    </xf>
    <xf numFmtId="0" fontId="19" fillId="0" borderId="6" xfId="0" applyFont="1" applyFill="1" applyBorder="1" applyAlignment="1">
      <alignment vertical="top" wrapText="1"/>
    </xf>
    <xf numFmtId="0" fontId="19" fillId="0" borderId="0" xfId="4" applyFont="1" applyFill="1" applyBorder="1" applyAlignment="1">
      <alignment horizontal="left"/>
    </xf>
    <xf numFmtId="0" fontId="8" fillId="0" borderId="0" xfId="4" applyFont="1" applyFill="1" applyBorder="1" applyAlignment="1">
      <alignment horizontal="center" shrinkToFit="1"/>
    </xf>
    <xf numFmtId="0" fontId="8" fillId="0" borderId="19" xfId="4" applyFont="1" applyFill="1" applyBorder="1" applyAlignment="1">
      <alignment horizontal="right" vertical="center"/>
    </xf>
    <xf numFmtId="0" fontId="8" fillId="0" borderId="20" xfId="4" applyFont="1" applyFill="1" applyBorder="1" applyAlignment="1">
      <alignment horizontal="right" vertical="center"/>
    </xf>
    <xf numFmtId="0" fontId="14" fillId="0" borderId="20" xfId="4" applyFont="1" applyFill="1" applyBorder="1" applyAlignment="1">
      <alignment horizontal="left" vertical="center" shrinkToFit="1"/>
    </xf>
    <xf numFmtId="0" fontId="14" fillId="0" borderId="0" xfId="4" applyFont="1" applyFill="1" applyBorder="1" applyAlignment="1">
      <alignment wrapText="1"/>
    </xf>
    <xf numFmtId="0" fontId="14" fillId="0" borderId="6" xfId="4" applyFont="1" applyFill="1" applyBorder="1" applyAlignment="1">
      <alignment wrapText="1"/>
    </xf>
    <xf numFmtId="0" fontId="14" fillId="0" borderId="19" xfId="4" applyFont="1" applyFill="1" applyBorder="1" applyAlignment="1">
      <alignment vertical="center" shrinkToFit="1"/>
    </xf>
    <xf numFmtId="0" fontId="14" fillId="0" borderId="20" xfId="4" applyFont="1" applyFill="1" applyBorder="1" applyAlignment="1">
      <alignment vertical="center" shrinkToFit="1"/>
    </xf>
    <xf numFmtId="0" fontId="14" fillId="0" borderId="21" xfId="4" applyFont="1" applyFill="1" applyBorder="1" applyAlignment="1">
      <alignment vertical="center" shrinkToFit="1"/>
    </xf>
    <xf numFmtId="0" fontId="19" fillId="0" borderId="19" xfId="0" applyFont="1" applyFill="1" applyBorder="1" applyAlignment="1">
      <alignment vertical="center" shrinkToFit="1"/>
    </xf>
    <xf numFmtId="0" fontId="19" fillId="0" borderId="20" xfId="0" applyFont="1" applyFill="1" applyBorder="1" applyAlignment="1">
      <alignment vertical="center" shrinkToFit="1"/>
    </xf>
    <xf numFmtId="0" fontId="19" fillId="0" borderId="21" xfId="0" applyFont="1" applyFill="1" applyBorder="1" applyAlignment="1">
      <alignment vertical="center" shrinkToFit="1"/>
    </xf>
    <xf numFmtId="0" fontId="14" fillId="0" borderId="16" xfId="4" applyFont="1" applyFill="1" applyBorder="1" applyAlignment="1">
      <alignment vertical="top" wrapText="1"/>
    </xf>
    <xf numFmtId="0" fontId="14" fillId="0" borderId="7" xfId="4" applyFont="1" applyFill="1" applyBorder="1" applyAlignment="1">
      <alignment vertical="top" wrapText="1"/>
    </xf>
    <xf numFmtId="0" fontId="14" fillId="0" borderId="18" xfId="4" applyFont="1" applyFill="1" applyBorder="1" applyAlignment="1">
      <alignment vertical="top" wrapText="1"/>
    </xf>
    <xf numFmtId="0" fontId="1" fillId="0" borderId="7" xfId="0" applyFont="1" applyFill="1" applyBorder="1" applyAlignment="1">
      <alignment vertical="center"/>
    </xf>
    <xf numFmtId="0" fontId="8" fillId="0" borderId="20" xfId="4" applyFont="1" applyFill="1" applyBorder="1" applyAlignment="1">
      <alignment horizontal="center" shrinkToFit="1"/>
    </xf>
    <xf numFmtId="0" fontId="8" fillId="0" borderId="20" xfId="4" applyFont="1" applyFill="1" applyBorder="1" applyAlignment="1">
      <alignment horizontal="center"/>
    </xf>
    <xf numFmtId="0" fontId="8" fillId="0" borderId="7" xfId="4" applyFont="1" applyFill="1" applyBorder="1" applyAlignment="1">
      <alignment horizontal="center" shrinkToFit="1"/>
    </xf>
    <xf numFmtId="0" fontId="8" fillId="0" borderId="7" xfId="4" applyFont="1" applyFill="1" applyBorder="1" applyAlignment="1">
      <alignment horizontal="center"/>
    </xf>
    <xf numFmtId="0" fontId="1" fillId="0" borderId="0" xfId="0" applyFont="1" applyFill="1" applyBorder="1" applyAlignment="1">
      <alignment vertical="top" wrapText="1"/>
    </xf>
    <xf numFmtId="0" fontId="1" fillId="0" borderId="6" xfId="0" applyFont="1" applyFill="1" applyBorder="1" applyAlignment="1">
      <alignment vertical="top" wrapText="1"/>
    </xf>
    <xf numFmtId="0" fontId="98" fillId="0" borderId="0" xfId="4" applyFont="1" applyBorder="1" applyAlignment="1">
      <alignment horizontal="left" vertical="top"/>
    </xf>
    <xf numFmtId="0" fontId="14" fillId="2" borderId="6" xfId="4" applyFont="1" applyFill="1" applyBorder="1" applyAlignment="1">
      <alignment horizontal="left" vertical="center"/>
    </xf>
    <xf numFmtId="0" fontId="38" fillId="0" borderId="0" xfId="4" applyFont="1" applyBorder="1" applyAlignment="1">
      <alignment vertical="top" wrapText="1"/>
    </xf>
    <xf numFmtId="0" fontId="38" fillId="0" borderId="16" xfId="4" applyFont="1" applyBorder="1" applyAlignment="1">
      <alignment vertical="top" wrapText="1"/>
    </xf>
    <xf numFmtId="0" fontId="38" fillId="0" borderId="7" xfId="4" applyFont="1" applyBorder="1" applyAlignment="1">
      <alignment vertical="top" wrapText="1"/>
    </xf>
    <xf numFmtId="0" fontId="38" fillId="0" borderId="18" xfId="4" applyFont="1" applyBorder="1" applyAlignment="1">
      <alignment vertical="top" wrapText="1"/>
    </xf>
    <xf numFmtId="0" fontId="38" fillId="0" borderId="0" xfId="0" applyFont="1" applyBorder="1" applyAlignment="1">
      <alignment vertical="top" wrapText="1"/>
    </xf>
    <xf numFmtId="0" fontId="38" fillId="0" borderId="16" xfId="0" applyFont="1" applyBorder="1" applyAlignment="1">
      <alignment vertical="top" wrapText="1"/>
    </xf>
    <xf numFmtId="0" fontId="38" fillId="0" borderId="7" xfId="0" applyFont="1" applyBorder="1" applyAlignment="1">
      <alignment vertical="top" wrapText="1"/>
    </xf>
    <xf numFmtId="0" fontId="38" fillId="0" borderId="18" xfId="0" applyFont="1" applyBorder="1" applyAlignment="1">
      <alignment vertical="top" wrapText="1"/>
    </xf>
    <xf numFmtId="0" fontId="14" fillId="2" borderId="94" xfId="4" applyFont="1" applyFill="1" applyBorder="1" applyAlignment="1">
      <alignment horizontal="left" vertical="center" wrapText="1"/>
    </xf>
    <xf numFmtId="0" fontId="1" fillId="0" borderId="0" xfId="0" applyFont="1" applyAlignment="1">
      <alignment horizontal="left" vertical="center" wrapText="1"/>
    </xf>
    <xf numFmtId="0" fontId="1" fillId="0" borderId="6" xfId="0" applyFont="1" applyBorder="1" applyAlignment="1">
      <alignment horizontal="left" vertical="center" wrapText="1"/>
    </xf>
    <xf numFmtId="0" fontId="1" fillId="0" borderId="94" xfId="0" applyFont="1" applyBorder="1" applyAlignment="1">
      <alignment horizontal="left" vertical="center" wrapText="1"/>
    </xf>
    <xf numFmtId="0" fontId="8" fillId="0" borderId="0" xfId="4" applyFont="1" applyFill="1" applyBorder="1" applyAlignment="1">
      <alignment horizontal="center"/>
    </xf>
    <xf numFmtId="0" fontId="1" fillId="0" borderId="0" xfId="0" applyFont="1" applyAlignment="1">
      <alignment horizontal="center"/>
    </xf>
    <xf numFmtId="0" fontId="8" fillId="2" borderId="0" xfId="4" applyFont="1" applyFill="1" applyBorder="1" applyAlignment="1">
      <alignment horizontal="center"/>
    </xf>
    <xf numFmtId="0" fontId="1" fillId="0" borderId="0" xfId="0" applyFont="1" applyAlignment="1"/>
    <xf numFmtId="0" fontId="8" fillId="2" borderId="0" xfId="4" applyFont="1" applyFill="1" applyBorder="1" applyAlignment="1">
      <alignment vertical="center"/>
    </xf>
    <xf numFmtId="0" fontId="14" fillId="2" borderId="0" xfId="4" applyFont="1" applyFill="1" applyBorder="1" applyAlignment="1">
      <alignment vertical="center"/>
    </xf>
    <xf numFmtId="0" fontId="14" fillId="2" borderId="94" xfId="4" applyFont="1" applyFill="1" applyBorder="1" applyAlignment="1">
      <alignment horizontal="center" vertical="center" wrapText="1"/>
    </xf>
    <xf numFmtId="0" fontId="1" fillId="0" borderId="0" xfId="0" applyFont="1" applyFill="1" applyBorder="1" applyAlignment="1">
      <alignment horizontal="left" vertical="top" wrapText="1"/>
    </xf>
    <xf numFmtId="0" fontId="11" fillId="2" borderId="7" xfId="4" applyFont="1" applyFill="1" applyBorder="1" applyAlignment="1">
      <alignment horizontal="center" vertical="center"/>
    </xf>
    <xf numFmtId="0" fontId="64" fillId="2" borderId="0" xfId="4" applyFont="1" applyFill="1" applyBorder="1" applyAlignment="1">
      <alignment vertical="top" wrapText="1"/>
    </xf>
    <xf numFmtId="0" fontId="64" fillId="2" borderId="6" xfId="4" applyFont="1" applyFill="1" applyBorder="1" applyAlignment="1">
      <alignment vertical="top" wrapText="1"/>
    </xf>
    <xf numFmtId="0" fontId="8" fillId="2" borderId="13" xfId="4" applyFont="1" applyFill="1" applyBorder="1" applyAlignment="1">
      <alignment vertical="center" shrinkToFit="1"/>
    </xf>
    <xf numFmtId="183" fontId="8" fillId="0" borderId="13" xfId="1" applyNumberFormat="1" applyFont="1" applyFill="1" applyBorder="1" applyAlignment="1">
      <alignment horizontal="right" vertical="center"/>
    </xf>
    <xf numFmtId="0" fontId="8" fillId="2" borderId="7" xfId="4" applyFont="1" applyFill="1" applyBorder="1" applyAlignment="1">
      <alignment vertical="center" shrinkToFit="1"/>
    </xf>
    <xf numFmtId="183" fontId="8" fillId="0" borderId="7" xfId="1" applyNumberFormat="1" applyFont="1" applyFill="1" applyBorder="1" applyAlignment="1">
      <alignment horizontal="right" vertical="center"/>
    </xf>
    <xf numFmtId="0" fontId="0" fillId="0" borderId="8" xfId="0" applyBorder="1" applyAlignment="1">
      <alignment vertical="center" wrapText="1"/>
    </xf>
    <xf numFmtId="0" fontId="26" fillId="2" borderId="0" xfId="4" applyFont="1" applyFill="1" applyBorder="1" applyAlignment="1">
      <alignment vertical="center" wrapText="1"/>
    </xf>
    <xf numFmtId="0" fontId="8" fillId="2" borderId="19" xfId="4" applyFont="1" applyFill="1" applyBorder="1" applyAlignment="1">
      <alignment horizontal="center" vertical="center" wrapText="1"/>
    </xf>
    <xf numFmtId="0" fontId="8" fillId="2" borderId="20" xfId="4" applyFont="1" applyFill="1" applyBorder="1" applyAlignment="1">
      <alignment horizontal="center" vertical="center" wrapText="1"/>
    </xf>
    <xf numFmtId="0" fontId="8" fillId="2" borderId="21" xfId="4" applyFont="1" applyFill="1" applyBorder="1" applyAlignment="1">
      <alignment horizontal="center" vertical="center" wrapText="1"/>
    </xf>
    <xf numFmtId="0" fontId="11" fillId="0" borderId="0" xfId="4" applyFont="1" applyBorder="1" applyAlignment="1">
      <alignment horizontal="center" vertical="center"/>
    </xf>
    <xf numFmtId="181" fontId="8" fillId="2" borderId="20" xfId="4" applyNumberFormat="1" applyFont="1" applyFill="1" applyBorder="1" applyAlignment="1">
      <alignment horizontal="center" vertical="center"/>
    </xf>
    <xf numFmtId="181" fontId="8" fillId="2" borderId="21" xfId="4" applyNumberFormat="1" applyFont="1" applyFill="1" applyBorder="1" applyAlignment="1">
      <alignment horizontal="center" vertical="center"/>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8" fillId="0" borderId="17" xfId="0" applyFont="1" applyBorder="1" applyAlignment="1">
      <alignment horizontal="left" vertical="center" wrapText="1"/>
    </xf>
    <xf numFmtId="0" fontId="8" fillId="0" borderId="7" xfId="0" applyFont="1" applyBorder="1" applyAlignment="1">
      <alignment horizontal="left" vertical="center" wrapText="1"/>
    </xf>
    <xf numFmtId="0" fontId="8" fillId="0" borderId="18" xfId="0" applyFont="1" applyBorder="1" applyAlignment="1">
      <alignment horizontal="left" vertical="center" wrapText="1"/>
    </xf>
    <xf numFmtId="0" fontId="87" fillId="2" borderId="0" xfId="4" applyFont="1" applyFill="1" applyBorder="1" applyAlignment="1">
      <alignment horizontal="left" vertical="top" wrapText="1"/>
    </xf>
    <xf numFmtId="0" fontId="87" fillId="2" borderId="6" xfId="4" applyFont="1" applyFill="1" applyBorder="1" applyAlignment="1">
      <alignment horizontal="left" vertical="top" wrapText="1"/>
    </xf>
    <xf numFmtId="0" fontId="0" fillId="0" borderId="0" xfId="0" applyFill="1" applyAlignment="1">
      <alignment horizontal="left" vertical="center"/>
    </xf>
    <xf numFmtId="0" fontId="8" fillId="7" borderId="12" xfId="4" applyFont="1" applyFill="1" applyBorder="1" applyAlignment="1">
      <alignment horizontal="center" vertical="center"/>
    </xf>
    <xf numFmtId="0" fontId="8" fillId="7" borderId="13" xfId="4" applyFont="1" applyFill="1" applyBorder="1" applyAlignment="1">
      <alignment horizontal="center" vertical="center"/>
    </xf>
    <xf numFmtId="0" fontId="8" fillId="0" borderId="17" xfId="4" applyFont="1" applyBorder="1" applyAlignment="1">
      <alignment horizontal="right" vertical="center"/>
    </xf>
    <xf numFmtId="0" fontId="8" fillId="0" borderId="7" xfId="4" applyFont="1" applyBorder="1" applyAlignment="1">
      <alignment horizontal="right" vertical="center"/>
    </xf>
    <xf numFmtId="0" fontId="7" fillId="0" borderId="0" xfId="4" applyFont="1" applyFill="1" applyBorder="1" applyAlignment="1" applyProtection="1">
      <alignment vertical="center" wrapText="1"/>
    </xf>
    <xf numFmtId="0" fontId="7" fillId="0" borderId="0" xfId="4" applyFont="1" applyFill="1" applyBorder="1" applyAlignment="1" applyProtection="1">
      <alignment horizontal="left" vertical="center" wrapText="1"/>
    </xf>
    <xf numFmtId="0" fontId="8" fillId="0" borderId="191" xfId="4" applyFont="1" applyFill="1" applyBorder="1" applyAlignment="1">
      <alignment vertical="center" shrinkToFit="1"/>
    </xf>
    <xf numFmtId="0" fontId="8" fillId="0" borderId="243" xfId="4" applyFont="1" applyFill="1" applyBorder="1" applyAlignment="1">
      <alignment vertical="center" shrinkToFit="1"/>
    </xf>
    <xf numFmtId="0" fontId="8" fillId="0" borderId="246" xfId="4" applyFont="1" applyFill="1" applyBorder="1" applyAlignment="1">
      <alignment vertical="center" shrinkToFit="1"/>
    </xf>
    <xf numFmtId="0" fontId="8" fillId="0" borderId="24" xfId="4" applyFont="1" applyFill="1" applyBorder="1" applyAlignment="1">
      <alignment vertical="center" shrinkToFit="1"/>
    </xf>
    <xf numFmtId="0" fontId="8" fillId="0" borderId="34" xfId="4" applyFont="1" applyFill="1" applyBorder="1" applyAlignment="1">
      <alignment vertical="center" shrinkToFit="1"/>
    </xf>
    <xf numFmtId="0" fontId="8" fillId="0" borderId="45" xfId="4" applyFont="1" applyFill="1" applyBorder="1" applyAlignment="1">
      <alignment vertical="center" shrinkToFit="1"/>
    </xf>
    <xf numFmtId="0" fontId="1" fillId="0" borderId="17" xfId="0" applyFont="1" applyFill="1" applyBorder="1" applyAlignment="1">
      <alignment vertical="center"/>
    </xf>
    <xf numFmtId="0" fontId="8" fillId="0" borderId="24" xfId="4" applyFont="1" applyFill="1" applyBorder="1" applyAlignment="1">
      <alignment horizontal="left" vertical="center" shrinkToFit="1"/>
    </xf>
    <xf numFmtId="0" fontId="8" fillId="0" borderId="5" xfId="4" applyFont="1" applyFill="1" applyBorder="1" applyAlignment="1">
      <alignment horizontal="left" vertical="center" shrinkToFit="1"/>
    </xf>
    <xf numFmtId="0" fontId="2" fillId="0" borderId="0" xfId="4" applyFont="1">
      <alignment vertical="center"/>
    </xf>
    <xf numFmtId="0" fontId="8" fillId="0" borderId="246" xfId="4" applyFont="1" applyFill="1" applyBorder="1" applyAlignment="1">
      <alignment horizontal="left" vertical="center" shrinkToFit="1"/>
    </xf>
    <xf numFmtId="0" fontId="8" fillId="0" borderId="243" xfId="4" applyFont="1" applyFill="1" applyBorder="1" applyAlignment="1">
      <alignment horizontal="left" vertical="center" wrapText="1"/>
    </xf>
    <xf numFmtId="0" fontId="8" fillId="0" borderId="246" xfId="4" applyFont="1" applyFill="1" applyBorder="1" applyAlignment="1">
      <alignment horizontal="left" vertical="center" wrapText="1"/>
    </xf>
    <xf numFmtId="0" fontId="8" fillId="0" borderId="12" xfId="4" applyFont="1" applyBorder="1" applyAlignment="1">
      <alignment vertical="center"/>
    </xf>
    <xf numFmtId="0" fontId="8" fillId="0" borderId="14" xfId="4" applyFont="1" applyBorder="1" applyAlignment="1">
      <alignment vertical="center"/>
    </xf>
    <xf numFmtId="0" fontId="1" fillId="0" borderId="18" xfId="0" applyFont="1" applyBorder="1" applyAlignment="1">
      <alignment horizontal="left" vertical="center"/>
    </xf>
    <xf numFmtId="0" fontId="15" fillId="0" borderId="192" xfId="4" applyFont="1" applyFill="1" applyBorder="1" applyAlignment="1">
      <alignment vertical="center" shrinkToFit="1"/>
    </xf>
    <xf numFmtId="0" fontId="15" fillId="0" borderId="193" xfId="4" applyFont="1" applyFill="1" applyBorder="1" applyAlignment="1">
      <alignment vertical="center" shrinkToFit="1"/>
    </xf>
    <xf numFmtId="0" fontId="8" fillId="0" borderId="17" xfId="4" applyFont="1" applyBorder="1" applyAlignment="1">
      <alignment vertical="center"/>
    </xf>
    <xf numFmtId="0" fontId="8" fillId="0" borderId="18" xfId="4" applyFont="1" applyBorder="1" applyAlignment="1">
      <alignment vertical="center"/>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8" fillId="0" borderId="0" xfId="10" applyFont="1" applyBorder="1" applyAlignment="1">
      <alignment horizontal="center" vertical="center" wrapText="1"/>
    </xf>
    <xf numFmtId="0" fontId="15" fillId="0" borderId="0" xfId="4" applyFont="1" applyFill="1" applyBorder="1" applyAlignment="1">
      <alignment vertical="center" shrinkToFit="1"/>
    </xf>
    <xf numFmtId="0" fontId="1" fillId="2" borderId="20" xfId="4" applyFont="1" applyFill="1" applyBorder="1" applyAlignment="1">
      <alignment horizontal="left" vertical="center"/>
    </xf>
    <xf numFmtId="0" fontId="1" fillId="0" borderId="20" xfId="0" applyFont="1" applyFill="1" applyBorder="1" applyAlignment="1">
      <alignment horizontal="left" vertical="center" shrinkToFit="1"/>
    </xf>
    <xf numFmtId="0" fontId="1" fillId="0" borderId="21" xfId="0" applyFont="1" applyFill="1" applyBorder="1" applyAlignment="1">
      <alignment horizontal="left" vertical="center" shrinkToFit="1"/>
    </xf>
    <xf numFmtId="0" fontId="0" fillId="2" borderId="20" xfId="4" applyFont="1" applyFill="1" applyBorder="1">
      <alignment vertical="center"/>
    </xf>
    <xf numFmtId="0" fontId="0" fillId="2" borderId="20" xfId="4" applyFont="1" applyFill="1" applyBorder="1" applyAlignment="1">
      <alignment vertical="center"/>
    </xf>
    <xf numFmtId="0" fontId="7" fillId="0" borderId="0" xfId="0" applyFont="1" applyAlignment="1">
      <alignment horizontal="left" vertical="center" wrapText="1"/>
    </xf>
    <xf numFmtId="0" fontId="1" fillId="0" borderId="20" xfId="0" applyFont="1" applyBorder="1" applyAlignment="1">
      <alignment horizontal="center" vertical="center"/>
    </xf>
    <xf numFmtId="0" fontId="8" fillId="2" borderId="4" xfId="4" applyFont="1" applyFill="1" applyBorder="1">
      <alignment vertical="center"/>
    </xf>
    <xf numFmtId="0" fontId="8" fillId="0" borderId="26" xfId="4" applyFont="1" applyBorder="1" applyAlignment="1">
      <alignment horizontal="center" vertical="center"/>
    </xf>
    <xf numFmtId="0" fontId="14" fillId="2" borderId="0" xfId="4" applyFont="1" applyFill="1" applyBorder="1" applyAlignment="1">
      <alignment horizontal="left" vertical="center" shrinkToFit="1"/>
    </xf>
    <xf numFmtId="0" fontId="14" fillId="2" borderId="26" xfId="4" applyFont="1" applyFill="1" applyBorder="1" applyAlignment="1">
      <alignment horizontal="left" vertical="center" shrinkToFit="1"/>
    </xf>
  </cellXfs>
  <cellStyles count="17">
    <cellStyle name="パーセント" xfId="15" builtinId="5"/>
    <cellStyle name="ハイパーリンク" xfId="16" builtinId="8"/>
    <cellStyle name="桁区切り" xfId="1" builtinId="6"/>
    <cellStyle name="桁区切り 2" xfId="7"/>
    <cellStyle name="桁区切り 3" xfId="12"/>
    <cellStyle name="通貨" xfId="2" builtinId="7"/>
    <cellStyle name="通貨 2" xfId="8"/>
    <cellStyle name="通貨 3" xfId="9"/>
    <cellStyle name="通貨 4" xfId="13"/>
    <cellStyle name="標準" xfId="0" builtinId="0"/>
    <cellStyle name="標準 2" xfId="3"/>
    <cellStyle name="標準 3" xfId="10"/>
    <cellStyle name="標準 3 2" xfId="11"/>
    <cellStyle name="標準 4" xfId="14"/>
    <cellStyle name="標準_会計管理調書  完成" xfId="4"/>
    <cellStyle name="標準_公営保育所－H21" xfId="5"/>
    <cellStyle name="標準_保育所運営調書" xfId="6"/>
  </cellStyles>
  <dxfs count="2">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66FF"/>
      <color rgb="FFFFFFCC"/>
      <color rgb="FFFFFF99"/>
      <color rgb="FFDAEEF3"/>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checked="Checked"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checked="Checked"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checked="Checked"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checked="Checked"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checked="Checked"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checked="Checked"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checked="Checked"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file>

<file path=xl/ctrlProps/ctrlProp348.xml><?xml version="1.0" encoding="utf-8"?>
<formControlPr xmlns="http://schemas.microsoft.com/office/spreadsheetml/2009/9/main" objectType="CheckBox"/>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checked="Checked"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checked="Checked"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checked="Checked"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47</xdr:col>
      <xdr:colOff>38100</xdr:colOff>
      <xdr:row>16</xdr:row>
      <xdr:rowOff>19051</xdr:rowOff>
    </xdr:from>
    <xdr:to>
      <xdr:col>47</xdr:col>
      <xdr:colOff>180975</xdr:colOff>
      <xdr:row>18</xdr:row>
      <xdr:rowOff>152400</xdr:rowOff>
    </xdr:to>
    <xdr:sp macro="" textlink="">
      <xdr:nvSpPr>
        <xdr:cNvPr id="6" name="右中かっこ 5"/>
        <xdr:cNvSpPr/>
      </xdr:nvSpPr>
      <xdr:spPr>
        <a:xfrm>
          <a:off x="13315950" y="3000376"/>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20</xdr:row>
      <xdr:rowOff>0</xdr:rowOff>
    </xdr:from>
    <xdr:to>
      <xdr:col>47</xdr:col>
      <xdr:colOff>142875</xdr:colOff>
      <xdr:row>22</xdr:row>
      <xdr:rowOff>133349</xdr:rowOff>
    </xdr:to>
    <xdr:sp macro="" textlink="">
      <xdr:nvSpPr>
        <xdr:cNvPr id="7" name="右中かっこ 6"/>
        <xdr:cNvSpPr/>
      </xdr:nvSpPr>
      <xdr:spPr>
        <a:xfrm>
          <a:off x="13277850" y="3667125"/>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23</xdr:row>
      <xdr:rowOff>28574</xdr:rowOff>
    </xdr:from>
    <xdr:to>
      <xdr:col>47</xdr:col>
      <xdr:colOff>200025</xdr:colOff>
      <xdr:row>25</xdr:row>
      <xdr:rowOff>57149</xdr:rowOff>
    </xdr:to>
    <xdr:sp macro="" textlink="">
      <xdr:nvSpPr>
        <xdr:cNvPr id="8" name="右中かっこ 7"/>
        <xdr:cNvSpPr/>
      </xdr:nvSpPr>
      <xdr:spPr>
        <a:xfrm>
          <a:off x="13277850" y="4210049"/>
          <a:ext cx="200025" cy="371475"/>
        </a:xfrm>
        <a:prstGeom prst="rightBrace">
          <a:avLst>
            <a:gd name="adj1" fmla="val 19444"/>
            <a:gd name="adj2" fmla="val 2222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43</xdr:col>
      <xdr:colOff>222250</xdr:colOff>
      <xdr:row>2</xdr:row>
      <xdr:rowOff>105834</xdr:rowOff>
    </xdr:from>
    <xdr:to>
      <xdr:col>45</xdr:col>
      <xdr:colOff>4233</xdr:colOff>
      <xdr:row>5</xdr:row>
      <xdr:rowOff>46568</xdr:rowOff>
    </xdr:to>
    <xdr:sp macro="" textlink="">
      <xdr:nvSpPr>
        <xdr:cNvPr id="9" name="角丸四角形 8"/>
        <xdr:cNvSpPr/>
      </xdr:nvSpPr>
      <xdr:spPr>
        <a:xfrm>
          <a:off x="8023225" y="429684"/>
          <a:ext cx="2515658" cy="54080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solidFill>
                <a:srgbClr val="FF0000"/>
              </a:solidFill>
            </a:rPr>
            <a:t>このシートは提出不要です。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38100</xdr:colOff>
      <xdr:row>58</xdr:row>
      <xdr:rowOff>0</xdr:rowOff>
    </xdr:from>
    <xdr:to>
      <xdr:col>16</xdr:col>
      <xdr:colOff>171450</xdr:colOff>
      <xdr:row>58</xdr:row>
      <xdr:rowOff>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33600" y="90582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3703279" y="757903"/>
              <a:ext cx="1516678" cy="218663"/>
              <a:chOff x="4326399" y="676177"/>
              <a:chExt cx="1465408" cy="209679"/>
            </a:xfrm>
          </xdr:grpSpPr>
          <xdr:sp macro="" textlink="">
            <xdr:nvSpPr>
              <xdr:cNvPr id="902145" name="Check Box 1" hidden="1">
                <a:extLst>
                  <a:ext uri="{63B3BB69-23CF-44E3-9099-C40C66FF867C}">
                    <a14:compatExt spid="_x0000_s902145"/>
                  </a:ext>
                  <a:ext uri="{FF2B5EF4-FFF2-40B4-BE49-F238E27FC236}">
                    <a16:creationId xmlns:a16="http://schemas.microsoft.com/office/drawing/2014/main" id="{00000000-0008-0000-0900-000001840600}"/>
                  </a:ext>
                </a:extLst>
              </xdr:cNvPr>
              <xdr:cNvSpPr/>
            </xdr:nvSpPr>
            <xdr:spPr bwMode="auto">
              <a:xfrm>
                <a:off x="4326399" y="676258"/>
                <a:ext cx="748734" cy="2095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02146" name="Check Box 2" hidden="1">
                <a:extLst>
                  <a:ext uri="{63B3BB69-23CF-44E3-9099-C40C66FF867C}">
                    <a14:compatExt spid="_x0000_s902146"/>
                  </a:ext>
                  <a:ext uri="{FF2B5EF4-FFF2-40B4-BE49-F238E27FC236}">
                    <a16:creationId xmlns:a16="http://schemas.microsoft.com/office/drawing/2014/main" id="{00000000-0008-0000-0900-000002840600}"/>
                  </a:ext>
                </a:extLst>
              </xdr:cNvPr>
              <xdr:cNvSpPr/>
            </xdr:nvSpPr>
            <xdr:spPr bwMode="auto">
              <a:xfrm>
                <a:off x="5171433" y="676177"/>
                <a:ext cx="620374" cy="2000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67</xdr:row>
          <xdr:rowOff>0</xdr:rowOff>
        </xdr:from>
        <xdr:to>
          <xdr:col>31</xdr:col>
          <xdr:colOff>166687</xdr:colOff>
          <xdr:row>69</xdr:row>
          <xdr:rowOff>30150</xdr:rowOff>
        </xdr:to>
        <xdr:grpSp>
          <xdr:nvGrpSpPr>
            <xdr:cNvPr id="6" name="グループ化 5">
              <a:extLst>
                <a:ext uri="{FF2B5EF4-FFF2-40B4-BE49-F238E27FC236}">
                  <a16:creationId xmlns:a16="http://schemas.microsoft.com/office/drawing/2014/main" id="{00000000-0008-0000-0900-000015000000}"/>
                </a:ext>
              </a:extLst>
            </xdr:cNvPr>
            <xdr:cNvGrpSpPr/>
          </xdr:nvGrpSpPr>
          <xdr:grpSpPr>
            <a:xfrm>
              <a:off x="3703279" y="10641371"/>
              <a:ext cx="1184940" cy="378376"/>
              <a:chOff x="3933974" y="9762933"/>
              <a:chExt cx="1181185" cy="182407"/>
            </a:xfrm>
          </xdr:grpSpPr>
          <xdr:sp macro="" textlink="">
            <xdr:nvSpPr>
              <xdr:cNvPr id="902147" name="Check Box 3" hidden="1">
                <a:extLst>
                  <a:ext uri="{63B3BB69-23CF-44E3-9099-C40C66FF867C}">
                    <a14:compatExt spid="_x0000_s902147"/>
                  </a:ext>
                  <a:ext uri="{FF2B5EF4-FFF2-40B4-BE49-F238E27FC236}">
                    <a16:creationId xmlns:a16="http://schemas.microsoft.com/office/drawing/2014/main" id="{00000000-0008-0000-0900-00000F840600}"/>
                  </a:ext>
                </a:extLst>
              </xdr:cNvPr>
              <xdr:cNvSpPr/>
            </xdr:nvSpPr>
            <xdr:spPr bwMode="auto">
              <a:xfrm>
                <a:off x="3933974" y="9762933"/>
                <a:ext cx="595205"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2148" name="Check Box 4" hidden="1">
                <a:extLst>
                  <a:ext uri="{63B3BB69-23CF-44E3-9099-C40C66FF867C}">
                    <a14:compatExt spid="_x0000_s902148"/>
                  </a:ext>
                  <a:ext uri="{FF2B5EF4-FFF2-40B4-BE49-F238E27FC236}">
                    <a16:creationId xmlns:a16="http://schemas.microsoft.com/office/drawing/2014/main" id="{00000000-0008-0000-0900-000010840600}"/>
                  </a:ext>
                </a:extLst>
              </xdr:cNvPr>
              <xdr:cNvSpPr/>
            </xdr:nvSpPr>
            <xdr:spPr bwMode="auto">
              <a:xfrm>
                <a:off x="4558358" y="9772614"/>
                <a:ext cx="556801"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71</xdr:row>
          <xdr:rowOff>11906</xdr:rowOff>
        </xdr:from>
        <xdr:to>
          <xdr:col>31</xdr:col>
          <xdr:colOff>166687</xdr:colOff>
          <xdr:row>72</xdr:row>
          <xdr:rowOff>11907</xdr:rowOff>
        </xdr:to>
        <xdr:grpSp>
          <xdr:nvGrpSpPr>
            <xdr:cNvPr id="9" name="グループ化 8">
              <a:extLst>
                <a:ext uri="{FF2B5EF4-FFF2-40B4-BE49-F238E27FC236}">
                  <a16:creationId xmlns:a16="http://schemas.microsoft.com/office/drawing/2014/main" id="{00000000-0008-0000-0900-000018000000}"/>
                </a:ext>
              </a:extLst>
            </xdr:cNvPr>
            <xdr:cNvGrpSpPr/>
          </xdr:nvGrpSpPr>
          <xdr:grpSpPr>
            <a:xfrm>
              <a:off x="3703279" y="11349729"/>
              <a:ext cx="1184940" cy="174113"/>
              <a:chOff x="3933974" y="9763525"/>
              <a:chExt cx="1181185" cy="181930"/>
            </a:xfrm>
          </xdr:grpSpPr>
          <xdr:sp macro="" textlink="">
            <xdr:nvSpPr>
              <xdr:cNvPr id="902149" name="Check Box 5" hidden="1">
                <a:extLst>
                  <a:ext uri="{63B3BB69-23CF-44E3-9099-C40C66FF867C}">
                    <a14:compatExt spid="_x0000_s902149"/>
                  </a:ext>
                  <a:ext uri="{FF2B5EF4-FFF2-40B4-BE49-F238E27FC236}">
                    <a16:creationId xmlns:a16="http://schemas.microsoft.com/office/drawing/2014/main" id="{00000000-0008-0000-0900-000011840600}"/>
                  </a:ext>
                </a:extLst>
              </xdr:cNvPr>
              <xdr:cNvSpPr/>
            </xdr:nvSpPr>
            <xdr:spPr bwMode="auto">
              <a:xfrm>
                <a:off x="3933974" y="9763525"/>
                <a:ext cx="595205" cy="1809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2150" name="Check Box 6" hidden="1">
                <a:extLst>
                  <a:ext uri="{63B3BB69-23CF-44E3-9099-C40C66FF867C}">
                    <a14:compatExt spid="_x0000_s902150"/>
                  </a:ext>
                  <a:ext uri="{FF2B5EF4-FFF2-40B4-BE49-F238E27FC236}">
                    <a16:creationId xmlns:a16="http://schemas.microsoft.com/office/drawing/2014/main" id="{00000000-0008-0000-0900-000012840600}"/>
                  </a:ext>
                </a:extLst>
              </xdr:cNvPr>
              <xdr:cNvSpPr/>
            </xdr:nvSpPr>
            <xdr:spPr bwMode="auto">
              <a:xfrm>
                <a:off x="4558358" y="9772744"/>
                <a:ext cx="556801" cy="1727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902151" name="Check Box 7" hidden="1">
              <a:extLst>
                <a:ext uri="{63B3BB69-23CF-44E3-9099-C40C66FF867C}">
                  <a14:compatExt spid="_x0000_s902151"/>
                </a:ext>
                <a:ext uri="{FF2B5EF4-FFF2-40B4-BE49-F238E27FC236}">
                  <a16:creationId xmlns:a16="http://schemas.microsoft.com/office/drawing/2014/main" id="{00000000-0008-0000-0900-00002A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902152" name="Check Box 8" hidden="1">
              <a:extLst>
                <a:ext uri="{63B3BB69-23CF-44E3-9099-C40C66FF867C}">
                  <a14:compatExt spid="_x0000_s902152"/>
                </a:ext>
                <a:ext uri="{FF2B5EF4-FFF2-40B4-BE49-F238E27FC236}">
                  <a16:creationId xmlns:a16="http://schemas.microsoft.com/office/drawing/2014/main" id="{00000000-0008-0000-0900-000035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902153" name="Check Box 9" hidden="1">
              <a:extLst>
                <a:ext uri="{63B3BB69-23CF-44E3-9099-C40C66FF867C}">
                  <a14:compatExt spid="_x0000_s902153"/>
                </a:ext>
                <a:ext uri="{FF2B5EF4-FFF2-40B4-BE49-F238E27FC236}">
                  <a16:creationId xmlns:a16="http://schemas.microsoft.com/office/drawing/2014/main" id="{00000000-0008-0000-0900-000036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902154" name="Check Box 10" hidden="1">
              <a:extLst>
                <a:ext uri="{63B3BB69-23CF-44E3-9099-C40C66FF867C}">
                  <a14:compatExt spid="_x0000_s902154"/>
                </a:ext>
                <a:ext uri="{FF2B5EF4-FFF2-40B4-BE49-F238E27FC236}">
                  <a16:creationId xmlns:a16="http://schemas.microsoft.com/office/drawing/2014/main" id="{00000000-0008-0000-0900-000037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902155" name="Check Box 11" hidden="1">
              <a:extLst>
                <a:ext uri="{63B3BB69-23CF-44E3-9099-C40C66FF867C}">
                  <a14:compatExt spid="_x0000_s902155"/>
                </a:ext>
                <a:ext uri="{FF2B5EF4-FFF2-40B4-BE49-F238E27FC236}">
                  <a16:creationId xmlns:a16="http://schemas.microsoft.com/office/drawing/2014/main" id="{00000000-0008-0000-0900-000038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902156" name="Check Box 12" hidden="1">
              <a:extLst>
                <a:ext uri="{63B3BB69-23CF-44E3-9099-C40C66FF867C}">
                  <a14:compatExt spid="_x0000_s902156"/>
                </a:ext>
                <a:ext uri="{FF2B5EF4-FFF2-40B4-BE49-F238E27FC236}">
                  <a16:creationId xmlns:a16="http://schemas.microsoft.com/office/drawing/2014/main" id="{00000000-0008-0000-0900-000039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902157" name="Check Box 13" hidden="1">
              <a:extLst>
                <a:ext uri="{63B3BB69-23CF-44E3-9099-C40C66FF867C}">
                  <a14:compatExt spid="_x0000_s902157"/>
                </a:ext>
                <a:ext uri="{FF2B5EF4-FFF2-40B4-BE49-F238E27FC236}">
                  <a16:creationId xmlns:a16="http://schemas.microsoft.com/office/drawing/2014/main" id="{00000000-0008-0000-0900-00003A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902158" name="Check Box 14" hidden="1">
              <a:extLst>
                <a:ext uri="{63B3BB69-23CF-44E3-9099-C40C66FF867C}">
                  <a14:compatExt spid="_x0000_s902158"/>
                </a:ext>
                <a:ext uri="{FF2B5EF4-FFF2-40B4-BE49-F238E27FC236}">
                  <a16:creationId xmlns:a16="http://schemas.microsoft.com/office/drawing/2014/main" id="{00000000-0008-0000-0900-00003B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902159" name="Check Box 15" hidden="1">
              <a:extLst>
                <a:ext uri="{63B3BB69-23CF-44E3-9099-C40C66FF867C}">
                  <a14:compatExt spid="_x0000_s902159"/>
                </a:ext>
                <a:ext uri="{FF2B5EF4-FFF2-40B4-BE49-F238E27FC236}">
                  <a16:creationId xmlns:a16="http://schemas.microsoft.com/office/drawing/2014/main" id="{00000000-0008-0000-0900-00003C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902160" name="Check Box 16" hidden="1">
              <a:extLst>
                <a:ext uri="{63B3BB69-23CF-44E3-9099-C40C66FF867C}">
                  <a14:compatExt spid="_x0000_s902160"/>
                </a:ext>
                <a:ext uri="{FF2B5EF4-FFF2-40B4-BE49-F238E27FC236}">
                  <a16:creationId xmlns:a16="http://schemas.microsoft.com/office/drawing/2014/main" id="{00000000-0008-0000-0900-00003D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902161" name="Check Box 17" hidden="1">
              <a:extLst>
                <a:ext uri="{63B3BB69-23CF-44E3-9099-C40C66FF867C}">
                  <a14:compatExt spid="_x0000_s902161"/>
                </a:ext>
                <a:ext uri="{FF2B5EF4-FFF2-40B4-BE49-F238E27FC236}">
                  <a16:creationId xmlns:a16="http://schemas.microsoft.com/office/drawing/2014/main" id="{00000000-0008-0000-0900-00003E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902162" name="Check Box 18" hidden="1">
              <a:extLst>
                <a:ext uri="{63B3BB69-23CF-44E3-9099-C40C66FF867C}">
                  <a14:compatExt spid="_x0000_s902162"/>
                </a:ext>
                <a:ext uri="{FF2B5EF4-FFF2-40B4-BE49-F238E27FC236}">
                  <a16:creationId xmlns:a16="http://schemas.microsoft.com/office/drawing/2014/main" id="{00000000-0008-0000-0900-00003F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902163" name="Check Box 19" hidden="1">
              <a:extLst>
                <a:ext uri="{63B3BB69-23CF-44E3-9099-C40C66FF867C}">
                  <a14:compatExt spid="_x0000_s902163"/>
                </a:ext>
                <a:ext uri="{FF2B5EF4-FFF2-40B4-BE49-F238E27FC236}">
                  <a16:creationId xmlns:a16="http://schemas.microsoft.com/office/drawing/2014/main" id="{00000000-0008-0000-0900-000040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902164" name="Check Box 20" hidden="1">
              <a:extLst>
                <a:ext uri="{63B3BB69-23CF-44E3-9099-C40C66FF867C}">
                  <a14:compatExt spid="_x0000_s902164"/>
                </a:ext>
                <a:ext uri="{FF2B5EF4-FFF2-40B4-BE49-F238E27FC236}">
                  <a16:creationId xmlns:a16="http://schemas.microsoft.com/office/drawing/2014/main" id="{00000000-0008-0000-0900-000041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902165" name="Check Box 21" hidden="1">
              <a:extLst>
                <a:ext uri="{63B3BB69-23CF-44E3-9099-C40C66FF867C}">
                  <a14:compatExt spid="_x0000_s902165"/>
                </a:ext>
                <a:ext uri="{FF2B5EF4-FFF2-40B4-BE49-F238E27FC236}">
                  <a16:creationId xmlns:a16="http://schemas.microsoft.com/office/drawing/2014/main" id="{00000000-0008-0000-0900-000042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902166" name="Check Box 22" hidden="1">
              <a:extLst>
                <a:ext uri="{63B3BB69-23CF-44E3-9099-C40C66FF867C}">
                  <a14:compatExt spid="_x0000_s902166"/>
                </a:ext>
                <a:ext uri="{FF2B5EF4-FFF2-40B4-BE49-F238E27FC236}">
                  <a16:creationId xmlns:a16="http://schemas.microsoft.com/office/drawing/2014/main" id="{00000000-0008-0000-0900-000043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902167" name="Check Box 23" hidden="1">
              <a:extLst>
                <a:ext uri="{63B3BB69-23CF-44E3-9099-C40C66FF867C}">
                  <a14:compatExt spid="_x0000_s902167"/>
                </a:ext>
                <a:ext uri="{FF2B5EF4-FFF2-40B4-BE49-F238E27FC236}">
                  <a16:creationId xmlns:a16="http://schemas.microsoft.com/office/drawing/2014/main" id="{00000000-0008-0000-0900-000044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902168" name="Check Box 24" hidden="1">
              <a:extLst>
                <a:ext uri="{63B3BB69-23CF-44E3-9099-C40C66FF867C}">
                  <a14:compatExt spid="_x0000_s902168"/>
                </a:ext>
                <a:ext uri="{FF2B5EF4-FFF2-40B4-BE49-F238E27FC236}">
                  <a16:creationId xmlns:a16="http://schemas.microsoft.com/office/drawing/2014/main" id="{00000000-0008-0000-0900-000045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14</xdr:col>
      <xdr:colOff>38100</xdr:colOff>
      <xdr:row>58</xdr:row>
      <xdr:rowOff>0</xdr:rowOff>
    </xdr:from>
    <xdr:to>
      <xdr:col>16</xdr:col>
      <xdr:colOff>171450</xdr:colOff>
      <xdr:row>58</xdr:row>
      <xdr:rowOff>1</xdr:rowOff>
    </xdr:to>
    <xdr:sp macro="" textlink="">
      <xdr:nvSpPr>
        <xdr:cNvPr id="2" name="大かっこ 1">
          <a:extLst>
            <a:ext uri="{FF2B5EF4-FFF2-40B4-BE49-F238E27FC236}">
              <a16:creationId xmlns:a16="http://schemas.microsoft.com/office/drawing/2014/main" id="{00000000-0008-0000-0A00-000002000000}"/>
            </a:ext>
          </a:extLst>
        </xdr:cNvPr>
        <xdr:cNvSpPr/>
      </xdr:nvSpPr>
      <xdr:spPr>
        <a:xfrm>
          <a:off x="2133600" y="90582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3777503" y="728382"/>
              <a:ext cx="1537644" cy="212639"/>
              <a:chOff x="4326543" y="675875"/>
              <a:chExt cx="1465363" cy="209550"/>
            </a:xfrm>
          </xdr:grpSpPr>
          <xdr:sp macro="" textlink="">
            <xdr:nvSpPr>
              <xdr:cNvPr id="903169" name="Check Box 1" hidden="1">
                <a:extLst>
                  <a:ext uri="{63B3BB69-23CF-44E3-9099-C40C66FF867C}">
                    <a14:compatExt spid="_x0000_s903169"/>
                  </a:ext>
                  <a:ext uri="{FF2B5EF4-FFF2-40B4-BE49-F238E27FC236}">
                    <a16:creationId xmlns:a16="http://schemas.microsoft.com/office/drawing/2014/main" id="{00000000-0008-0000-0A00-000001800600}"/>
                  </a:ext>
                </a:extLst>
              </xdr:cNvPr>
              <xdr:cNvSpPr/>
            </xdr:nvSpPr>
            <xdr:spPr bwMode="auto">
              <a:xfrm>
                <a:off x="4326543" y="675875"/>
                <a:ext cx="748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03170" name="Check Box 2" hidden="1">
                <a:extLst>
                  <a:ext uri="{63B3BB69-23CF-44E3-9099-C40C66FF867C}">
                    <a14:compatExt spid="_x0000_s903170"/>
                  </a:ext>
                  <a:ext uri="{FF2B5EF4-FFF2-40B4-BE49-F238E27FC236}">
                    <a16:creationId xmlns:a16="http://schemas.microsoft.com/office/drawing/2014/main" id="{00000000-0008-0000-0A00-000002800600}"/>
                  </a:ext>
                </a:extLst>
              </xdr:cNvPr>
              <xdr:cNvSpPr/>
            </xdr:nvSpPr>
            <xdr:spPr bwMode="auto">
              <a:xfrm>
                <a:off x="5171530" y="676275"/>
                <a:ext cx="6203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66</xdr:row>
          <xdr:rowOff>137938</xdr:rowOff>
        </xdr:from>
        <xdr:to>
          <xdr:col>32</xdr:col>
          <xdr:colOff>85725</xdr:colOff>
          <xdr:row>69</xdr:row>
          <xdr:rowOff>0</xdr:rowOff>
        </xdr:to>
        <xdr:grpSp>
          <xdr:nvGrpSpPr>
            <xdr:cNvPr id="6" name="グループ化 5">
              <a:extLst>
                <a:ext uri="{FF2B5EF4-FFF2-40B4-BE49-F238E27FC236}">
                  <a16:creationId xmlns:a16="http://schemas.microsoft.com/office/drawing/2014/main" id="{00000000-0008-0000-0A00-000015000000}"/>
                </a:ext>
              </a:extLst>
            </xdr:cNvPr>
            <xdr:cNvGrpSpPr/>
          </xdr:nvGrpSpPr>
          <xdr:grpSpPr>
            <a:xfrm>
              <a:off x="4034118" y="10593026"/>
              <a:ext cx="1206313" cy="366327"/>
              <a:chOff x="3933528" y="9762764"/>
              <a:chExt cx="1181092" cy="181905"/>
            </a:xfrm>
          </xdr:grpSpPr>
          <xdr:sp macro="" textlink="">
            <xdr:nvSpPr>
              <xdr:cNvPr id="903171" name="Check Box 3" hidden="1">
                <a:extLst>
                  <a:ext uri="{63B3BB69-23CF-44E3-9099-C40C66FF867C}">
                    <a14:compatExt spid="_x0000_s903171"/>
                  </a:ext>
                  <a:ext uri="{FF2B5EF4-FFF2-40B4-BE49-F238E27FC236}">
                    <a16:creationId xmlns:a16="http://schemas.microsoft.com/office/drawing/2014/main" id="{00000000-0008-0000-0A00-00000F800600}"/>
                  </a:ext>
                </a:extLst>
              </xdr:cNvPr>
              <xdr:cNvSpPr/>
            </xdr:nvSpPr>
            <xdr:spPr bwMode="auto">
              <a:xfrm>
                <a:off x="3933528" y="9762764"/>
                <a:ext cx="595201" cy="1809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3172" name="Check Box 4" hidden="1">
                <a:extLst>
                  <a:ext uri="{63B3BB69-23CF-44E3-9099-C40C66FF867C}">
                    <a14:compatExt spid="_x0000_s903172"/>
                  </a:ext>
                  <a:ext uri="{FF2B5EF4-FFF2-40B4-BE49-F238E27FC236}">
                    <a16:creationId xmlns:a16="http://schemas.microsoft.com/office/drawing/2014/main" id="{00000000-0008-0000-0A00-000010800600}"/>
                  </a:ext>
                </a:extLst>
              </xdr:cNvPr>
              <xdr:cNvSpPr/>
            </xdr:nvSpPr>
            <xdr:spPr bwMode="auto">
              <a:xfrm>
                <a:off x="4557820" y="9771950"/>
                <a:ext cx="556800" cy="172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71</xdr:row>
          <xdr:rowOff>0</xdr:rowOff>
        </xdr:from>
        <xdr:to>
          <xdr:col>32</xdr:col>
          <xdr:colOff>85725</xdr:colOff>
          <xdr:row>72</xdr:row>
          <xdr:rowOff>0</xdr:rowOff>
        </xdr:to>
        <xdr:grpSp>
          <xdr:nvGrpSpPr>
            <xdr:cNvPr id="9" name="グループ化 8">
              <a:extLst>
                <a:ext uri="{FF2B5EF4-FFF2-40B4-BE49-F238E27FC236}">
                  <a16:creationId xmlns:a16="http://schemas.microsoft.com/office/drawing/2014/main" id="{00000000-0008-0000-0A00-000018000000}"/>
                </a:ext>
              </a:extLst>
            </xdr:cNvPr>
            <xdr:cNvGrpSpPr/>
          </xdr:nvGrpSpPr>
          <xdr:grpSpPr>
            <a:xfrm>
              <a:off x="4034118" y="11295529"/>
              <a:ext cx="1206313" cy="168089"/>
              <a:chOff x="3933528" y="9762686"/>
              <a:chExt cx="1181092" cy="181752"/>
            </a:xfrm>
          </xdr:grpSpPr>
          <xdr:sp macro="" textlink="">
            <xdr:nvSpPr>
              <xdr:cNvPr id="903173" name="Check Box 5" hidden="1">
                <a:extLst>
                  <a:ext uri="{63B3BB69-23CF-44E3-9099-C40C66FF867C}">
                    <a14:compatExt spid="_x0000_s903173"/>
                  </a:ext>
                  <a:ext uri="{FF2B5EF4-FFF2-40B4-BE49-F238E27FC236}">
                    <a16:creationId xmlns:a16="http://schemas.microsoft.com/office/drawing/2014/main" id="{00000000-0008-0000-0A00-000011800600}"/>
                  </a:ext>
                </a:extLst>
              </xdr:cNvPr>
              <xdr:cNvSpPr/>
            </xdr:nvSpPr>
            <xdr:spPr bwMode="auto">
              <a:xfrm>
                <a:off x="3933528" y="9762686"/>
                <a:ext cx="595201" cy="1809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3174" name="Check Box 6" hidden="1">
                <a:extLst>
                  <a:ext uri="{63B3BB69-23CF-44E3-9099-C40C66FF867C}">
                    <a14:compatExt spid="_x0000_s903174"/>
                  </a:ext>
                  <a:ext uri="{FF2B5EF4-FFF2-40B4-BE49-F238E27FC236}">
                    <a16:creationId xmlns:a16="http://schemas.microsoft.com/office/drawing/2014/main" id="{00000000-0008-0000-0A00-000012800600}"/>
                  </a:ext>
                </a:extLst>
              </xdr:cNvPr>
              <xdr:cNvSpPr/>
            </xdr:nvSpPr>
            <xdr:spPr bwMode="auto">
              <a:xfrm>
                <a:off x="4557820" y="9771719"/>
                <a:ext cx="556800" cy="172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38100</xdr:rowOff>
        </xdr:to>
        <xdr:sp macro="" textlink="">
          <xdr:nvSpPr>
            <xdr:cNvPr id="903175" name="Check Box 7" hidden="1">
              <a:extLst>
                <a:ext uri="{63B3BB69-23CF-44E3-9099-C40C66FF867C}">
                  <a14:compatExt spid="_x0000_s903175"/>
                </a:ext>
                <a:ext uri="{FF2B5EF4-FFF2-40B4-BE49-F238E27FC236}">
                  <a16:creationId xmlns:a16="http://schemas.microsoft.com/office/drawing/2014/main" id="{00000000-0008-0000-0A00-00002A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38100</xdr:rowOff>
        </xdr:to>
        <xdr:sp macro="" textlink="">
          <xdr:nvSpPr>
            <xdr:cNvPr id="903176" name="Check Box 8" hidden="1">
              <a:extLst>
                <a:ext uri="{63B3BB69-23CF-44E3-9099-C40C66FF867C}">
                  <a14:compatExt spid="_x0000_s903176"/>
                </a:ext>
                <a:ext uri="{FF2B5EF4-FFF2-40B4-BE49-F238E27FC236}">
                  <a16:creationId xmlns:a16="http://schemas.microsoft.com/office/drawing/2014/main" id="{00000000-0008-0000-0A00-00002B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38100</xdr:rowOff>
        </xdr:to>
        <xdr:sp macro="" textlink="">
          <xdr:nvSpPr>
            <xdr:cNvPr id="903177" name="Check Box 9" hidden="1">
              <a:extLst>
                <a:ext uri="{63B3BB69-23CF-44E3-9099-C40C66FF867C}">
                  <a14:compatExt spid="_x0000_s903177"/>
                </a:ext>
                <a:ext uri="{FF2B5EF4-FFF2-40B4-BE49-F238E27FC236}">
                  <a16:creationId xmlns:a16="http://schemas.microsoft.com/office/drawing/2014/main" id="{00000000-0008-0000-0A00-00002C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38100</xdr:rowOff>
        </xdr:to>
        <xdr:sp macro="" textlink="">
          <xdr:nvSpPr>
            <xdr:cNvPr id="903178" name="Check Box 10" hidden="1">
              <a:extLst>
                <a:ext uri="{63B3BB69-23CF-44E3-9099-C40C66FF867C}">
                  <a14:compatExt spid="_x0000_s903178"/>
                </a:ext>
                <a:ext uri="{FF2B5EF4-FFF2-40B4-BE49-F238E27FC236}">
                  <a16:creationId xmlns:a16="http://schemas.microsoft.com/office/drawing/2014/main" id="{00000000-0008-0000-0A00-00002D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38100</xdr:rowOff>
        </xdr:to>
        <xdr:sp macro="" textlink="">
          <xdr:nvSpPr>
            <xdr:cNvPr id="903179" name="Check Box 11" hidden="1">
              <a:extLst>
                <a:ext uri="{63B3BB69-23CF-44E3-9099-C40C66FF867C}">
                  <a14:compatExt spid="_x0000_s903179"/>
                </a:ext>
                <a:ext uri="{FF2B5EF4-FFF2-40B4-BE49-F238E27FC236}">
                  <a16:creationId xmlns:a16="http://schemas.microsoft.com/office/drawing/2014/main" id="{00000000-0008-0000-0A00-00002E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38100</xdr:rowOff>
        </xdr:to>
        <xdr:sp macro="" textlink="">
          <xdr:nvSpPr>
            <xdr:cNvPr id="903180" name="Check Box 12" hidden="1">
              <a:extLst>
                <a:ext uri="{63B3BB69-23CF-44E3-9099-C40C66FF867C}">
                  <a14:compatExt spid="_x0000_s903180"/>
                </a:ext>
                <a:ext uri="{FF2B5EF4-FFF2-40B4-BE49-F238E27FC236}">
                  <a16:creationId xmlns:a16="http://schemas.microsoft.com/office/drawing/2014/main" id="{00000000-0008-0000-0A00-00002F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38100</xdr:rowOff>
        </xdr:to>
        <xdr:sp macro="" textlink="">
          <xdr:nvSpPr>
            <xdr:cNvPr id="903181" name="Check Box 13" hidden="1">
              <a:extLst>
                <a:ext uri="{63B3BB69-23CF-44E3-9099-C40C66FF867C}">
                  <a14:compatExt spid="_x0000_s903181"/>
                </a:ext>
                <a:ext uri="{FF2B5EF4-FFF2-40B4-BE49-F238E27FC236}">
                  <a16:creationId xmlns:a16="http://schemas.microsoft.com/office/drawing/2014/main" id="{00000000-0008-0000-0A00-000030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38100</xdr:rowOff>
        </xdr:to>
        <xdr:sp macro="" textlink="">
          <xdr:nvSpPr>
            <xdr:cNvPr id="903182" name="Check Box 14" hidden="1">
              <a:extLst>
                <a:ext uri="{63B3BB69-23CF-44E3-9099-C40C66FF867C}">
                  <a14:compatExt spid="_x0000_s903182"/>
                </a:ext>
                <a:ext uri="{FF2B5EF4-FFF2-40B4-BE49-F238E27FC236}">
                  <a16:creationId xmlns:a16="http://schemas.microsoft.com/office/drawing/2014/main" id="{00000000-0008-0000-0A00-000031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38100</xdr:rowOff>
        </xdr:to>
        <xdr:sp macro="" textlink="">
          <xdr:nvSpPr>
            <xdr:cNvPr id="903183" name="Check Box 15" hidden="1">
              <a:extLst>
                <a:ext uri="{63B3BB69-23CF-44E3-9099-C40C66FF867C}">
                  <a14:compatExt spid="_x0000_s903183"/>
                </a:ext>
                <a:ext uri="{FF2B5EF4-FFF2-40B4-BE49-F238E27FC236}">
                  <a16:creationId xmlns:a16="http://schemas.microsoft.com/office/drawing/2014/main" id="{00000000-0008-0000-0A00-000032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38100</xdr:rowOff>
        </xdr:to>
        <xdr:sp macro="" textlink="">
          <xdr:nvSpPr>
            <xdr:cNvPr id="903184" name="Check Box 16" hidden="1">
              <a:extLst>
                <a:ext uri="{63B3BB69-23CF-44E3-9099-C40C66FF867C}">
                  <a14:compatExt spid="_x0000_s903184"/>
                </a:ext>
                <a:ext uri="{FF2B5EF4-FFF2-40B4-BE49-F238E27FC236}">
                  <a16:creationId xmlns:a16="http://schemas.microsoft.com/office/drawing/2014/main" id="{00000000-0008-0000-0A00-000033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38100</xdr:rowOff>
        </xdr:to>
        <xdr:sp macro="" textlink="">
          <xdr:nvSpPr>
            <xdr:cNvPr id="903185" name="Check Box 17" hidden="1">
              <a:extLst>
                <a:ext uri="{63B3BB69-23CF-44E3-9099-C40C66FF867C}">
                  <a14:compatExt spid="_x0000_s903185"/>
                </a:ext>
                <a:ext uri="{FF2B5EF4-FFF2-40B4-BE49-F238E27FC236}">
                  <a16:creationId xmlns:a16="http://schemas.microsoft.com/office/drawing/2014/main" id="{00000000-0008-0000-0A00-000034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38100</xdr:rowOff>
        </xdr:to>
        <xdr:sp macro="" textlink="">
          <xdr:nvSpPr>
            <xdr:cNvPr id="903186" name="Check Box 18" hidden="1">
              <a:extLst>
                <a:ext uri="{63B3BB69-23CF-44E3-9099-C40C66FF867C}">
                  <a14:compatExt spid="_x0000_s903186"/>
                </a:ext>
                <a:ext uri="{FF2B5EF4-FFF2-40B4-BE49-F238E27FC236}">
                  <a16:creationId xmlns:a16="http://schemas.microsoft.com/office/drawing/2014/main" id="{00000000-0008-0000-0A00-000035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38100</xdr:rowOff>
        </xdr:to>
        <xdr:sp macro="" textlink="">
          <xdr:nvSpPr>
            <xdr:cNvPr id="903187" name="Check Box 19" hidden="1">
              <a:extLst>
                <a:ext uri="{63B3BB69-23CF-44E3-9099-C40C66FF867C}">
                  <a14:compatExt spid="_x0000_s903187"/>
                </a:ext>
                <a:ext uri="{FF2B5EF4-FFF2-40B4-BE49-F238E27FC236}">
                  <a16:creationId xmlns:a16="http://schemas.microsoft.com/office/drawing/2014/main" id="{00000000-0008-0000-0A00-000036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38100</xdr:rowOff>
        </xdr:to>
        <xdr:sp macro="" textlink="">
          <xdr:nvSpPr>
            <xdr:cNvPr id="903188" name="Check Box 20" hidden="1">
              <a:extLst>
                <a:ext uri="{63B3BB69-23CF-44E3-9099-C40C66FF867C}">
                  <a14:compatExt spid="_x0000_s903188"/>
                </a:ext>
                <a:ext uri="{FF2B5EF4-FFF2-40B4-BE49-F238E27FC236}">
                  <a16:creationId xmlns:a16="http://schemas.microsoft.com/office/drawing/2014/main" id="{00000000-0008-0000-0A00-000037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38100</xdr:rowOff>
        </xdr:to>
        <xdr:sp macro="" textlink="">
          <xdr:nvSpPr>
            <xdr:cNvPr id="903189" name="Check Box 21" hidden="1">
              <a:extLst>
                <a:ext uri="{63B3BB69-23CF-44E3-9099-C40C66FF867C}">
                  <a14:compatExt spid="_x0000_s903189"/>
                </a:ext>
                <a:ext uri="{FF2B5EF4-FFF2-40B4-BE49-F238E27FC236}">
                  <a16:creationId xmlns:a16="http://schemas.microsoft.com/office/drawing/2014/main" id="{00000000-0008-0000-0A00-000038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38100</xdr:rowOff>
        </xdr:to>
        <xdr:sp macro="" textlink="">
          <xdr:nvSpPr>
            <xdr:cNvPr id="903190" name="Check Box 22" hidden="1">
              <a:extLst>
                <a:ext uri="{63B3BB69-23CF-44E3-9099-C40C66FF867C}">
                  <a14:compatExt spid="_x0000_s903190"/>
                </a:ext>
                <a:ext uri="{FF2B5EF4-FFF2-40B4-BE49-F238E27FC236}">
                  <a16:creationId xmlns:a16="http://schemas.microsoft.com/office/drawing/2014/main" id="{00000000-0008-0000-0A00-000039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38100</xdr:rowOff>
        </xdr:to>
        <xdr:sp macro="" textlink="">
          <xdr:nvSpPr>
            <xdr:cNvPr id="903191" name="Check Box 23" hidden="1">
              <a:extLst>
                <a:ext uri="{63B3BB69-23CF-44E3-9099-C40C66FF867C}">
                  <a14:compatExt spid="_x0000_s903191"/>
                </a:ext>
                <a:ext uri="{FF2B5EF4-FFF2-40B4-BE49-F238E27FC236}">
                  <a16:creationId xmlns:a16="http://schemas.microsoft.com/office/drawing/2014/main" id="{00000000-0008-0000-0A00-00003A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38100</xdr:rowOff>
        </xdr:to>
        <xdr:sp macro="" textlink="">
          <xdr:nvSpPr>
            <xdr:cNvPr id="903192" name="Check Box 24" hidden="1">
              <a:extLst>
                <a:ext uri="{63B3BB69-23CF-44E3-9099-C40C66FF867C}">
                  <a14:compatExt spid="_x0000_s903192"/>
                </a:ext>
                <a:ext uri="{FF2B5EF4-FFF2-40B4-BE49-F238E27FC236}">
                  <a16:creationId xmlns:a16="http://schemas.microsoft.com/office/drawing/2014/main" id="{00000000-0008-0000-0A00-00003B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95250</xdr:colOff>
          <xdr:row>62</xdr:row>
          <xdr:rowOff>0</xdr:rowOff>
        </xdr:from>
        <xdr:to>
          <xdr:col>32</xdr:col>
          <xdr:colOff>133350</xdr:colOff>
          <xdr:row>63</xdr:row>
          <xdr:rowOff>57150</xdr:rowOff>
        </xdr:to>
        <xdr:sp macro="" textlink="">
          <xdr:nvSpPr>
            <xdr:cNvPr id="164882" name="Check Box 18" hidden="1">
              <a:extLst>
                <a:ext uri="{63B3BB69-23CF-44E3-9099-C40C66FF867C}">
                  <a14:compatExt spid="_x0000_s1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62</xdr:row>
          <xdr:rowOff>9525</xdr:rowOff>
        </xdr:from>
        <xdr:to>
          <xdr:col>27</xdr:col>
          <xdr:colOff>142875</xdr:colOff>
          <xdr:row>63</xdr:row>
          <xdr:rowOff>47625</xdr:rowOff>
        </xdr:to>
        <xdr:sp macro="" textlink="">
          <xdr:nvSpPr>
            <xdr:cNvPr id="164883" name="Check Box 19" hidden="1">
              <a:extLst>
                <a:ext uri="{63B3BB69-23CF-44E3-9099-C40C66FF867C}">
                  <a14:compatExt spid="_x0000_s1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63</xdr:row>
          <xdr:rowOff>133350</xdr:rowOff>
        </xdr:from>
        <xdr:to>
          <xdr:col>32</xdr:col>
          <xdr:colOff>133350</xdr:colOff>
          <xdr:row>64</xdr:row>
          <xdr:rowOff>161925</xdr:rowOff>
        </xdr:to>
        <xdr:sp macro="" textlink="">
          <xdr:nvSpPr>
            <xdr:cNvPr id="164884" name="Check Box 20" hidden="1">
              <a:extLst>
                <a:ext uri="{63B3BB69-23CF-44E3-9099-C40C66FF867C}">
                  <a14:compatExt spid="_x0000_s1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63</xdr:row>
          <xdr:rowOff>142875</xdr:rowOff>
        </xdr:from>
        <xdr:to>
          <xdr:col>27</xdr:col>
          <xdr:colOff>142875</xdr:colOff>
          <xdr:row>64</xdr:row>
          <xdr:rowOff>152400</xdr:rowOff>
        </xdr:to>
        <xdr:sp macro="" textlink="">
          <xdr:nvSpPr>
            <xdr:cNvPr id="164885" name="Check Box 21" hidden="1">
              <a:extLst>
                <a:ext uri="{63B3BB69-23CF-44E3-9099-C40C66FF867C}">
                  <a14:compatExt spid="_x0000_s1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34</xdr:row>
          <xdr:rowOff>0</xdr:rowOff>
        </xdr:from>
        <xdr:to>
          <xdr:col>30</xdr:col>
          <xdr:colOff>152400</xdr:colOff>
          <xdr:row>35</xdr:row>
          <xdr:rowOff>19050</xdr:rowOff>
        </xdr:to>
        <xdr:sp macro="" textlink="">
          <xdr:nvSpPr>
            <xdr:cNvPr id="164886" name="Check Box 22" hidden="1">
              <a:extLst>
                <a:ext uri="{63B3BB69-23CF-44E3-9099-C40C66FF867C}">
                  <a14:compatExt spid="_x0000_s1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34</xdr:row>
          <xdr:rowOff>9525</xdr:rowOff>
        </xdr:from>
        <xdr:to>
          <xdr:col>26</xdr:col>
          <xdr:colOff>38100</xdr:colOff>
          <xdr:row>35</xdr:row>
          <xdr:rowOff>19050</xdr:rowOff>
        </xdr:to>
        <xdr:sp macro="" textlink="">
          <xdr:nvSpPr>
            <xdr:cNvPr id="164887" name="Check Box 23" hidden="1">
              <a:extLst>
                <a:ext uri="{63B3BB69-23CF-44E3-9099-C40C66FF867C}">
                  <a14:compatExt spid="_x0000_s1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xdr:row>
          <xdr:rowOff>0</xdr:rowOff>
        </xdr:from>
        <xdr:to>
          <xdr:col>20</xdr:col>
          <xdr:colOff>0</xdr:colOff>
          <xdr:row>5</xdr:row>
          <xdr:rowOff>28575</xdr:rowOff>
        </xdr:to>
        <xdr:sp macro="" textlink="">
          <xdr:nvSpPr>
            <xdr:cNvPr id="164888" name="Check Box 24" hidden="1">
              <a:extLst>
                <a:ext uri="{63B3BB69-23CF-44E3-9099-C40C66FF867C}">
                  <a14:compatExt spid="_x0000_s1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xdr:row>
          <xdr:rowOff>0</xdr:rowOff>
        </xdr:from>
        <xdr:to>
          <xdr:col>23</xdr:col>
          <xdr:colOff>104775</xdr:colOff>
          <xdr:row>5</xdr:row>
          <xdr:rowOff>19050</xdr:rowOff>
        </xdr:to>
        <xdr:sp macro="" textlink="">
          <xdr:nvSpPr>
            <xdr:cNvPr id="164889" name="Check Box 25" hidden="1">
              <a:extLst>
                <a:ext uri="{63B3BB69-23CF-44E3-9099-C40C66FF867C}">
                  <a14:compatExt spid="_x0000_s1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6</xdr:row>
          <xdr:rowOff>180975</xdr:rowOff>
        </xdr:from>
        <xdr:to>
          <xdr:col>23</xdr:col>
          <xdr:colOff>95250</xdr:colOff>
          <xdr:row>8</xdr:row>
          <xdr:rowOff>0</xdr:rowOff>
        </xdr:to>
        <xdr:grpSp>
          <xdr:nvGrpSpPr>
            <xdr:cNvPr id="2" name="グループ化 1"/>
            <xdr:cNvGrpSpPr/>
          </xdr:nvGrpSpPr>
          <xdr:grpSpPr>
            <a:xfrm>
              <a:off x="2952750" y="1047750"/>
              <a:ext cx="1371600" cy="200025"/>
              <a:chOff x="2962275" y="1485900"/>
              <a:chExt cx="1371600" cy="200025"/>
            </a:xfrm>
          </xdr:grpSpPr>
          <xdr:sp macro="" textlink="">
            <xdr:nvSpPr>
              <xdr:cNvPr id="164891" name="Check Box 27" hidden="1">
                <a:extLst>
                  <a:ext uri="{63B3BB69-23CF-44E3-9099-C40C66FF867C}">
                    <a14:compatExt spid="_x0000_s164891"/>
                  </a:ext>
                </a:extLst>
              </xdr:cNvPr>
              <xdr:cNvSpPr/>
            </xdr:nvSpPr>
            <xdr:spPr bwMode="auto">
              <a:xfrm>
                <a:off x="2962275" y="1485900"/>
                <a:ext cx="6953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4892" name="Check Box 28" hidden="1">
                <a:extLst>
                  <a:ext uri="{63B3BB69-23CF-44E3-9099-C40C66FF867C}">
                    <a14:compatExt spid="_x0000_s164892"/>
                  </a:ext>
                </a:extLst>
              </xdr:cNvPr>
              <xdr:cNvSpPr/>
            </xdr:nvSpPr>
            <xdr:spPr bwMode="auto">
              <a:xfrm>
                <a:off x="3686175" y="1485900"/>
                <a:ext cx="6477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66</xdr:row>
          <xdr:rowOff>142875</xdr:rowOff>
        </xdr:from>
        <xdr:to>
          <xdr:col>15</xdr:col>
          <xdr:colOff>9525</xdr:colOff>
          <xdr:row>68</xdr:row>
          <xdr:rowOff>38100</xdr:rowOff>
        </xdr:to>
        <xdr:sp macro="" textlink="">
          <xdr:nvSpPr>
            <xdr:cNvPr id="164894" name="Check Box 30" hidden="1">
              <a:extLst>
                <a:ext uri="{63B3BB69-23CF-44E3-9099-C40C66FF867C}">
                  <a14:compatExt spid="_x0000_s1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66</xdr:row>
          <xdr:rowOff>142875</xdr:rowOff>
        </xdr:from>
        <xdr:to>
          <xdr:col>18</xdr:col>
          <xdr:colOff>142875</xdr:colOff>
          <xdr:row>68</xdr:row>
          <xdr:rowOff>47625</xdr:rowOff>
        </xdr:to>
        <xdr:sp macro="" textlink="">
          <xdr:nvSpPr>
            <xdr:cNvPr id="164895" name="Check Box 31" hidden="1">
              <a:extLst>
                <a:ext uri="{63B3BB69-23CF-44E3-9099-C40C66FF867C}">
                  <a14:compatExt spid="_x0000_s1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66</xdr:row>
          <xdr:rowOff>142875</xdr:rowOff>
        </xdr:from>
        <xdr:to>
          <xdr:col>23</xdr:col>
          <xdr:colOff>38100</xdr:colOff>
          <xdr:row>68</xdr:row>
          <xdr:rowOff>47625</xdr:rowOff>
        </xdr:to>
        <xdr:sp macro="" textlink="">
          <xdr:nvSpPr>
            <xdr:cNvPr id="164896" name="Check Box 32" hidden="1">
              <a:extLst>
                <a:ext uri="{63B3BB69-23CF-44E3-9099-C40C66FF867C}">
                  <a14:compatExt spid="_x0000_s16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6</xdr:row>
          <xdr:rowOff>0</xdr:rowOff>
        </xdr:from>
        <xdr:to>
          <xdr:col>22</xdr:col>
          <xdr:colOff>104775</xdr:colOff>
          <xdr:row>6</xdr:row>
          <xdr:rowOff>123825</xdr:rowOff>
        </xdr:to>
        <xdr:grpSp>
          <xdr:nvGrpSpPr>
            <xdr:cNvPr id="32" name="グループ化 31">
              <a:extLst>
                <a:ext uri="{FF2B5EF4-FFF2-40B4-BE49-F238E27FC236}">
                  <a16:creationId xmlns:a16="http://schemas.microsoft.com/office/drawing/2014/main" id="{00000000-0008-0000-0B00-00000E000000}"/>
                </a:ext>
              </a:extLst>
            </xdr:cNvPr>
            <xdr:cNvGrpSpPr/>
          </xdr:nvGrpSpPr>
          <xdr:grpSpPr>
            <a:xfrm>
              <a:off x="2771775" y="866775"/>
              <a:ext cx="1371600" cy="123825"/>
              <a:chOff x="3257405" y="6410860"/>
              <a:chExt cx="1162049" cy="209548"/>
            </a:xfrm>
          </xdr:grpSpPr>
          <xdr:sp macro="" textlink="">
            <xdr:nvSpPr>
              <xdr:cNvPr id="164907" name="Check Box 27" hidden="1">
                <a:extLst>
                  <a:ext uri="{63B3BB69-23CF-44E3-9099-C40C66FF867C}">
                    <a14:compatExt spid="_x0000_s164907"/>
                  </a:ext>
                  <a:ext uri="{FF2B5EF4-FFF2-40B4-BE49-F238E27FC236}">
                    <a16:creationId xmlns:a16="http://schemas.microsoft.com/office/drawing/2014/main" id="{00000000-0008-0000-0B00-00001B240700}"/>
                  </a:ext>
                </a:extLst>
              </xdr:cNvPr>
              <xdr:cNvSpPr/>
            </xdr:nvSpPr>
            <xdr:spPr bwMode="auto">
              <a:xfrm>
                <a:off x="3257405" y="6410860"/>
                <a:ext cx="59056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4908" name="Check Box 28" hidden="1">
                <a:extLst>
                  <a:ext uri="{63B3BB69-23CF-44E3-9099-C40C66FF867C}">
                    <a14:compatExt spid="_x0000_s164908"/>
                  </a:ext>
                  <a:ext uri="{FF2B5EF4-FFF2-40B4-BE49-F238E27FC236}">
                    <a16:creationId xmlns:a16="http://schemas.microsoft.com/office/drawing/2014/main" id="{00000000-0008-0000-0B00-00001C240700}"/>
                  </a:ext>
                </a:extLst>
              </xdr:cNvPr>
              <xdr:cNvSpPr/>
            </xdr:nvSpPr>
            <xdr:spPr bwMode="auto">
              <a:xfrm>
                <a:off x="3867002" y="6411280"/>
                <a:ext cx="552452"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47616</xdr:colOff>
          <xdr:row>9</xdr:row>
          <xdr:rowOff>72663</xdr:rowOff>
        </xdr:from>
        <xdr:to>
          <xdr:col>17</xdr:col>
          <xdr:colOff>123821</xdr:colOff>
          <xdr:row>10</xdr:row>
          <xdr:rowOff>3429</xdr:rowOff>
        </xdr:to>
        <xdr:grpSp>
          <xdr:nvGrpSpPr>
            <xdr:cNvPr id="35" name="グループ化 34">
              <a:extLst>
                <a:ext uri="{FF2B5EF4-FFF2-40B4-BE49-F238E27FC236}">
                  <a16:creationId xmlns:a16="http://schemas.microsoft.com/office/drawing/2014/main" id="{00000000-0008-0000-0B00-000002000000}"/>
                </a:ext>
              </a:extLst>
            </xdr:cNvPr>
            <xdr:cNvGrpSpPr/>
          </xdr:nvGrpSpPr>
          <xdr:grpSpPr>
            <a:xfrm>
              <a:off x="466716" y="1510938"/>
              <a:ext cx="2743205" cy="149841"/>
              <a:chOff x="685793" y="1660995"/>
              <a:chExt cx="2114365" cy="125964"/>
            </a:xfrm>
            <a:solidFill>
              <a:srgbClr val="FF0000"/>
            </a:solidFill>
          </xdr:grpSpPr>
          <xdr:grpSp>
            <xdr:nvGrpSpPr>
              <xdr:cNvPr id="36" name="グループ化 35">
                <a:extLst>
                  <a:ext uri="{FF2B5EF4-FFF2-40B4-BE49-F238E27FC236}">
                    <a16:creationId xmlns:a16="http://schemas.microsoft.com/office/drawing/2014/main" id="{00000000-0008-0000-0B00-00001B000000}"/>
                  </a:ext>
                </a:extLst>
              </xdr:cNvPr>
              <xdr:cNvGrpSpPr/>
            </xdr:nvGrpSpPr>
            <xdr:grpSpPr>
              <a:xfrm>
                <a:off x="685793" y="1660995"/>
                <a:ext cx="1364258" cy="124128"/>
                <a:chOff x="3257402" y="6401260"/>
                <a:chExt cx="1155829" cy="210060"/>
              </a:xfrm>
              <a:grpFill/>
            </xdr:grpSpPr>
            <xdr:sp macro="" textlink="">
              <xdr:nvSpPr>
                <xdr:cNvPr id="164909" name="Check Box 38" hidden="1">
                  <a:extLst>
                    <a:ext uri="{63B3BB69-23CF-44E3-9099-C40C66FF867C}">
                      <a14:compatExt spid="_x0000_s164909"/>
                    </a:ext>
                    <a:ext uri="{FF2B5EF4-FFF2-40B4-BE49-F238E27FC236}">
                      <a16:creationId xmlns:a16="http://schemas.microsoft.com/office/drawing/2014/main" id="{00000000-0008-0000-0B00-000026240700}"/>
                    </a:ext>
                  </a:extLst>
                </xdr:cNvPr>
                <xdr:cNvSpPr/>
              </xdr:nvSpPr>
              <xdr:spPr bwMode="auto">
                <a:xfrm>
                  <a:off x="3257402" y="6401260"/>
                  <a:ext cx="59056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910" name="Check Box 39" hidden="1">
                  <a:extLst>
                    <a:ext uri="{63B3BB69-23CF-44E3-9099-C40C66FF867C}">
                      <a14:compatExt spid="_x0000_s164910"/>
                    </a:ext>
                    <a:ext uri="{FF2B5EF4-FFF2-40B4-BE49-F238E27FC236}">
                      <a16:creationId xmlns:a16="http://schemas.microsoft.com/office/drawing/2014/main" id="{00000000-0008-0000-0B00-000027240700}"/>
                    </a:ext>
                  </a:extLst>
                </xdr:cNvPr>
                <xdr:cNvSpPr/>
              </xdr:nvSpPr>
              <xdr:spPr bwMode="auto">
                <a:xfrm>
                  <a:off x="3860779" y="6411294"/>
                  <a:ext cx="552452"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園の調理員・</a:t>
                  </a:r>
                </a:p>
              </xdr:txBody>
            </xdr:sp>
          </xdr:grpSp>
          <xdr:sp macro="" textlink="">
            <xdr:nvSpPr>
              <xdr:cNvPr id="164911" name="Check Box 40" hidden="1">
                <a:extLst>
                  <a:ext uri="{63B3BB69-23CF-44E3-9099-C40C66FF867C}">
                    <a14:compatExt spid="_x0000_s164911"/>
                  </a:ext>
                  <a:ext uri="{FF2B5EF4-FFF2-40B4-BE49-F238E27FC236}">
                    <a16:creationId xmlns:a16="http://schemas.microsoft.com/office/drawing/2014/main" id="{00000000-0008-0000-0B00-000028240700}"/>
                  </a:ext>
                </a:extLst>
              </xdr:cNvPr>
              <xdr:cNvSpPr/>
            </xdr:nvSpPr>
            <xdr:spPr bwMode="auto">
              <a:xfrm>
                <a:off x="2104834" y="1663136"/>
                <a:ext cx="695324" cy="123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161903</xdr:colOff>
          <xdr:row>8</xdr:row>
          <xdr:rowOff>190493</xdr:rowOff>
        </xdr:from>
        <xdr:to>
          <xdr:col>24</xdr:col>
          <xdr:colOff>76202</xdr:colOff>
          <xdr:row>10</xdr:row>
          <xdr:rowOff>3</xdr:rowOff>
        </xdr:to>
        <xdr:grpSp>
          <xdr:nvGrpSpPr>
            <xdr:cNvPr id="40" name="グループ化 39">
              <a:extLst>
                <a:ext uri="{FF2B5EF4-FFF2-40B4-BE49-F238E27FC236}">
                  <a16:creationId xmlns:a16="http://schemas.microsoft.com/office/drawing/2014/main" id="{00000000-0008-0000-0B00-00001C000000}"/>
                </a:ext>
              </a:extLst>
            </xdr:cNvPr>
            <xdr:cNvGrpSpPr/>
          </xdr:nvGrpSpPr>
          <xdr:grpSpPr>
            <a:xfrm>
              <a:off x="1533503" y="1438268"/>
              <a:ext cx="2962299" cy="219085"/>
              <a:chOff x="676251" y="1600193"/>
              <a:chExt cx="2962299" cy="285841"/>
            </a:xfrm>
          </xdr:grpSpPr>
          <xdr:grpSp>
            <xdr:nvGrpSpPr>
              <xdr:cNvPr id="41" name="グループ化 40">
                <a:extLst>
                  <a:ext uri="{FF2B5EF4-FFF2-40B4-BE49-F238E27FC236}">
                    <a16:creationId xmlns:a16="http://schemas.microsoft.com/office/drawing/2014/main" id="{00000000-0008-0000-0B00-00001D000000}"/>
                  </a:ext>
                </a:extLst>
              </xdr:cNvPr>
              <xdr:cNvGrpSpPr/>
            </xdr:nvGrpSpPr>
            <xdr:grpSpPr>
              <a:xfrm>
                <a:off x="676251" y="1600287"/>
                <a:ext cx="2066935" cy="285747"/>
                <a:chOff x="3257544" y="6409906"/>
                <a:chExt cx="1162043" cy="209545"/>
              </a:xfrm>
            </xdr:grpSpPr>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B00-000029240700}"/>
                    </a:ext>
                  </a:extLst>
                </xdr:cNvPr>
                <xdr:cNvSpPr/>
              </xdr:nvSpPr>
              <xdr:spPr bwMode="auto">
                <a:xfrm>
                  <a:off x="3257544" y="6409906"/>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B00-00002A240700}"/>
                    </a:ext>
                  </a:extLst>
                </xdr:cNvPr>
                <xdr:cNvSpPr/>
              </xdr:nvSpPr>
              <xdr:spPr bwMode="auto">
                <a:xfrm>
                  <a:off x="3867134"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B00-00002B240700}"/>
                  </a:ext>
                </a:extLst>
              </xdr:cNvPr>
              <xdr:cNvSpPr/>
            </xdr:nvSpPr>
            <xdr:spPr bwMode="auto">
              <a:xfrm>
                <a:off x="2857500" y="1600193"/>
                <a:ext cx="7810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twoCellAnchor>
    <xdr:from>
      <xdr:col>1</xdr:col>
      <xdr:colOff>0</xdr:colOff>
      <xdr:row>77</xdr:row>
      <xdr:rowOff>9525</xdr:rowOff>
    </xdr:from>
    <xdr:to>
      <xdr:col>10</xdr:col>
      <xdr:colOff>9525</xdr:colOff>
      <xdr:row>79</xdr:row>
      <xdr:rowOff>0</xdr:rowOff>
    </xdr:to>
    <xdr:sp macro="" textlink="">
      <xdr:nvSpPr>
        <xdr:cNvPr id="49" name="Line 3">
          <a:extLst>
            <a:ext uri="{FF2B5EF4-FFF2-40B4-BE49-F238E27FC236}">
              <a16:creationId xmlns:a16="http://schemas.microsoft.com/office/drawing/2014/main" id="{00000000-0008-0000-0C00-000016000000}"/>
            </a:ext>
          </a:extLst>
        </xdr:cNvPr>
        <xdr:cNvSpPr>
          <a:spLocks noChangeShapeType="1"/>
        </xdr:cNvSpPr>
      </xdr:nvSpPr>
      <xdr:spPr bwMode="auto">
        <a:xfrm>
          <a:off x="333375" y="3838575"/>
          <a:ext cx="162877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171450</xdr:colOff>
          <xdr:row>9</xdr:row>
          <xdr:rowOff>0</xdr:rowOff>
        </xdr:from>
        <xdr:to>
          <xdr:col>19</xdr:col>
          <xdr:colOff>123825</xdr:colOff>
          <xdr:row>12</xdr:row>
          <xdr:rowOff>9525</xdr:rowOff>
        </xdr:to>
        <xdr:sp macro="" textlink="">
          <xdr:nvSpPr>
            <xdr:cNvPr id="171040" name="Check Box 32" hidden="1">
              <a:extLst>
                <a:ext uri="{63B3BB69-23CF-44E3-9099-C40C66FF867C}">
                  <a14:compatExt spid="_x0000_s17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9</xdr:row>
          <xdr:rowOff>0</xdr:rowOff>
        </xdr:from>
        <xdr:to>
          <xdr:col>23</xdr:col>
          <xdr:colOff>104775</xdr:colOff>
          <xdr:row>12</xdr:row>
          <xdr:rowOff>19050</xdr:rowOff>
        </xdr:to>
        <xdr:sp macro="" textlink="">
          <xdr:nvSpPr>
            <xdr:cNvPr id="171041" name="Check Box 33" hidden="1">
              <a:extLst>
                <a:ext uri="{63B3BB69-23CF-44E3-9099-C40C66FF867C}">
                  <a14:compatExt spid="_x0000_s17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28</xdr:col>
          <xdr:colOff>47625</xdr:colOff>
          <xdr:row>12</xdr:row>
          <xdr:rowOff>19050</xdr:rowOff>
        </xdr:to>
        <xdr:sp macro="" textlink="">
          <xdr:nvSpPr>
            <xdr:cNvPr id="171042" name="Check Box 34" hidden="1">
              <a:extLst>
                <a:ext uri="{63B3BB69-23CF-44E3-9099-C40C66FF867C}">
                  <a14:compatExt spid="_x0000_s17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11</xdr:row>
          <xdr:rowOff>123825</xdr:rowOff>
        </xdr:from>
        <xdr:to>
          <xdr:col>27</xdr:col>
          <xdr:colOff>152400</xdr:colOff>
          <xdr:row>13</xdr:row>
          <xdr:rowOff>66675</xdr:rowOff>
        </xdr:to>
        <xdr:sp macro="" textlink="">
          <xdr:nvSpPr>
            <xdr:cNvPr id="171043" name="Check Box 35" hidden="1">
              <a:extLst>
                <a:ext uri="{63B3BB69-23CF-44E3-9099-C40C66FF867C}">
                  <a14:compatExt spid="_x0000_s17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11</xdr:row>
          <xdr:rowOff>142875</xdr:rowOff>
        </xdr:from>
        <xdr:to>
          <xdr:col>23</xdr:col>
          <xdr:colOff>104775</xdr:colOff>
          <xdr:row>13</xdr:row>
          <xdr:rowOff>76200</xdr:rowOff>
        </xdr:to>
        <xdr:sp macro="" textlink="">
          <xdr:nvSpPr>
            <xdr:cNvPr id="171044" name="Check Box 36" hidden="1">
              <a:extLst>
                <a:ext uri="{63B3BB69-23CF-44E3-9099-C40C66FF867C}">
                  <a14:compatExt spid="_x0000_s17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13</xdr:row>
          <xdr:rowOff>47625</xdr:rowOff>
        </xdr:from>
        <xdr:to>
          <xdr:col>23</xdr:col>
          <xdr:colOff>104775</xdr:colOff>
          <xdr:row>14</xdr:row>
          <xdr:rowOff>66675</xdr:rowOff>
        </xdr:to>
        <xdr:sp macro="" textlink="">
          <xdr:nvSpPr>
            <xdr:cNvPr id="171045" name="Check Box 37" hidden="1">
              <a:extLst>
                <a:ext uri="{63B3BB69-23CF-44E3-9099-C40C66FF867C}">
                  <a14:compatExt spid="_x0000_s17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xdr:row>
          <xdr:rowOff>57150</xdr:rowOff>
        </xdr:from>
        <xdr:to>
          <xdr:col>27</xdr:col>
          <xdr:colOff>161925</xdr:colOff>
          <xdr:row>14</xdr:row>
          <xdr:rowOff>76200</xdr:rowOff>
        </xdr:to>
        <xdr:sp macro="" textlink="">
          <xdr:nvSpPr>
            <xdr:cNvPr id="171046" name="Check Box 38" hidden="1">
              <a:extLst>
                <a:ext uri="{63B3BB69-23CF-44E3-9099-C40C66FF867C}">
                  <a14:compatExt spid="_x0000_s17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66675</xdr:colOff>
      <xdr:row>34</xdr:row>
      <xdr:rowOff>57150</xdr:rowOff>
    </xdr:from>
    <xdr:to>
      <xdr:col>11</xdr:col>
      <xdr:colOff>76200</xdr:colOff>
      <xdr:row>36</xdr:row>
      <xdr:rowOff>47625</xdr:rowOff>
    </xdr:to>
    <xdr:sp macro="" textlink="">
      <xdr:nvSpPr>
        <xdr:cNvPr id="24" name="Line 3">
          <a:extLst>
            <a:ext uri="{FF2B5EF4-FFF2-40B4-BE49-F238E27FC236}">
              <a16:creationId xmlns:a16="http://schemas.microsoft.com/office/drawing/2014/main" id="{00000000-0008-0000-0C00-000016000000}"/>
            </a:ext>
          </a:extLst>
        </xdr:cNvPr>
        <xdr:cNvSpPr>
          <a:spLocks noChangeShapeType="1"/>
        </xdr:cNvSpPr>
      </xdr:nvSpPr>
      <xdr:spPr bwMode="auto">
        <a:xfrm>
          <a:off x="304800" y="3733800"/>
          <a:ext cx="169545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57150</xdr:colOff>
          <xdr:row>68</xdr:row>
          <xdr:rowOff>28575</xdr:rowOff>
        </xdr:from>
        <xdr:to>
          <xdr:col>22</xdr:col>
          <xdr:colOff>171450</xdr:colOff>
          <xdr:row>69</xdr:row>
          <xdr:rowOff>66675</xdr:rowOff>
        </xdr:to>
        <xdr:sp macro="" textlink="">
          <xdr:nvSpPr>
            <xdr:cNvPr id="171065" name="Check Box 57" hidden="1">
              <a:extLst>
                <a:ext uri="{63B3BB69-23CF-44E3-9099-C40C66FF867C}">
                  <a14:compatExt spid="_x0000_s17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68</xdr:row>
          <xdr:rowOff>38100</xdr:rowOff>
        </xdr:from>
        <xdr:to>
          <xdr:col>26</xdr:col>
          <xdr:colOff>114300</xdr:colOff>
          <xdr:row>69</xdr:row>
          <xdr:rowOff>76200</xdr:rowOff>
        </xdr:to>
        <xdr:sp macro="" textlink="">
          <xdr:nvSpPr>
            <xdr:cNvPr id="171066" name="Check Box 58" hidden="1">
              <a:extLst>
                <a:ext uri="{63B3BB69-23CF-44E3-9099-C40C66FF867C}">
                  <a14:compatExt spid="_x0000_s17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71</xdr:row>
          <xdr:rowOff>57150</xdr:rowOff>
        </xdr:from>
        <xdr:to>
          <xdr:col>17</xdr:col>
          <xdr:colOff>161925</xdr:colOff>
          <xdr:row>73</xdr:row>
          <xdr:rowOff>0</xdr:rowOff>
        </xdr:to>
        <xdr:grpSp>
          <xdr:nvGrpSpPr>
            <xdr:cNvPr id="48" name="グループ化 47"/>
            <xdr:cNvGrpSpPr/>
          </xdr:nvGrpSpPr>
          <xdr:grpSpPr>
            <a:xfrm>
              <a:off x="342900" y="10325100"/>
              <a:ext cx="2743200" cy="276225"/>
              <a:chOff x="619125" y="11049000"/>
              <a:chExt cx="2762250" cy="285750"/>
            </a:xfrm>
          </xdr:grpSpPr>
          <xdr:sp macro="" textlink="">
            <xdr:nvSpPr>
              <xdr:cNvPr id="171067" name="Check Box 59" hidden="1">
                <a:extLst>
                  <a:ext uri="{63B3BB69-23CF-44E3-9099-C40C66FF867C}">
                    <a14:compatExt spid="_x0000_s171067"/>
                  </a:ext>
                </a:extLst>
              </xdr:cNvPr>
              <xdr:cNvSpPr/>
            </xdr:nvSpPr>
            <xdr:spPr bwMode="auto">
              <a:xfrm>
                <a:off x="619125" y="11049000"/>
                <a:ext cx="98107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71068" name="Check Box 60" hidden="1">
                <a:extLst>
                  <a:ext uri="{63B3BB69-23CF-44E3-9099-C40C66FF867C}">
                    <a14:compatExt spid="_x0000_s171068"/>
                  </a:ext>
                </a:extLst>
              </xdr:cNvPr>
              <xdr:cNvSpPr/>
            </xdr:nvSpPr>
            <xdr:spPr bwMode="auto">
              <a:xfrm>
                <a:off x="1828800" y="11049000"/>
                <a:ext cx="155257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sp macro="" textlink="">
            <xdr:nvSpPr>
              <xdr:cNvPr id="171069" name="Check Box 61" hidden="1">
                <a:extLst>
                  <a:ext uri="{63B3BB69-23CF-44E3-9099-C40C66FF867C}">
                    <a14:compatExt spid="_x0000_s171069"/>
                  </a:ext>
                </a:extLst>
              </xdr:cNvPr>
              <xdr:cNvSpPr/>
            </xdr:nvSpPr>
            <xdr:spPr bwMode="auto">
              <a:xfrm>
                <a:off x="619125" y="11201400"/>
                <a:ext cx="971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71070" name="Check Box 62" hidden="1">
                <a:extLst>
                  <a:ext uri="{63B3BB69-23CF-44E3-9099-C40C66FF867C}">
                    <a14:compatExt spid="_x0000_s171070"/>
                  </a:ext>
                </a:extLst>
              </xdr:cNvPr>
              <xdr:cNvSpPr/>
            </xdr:nvSpPr>
            <xdr:spPr bwMode="auto">
              <a:xfrm>
                <a:off x="1828800" y="11201400"/>
                <a:ext cx="971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4</xdr:col>
      <xdr:colOff>95249</xdr:colOff>
      <xdr:row>15</xdr:row>
      <xdr:rowOff>161925</xdr:rowOff>
    </xdr:from>
    <xdr:to>
      <xdr:col>26</xdr:col>
      <xdr:colOff>123824</xdr:colOff>
      <xdr:row>18</xdr:row>
      <xdr:rowOff>38100</xdr:rowOff>
    </xdr:to>
    <xdr:sp macro="" textlink="">
      <xdr:nvSpPr>
        <xdr:cNvPr id="2" name="AutoShape 3"/>
        <xdr:cNvSpPr>
          <a:spLocks noChangeArrowheads="1"/>
        </xdr:cNvSpPr>
      </xdr:nvSpPr>
      <xdr:spPr bwMode="auto">
        <a:xfrm>
          <a:off x="752474" y="2619375"/>
          <a:ext cx="4010025" cy="390525"/>
        </a:xfrm>
        <a:prstGeom prst="bracketPair">
          <a:avLst>
            <a:gd name="adj" fmla="val 1140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104776</xdr:colOff>
      <xdr:row>19</xdr:row>
      <xdr:rowOff>161925</xdr:rowOff>
    </xdr:from>
    <xdr:to>
      <xdr:col>26</xdr:col>
      <xdr:colOff>114300</xdr:colOff>
      <xdr:row>22</xdr:row>
      <xdr:rowOff>28575</xdr:rowOff>
    </xdr:to>
    <xdr:sp macro="" textlink="">
      <xdr:nvSpPr>
        <xdr:cNvPr id="3" name="AutoShape 5"/>
        <xdr:cNvSpPr>
          <a:spLocks noChangeArrowheads="1"/>
        </xdr:cNvSpPr>
      </xdr:nvSpPr>
      <xdr:spPr bwMode="auto">
        <a:xfrm>
          <a:off x="762001" y="3305175"/>
          <a:ext cx="3990974" cy="381000"/>
        </a:xfrm>
        <a:prstGeom prst="bracketPair">
          <a:avLst>
            <a:gd name="adj" fmla="val 8046"/>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50</xdr:row>
      <xdr:rowOff>142875</xdr:rowOff>
    </xdr:from>
    <xdr:to>
      <xdr:col>26</xdr:col>
      <xdr:colOff>68916</xdr:colOff>
      <xdr:row>53</xdr:row>
      <xdr:rowOff>66675</xdr:rowOff>
    </xdr:to>
    <xdr:sp macro="" textlink="">
      <xdr:nvSpPr>
        <xdr:cNvPr id="35" name="AutoShape 1"/>
        <xdr:cNvSpPr>
          <a:spLocks noChangeArrowheads="1"/>
        </xdr:cNvSpPr>
      </xdr:nvSpPr>
      <xdr:spPr bwMode="auto">
        <a:xfrm>
          <a:off x="581025" y="7515225"/>
          <a:ext cx="4126566" cy="609600"/>
        </a:xfrm>
        <a:prstGeom prst="bracketPair">
          <a:avLst>
            <a:gd name="adj" fmla="val 1043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46</xdr:row>
      <xdr:rowOff>142875</xdr:rowOff>
    </xdr:from>
    <xdr:to>
      <xdr:col>26</xdr:col>
      <xdr:colOff>68916</xdr:colOff>
      <xdr:row>49</xdr:row>
      <xdr:rowOff>66675</xdr:rowOff>
    </xdr:to>
    <xdr:sp macro="" textlink="">
      <xdr:nvSpPr>
        <xdr:cNvPr id="39" name="AutoShape 1"/>
        <xdr:cNvSpPr>
          <a:spLocks noChangeArrowheads="1"/>
        </xdr:cNvSpPr>
      </xdr:nvSpPr>
      <xdr:spPr bwMode="auto">
        <a:xfrm>
          <a:off x="581025" y="6657975"/>
          <a:ext cx="4126566" cy="609600"/>
        </a:xfrm>
        <a:prstGeom prst="bracketPair">
          <a:avLst>
            <a:gd name="adj" fmla="val 57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10</xdr:col>
          <xdr:colOff>0</xdr:colOff>
          <xdr:row>36</xdr:row>
          <xdr:rowOff>0</xdr:rowOff>
        </xdr:to>
        <xdr:sp macro="" textlink="">
          <xdr:nvSpPr>
            <xdr:cNvPr id="262145" name="Check Box 1" hidden="1">
              <a:extLst>
                <a:ext uri="{63B3BB69-23CF-44E3-9099-C40C66FF867C}">
                  <a14:compatExt spid="_x0000_s26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0</xdr:rowOff>
        </xdr:from>
        <xdr:to>
          <xdr:col>25</xdr:col>
          <xdr:colOff>0</xdr:colOff>
          <xdr:row>36</xdr:row>
          <xdr:rowOff>0</xdr:rowOff>
        </xdr:to>
        <xdr:sp macro="" textlink="">
          <xdr:nvSpPr>
            <xdr:cNvPr id="262146" name="Check Box 2" hidden="1">
              <a:extLst>
                <a:ext uri="{63B3BB69-23CF-44E3-9099-C40C66FF867C}">
                  <a14:compatExt spid="_x0000_s26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16</xdr:col>
          <xdr:colOff>95250</xdr:colOff>
          <xdr:row>36</xdr:row>
          <xdr:rowOff>0</xdr:rowOff>
        </xdr:to>
        <xdr:sp macro="" textlink="">
          <xdr:nvSpPr>
            <xdr:cNvPr id="262147" name="Check Box 3" hidden="1">
              <a:extLst>
                <a:ext uri="{63B3BB69-23CF-44E3-9099-C40C66FF867C}">
                  <a14:compatExt spid="_x0000_s26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10</xdr:col>
          <xdr:colOff>0</xdr:colOff>
          <xdr:row>37</xdr:row>
          <xdr:rowOff>0</xdr:rowOff>
        </xdr:to>
        <xdr:sp macro="" textlink="">
          <xdr:nvSpPr>
            <xdr:cNvPr id="262148" name="Check Box 4" hidden="1">
              <a:extLst>
                <a:ext uri="{63B3BB69-23CF-44E3-9099-C40C66FF867C}">
                  <a14:compatExt spid="_x0000_s26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15</xdr:col>
          <xdr:colOff>76200</xdr:colOff>
          <xdr:row>37</xdr:row>
          <xdr:rowOff>0</xdr:rowOff>
        </xdr:to>
        <xdr:sp macro="" textlink="">
          <xdr:nvSpPr>
            <xdr:cNvPr id="262149" name="Check Box 5" hidden="1">
              <a:extLst>
                <a:ext uri="{63B3BB69-23CF-44E3-9099-C40C66FF867C}">
                  <a14:compatExt spid="_x0000_s26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9525</xdr:rowOff>
        </xdr:from>
        <xdr:to>
          <xdr:col>21</xdr:col>
          <xdr:colOff>0</xdr:colOff>
          <xdr:row>34</xdr:row>
          <xdr:rowOff>9525</xdr:rowOff>
        </xdr:to>
        <xdr:sp macro="" textlink="">
          <xdr:nvSpPr>
            <xdr:cNvPr id="262156" name="Check Box 12" hidden="1">
              <a:extLst>
                <a:ext uri="{63B3BB69-23CF-44E3-9099-C40C66FF867C}">
                  <a14:compatExt spid="_x0000_s26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xdr:row>
          <xdr:rowOff>0</xdr:rowOff>
        </xdr:from>
        <xdr:to>
          <xdr:col>25</xdr:col>
          <xdr:colOff>0</xdr:colOff>
          <xdr:row>34</xdr:row>
          <xdr:rowOff>0</xdr:rowOff>
        </xdr:to>
        <xdr:sp macro="" textlink="">
          <xdr:nvSpPr>
            <xdr:cNvPr id="262157" name="Check Box 13" hidden="1">
              <a:extLst>
                <a:ext uri="{63B3BB69-23CF-44E3-9099-C40C66FF867C}">
                  <a14:compatExt spid="_x0000_s26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24</xdr:row>
          <xdr:rowOff>9525</xdr:rowOff>
        </xdr:from>
        <xdr:to>
          <xdr:col>22</xdr:col>
          <xdr:colOff>76200</xdr:colOff>
          <xdr:row>24</xdr:row>
          <xdr:rowOff>161925</xdr:rowOff>
        </xdr:to>
        <xdr:sp macro="" textlink="">
          <xdr:nvSpPr>
            <xdr:cNvPr id="262158" name="Check Box 14" hidden="1">
              <a:extLst>
                <a:ext uri="{63B3BB69-23CF-44E3-9099-C40C66FF867C}">
                  <a14:compatExt spid="_x0000_s26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9525</xdr:rowOff>
        </xdr:from>
        <xdr:to>
          <xdr:col>26</xdr:col>
          <xdr:colOff>66675</xdr:colOff>
          <xdr:row>24</xdr:row>
          <xdr:rowOff>161925</xdr:rowOff>
        </xdr:to>
        <xdr:sp macro="" textlink="">
          <xdr:nvSpPr>
            <xdr:cNvPr id="262159" name="Check Box 15" hidden="1">
              <a:extLst>
                <a:ext uri="{63B3BB69-23CF-44E3-9099-C40C66FF867C}">
                  <a14:compatExt spid="_x0000_s26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13</xdr:row>
          <xdr:rowOff>133350</xdr:rowOff>
        </xdr:from>
        <xdr:to>
          <xdr:col>22</xdr:col>
          <xdr:colOff>76200</xdr:colOff>
          <xdr:row>15</xdr:row>
          <xdr:rowOff>0</xdr:rowOff>
        </xdr:to>
        <xdr:sp macro="" textlink="">
          <xdr:nvSpPr>
            <xdr:cNvPr id="262160" name="Check Box 16" hidden="1">
              <a:extLst>
                <a:ext uri="{63B3BB69-23CF-44E3-9099-C40C66FF867C}">
                  <a14:compatExt spid="_x0000_s26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133350</xdr:rowOff>
        </xdr:from>
        <xdr:to>
          <xdr:col>26</xdr:col>
          <xdr:colOff>66675</xdr:colOff>
          <xdr:row>15</xdr:row>
          <xdr:rowOff>0</xdr:rowOff>
        </xdr:to>
        <xdr:sp macro="" textlink="">
          <xdr:nvSpPr>
            <xdr:cNvPr id="262161" name="Check Box 17" hidden="1">
              <a:extLst>
                <a:ext uri="{63B3BB69-23CF-44E3-9099-C40C66FF867C}">
                  <a14:compatExt spid="_x0000_s26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xdr:row>
          <xdr:rowOff>161925</xdr:rowOff>
        </xdr:from>
        <xdr:to>
          <xdr:col>22</xdr:col>
          <xdr:colOff>66675</xdr:colOff>
          <xdr:row>5</xdr:row>
          <xdr:rowOff>9525</xdr:rowOff>
        </xdr:to>
        <xdr:sp macro="" textlink="">
          <xdr:nvSpPr>
            <xdr:cNvPr id="262162" name="Check Box 18" hidden="1">
              <a:extLst>
                <a:ext uri="{63B3BB69-23CF-44E3-9099-C40C66FF867C}">
                  <a14:compatExt spid="_x0000_s26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3</xdr:row>
          <xdr:rowOff>161925</xdr:rowOff>
        </xdr:from>
        <xdr:to>
          <xdr:col>26</xdr:col>
          <xdr:colOff>47625</xdr:colOff>
          <xdr:row>5</xdr:row>
          <xdr:rowOff>9525</xdr:rowOff>
        </xdr:to>
        <xdr:sp macro="" textlink="">
          <xdr:nvSpPr>
            <xdr:cNvPr id="262163" name="Check Box 19" hidden="1">
              <a:extLst>
                <a:ext uri="{63B3BB69-23CF-44E3-9099-C40C66FF867C}">
                  <a14:compatExt spid="_x0000_s26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0</xdr:colOff>
          <xdr:row>42</xdr:row>
          <xdr:rowOff>0</xdr:rowOff>
        </xdr:to>
        <xdr:sp macro="" textlink="">
          <xdr:nvSpPr>
            <xdr:cNvPr id="262168" name="Check Box 24" hidden="1">
              <a:extLst>
                <a:ext uri="{63B3BB69-23CF-44E3-9099-C40C66FF867C}">
                  <a14:compatExt spid="_x0000_s26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41</xdr:row>
          <xdr:rowOff>9525</xdr:rowOff>
        </xdr:from>
        <xdr:to>
          <xdr:col>25</xdr:col>
          <xdr:colOff>85725</xdr:colOff>
          <xdr:row>42</xdr:row>
          <xdr:rowOff>0</xdr:rowOff>
        </xdr:to>
        <xdr:sp macro="" textlink="">
          <xdr:nvSpPr>
            <xdr:cNvPr id="262169" name="Check Box 25" hidden="1">
              <a:extLst>
                <a:ext uri="{63B3BB69-23CF-44E3-9099-C40C66FF867C}">
                  <a14:compatExt spid="_x0000_s26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42</xdr:row>
          <xdr:rowOff>0</xdr:rowOff>
        </xdr:from>
        <xdr:to>
          <xdr:col>22</xdr:col>
          <xdr:colOff>0</xdr:colOff>
          <xdr:row>43</xdr:row>
          <xdr:rowOff>0</xdr:rowOff>
        </xdr:to>
        <xdr:sp macro="" textlink="">
          <xdr:nvSpPr>
            <xdr:cNvPr id="262172" name="Check Box 28" hidden="1">
              <a:extLst>
                <a:ext uri="{63B3BB69-23CF-44E3-9099-C40C66FF867C}">
                  <a14:compatExt spid="_x0000_s26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42</xdr:row>
          <xdr:rowOff>0</xdr:rowOff>
        </xdr:from>
        <xdr:to>
          <xdr:col>25</xdr:col>
          <xdr:colOff>85725</xdr:colOff>
          <xdr:row>43</xdr:row>
          <xdr:rowOff>0</xdr:rowOff>
        </xdr:to>
        <xdr:sp macro="" textlink="">
          <xdr:nvSpPr>
            <xdr:cNvPr id="262173" name="Check Box 29" hidden="1">
              <a:extLst>
                <a:ext uri="{63B3BB69-23CF-44E3-9099-C40C66FF867C}">
                  <a14:compatExt spid="_x0000_s26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0</xdr:colOff>
          <xdr:row>44</xdr:row>
          <xdr:rowOff>0</xdr:rowOff>
        </xdr:to>
        <xdr:sp macro="" textlink="">
          <xdr:nvSpPr>
            <xdr:cNvPr id="262175" name="Check Box 31" hidden="1">
              <a:extLst>
                <a:ext uri="{63B3BB69-23CF-44E3-9099-C40C66FF867C}">
                  <a14:compatExt spid="_x0000_s26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43</xdr:row>
          <xdr:rowOff>0</xdr:rowOff>
        </xdr:from>
        <xdr:to>
          <xdr:col>25</xdr:col>
          <xdr:colOff>85725</xdr:colOff>
          <xdr:row>44</xdr:row>
          <xdr:rowOff>0</xdr:rowOff>
        </xdr:to>
        <xdr:sp macro="" textlink="">
          <xdr:nvSpPr>
            <xdr:cNvPr id="262176" name="Check Box 32" hidden="1">
              <a:extLst>
                <a:ext uri="{63B3BB69-23CF-44E3-9099-C40C66FF867C}">
                  <a14:compatExt spid="_x0000_s26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21051</xdr:colOff>
          <xdr:row>62</xdr:row>
          <xdr:rowOff>3174</xdr:rowOff>
        </xdr:from>
        <xdr:to>
          <xdr:col>25</xdr:col>
          <xdr:colOff>78202</xdr:colOff>
          <xdr:row>63</xdr:row>
          <xdr:rowOff>22225</xdr:rowOff>
        </xdr:to>
        <xdr:grpSp>
          <xdr:nvGrpSpPr>
            <xdr:cNvPr id="5" name="グループ化 4"/>
            <xdr:cNvGrpSpPr/>
          </xdr:nvGrpSpPr>
          <xdr:grpSpPr>
            <a:xfrm>
              <a:off x="3211926" y="10528299"/>
              <a:ext cx="1323976" cy="190501"/>
              <a:chOff x="3371880" y="10347382"/>
              <a:chExt cx="1323975" cy="171592"/>
            </a:xfrm>
          </xdr:grpSpPr>
          <xdr:sp macro="" textlink="">
            <xdr:nvSpPr>
              <xdr:cNvPr id="262238" name="Check Box 94" hidden="1">
                <a:extLst>
                  <a:ext uri="{63B3BB69-23CF-44E3-9099-C40C66FF867C}">
                    <a14:compatExt spid="_x0000_s262238"/>
                  </a:ext>
                </a:extLst>
              </xdr:cNvPr>
              <xdr:cNvSpPr/>
            </xdr:nvSpPr>
            <xdr:spPr bwMode="auto">
              <a:xfrm>
                <a:off x="3371880" y="10347532"/>
                <a:ext cx="546101" cy="171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39" name="Check Box 95" hidden="1">
                <a:extLst>
                  <a:ext uri="{63B3BB69-23CF-44E3-9099-C40C66FF867C}">
                    <a14:compatExt spid="_x0000_s262239"/>
                  </a:ext>
                </a:extLst>
              </xdr:cNvPr>
              <xdr:cNvSpPr/>
            </xdr:nvSpPr>
            <xdr:spPr bwMode="auto">
              <a:xfrm>
                <a:off x="4156105" y="10347382"/>
                <a:ext cx="539750" cy="1682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16715</xdr:colOff>
          <xdr:row>29</xdr:row>
          <xdr:rowOff>9525</xdr:rowOff>
        </xdr:from>
        <xdr:to>
          <xdr:col>25</xdr:col>
          <xdr:colOff>54815</xdr:colOff>
          <xdr:row>30</xdr:row>
          <xdr:rowOff>9525</xdr:rowOff>
        </xdr:to>
        <xdr:grpSp>
          <xdr:nvGrpSpPr>
            <xdr:cNvPr id="62" name="グループ化 61"/>
            <xdr:cNvGrpSpPr/>
          </xdr:nvGrpSpPr>
          <xdr:grpSpPr>
            <a:xfrm>
              <a:off x="3207590" y="4867275"/>
              <a:ext cx="1304925" cy="171450"/>
              <a:chOff x="3371726" y="6915135"/>
              <a:chExt cx="1304900" cy="171535"/>
            </a:xfrm>
          </xdr:grpSpPr>
          <xdr:sp macro="" textlink="">
            <xdr:nvSpPr>
              <xdr:cNvPr id="262243" name="Check Box 99" hidden="1">
                <a:extLst>
                  <a:ext uri="{63B3BB69-23CF-44E3-9099-C40C66FF867C}">
                    <a14:compatExt spid="_x0000_s262243"/>
                  </a:ext>
                </a:extLst>
              </xdr:cNvPr>
              <xdr:cNvSpPr/>
            </xdr:nvSpPr>
            <xdr:spPr bwMode="auto">
              <a:xfrm>
                <a:off x="3371726" y="6915222"/>
                <a:ext cx="666734"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4" name="Check Box 100" hidden="1">
                <a:extLst>
                  <a:ext uri="{63B3BB69-23CF-44E3-9099-C40C66FF867C}">
                    <a14:compatExt spid="_x0000_s262244"/>
                  </a:ext>
                </a:extLst>
              </xdr:cNvPr>
              <xdr:cNvSpPr/>
            </xdr:nvSpPr>
            <xdr:spPr bwMode="auto">
              <a:xfrm>
                <a:off x="4057502" y="6915135"/>
                <a:ext cx="619124" cy="1619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56</xdr:row>
          <xdr:rowOff>161925</xdr:rowOff>
        </xdr:from>
        <xdr:to>
          <xdr:col>21</xdr:col>
          <xdr:colOff>9525</xdr:colOff>
          <xdr:row>57</xdr:row>
          <xdr:rowOff>161925</xdr:rowOff>
        </xdr:to>
        <xdr:sp macro="" textlink="">
          <xdr:nvSpPr>
            <xdr:cNvPr id="262245" name="Check Box 101" hidden="1">
              <a:extLst>
                <a:ext uri="{63B3BB69-23CF-44E3-9099-C40C66FF867C}">
                  <a14:compatExt spid="_x0000_s26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6348</xdr:colOff>
          <xdr:row>58</xdr:row>
          <xdr:rowOff>794</xdr:rowOff>
        </xdr:from>
        <xdr:to>
          <xdr:col>25</xdr:col>
          <xdr:colOff>73024</xdr:colOff>
          <xdr:row>59</xdr:row>
          <xdr:rowOff>795</xdr:rowOff>
        </xdr:to>
        <xdr:grpSp>
          <xdr:nvGrpSpPr>
            <xdr:cNvPr id="40" name="グループ化 39"/>
            <xdr:cNvGrpSpPr/>
          </xdr:nvGrpSpPr>
          <xdr:grpSpPr>
            <a:xfrm>
              <a:off x="3197223" y="9763919"/>
              <a:ext cx="1333501" cy="190501"/>
              <a:chOff x="3371813" y="10346942"/>
              <a:chExt cx="1333610" cy="171444"/>
            </a:xfrm>
          </xdr:grpSpPr>
          <xdr:sp macro="" textlink="">
            <xdr:nvSpPr>
              <xdr:cNvPr id="262247" name="Check Box 103" hidden="1">
                <a:extLst>
                  <a:ext uri="{63B3BB69-23CF-44E3-9099-C40C66FF867C}">
                    <a14:compatExt spid="_x0000_s262247"/>
                  </a:ext>
                </a:extLst>
              </xdr:cNvPr>
              <xdr:cNvSpPr/>
            </xdr:nvSpPr>
            <xdr:spPr bwMode="auto">
              <a:xfrm>
                <a:off x="3371813" y="10346942"/>
                <a:ext cx="546107" cy="1714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8" name="Check Box 104" hidden="1">
                <a:extLst>
                  <a:ext uri="{63B3BB69-23CF-44E3-9099-C40C66FF867C}">
                    <a14:compatExt spid="_x0000_s262248"/>
                  </a:ext>
                </a:extLst>
              </xdr:cNvPr>
              <xdr:cNvSpPr/>
            </xdr:nvSpPr>
            <xdr:spPr bwMode="auto">
              <a:xfrm>
                <a:off x="4165677" y="10347531"/>
                <a:ext cx="539746" cy="168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17062</xdr:colOff>
          <xdr:row>60</xdr:row>
          <xdr:rowOff>1590</xdr:rowOff>
        </xdr:from>
        <xdr:to>
          <xdr:col>25</xdr:col>
          <xdr:colOff>74213</xdr:colOff>
          <xdr:row>61</xdr:row>
          <xdr:rowOff>1591</xdr:rowOff>
        </xdr:to>
        <xdr:grpSp>
          <xdr:nvGrpSpPr>
            <xdr:cNvPr id="42" name="グループ化 41"/>
            <xdr:cNvGrpSpPr/>
          </xdr:nvGrpSpPr>
          <xdr:grpSpPr>
            <a:xfrm>
              <a:off x="3207937" y="10145715"/>
              <a:ext cx="1323976" cy="190501"/>
              <a:chOff x="3371880" y="10346942"/>
              <a:chExt cx="1323975" cy="171444"/>
            </a:xfrm>
          </xdr:grpSpPr>
          <xdr:sp macro="" textlink="">
            <xdr:nvSpPr>
              <xdr:cNvPr id="262249" name="Check Box 105" hidden="1">
                <a:extLst>
                  <a:ext uri="{63B3BB69-23CF-44E3-9099-C40C66FF867C}">
                    <a14:compatExt spid="_x0000_s262249"/>
                  </a:ext>
                </a:extLst>
              </xdr:cNvPr>
              <xdr:cNvSpPr/>
            </xdr:nvSpPr>
            <xdr:spPr bwMode="auto">
              <a:xfrm>
                <a:off x="3371880" y="10346942"/>
                <a:ext cx="546101" cy="1714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50" name="Check Box 106" hidden="1">
                <a:extLst>
                  <a:ext uri="{63B3BB69-23CF-44E3-9099-C40C66FF867C}">
                    <a14:compatExt spid="_x0000_s262250"/>
                  </a:ext>
                </a:extLst>
              </xdr:cNvPr>
              <xdr:cNvSpPr/>
            </xdr:nvSpPr>
            <xdr:spPr bwMode="auto">
              <a:xfrm>
                <a:off x="4156105" y="10347531"/>
                <a:ext cx="539750" cy="168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57</xdr:row>
          <xdr:rowOff>0</xdr:rowOff>
        </xdr:from>
        <xdr:to>
          <xdr:col>25</xdr:col>
          <xdr:colOff>76200</xdr:colOff>
          <xdr:row>58</xdr:row>
          <xdr:rowOff>0</xdr:rowOff>
        </xdr:to>
        <xdr:sp macro="" textlink="">
          <xdr:nvSpPr>
            <xdr:cNvPr id="262252" name="Check Box 108" hidden="1">
              <a:extLst>
                <a:ext uri="{63B3BB69-23CF-44E3-9099-C40C66FF867C}">
                  <a14:compatExt spid="_x0000_s26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31</xdr:row>
          <xdr:rowOff>0</xdr:rowOff>
        </xdr:from>
        <xdr:to>
          <xdr:col>14</xdr:col>
          <xdr:colOff>38100</xdr:colOff>
          <xdr:row>32</xdr:row>
          <xdr:rowOff>0</xdr:rowOff>
        </xdr:to>
        <xdr:grpSp>
          <xdr:nvGrpSpPr>
            <xdr:cNvPr id="2" name="グループ化 1"/>
            <xdr:cNvGrpSpPr/>
          </xdr:nvGrpSpPr>
          <xdr:grpSpPr>
            <a:xfrm>
              <a:off x="1781175" y="5229225"/>
              <a:ext cx="723900" cy="171450"/>
              <a:chOff x="1781262" y="5334000"/>
              <a:chExt cx="904870" cy="209550"/>
            </a:xfrm>
          </xdr:grpSpPr>
          <xdr:sp macro="" textlink="">
            <xdr:nvSpPr>
              <xdr:cNvPr id="711681" name="Check Box 1" hidden="1">
                <a:extLst>
                  <a:ext uri="{63B3BB69-23CF-44E3-9099-C40C66FF867C}">
                    <a14:compatExt spid="_x0000_s711681"/>
                  </a:ext>
                </a:extLst>
              </xdr:cNvPr>
              <xdr:cNvSpPr/>
            </xdr:nvSpPr>
            <xdr:spPr bwMode="auto">
              <a:xfrm>
                <a:off x="178126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82" name="Check Box 2" hidden="1">
                <a:extLst>
                  <a:ext uri="{63B3BB69-23CF-44E3-9099-C40C66FF867C}">
                    <a14:compatExt spid="_x0000_s711682"/>
                  </a:ext>
                </a:extLst>
              </xdr:cNvPr>
              <xdr:cNvSpPr/>
            </xdr:nvSpPr>
            <xdr:spPr bwMode="auto">
              <a:xfrm>
                <a:off x="2276557"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30</xdr:row>
          <xdr:rowOff>0</xdr:rowOff>
        </xdr:from>
        <xdr:to>
          <xdr:col>25</xdr:col>
          <xdr:colOff>38100</xdr:colOff>
          <xdr:row>31</xdr:row>
          <xdr:rowOff>0</xdr:rowOff>
        </xdr:to>
        <xdr:grpSp>
          <xdr:nvGrpSpPr>
            <xdr:cNvPr id="5" name="グループ化 4"/>
            <xdr:cNvGrpSpPr/>
          </xdr:nvGrpSpPr>
          <xdr:grpSpPr>
            <a:xfrm>
              <a:off x="3771900" y="5057775"/>
              <a:ext cx="723900" cy="171450"/>
              <a:chOff x="3952879" y="5105400"/>
              <a:chExt cx="904875" cy="209550"/>
            </a:xfrm>
          </xdr:grpSpPr>
          <xdr:sp macro="" textlink="">
            <xdr:nvSpPr>
              <xdr:cNvPr id="711683" name="Check Box 3" hidden="1">
                <a:extLst>
                  <a:ext uri="{63B3BB69-23CF-44E3-9099-C40C66FF867C}">
                    <a14:compatExt spid="_x0000_s711683"/>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84" name="Check Box 4" hidden="1">
                <a:extLst>
                  <a:ext uri="{63B3BB69-23CF-44E3-9099-C40C66FF867C}">
                    <a14:compatExt spid="_x0000_s711684"/>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32</xdr:row>
          <xdr:rowOff>0</xdr:rowOff>
        </xdr:from>
        <xdr:to>
          <xdr:col>14</xdr:col>
          <xdr:colOff>38100</xdr:colOff>
          <xdr:row>33</xdr:row>
          <xdr:rowOff>0</xdr:rowOff>
        </xdr:to>
        <xdr:grpSp>
          <xdr:nvGrpSpPr>
            <xdr:cNvPr id="8" name="グループ化 7"/>
            <xdr:cNvGrpSpPr/>
          </xdr:nvGrpSpPr>
          <xdr:grpSpPr>
            <a:xfrm>
              <a:off x="1781175" y="5400675"/>
              <a:ext cx="723900" cy="171450"/>
              <a:chOff x="3952879" y="5334000"/>
              <a:chExt cx="904875" cy="209550"/>
            </a:xfrm>
          </xdr:grpSpPr>
          <xdr:sp macro="" textlink="">
            <xdr:nvSpPr>
              <xdr:cNvPr id="711685" name="Check Box 5" hidden="1">
                <a:extLst>
                  <a:ext uri="{63B3BB69-23CF-44E3-9099-C40C66FF867C}">
                    <a14:compatExt spid="_x0000_s711685"/>
                  </a:ext>
                </a:extLst>
              </xdr:cNvPr>
              <xdr:cNvSpPr/>
            </xdr:nvSpPr>
            <xdr:spPr bwMode="auto">
              <a:xfrm>
                <a:off x="395287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86" name="Check Box 6" hidden="1">
                <a:extLst>
                  <a:ext uri="{63B3BB69-23CF-44E3-9099-C40C66FF867C}">
                    <a14:compatExt spid="_x0000_s711686"/>
                  </a:ext>
                </a:extLst>
              </xdr:cNvPr>
              <xdr:cNvSpPr/>
            </xdr:nvSpPr>
            <xdr:spPr bwMode="auto">
              <a:xfrm>
                <a:off x="444817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30</xdr:row>
          <xdr:rowOff>0</xdr:rowOff>
        </xdr:from>
        <xdr:to>
          <xdr:col>14</xdr:col>
          <xdr:colOff>38100</xdr:colOff>
          <xdr:row>31</xdr:row>
          <xdr:rowOff>0</xdr:rowOff>
        </xdr:to>
        <xdr:grpSp>
          <xdr:nvGrpSpPr>
            <xdr:cNvPr id="11" name="グループ化 10"/>
            <xdr:cNvGrpSpPr/>
          </xdr:nvGrpSpPr>
          <xdr:grpSpPr>
            <a:xfrm>
              <a:off x="1781175" y="5057775"/>
              <a:ext cx="723900" cy="171450"/>
              <a:chOff x="1781262" y="5105400"/>
              <a:chExt cx="904870" cy="209550"/>
            </a:xfrm>
          </xdr:grpSpPr>
          <xdr:sp macro="" textlink="">
            <xdr:nvSpPr>
              <xdr:cNvPr id="711687" name="Check Box 7" hidden="1">
                <a:extLst>
                  <a:ext uri="{63B3BB69-23CF-44E3-9099-C40C66FF867C}">
                    <a14:compatExt spid="_x0000_s711687"/>
                  </a:ext>
                </a:extLst>
              </xdr:cNvPr>
              <xdr:cNvSpPr/>
            </xdr:nvSpPr>
            <xdr:spPr bwMode="auto">
              <a:xfrm>
                <a:off x="178126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88" name="Check Box 8" hidden="1">
                <a:extLst>
                  <a:ext uri="{63B3BB69-23CF-44E3-9099-C40C66FF867C}">
                    <a14:compatExt spid="_x0000_s711688"/>
                  </a:ext>
                </a:extLst>
              </xdr:cNvPr>
              <xdr:cNvSpPr/>
            </xdr:nvSpPr>
            <xdr:spPr bwMode="auto">
              <a:xfrm>
                <a:off x="227655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23</xdr:row>
      <xdr:rowOff>133349</xdr:rowOff>
    </xdr:from>
    <xdr:to>
      <xdr:col>26</xdr:col>
      <xdr:colOff>76200</xdr:colOff>
      <xdr:row>26</xdr:row>
      <xdr:rowOff>47624</xdr:rowOff>
    </xdr:to>
    <xdr:sp macro="" textlink="">
      <xdr:nvSpPr>
        <xdr:cNvPr id="14" name="大かっこ 13"/>
        <xdr:cNvSpPr/>
      </xdr:nvSpPr>
      <xdr:spPr>
        <a:xfrm>
          <a:off x="590550" y="7562849"/>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152400</xdr:colOff>
          <xdr:row>21</xdr:row>
          <xdr:rowOff>0</xdr:rowOff>
        </xdr:from>
        <xdr:to>
          <xdr:col>26</xdr:col>
          <xdr:colOff>152400</xdr:colOff>
          <xdr:row>22</xdr:row>
          <xdr:rowOff>30150</xdr:rowOff>
        </xdr:to>
        <xdr:grpSp>
          <xdr:nvGrpSpPr>
            <xdr:cNvPr id="15" name="グループ化 14"/>
            <xdr:cNvGrpSpPr/>
          </xdr:nvGrpSpPr>
          <xdr:grpSpPr>
            <a:xfrm>
              <a:off x="3343275" y="3486150"/>
              <a:ext cx="1447800" cy="201600"/>
              <a:chOff x="2981327" y="3314700"/>
              <a:chExt cx="1447800" cy="209550"/>
            </a:xfrm>
          </xdr:grpSpPr>
          <xdr:sp macro="" textlink="">
            <xdr:nvSpPr>
              <xdr:cNvPr id="711689" name="Check Box 9" hidden="1">
                <a:extLst>
                  <a:ext uri="{63B3BB69-23CF-44E3-9099-C40C66FF867C}">
                    <a14:compatExt spid="_x0000_s711689"/>
                  </a:ext>
                </a:extLst>
              </xdr:cNvPr>
              <xdr:cNvSpPr/>
            </xdr:nvSpPr>
            <xdr:spPr bwMode="auto">
              <a:xfrm>
                <a:off x="298132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1690" name="Check Box 10" hidden="1">
                <a:extLst>
                  <a:ext uri="{63B3BB69-23CF-44E3-9099-C40C66FF867C}">
                    <a14:compatExt spid="_x0000_s711690"/>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31</xdr:row>
          <xdr:rowOff>0</xdr:rowOff>
        </xdr:from>
        <xdr:to>
          <xdr:col>25</xdr:col>
          <xdr:colOff>38100</xdr:colOff>
          <xdr:row>32</xdr:row>
          <xdr:rowOff>0</xdr:rowOff>
        </xdr:to>
        <xdr:grpSp>
          <xdr:nvGrpSpPr>
            <xdr:cNvPr id="18" name="グループ化 17"/>
            <xdr:cNvGrpSpPr/>
          </xdr:nvGrpSpPr>
          <xdr:grpSpPr>
            <a:xfrm>
              <a:off x="3771900" y="5229225"/>
              <a:ext cx="723900" cy="171450"/>
              <a:chOff x="3952879" y="5105400"/>
              <a:chExt cx="904875" cy="209550"/>
            </a:xfrm>
          </xdr:grpSpPr>
          <xdr:sp macro="" textlink="">
            <xdr:nvSpPr>
              <xdr:cNvPr id="711691" name="Check Box 11" hidden="1">
                <a:extLst>
                  <a:ext uri="{63B3BB69-23CF-44E3-9099-C40C66FF867C}">
                    <a14:compatExt spid="_x0000_s711691"/>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92" name="Check Box 12" hidden="1">
                <a:extLst>
                  <a:ext uri="{63B3BB69-23CF-44E3-9099-C40C66FF867C}">
                    <a14:compatExt spid="_x0000_s711692"/>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32</xdr:row>
          <xdr:rowOff>0</xdr:rowOff>
        </xdr:from>
        <xdr:to>
          <xdr:col>25</xdr:col>
          <xdr:colOff>38100</xdr:colOff>
          <xdr:row>33</xdr:row>
          <xdr:rowOff>0</xdr:rowOff>
        </xdr:to>
        <xdr:grpSp>
          <xdr:nvGrpSpPr>
            <xdr:cNvPr id="21" name="グループ化 20"/>
            <xdr:cNvGrpSpPr/>
          </xdr:nvGrpSpPr>
          <xdr:grpSpPr>
            <a:xfrm>
              <a:off x="3771900" y="5400675"/>
              <a:ext cx="723900" cy="171450"/>
              <a:chOff x="3952879" y="5105400"/>
              <a:chExt cx="904875" cy="209550"/>
            </a:xfrm>
          </xdr:grpSpPr>
          <xdr:sp macro="" textlink="">
            <xdr:nvSpPr>
              <xdr:cNvPr id="711693" name="Check Box 13" hidden="1">
                <a:extLst>
                  <a:ext uri="{63B3BB69-23CF-44E3-9099-C40C66FF867C}">
                    <a14:compatExt spid="_x0000_s711693"/>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94" name="Check Box 14" hidden="1">
                <a:extLst>
                  <a:ext uri="{63B3BB69-23CF-44E3-9099-C40C66FF867C}">
                    <a14:compatExt spid="_x0000_s711694"/>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24</xdr:row>
          <xdr:rowOff>97180</xdr:rowOff>
        </xdr:from>
        <xdr:to>
          <xdr:col>2</xdr:col>
          <xdr:colOff>95250</xdr:colOff>
          <xdr:row>24</xdr:row>
          <xdr:rowOff>97180</xdr:rowOff>
        </xdr:to>
        <xdr:grpSp>
          <xdr:nvGrpSpPr>
            <xdr:cNvPr id="24" name="グループ化 23"/>
            <xdr:cNvGrpSpPr/>
          </xdr:nvGrpSpPr>
          <xdr:grpSpPr>
            <a:xfrm>
              <a:off x="390525" y="4097680"/>
              <a:ext cx="0" cy="0"/>
              <a:chOff x="390525" y="40976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142875</xdr:rowOff>
        </xdr:from>
        <xdr:to>
          <xdr:col>2</xdr:col>
          <xdr:colOff>95250</xdr:colOff>
          <xdr:row>8</xdr:row>
          <xdr:rowOff>142875</xdr:rowOff>
        </xdr:to>
        <xdr:grpSp>
          <xdr:nvGrpSpPr>
            <xdr:cNvPr id="25" name="グループ化 24"/>
            <xdr:cNvGrpSpPr/>
          </xdr:nvGrpSpPr>
          <xdr:grpSpPr>
            <a:xfrm>
              <a:off x="390525" y="1400175"/>
              <a:ext cx="0" cy="0"/>
              <a:chOff x="390525" y="1400175"/>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8</xdr:col>
          <xdr:colOff>123825</xdr:colOff>
          <xdr:row>13</xdr:row>
          <xdr:rowOff>38100</xdr:rowOff>
        </xdr:to>
        <xdr:sp macro="" textlink="">
          <xdr:nvSpPr>
            <xdr:cNvPr id="711695" name="Check Box 15" hidden="1">
              <a:extLst>
                <a:ext uri="{63B3BB69-23CF-44E3-9099-C40C66FF867C}">
                  <a14:compatExt spid="_x0000_s71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xdr:row>
          <xdr:rowOff>0</xdr:rowOff>
        </xdr:from>
        <xdr:to>
          <xdr:col>25</xdr:col>
          <xdr:colOff>9525</xdr:colOff>
          <xdr:row>13</xdr:row>
          <xdr:rowOff>38100</xdr:rowOff>
        </xdr:to>
        <xdr:sp macro="" textlink="">
          <xdr:nvSpPr>
            <xdr:cNvPr id="711696" name="Check Box 16" descr="いない･" hidden="1">
              <a:extLst>
                <a:ext uri="{63B3BB69-23CF-44E3-9099-C40C66FF867C}">
                  <a14:compatExt spid="_x0000_s71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30</xdr:row>
          <xdr:rowOff>31173</xdr:rowOff>
        </xdr:from>
        <xdr:to>
          <xdr:col>2</xdr:col>
          <xdr:colOff>95250</xdr:colOff>
          <xdr:row>30</xdr:row>
          <xdr:rowOff>31173</xdr:rowOff>
        </xdr:to>
        <xdr:grpSp>
          <xdr:nvGrpSpPr>
            <xdr:cNvPr id="28" name="グループ化 27"/>
            <xdr:cNvGrpSpPr/>
          </xdr:nvGrpSpPr>
          <xdr:grpSpPr>
            <a:xfrm>
              <a:off x="390525" y="5088948"/>
              <a:ext cx="0" cy="0"/>
              <a:chOff x="390525" y="5088948"/>
              <a:chExt cx="0" cy="0"/>
            </a:xfrm>
          </xdr:grpSpPr>
        </xdr:grpSp>
        <xdr:clientData/>
      </xdr:twoCellAnchor>
    </mc:Choice>
    <mc:Fallback/>
  </mc:AlternateContent>
  <xdr:twoCellAnchor>
    <xdr:from>
      <xdr:col>3</xdr:col>
      <xdr:colOff>142875</xdr:colOff>
      <xdr:row>16</xdr:row>
      <xdr:rowOff>38100</xdr:rowOff>
    </xdr:from>
    <xdr:to>
      <xdr:col>26</xdr:col>
      <xdr:colOff>85725</xdr:colOff>
      <xdr:row>19</xdr:row>
      <xdr:rowOff>104774</xdr:rowOff>
    </xdr:to>
    <xdr:sp macro="" textlink="">
      <xdr:nvSpPr>
        <xdr:cNvPr id="32" name="大かっこ 31"/>
        <xdr:cNvSpPr/>
      </xdr:nvSpPr>
      <xdr:spPr>
        <a:xfrm>
          <a:off x="619125" y="2667000"/>
          <a:ext cx="4105275" cy="581024"/>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33</xdr:row>
          <xdr:rowOff>0</xdr:rowOff>
        </xdr:from>
        <xdr:to>
          <xdr:col>14</xdr:col>
          <xdr:colOff>38100</xdr:colOff>
          <xdr:row>34</xdr:row>
          <xdr:rowOff>0</xdr:rowOff>
        </xdr:to>
        <xdr:grpSp>
          <xdr:nvGrpSpPr>
            <xdr:cNvPr id="33" name="グループ化 32"/>
            <xdr:cNvGrpSpPr/>
          </xdr:nvGrpSpPr>
          <xdr:grpSpPr>
            <a:xfrm>
              <a:off x="1781175" y="5572125"/>
              <a:ext cx="723900" cy="171450"/>
              <a:chOff x="3952879" y="5334000"/>
              <a:chExt cx="904875" cy="209550"/>
            </a:xfrm>
          </xdr:grpSpPr>
          <xdr:sp macro="" textlink="">
            <xdr:nvSpPr>
              <xdr:cNvPr id="711699" name="Check Box 19" hidden="1">
                <a:extLst>
                  <a:ext uri="{63B3BB69-23CF-44E3-9099-C40C66FF867C}">
                    <a14:compatExt spid="_x0000_s711699"/>
                  </a:ext>
                </a:extLst>
              </xdr:cNvPr>
              <xdr:cNvSpPr/>
            </xdr:nvSpPr>
            <xdr:spPr bwMode="auto">
              <a:xfrm>
                <a:off x="395287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700" name="Check Box 20" hidden="1">
                <a:extLst>
                  <a:ext uri="{63B3BB69-23CF-44E3-9099-C40C66FF867C}">
                    <a14:compatExt spid="_x0000_s711700"/>
                  </a:ext>
                </a:extLst>
              </xdr:cNvPr>
              <xdr:cNvSpPr/>
            </xdr:nvSpPr>
            <xdr:spPr bwMode="auto">
              <a:xfrm>
                <a:off x="444817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33</xdr:row>
          <xdr:rowOff>0</xdr:rowOff>
        </xdr:from>
        <xdr:to>
          <xdr:col>25</xdr:col>
          <xdr:colOff>38100</xdr:colOff>
          <xdr:row>34</xdr:row>
          <xdr:rowOff>0</xdr:rowOff>
        </xdr:to>
        <xdr:grpSp>
          <xdr:nvGrpSpPr>
            <xdr:cNvPr id="36" name="グループ化 35"/>
            <xdr:cNvGrpSpPr/>
          </xdr:nvGrpSpPr>
          <xdr:grpSpPr>
            <a:xfrm>
              <a:off x="3771900" y="5572125"/>
              <a:ext cx="723900" cy="171450"/>
              <a:chOff x="3952879" y="5105400"/>
              <a:chExt cx="904875" cy="209550"/>
            </a:xfrm>
          </xdr:grpSpPr>
          <xdr:sp macro="" textlink="">
            <xdr:nvSpPr>
              <xdr:cNvPr id="711701" name="Check Box 21" hidden="1">
                <a:extLst>
                  <a:ext uri="{63B3BB69-23CF-44E3-9099-C40C66FF867C}">
                    <a14:compatExt spid="_x0000_s711701"/>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702" name="Check Box 22" hidden="1">
                <a:extLst>
                  <a:ext uri="{63B3BB69-23CF-44E3-9099-C40C66FF867C}">
                    <a14:compatExt spid="_x0000_s711702"/>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34</xdr:row>
          <xdr:rowOff>0</xdr:rowOff>
        </xdr:from>
        <xdr:to>
          <xdr:col>25</xdr:col>
          <xdr:colOff>38100</xdr:colOff>
          <xdr:row>35</xdr:row>
          <xdr:rowOff>0</xdr:rowOff>
        </xdr:to>
        <xdr:grpSp>
          <xdr:nvGrpSpPr>
            <xdr:cNvPr id="39" name="グループ化 38"/>
            <xdr:cNvGrpSpPr/>
          </xdr:nvGrpSpPr>
          <xdr:grpSpPr>
            <a:xfrm>
              <a:off x="3771900" y="5743575"/>
              <a:ext cx="723900" cy="171450"/>
              <a:chOff x="3952879" y="5105400"/>
              <a:chExt cx="904875" cy="209550"/>
            </a:xfrm>
          </xdr:grpSpPr>
          <xdr:sp macro="" textlink="">
            <xdr:nvSpPr>
              <xdr:cNvPr id="711703" name="Check Box 23" hidden="1">
                <a:extLst>
                  <a:ext uri="{63B3BB69-23CF-44E3-9099-C40C66FF867C}">
                    <a14:compatExt spid="_x0000_s711703"/>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704" name="Check Box 24" hidden="1">
                <a:extLst>
                  <a:ext uri="{63B3BB69-23CF-44E3-9099-C40C66FF867C}">
                    <a14:compatExt spid="_x0000_s711704"/>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xdr:row>
          <xdr:rowOff>0</xdr:rowOff>
        </xdr:from>
        <xdr:to>
          <xdr:col>26</xdr:col>
          <xdr:colOff>152400</xdr:colOff>
          <xdr:row>6</xdr:row>
          <xdr:rowOff>30150</xdr:rowOff>
        </xdr:to>
        <xdr:grpSp>
          <xdr:nvGrpSpPr>
            <xdr:cNvPr id="42" name="グループ化 41"/>
            <xdr:cNvGrpSpPr/>
          </xdr:nvGrpSpPr>
          <xdr:grpSpPr>
            <a:xfrm>
              <a:off x="3343275" y="742950"/>
              <a:ext cx="1447800" cy="201600"/>
              <a:chOff x="2981327" y="3314700"/>
              <a:chExt cx="1447800" cy="209550"/>
            </a:xfrm>
          </xdr:grpSpPr>
          <xdr:sp macro="" textlink="">
            <xdr:nvSpPr>
              <xdr:cNvPr id="711705" name="Check Box 25" hidden="1">
                <a:extLst>
                  <a:ext uri="{63B3BB69-23CF-44E3-9099-C40C66FF867C}">
                    <a14:compatExt spid="_x0000_s711705"/>
                  </a:ext>
                </a:extLst>
              </xdr:cNvPr>
              <xdr:cNvSpPr/>
            </xdr:nvSpPr>
            <xdr:spPr bwMode="auto">
              <a:xfrm>
                <a:off x="298132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1706" name="Check Box 26" hidden="1">
                <a:extLst>
                  <a:ext uri="{63B3BB69-23CF-44E3-9099-C40C66FF867C}">
                    <a14:compatExt spid="_x0000_s711706"/>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39</xdr:row>
          <xdr:rowOff>38100</xdr:rowOff>
        </xdr:from>
        <xdr:to>
          <xdr:col>26</xdr:col>
          <xdr:colOff>123825</xdr:colOff>
          <xdr:row>40</xdr:row>
          <xdr:rowOff>68250</xdr:rowOff>
        </xdr:to>
        <xdr:grpSp>
          <xdr:nvGrpSpPr>
            <xdr:cNvPr id="45" name="グループ化 44"/>
            <xdr:cNvGrpSpPr/>
          </xdr:nvGrpSpPr>
          <xdr:grpSpPr>
            <a:xfrm>
              <a:off x="3314700" y="6638925"/>
              <a:ext cx="1447800" cy="201600"/>
              <a:chOff x="2981327" y="3314700"/>
              <a:chExt cx="1447800" cy="209550"/>
            </a:xfrm>
          </xdr:grpSpPr>
          <xdr:sp macro="" textlink="">
            <xdr:nvSpPr>
              <xdr:cNvPr id="711707" name="Check Box 27" hidden="1">
                <a:extLst>
                  <a:ext uri="{63B3BB69-23CF-44E3-9099-C40C66FF867C}">
                    <a14:compatExt spid="_x0000_s711707"/>
                  </a:ext>
                </a:extLst>
              </xdr:cNvPr>
              <xdr:cNvSpPr/>
            </xdr:nvSpPr>
            <xdr:spPr bwMode="auto">
              <a:xfrm>
                <a:off x="298132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1708" name="Check Box 28" hidden="1">
                <a:extLst>
                  <a:ext uri="{63B3BB69-23CF-44E3-9099-C40C66FF867C}">
                    <a14:compatExt spid="_x0000_s711708"/>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22</xdr:row>
          <xdr:rowOff>97180</xdr:rowOff>
        </xdr:from>
        <xdr:to>
          <xdr:col>2</xdr:col>
          <xdr:colOff>95250</xdr:colOff>
          <xdr:row>22</xdr:row>
          <xdr:rowOff>97180</xdr:rowOff>
        </xdr:to>
        <xdr:grpSp>
          <xdr:nvGrpSpPr>
            <xdr:cNvPr id="48" name="グループ化 47"/>
            <xdr:cNvGrpSpPr/>
          </xdr:nvGrpSpPr>
          <xdr:grpSpPr>
            <a:xfrm>
              <a:off x="390525" y="3754780"/>
              <a:ext cx="0" cy="0"/>
              <a:chOff x="390525" y="37547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7</xdr:row>
          <xdr:rowOff>0</xdr:rowOff>
        </xdr:from>
        <xdr:to>
          <xdr:col>26</xdr:col>
          <xdr:colOff>152400</xdr:colOff>
          <xdr:row>8</xdr:row>
          <xdr:rowOff>30150</xdr:rowOff>
        </xdr:to>
        <xdr:grpSp>
          <xdr:nvGrpSpPr>
            <xdr:cNvPr id="51" name="グループ化 50"/>
            <xdr:cNvGrpSpPr/>
          </xdr:nvGrpSpPr>
          <xdr:grpSpPr>
            <a:xfrm>
              <a:off x="3343275" y="1085850"/>
              <a:ext cx="1447800" cy="201600"/>
              <a:chOff x="2981327" y="3314700"/>
              <a:chExt cx="1447800" cy="209550"/>
            </a:xfrm>
          </xdr:grpSpPr>
          <xdr:sp macro="" textlink="">
            <xdr:nvSpPr>
              <xdr:cNvPr id="711709" name="Check Box 29" hidden="1">
                <a:extLst>
                  <a:ext uri="{63B3BB69-23CF-44E3-9099-C40C66FF867C}">
                    <a14:compatExt spid="_x0000_s711709"/>
                  </a:ext>
                </a:extLst>
              </xdr:cNvPr>
              <xdr:cNvSpPr/>
            </xdr:nvSpPr>
            <xdr:spPr bwMode="auto">
              <a:xfrm>
                <a:off x="298132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1710" name="Check Box 30" hidden="1">
                <a:extLst>
                  <a:ext uri="{63B3BB69-23CF-44E3-9099-C40C66FF867C}">
                    <a14:compatExt spid="_x0000_s711710"/>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9</xdr:row>
          <xdr:rowOff>0</xdr:rowOff>
        </xdr:from>
        <xdr:to>
          <xdr:col>22</xdr:col>
          <xdr:colOff>142875</xdr:colOff>
          <xdr:row>10</xdr:row>
          <xdr:rowOff>30150</xdr:rowOff>
        </xdr:to>
        <xdr:grpSp>
          <xdr:nvGrpSpPr>
            <xdr:cNvPr id="54" name="グループ化 53"/>
            <xdr:cNvGrpSpPr/>
          </xdr:nvGrpSpPr>
          <xdr:grpSpPr>
            <a:xfrm>
              <a:off x="2066925" y="1428750"/>
              <a:ext cx="1990725" cy="201600"/>
              <a:chOff x="2066926" y="1427768"/>
              <a:chExt cx="1990724" cy="209551"/>
            </a:xfrm>
          </xdr:grpSpPr>
          <xdr:sp macro="" textlink="">
            <xdr:nvSpPr>
              <xdr:cNvPr id="711711" name="Check Box 31" hidden="1">
                <a:extLst>
                  <a:ext uri="{63B3BB69-23CF-44E3-9099-C40C66FF867C}">
                    <a14:compatExt spid="_x0000_s711711"/>
                  </a:ext>
                </a:extLst>
              </xdr:cNvPr>
              <xdr:cNvSpPr/>
            </xdr:nvSpPr>
            <xdr:spPr bwMode="auto">
              <a:xfrm>
                <a:off x="2066926" y="1427768"/>
                <a:ext cx="11811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711712" name="Check Box 32" hidden="1">
                <a:extLst>
                  <a:ext uri="{63B3BB69-23CF-44E3-9099-C40C66FF867C}">
                    <a14:compatExt spid="_x0000_s711712"/>
                  </a:ext>
                </a:extLst>
              </xdr:cNvPr>
              <xdr:cNvSpPr/>
            </xdr:nvSpPr>
            <xdr:spPr bwMode="auto">
              <a:xfrm>
                <a:off x="3381375" y="1428752"/>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45</xdr:row>
          <xdr:rowOff>152400</xdr:rowOff>
        </xdr:from>
        <xdr:to>
          <xdr:col>22</xdr:col>
          <xdr:colOff>76200</xdr:colOff>
          <xdr:row>46</xdr:row>
          <xdr:rowOff>152400</xdr:rowOff>
        </xdr:to>
        <xdr:sp macro="" textlink="">
          <xdr:nvSpPr>
            <xdr:cNvPr id="711731" name="Check Box 51" hidden="1">
              <a:extLst>
                <a:ext uri="{63B3BB69-23CF-44E3-9099-C40C66FF867C}">
                  <a14:compatExt spid="_x0000_s71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45</xdr:row>
          <xdr:rowOff>161925</xdr:rowOff>
        </xdr:from>
        <xdr:to>
          <xdr:col>26</xdr:col>
          <xdr:colOff>152400</xdr:colOff>
          <xdr:row>46</xdr:row>
          <xdr:rowOff>161925</xdr:rowOff>
        </xdr:to>
        <xdr:sp macro="" textlink="">
          <xdr:nvSpPr>
            <xdr:cNvPr id="711732" name="Check Box 52" hidden="1">
              <a:extLst>
                <a:ext uri="{63B3BB69-23CF-44E3-9099-C40C66FF867C}">
                  <a14:compatExt spid="_x0000_s711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14</xdr:row>
          <xdr:rowOff>0</xdr:rowOff>
        </xdr:from>
        <xdr:to>
          <xdr:col>25</xdr:col>
          <xdr:colOff>47625</xdr:colOff>
          <xdr:row>15</xdr:row>
          <xdr:rowOff>38100</xdr:rowOff>
        </xdr:to>
        <xdr:grpSp>
          <xdr:nvGrpSpPr>
            <xdr:cNvPr id="60" name="グループ化 59">
              <a:extLst>
                <a:ext uri="{FF2B5EF4-FFF2-40B4-BE49-F238E27FC236}">
                  <a16:creationId xmlns:a16="http://schemas.microsoft.com/office/drawing/2014/main" id="{00000000-0008-0000-1000-000047000000}"/>
                </a:ext>
              </a:extLst>
            </xdr:cNvPr>
            <xdr:cNvGrpSpPr/>
          </xdr:nvGrpSpPr>
          <xdr:grpSpPr>
            <a:xfrm>
              <a:off x="3371850" y="2286000"/>
              <a:ext cx="1133475" cy="209550"/>
              <a:chOff x="3314738" y="1066800"/>
              <a:chExt cx="1133472" cy="209550"/>
            </a:xfrm>
          </xdr:grpSpPr>
          <xdr:sp macro="" textlink="">
            <xdr:nvSpPr>
              <xdr:cNvPr id="711735" name="Check Box 55" descr="ない" hidden="1">
                <a:extLst>
                  <a:ext uri="{63B3BB69-23CF-44E3-9099-C40C66FF867C}">
                    <a14:compatExt spid="_x0000_s711735"/>
                  </a:ext>
                  <a:ext uri="{FF2B5EF4-FFF2-40B4-BE49-F238E27FC236}">
                    <a16:creationId xmlns:a16="http://schemas.microsoft.com/office/drawing/2014/main" id="{00000000-0008-0000-1000-0000E52C0000}"/>
                  </a:ext>
                </a:extLst>
              </xdr:cNvPr>
              <xdr:cNvSpPr/>
            </xdr:nvSpPr>
            <xdr:spPr bwMode="auto">
              <a:xfrm>
                <a:off x="331473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711736" name="Check Box 56" descr="ない" hidden="1">
                <a:extLst>
                  <a:ext uri="{63B3BB69-23CF-44E3-9099-C40C66FF867C}">
                    <a14:compatExt spid="_x0000_s711736"/>
                  </a:ext>
                  <a:ext uri="{FF2B5EF4-FFF2-40B4-BE49-F238E27FC236}">
                    <a16:creationId xmlns:a16="http://schemas.microsoft.com/office/drawing/2014/main" id="{00000000-0008-0000-1000-0000E62C0000}"/>
                  </a:ext>
                </a:extLst>
              </xdr:cNvPr>
              <xdr:cNvSpPr/>
            </xdr:nvSpPr>
            <xdr:spPr bwMode="auto">
              <a:xfrm>
                <a:off x="396243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61</xdr:row>
          <xdr:rowOff>66720</xdr:rowOff>
        </xdr:from>
        <xdr:to>
          <xdr:col>24</xdr:col>
          <xdr:colOff>9525</xdr:colOff>
          <xdr:row>63</xdr:row>
          <xdr:rowOff>133390</xdr:rowOff>
        </xdr:to>
        <xdr:grpSp>
          <xdr:nvGrpSpPr>
            <xdr:cNvPr id="2" name="グループ化 1"/>
            <xdr:cNvGrpSpPr/>
          </xdr:nvGrpSpPr>
          <xdr:grpSpPr>
            <a:xfrm>
              <a:off x="476250" y="9534570"/>
              <a:ext cx="3810000" cy="466720"/>
              <a:chOff x="476250" y="3829055"/>
              <a:chExt cx="3810000" cy="209550"/>
            </a:xfrm>
          </xdr:grpSpPr>
          <xdr:sp macro="" textlink="">
            <xdr:nvSpPr>
              <xdr:cNvPr id="712705" name="Check Box 1" hidden="1">
                <a:extLst>
                  <a:ext uri="{63B3BB69-23CF-44E3-9099-C40C66FF867C}">
                    <a14:compatExt spid="_x0000_s712705"/>
                  </a:ext>
                </a:extLst>
              </xdr:cNvPr>
              <xdr:cNvSpPr/>
            </xdr:nvSpPr>
            <xdr:spPr bwMode="auto">
              <a:xfrm>
                <a:off x="476250" y="3829055"/>
                <a:ext cx="685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nvGrpSpPr>
              <xdr:cNvPr id="4" name="グループ化 3"/>
              <xdr:cNvGrpSpPr/>
            </xdr:nvGrpSpPr>
            <xdr:grpSpPr>
              <a:xfrm>
                <a:off x="2886075" y="3841892"/>
                <a:ext cx="1400175" cy="175668"/>
                <a:chOff x="2819400" y="9454608"/>
                <a:chExt cx="1400175" cy="214697"/>
              </a:xfrm>
            </xdr:grpSpPr>
            <xdr:sp macro="" textlink="">
              <xdr:nvSpPr>
                <xdr:cNvPr id="712706" name="Check Box 2" descr="いない･" hidden="1">
                  <a:extLst>
                    <a:ext uri="{63B3BB69-23CF-44E3-9099-C40C66FF867C}">
                      <a14:compatExt spid="_x0000_s712706"/>
                    </a:ext>
                  </a:extLst>
                </xdr:cNvPr>
                <xdr:cNvSpPr/>
              </xdr:nvSpPr>
              <xdr:spPr bwMode="auto">
                <a:xfrm>
                  <a:off x="2819400" y="9454608"/>
                  <a:ext cx="676275"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12707" name="Check Box 3" descr="いない･" hidden="1">
                  <a:extLst>
                    <a:ext uri="{63B3BB69-23CF-44E3-9099-C40C66FF867C}">
                      <a14:compatExt spid="_x0000_s712707"/>
                    </a:ext>
                  </a:extLst>
                </xdr:cNvPr>
                <xdr:cNvSpPr/>
              </xdr:nvSpPr>
              <xdr:spPr bwMode="auto">
                <a:xfrm>
                  <a:off x="3543300" y="9459761"/>
                  <a:ext cx="67627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33</xdr:row>
          <xdr:rowOff>66676</xdr:rowOff>
        </xdr:from>
        <xdr:to>
          <xdr:col>5</xdr:col>
          <xdr:colOff>133350</xdr:colOff>
          <xdr:row>37</xdr:row>
          <xdr:rowOff>9525</xdr:rowOff>
        </xdr:to>
        <xdr:grpSp>
          <xdr:nvGrpSpPr>
            <xdr:cNvPr id="7" name="グループ化 6"/>
            <xdr:cNvGrpSpPr/>
          </xdr:nvGrpSpPr>
          <xdr:grpSpPr>
            <a:xfrm>
              <a:off x="666750" y="5133976"/>
              <a:ext cx="304800" cy="609599"/>
              <a:chOff x="419100" y="4275585"/>
              <a:chExt cx="304800" cy="371485"/>
            </a:xfrm>
          </xdr:grpSpPr>
          <xdr:sp macro="" textlink="">
            <xdr:nvSpPr>
              <xdr:cNvPr id="712708" name="Check Box 4" hidden="1">
                <a:extLst>
                  <a:ext uri="{63B3BB69-23CF-44E3-9099-C40C66FF867C}">
                    <a14:compatExt spid="_x0000_s712708"/>
                  </a:ext>
                </a:extLst>
              </xdr:cNvPr>
              <xdr:cNvSpPr/>
            </xdr:nvSpPr>
            <xdr:spPr bwMode="auto">
              <a:xfrm>
                <a:off x="419101" y="4275585"/>
                <a:ext cx="2667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709" name="Check Box 5" hidden="1">
                <a:extLst>
                  <a:ext uri="{63B3BB69-23CF-44E3-9099-C40C66FF867C}">
                    <a14:compatExt spid="_x0000_s712709"/>
                  </a:ext>
                </a:extLst>
              </xdr:cNvPr>
              <xdr:cNvSpPr/>
            </xdr:nvSpPr>
            <xdr:spPr bwMode="auto">
              <a:xfrm>
                <a:off x="419100" y="4437521"/>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38</xdr:row>
      <xdr:rowOff>9523</xdr:rowOff>
    </xdr:from>
    <xdr:to>
      <xdr:col>28</xdr:col>
      <xdr:colOff>47625</xdr:colOff>
      <xdr:row>42</xdr:row>
      <xdr:rowOff>47624</xdr:rowOff>
    </xdr:to>
    <xdr:sp macro="" textlink="">
      <xdr:nvSpPr>
        <xdr:cNvPr id="10" name="大かっこ 9"/>
        <xdr:cNvSpPr/>
      </xdr:nvSpPr>
      <xdr:spPr>
        <a:xfrm>
          <a:off x="619125" y="5048248"/>
          <a:ext cx="4067175" cy="4953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38100</xdr:colOff>
          <xdr:row>46</xdr:row>
          <xdr:rowOff>38100</xdr:rowOff>
        </xdr:from>
        <xdr:to>
          <xdr:col>17</xdr:col>
          <xdr:colOff>171450</xdr:colOff>
          <xdr:row>49</xdr:row>
          <xdr:rowOff>19050</xdr:rowOff>
        </xdr:to>
        <xdr:sp macro="" textlink="">
          <xdr:nvSpPr>
            <xdr:cNvPr id="712712" name="Check Box 8" hidden="1">
              <a:extLst>
                <a:ext uri="{63B3BB69-23CF-44E3-9099-C40C66FF867C}">
                  <a14:compatExt spid="_x0000_s71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133350</xdr:rowOff>
        </xdr:from>
        <xdr:to>
          <xdr:col>6</xdr:col>
          <xdr:colOff>9525</xdr:colOff>
          <xdr:row>50</xdr:row>
          <xdr:rowOff>66675</xdr:rowOff>
        </xdr:to>
        <xdr:sp macro="" textlink="">
          <xdr:nvSpPr>
            <xdr:cNvPr id="712713" name="Check Box 9" hidden="1">
              <a:extLst>
                <a:ext uri="{63B3BB69-23CF-44E3-9099-C40C66FF867C}">
                  <a14:compatExt spid="_x0000_s71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46</xdr:row>
          <xdr:rowOff>57150</xdr:rowOff>
        </xdr:from>
        <xdr:to>
          <xdr:col>6</xdr:col>
          <xdr:colOff>0</xdr:colOff>
          <xdr:row>49</xdr:row>
          <xdr:rowOff>0</xdr:rowOff>
        </xdr:to>
        <xdr:sp macro="" textlink="">
          <xdr:nvSpPr>
            <xdr:cNvPr id="712714" name="Check Box 10" hidden="1">
              <a:extLst>
                <a:ext uri="{63B3BB69-23CF-44E3-9099-C40C66FF867C}">
                  <a14:compatExt spid="_x0000_s71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58</xdr:row>
          <xdr:rowOff>38087</xdr:rowOff>
        </xdr:from>
        <xdr:to>
          <xdr:col>22</xdr:col>
          <xdr:colOff>114300</xdr:colOff>
          <xdr:row>59</xdr:row>
          <xdr:rowOff>74116</xdr:rowOff>
        </xdr:to>
        <xdr:grpSp>
          <xdr:nvGrpSpPr>
            <xdr:cNvPr id="37" name="グループ化 36"/>
            <xdr:cNvGrpSpPr/>
          </xdr:nvGrpSpPr>
          <xdr:grpSpPr>
            <a:xfrm>
              <a:off x="523875" y="8943962"/>
              <a:ext cx="3505200" cy="255104"/>
              <a:chOff x="447675" y="7448419"/>
              <a:chExt cx="3505200" cy="209569"/>
            </a:xfrm>
            <a:blipFill>
              <a:blip xmlns:r="http://schemas.openxmlformats.org/officeDocument/2006/relationships" r:embed="rId1"/>
              <a:tile tx="0" ty="0" sx="100000" sy="100000" flip="none" algn="tl"/>
            </a:blipFill>
          </xdr:grpSpPr>
          <xdr:sp macro="" textlink="">
            <xdr:nvSpPr>
              <xdr:cNvPr id="712727" name="Check Box 23" hidden="1">
                <a:extLst>
                  <a:ext uri="{63B3BB69-23CF-44E3-9099-C40C66FF867C}">
                    <a14:compatExt spid="_x0000_s712727"/>
                  </a:ext>
                </a:extLst>
              </xdr:cNvPr>
              <xdr:cNvSpPr/>
            </xdr:nvSpPr>
            <xdr:spPr bwMode="auto">
              <a:xfrm>
                <a:off x="447675" y="7448419"/>
                <a:ext cx="1933575" cy="2034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a:t>
                </a:r>
              </a:p>
            </xdr:txBody>
          </xdr:sp>
          <xdr:sp macro="" textlink="">
            <xdr:nvSpPr>
              <xdr:cNvPr id="712728" name="Check Box 24" hidden="1">
                <a:extLst>
                  <a:ext uri="{63B3BB69-23CF-44E3-9099-C40C66FF867C}">
                    <a14:compatExt spid="_x0000_s712728"/>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12729" name="Check Box 25" hidden="1">
                <a:extLst>
                  <a:ext uri="{63B3BB69-23CF-44E3-9099-C40C66FF867C}">
                    <a14:compatExt spid="_x0000_s712729"/>
                  </a:ext>
                </a:extLst>
              </xdr:cNvPr>
              <xdr:cNvSpPr/>
            </xdr:nvSpPr>
            <xdr:spPr bwMode="auto">
              <a:xfrm>
                <a:off x="3209925" y="7477014"/>
                <a:ext cx="74295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65</xdr:row>
          <xdr:rowOff>142875</xdr:rowOff>
        </xdr:from>
        <xdr:to>
          <xdr:col>24</xdr:col>
          <xdr:colOff>123825</xdr:colOff>
          <xdr:row>66</xdr:row>
          <xdr:rowOff>123825</xdr:rowOff>
        </xdr:to>
        <xdr:grpSp>
          <xdr:nvGrpSpPr>
            <xdr:cNvPr id="41" name="グループ化 40"/>
            <xdr:cNvGrpSpPr/>
          </xdr:nvGrpSpPr>
          <xdr:grpSpPr>
            <a:xfrm>
              <a:off x="2314576" y="10325100"/>
              <a:ext cx="2085974" cy="152400"/>
              <a:chOff x="2314576" y="8467725"/>
              <a:chExt cx="2085974" cy="152400"/>
            </a:xfrm>
          </xdr:grpSpPr>
          <xdr:sp macro="" textlink="">
            <xdr:nvSpPr>
              <xdr:cNvPr id="712730" name="Check Box 26" hidden="1">
                <a:extLst>
                  <a:ext uri="{63B3BB69-23CF-44E3-9099-C40C66FF867C}">
                    <a14:compatExt spid="_x0000_s712730"/>
                  </a:ext>
                </a:extLst>
              </xdr:cNvPr>
              <xdr:cNvSpPr/>
            </xdr:nvSpPr>
            <xdr:spPr bwMode="auto">
              <a:xfrm>
                <a:off x="2314576" y="8467725"/>
                <a:ext cx="5334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31" name="Check Box 27" hidden="1">
                <a:extLst>
                  <a:ext uri="{63B3BB69-23CF-44E3-9099-C40C66FF867C}">
                    <a14:compatExt spid="_x0000_s712731"/>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12732" name="Check Box 28" hidden="1">
                <a:extLst>
                  <a:ext uri="{63B3BB69-23CF-44E3-9099-C40C66FF867C}">
                    <a14:compatExt spid="_x0000_s712732"/>
                  </a:ext>
                </a:extLst>
              </xdr:cNvPr>
              <xdr:cNvSpPr/>
            </xdr:nvSpPr>
            <xdr:spPr bwMode="auto">
              <a:xfrm>
                <a:off x="3609975" y="8467727"/>
                <a:ext cx="790575"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70</xdr:row>
      <xdr:rowOff>57150</xdr:rowOff>
    </xdr:from>
    <xdr:to>
      <xdr:col>24</xdr:col>
      <xdr:colOff>123825</xdr:colOff>
      <xdr:row>73</xdr:row>
      <xdr:rowOff>57150</xdr:rowOff>
    </xdr:to>
    <xdr:grpSp>
      <xdr:nvGrpSpPr>
        <xdr:cNvPr id="3" name="グループ化 2"/>
        <xdr:cNvGrpSpPr/>
      </xdr:nvGrpSpPr>
      <xdr:grpSpPr>
        <a:xfrm>
          <a:off x="476250" y="11163300"/>
          <a:ext cx="3924300" cy="523875"/>
          <a:chOff x="476250" y="5200650"/>
          <a:chExt cx="3924300" cy="523875"/>
        </a:xfrm>
      </xdr:grpSpPr>
      <xdr:sp macro="" textlink="">
        <xdr:nvSpPr>
          <xdr:cNvPr id="45"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712733" name="Check Box 29" hidden="1">
                <a:extLst>
                  <a:ext uri="{63B3BB69-23CF-44E3-9099-C40C66FF867C}">
                    <a14:compatExt spid="_x0000_s712733"/>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職員給食費</a:t>
                </a:r>
              </a:p>
            </xdr:txBody>
          </xdr:sp>
        </mc:Choice>
        <mc:Fallback/>
      </mc:AlternateContent>
      <mc:AlternateContent xmlns:mc="http://schemas.openxmlformats.org/markup-compatibility/2006">
        <mc:Choice xmlns:a14="http://schemas.microsoft.com/office/drawing/2010/main" Requires="a14">
          <xdr:sp macro="" textlink="">
            <xdr:nvSpPr>
              <xdr:cNvPr id="712734" name="Check Box 30" hidden="1">
                <a:extLst>
                  <a:ext uri="{63B3BB69-23CF-44E3-9099-C40C66FF867C}">
                    <a14:compatExt spid="_x0000_s712734"/>
                  </a:ext>
                </a:extLst>
              </xdr:cNvPr>
              <xdr:cNvSpPr/>
            </xdr:nvSpPr>
            <xdr:spPr bwMode="auto">
              <a:xfrm>
                <a:off x="1619250"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財形貯蓄</a:t>
                </a:r>
              </a:p>
            </xdr:txBody>
          </xdr:sp>
        </mc:Choice>
        <mc:Fallback/>
      </mc:AlternateContent>
      <mc:AlternateContent xmlns:mc="http://schemas.openxmlformats.org/markup-compatibility/2006">
        <mc:Choice xmlns:a14="http://schemas.microsoft.com/office/drawing/2010/main" Requires="a14">
          <xdr:sp macro="" textlink="">
            <xdr:nvSpPr>
              <xdr:cNvPr id="712735" name="Check Box 31" hidden="1">
                <a:extLst>
                  <a:ext uri="{63B3BB69-23CF-44E3-9099-C40C66FF867C}">
                    <a14:compatExt spid="_x0000_s712735"/>
                  </a:ext>
                </a:extLst>
              </xdr:cNvPr>
              <xdr:cNvSpPr/>
            </xdr:nvSpPr>
            <xdr:spPr bwMode="auto">
              <a:xfrm>
                <a:off x="2457450" y="5200650"/>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親睦会費</a:t>
                </a:r>
              </a:p>
            </xdr:txBody>
          </xdr:sp>
        </mc:Choice>
        <mc:Fallback/>
      </mc:AlternateContent>
      <mc:AlternateContent xmlns:mc="http://schemas.openxmlformats.org/markup-compatibility/2006">
        <mc:Choice xmlns:a14="http://schemas.microsoft.com/office/drawing/2010/main" Requires="a14">
          <xdr:sp macro="" textlink="">
            <xdr:nvSpPr>
              <xdr:cNvPr id="712737" name="Check Box 33" hidden="1">
                <a:extLst>
                  <a:ext uri="{63B3BB69-23CF-44E3-9099-C40C66FF867C}">
                    <a14:compatExt spid="_x0000_s712737"/>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22</xdr:row>
      <xdr:rowOff>28574</xdr:rowOff>
    </xdr:from>
    <xdr:to>
      <xdr:col>28</xdr:col>
      <xdr:colOff>76200</xdr:colOff>
      <xdr:row>24</xdr:row>
      <xdr:rowOff>95249</xdr:rowOff>
    </xdr:to>
    <xdr:sp macro="" textlink="">
      <xdr:nvSpPr>
        <xdr:cNvPr id="74" name="大かっこ 73"/>
        <xdr:cNvSpPr/>
      </xdr:nvSpPr>
      <xdr:spPr>
        <a:xfrm>
          <a:off x="590550" y="28860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4</xdr:row>
          <xdr:rowOff>0</xdr:rowOff>
        </xdr:from>
        <xdr:to>
          <xdr:col>22</xdr:col>
          <xdr:colOff>123825</xdr:colOff>
          <xdr:row>5</xdr:row>
          <xdr:rowOff>66675</xdr:rowOff>
        </xdr:to>
        <xdr:sp macro="" textlink="">
          <xdr:nvSpPr>
            <xdr:cNvPr id="712773" name="Check Box 69" hidden="1">
              <a:extLst>
                <a:ext uri="{63B3BB69-23CF-44E3-9099-C40C66FF867C}">
                  <a14:compatExt spid="_x0000_s71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0</xdr:rowOff>
        </xdr:from>
        <xdr:to>
          <xdr:col>27</xdr:col>
          <xdr:colOff>0</xdr:colOff>
          <xdr:row>5</xdr:row>
          <xdr:rowOff>66675</xdr:rowOff>
        </xdr:to>
        <xdr:sp macro="" textlink="">
          <xdr:nvSpPr>
            <xdr:cNvPr id="712774" name="Check Box 70" hidden="1">
              <a:extLst>
                <a:ext uri="{63B3BB69-23CF-44E3-9099-C40C66FF867C}">
                  <a14:compatExt spid="_x0000_s71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12</xdr:row>
          <xdr:rowOff>47625</xdr:rowOff>
        </xdr:from>
        <xdr:to>
          <xdr:col>22</xdr:col>
          <xdr:colOff>9525</xdr:colOff>
          <xdr:row>13</xdr:row>
          <xdr:rowOff>47625</xdr:rowOff>
        </xdr:to>
        <xdr:sp macro="" textlink="">
          <xdr:nvSpPr>
            <xdr:cNvPr id="712775" name="Check Box 71" hidden="1">
              <a:extLst>
                <a:ext uri="{63B3BB69-23CF-44E3-9099-C40C66FF867C}">
                  <a14:compatExt spid="_x0000_s71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12</xdr:row>
          <xdr:rowOff>47625</xdr:rowOff>
        </xdr:from>
        <xdr:to>
          <xdr:col>26</xdr:col>
          <xdr:colOff>28575</xdr:colOff>
          <xdr:row>13</xdr:row>
          <xdr:rowOff>47625</xdr:rowOff>
        </xdr:to>
        <xdr:sp macro="" textlink="">
          <xdr:nvSpPr>
            <xdr:cNvPr id="712776" name="Check Box 72" hidden="1">
              <a:extLst>
                <a:ext uri="{63B3BB69-23CF-44E3-9099-C40C66FF867C}">
                  <a14:compatExt spid="_x0000_s71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38100</xdr:rowOff>
        </xdr:from>
        <xdr:to>
          <xdr:col>22</xdr:col>
          <xdr:colOff>123825</xdr:colOff>
          <xdr:row>8</xdr:row>
          <xdr:rowOff>76200</xdr:rowOff>
        </xdr:to>
        <xdr:sp macro="" textlink="">
          <xdr:nvSpPr>
            <xdr:cNvPr id="712777" name="Check Box 73" hidden="1">
              <a:extLst>
                <a:ext uri="{63B3BB69-23CF-44E3-9099-C40C66FF867C}">
                  <a14:compatExt spid="_x0000_s71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38100</xdr:rowOff>
        </xdr:from>
        <xdr:to>
          <xdr:col>27</xdr:col>
          <xdr:colOff>0</xdr:colOff>
          <xdr:row>8</xdr:row>
          <xdr:rowOff>76200</xdr:rowOff>
        </xdr:to>
        <xdr:sp macro="" textlink="">
          <xdr:nvSpPr>
            <xdr:cNvPr id="712778" name="Check Box 74" hidden="1">
              <a:extLst>
                <a:ext uri="{63B3BB69-23CF-44E3-9099-C40C66FF867C}">
                  <a14:compatExt spid="_x0000_s71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18</xdr:row>
          <xdr:rowOff>47625</xdr:rowOff>
        </xdr:from>
        <xdr:to>
          <xdr:col>22</xdr:col>
          <xdr:colOff>0</xdr:colOff>
          <xdr:row>19</xdr:row>
          <xdr:rowOff>38100</xdr:rowOff>
        </xdr:to>
        <xdr:sp macro="" textlink="">
          <xdr:nvSpPr>
            <xdr:cNvPr id="712781" name="Check Box 77" hidden="1">
              <a:extLst>
                <a:ext uri="{63B3BB69-23CF-44E3-9099-C40C66FF867C}">
                  <a14:compatExt spid="_x0000_s71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18</xdr:row>
          <xdr:rowOff>47625</xdr:rowOff>
        </xdr:from>
        <xdr:to>
          <xdr:col>26</xdr:col>
          <xdr:colOff>19050</xdr:colOff>
          <xdr:row>19</xdr:row>
          <xdr:rowOff>38100</xdr:rowOff>
        </xdr:to>
        <xdr:sp macro="" textlink="">
          <xdr:nvSpPr>
            <xdr:cNvPr id="712782" name="Check Box 78" hidden="1">
              <a:extLst>
                <a:ext uri="{63B3BB69-23CF-44E3-9099-C40C66FF867C}">
                  <a14:compatExt spid="_x0000_s71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57150</xdr:rowOff>
        </xdr:from>
        <xdr:to>
          <xdr:col>22</xdr:col>
          <xdr:colOff>123825</xdr:colOff>
          <xdr:row>27</xdr:row>
          <xdr:rowOff>47625</xdr:rowOff>
        </xdr:to>
        <xdr:sp macro="" textlink="">
          <xdr:nvSpPr>
            <xdr:cNvPr id="712783" name="Check Box 79" hidden="1">
              <a:extLst>
                <a:ext uri="{63B3BB69-23CF-44E3-9099-C40C66FF867C}">
                  <a14:compatExt spid="_x0000_s71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26</xdr:row>
          <xdr:rowOff>57150</xdr:rowOff>
        </xdr:from>
        <xdr:to>
          <xdr:col>26</xdr:col>
          <xdr:colOff>152400</xdr:colOff>
          <xdr:row>27</xdr:row>
          <xdr:rowOff>47625</xdr:rowOff>
        </xdr:to>
        <xdr:sp macro="" textlink="">
          <xdr:nvSpPr>
            <xdr:cNvPr id="712784" name="Check Box 80" hidden="1">
              <a:extLst>
                <a:ext uri="{63B3BB69-23CF-44E3-9099-C40C66FF867C}">
                  <a14:compatExt spid="_x0000_s71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70</xdr:row>
          <xdr:rowOff>66675</xdr:rowOff>
        </xdr:from>
        <xdr:to>
          <xdr:col>23</xdr:col>
          <xdr:colOff>19050</xdr:colOff>
          <xdr:row>71</xdr:row>
          <xdr:rowOff>38100</xdr:rowOff>
        </xdr:to>
        <xdr:sp macro="" textlink="">
          <xdr:nvSpPr>
            <xdr:cNvPr id="712785" name="Check Box 81" hidden="1">
              <a:extLst>
                <a:ext uri="{63B3BB69-23CF-44E3-9099-C40C66FF867C}">
                  <a14:compatExt spid="_x0000_s71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互助会費</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18</xdr:row>
          <xdr:rowOff>66675</xdr:rowOff>
        </xdr:from>
        <xdr:to>
          <xdr:col>22</xdr:col>
          <xdr:colOff>123825</xdr:colOff>
          <xdr:row>19</xdr:row>
          <xdr:rowOff>28575</xdr:rowOff>
        </xdr:to>
        <xdr:sp macro="" textlink="">
          <xdr:nvSpPr>
            <xdr:cNvPr id="832577" name="Check Box 65" hidden="1">
              <a:extLst>
                <a:ext uri="{63B3BB69-23CF-44E3-9099-C40C66FF867C}">
                  <a14:compatExt spid="_x0000_s832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66675</xdr:rowOff>
        </xdr:from>
        <xdr:to>
          <xdr:col>26</xdr:col>
          <xdr:colOff>133350</xdr:colOff>
          <xdr:row>19</xdr:row>
          <xdr:rowOff>28575</xdr:rowOff>
        </xdr:to>
        <xdr:sp macro="" textlink="">
          <xdr:nvSpPr>
            <xdr:cNvPr id="832578" name="Check Box 66" hidden="1">
              <a:extLst>
                <a:ext uri="{63B3BB69-23CF-44E3-9099-C40C66FF867C}">
                  <a14:compatExt spid="_x0000_s832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57150</xdr:rowOff>
        </xdr:from>
        <xdr:to>
          <xdr:col>22</xdr:col>
          <xdr:colOff>123825</xdr:colOff>
          <xdr:row>16</xdr:row>
          <xdr:rowOff>9525</xdr:rowOff>
        </xdr:to>
        <xdr:sp macro="" textlink="">
          <xdr:nvSpPr>
            <xdr:cNvPr id="832579" name="Check Box 67" hidden="1">
              <a:extLst>
                <a:ext uri="{63B3BB69-23CF-44E3-9099-C40C66FF867C}">
                  <a14:compatExt spid="_x0000_s83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57150</xdr:rowOff>
        </xdr:from>
        <xdr:to>
          <xdr:col>26</xdr:col>
          <xdr:colOff>133350</xdr:colOff>
          <xdr:row>16</xdr:row>
          <xdr:rowOff>9525</xdr:rowOff>
        </xdr:to>
        <xdr:sp macro="" textlink="">
          <xdr:nvSpPr>
            <xdr:cNvPr id="832580" name="Check Box 68" hidden="1">
              <a:extLst>
                <a:ext uri="{63B3BB69-23CF-44E3-9099-C40C66FF867C}">
                  <a14:compatExt spid="_x0000_s832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85725</xdr:rowOff>
        </xdr:from>
        <xdr:to>
          <xdr:col>20</xdr:col>
          <xdr:colOff>161925</xdr:colOff>
          <xdr:row>24</xdr:row>
          <xdr:rowOff>38100</xdr:rowOff>
        </xdr:to>
        <xdr:sp macro="" textlink="">
          <xdr:nvSpPr>
            <xdr:cNvPr id="832581" name="Check Box 69" hidden="1">
              <a:extLst>
                <a:ext uri="{63B3BB69-23CF-44E3-9099-C40C66FF867C}">
                  <a14:compatExt spid="_x0000_s83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85725</xdr:rowOff>
        </xdr:from>
        <xdr:to>
          <xdr:col>26</xdr:col>
          <xdr:colOff>38100</xdr:colOff>
          <xdr:row>24</xdr:row>
          <xdr:rowOff>38100</xdr:rowOff>
        </xdr:to>
        <xdr:sp macro="" textlink="">
          <xdr:nvSpPr>
            <xdr:cNvPr id="832582" name="Check Box 70" hidden="1">
              <a:extLst>
                <a:ext uri="{63B3BB69-23CF-44E3-9099-C40C66FF867C}">
                  <a14:compatExt spid="_x0000_s83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85725</xdr:rowOff>
        </xdr:from>
        <xdr:to>
          <xdr:col>16</xdr:col>
          <xdr:colOff>123825</xdr:colOff>
          <xdr:row>24</xdr:row>
          <xdr:rowOff>38100</xdr:rowOff>
        </xdr:to>
        <xdr:sp macro="" textlink="">
          <xdr:nvSpPr>
            <xdr:cNvPr id="832583" name="Check Box 71" hidden="1">
              <a:extLst>
                <a:ext uri="{63B3BB69-23CF-44E3-9099-C40C66FF867C}">
                  <a14:compatExt spid="_x0000_s83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20</xdr:col>
          <xdr:colOff>161925</xdr:colOff>
          <xdr:row>31</xdr:row>
          <xdr:rowOff>200025</xdr:rowOff>
        </xdr:to>
        <xdr:sp macro="" textlink="">
          <xdr:nvSpPr>
            <xdr:cNvPr id="832584" name="Check Box 72" hidden="1">
              <a:extLst>
                <a:ext uri="{63B3BB69-23CF-44E3-9099-C40C66FF867C}">
                  <a14:compatExt spid="_x0000_s832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26</xdr:col>
          <xdr:colOff>38100</xdr:colOff>
          <xdr:row>31</xdr:row>
          <xdr:rowOff>200025</xdr:rowOff>
        </xdr:to>
        <xdr:sp macro="" textlink="">
          <xdr:nvSpPr>
            <xdr:cNvPr id="832585" name="Check Box 73" hidden="1">
              <a:extLst>
                <a:ext uri="{63B3BB69-23CF-44E3-9099-C40C66FF867C}">
                  <a14:compatExt spid="_x0000_s832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123825</xdr:colOff>
          <xdr:row>31</xdr:row>
          <xdr:rowOff>200025</xdr:rowOff>
        </xdr:to>
        <xdr:sp macro="" textlink="">
          <xdr:nvSpPr>
            <xdr:cNvPr id="832586" name="Check Box 74" hidden="1">
              <a:extLst>
                <a:ext uri="{63B3BB69-23CF-44E3-9099-C40C66FF867C}">
                  <a14:compatExt spid="_x0000_s832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0</xdr:rowOff>
        </xdr:from>
        <xdr:to>
          <xdr:col>20</xdr:col>
          <xdr:colOff>161925</xdr:colOff>
          <xdr:row>36</xdr:row>
          <xdr:rowOff>19050</xdr:rowOff>
        </xdr:to>
        <xdr:sp macro="" textlink="">
          <xdr:nvSpPr>
            <xdr:cNvPr id="832587" name="Check Box 75" hidden="1">
              <a:extLst>
                <a:ext uri="{63B3BB69-23CF-44E3-9099-C40C66FF867C}">
                  <a14:compatExt spid="_x0000_s832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35</xdr:row>
          <xdr:rowOff>0</xdr:rowOff>
        </xdr:from>
        <xdr:to>
          <xdr:col>26</xdr:col>
          <xdr:colOff>38100</xdr:colOff>
          <xdr:row>36</xdr:row>
          <xdr:rowOff>19050</xdr:rowOff>
        </xdr:to>
        <xdr:sp macro="" textlink="">
          <xdr:nvSpPr>
            <xdr:cNvPr id="832588" name="Check Box 76" hidden="1">
              <a:extLst>
                <a:ext uri="{63B3BB69-23CF-44E3-9099-C40C66FF867C}">
                  <a14:compatExt spid="_x0000_s832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123825</xdr:colOff>
          <xdr:row>36</xdr:row>
          <xdr:rowOff>19050</xdr:rowOff>
        </xdr:to>
        <xdr:sp macro="" textlink="">
          <xdr:nvSpPr>
            <xdr:cNvPr id="832589" name="Check Box 77" hidden="1">
              <a:extLst>
                <a:ext uri="{63B3BB69-23CF-44E3-9099-C40C66FF867C}">
                  <a14:compatExt spid="_x0000_s83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76200</xdr:rowOff>
        </xdr:to>
        <xdr:sp macro="" textlink="">
          <xdr:nvSpPr>
            <xdr:cNvPr id="832590" name="Check Box 78" hidden="1">
              <a:extLst>
                <a:ext uri="{63B3BB69-23CF-44E3-9099-C40C66FF867C}">
                  <a14:compatExt spid="_x0000_s832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76200</xdr:rowOff>
        </xdr:to>
        <xdr:sp macro="" textlink="">
          <xdr:nvSpPr>
            <xdr:cNvPr id="832591" name="Check Box 79" hidden="1">
              <a:extLst>
                <a:ext uri="{63B3BB69-23CF-44E3-9099-C40C66FF867C}">
                  <a14:compatExt spid="_x0000_s832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50</xdr:row>
          <xdr:rowOff>0</xdr:rowOff>
        </xdr:from>
        <xdr:to>
          <xdr:col>12</xdr:col>
          <xdr:colOff>0</xdr:colOff>
          <xdr:row>50</xdr:row>
          <xdr:rowOff>190500</xdr:rowOff>
        </xdr:to>
        <xdr:sp macro="" textlink="">
          <xdr:nvSpPr>
            <xdr:cNvPr id="832592" name="Check Box 80" hidden="1">
              <a:extLst>
                <a:ext uri="{63B3BB69-23CF-44E3-9099-C40C66FF867C}">
                  <a14:compatExt spid="_x0000_s832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50</xdr:row>
          <xdr:rowOff>0</xdr:rowOff>
        </xdr:from>
        <xdr:to>
          <xdr:col>7</xdr:col>
          <xdr:colOff>28575</xdr:colOff>
          <xdr:row>50</xdr:row>
          <xdr:rowOff>190500</xdr:rowOff>
        </xdr:to>
        <xdr:sp macro="" textlink="">
          <xdr:nvSpPr>
            <xdr:cNvPr id="832593" name="Check Box 81" hidden="1">
              <a:extLst>
                <a:ext uri="{63B3BB69-23CF-44E3-9099-C40C66FF867C}">
                  <a14:compatExt spid="_x0000_s83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57150</xdr:rowOff>
        </xdr:from>
        <xdr:to>
          <xdr:col>22</xdr:col>
          <xdr:colOff>123825</xdr:colOff>
          <xdr:row>54</xdr:row>
          <xdr:rowOff>95250</xdr:rowOff>
        </xdr:to>
        <xdr:sp macro="" textlink="">
          <xdr:nvSpPr>
            <xdr:cNvPr id="832594" name="Check Box 82" hidden="1">
              <a:extLst>
                <a:ext uri="{63B3BB69-23CF-44E3-9099-C40C66FF867C}">
                  <a14:compatExt spid="_x0000_s83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53</xdr:row>
          <xdr:rowOff>66675</xdr:rowOff>
        </xdr:from>
        <xdr:to>
          <xdr:col>27</xdr:col>
          <xdr:colOff>0</xdr:colOff>
          <xdr:row>54</xdr:row>
          <xdr:rowOff>104775</xdr:rowOff>
        </xdr:to>
        <xdr:sp macro="" textlink="">
          <xdr:nvSpPr>
            <xdr:cNvPr id="832595" name="Check Box 83" hidden="1">
              <a:extLst>
                <a:ext uri="{63B3BB69-23CF-44E3-9099-C40C66FF867C}">
                  <a14:compatExt spid="_x0000_s83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28575</xdr:rowOff>
        </xdr:from>
        <xdr:to>
          <xdr:col>20</xdr:col>
          <xdr:colOff>161925</xdr:colOff>
          <xdr:row>26</xdr:row>
          <xdr:rowOff>228600</xdr:rowOff>
        </xdr:to>
        <xdr:sp macro="" textlink="">
          <xdr:nvSpPr>
            <xdr:cNvPr id="832596" name="Check Box 84" hidden="1">
              <a:extLst>
                <a:ext uri="{63B3BB69-23CF-44E3-9099-C40C66FF867C}">
                  <a14:compatExt spid="_x0000_s83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38100</xdr:rowOff>
        </xdr:from>
        <xdr:to>
          <xdr:col>26</xdr:col>
          <xdr:colOff>38100</xdr:colOff>
          <xdr:row>26</xdr:row>
          <xdr:rowOff>238125</xdr:rowOff>
        </xdr:to>
        <xdr:sp macro="" textlink="">
          <xdr:nvSpPr>
            <xdr:cNvPr id="832597" name="Check Box 85" hidden="1">
              <a:extLst>
                <a:ext uri="{63B3BB69-23CF-44E3-9099-C40C66FF867C}">
                  <a14:compatExt spid="_x0000_s83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28575</xdr:rowOff>
        </xdr:from>
        <xdr:to>
          <xdr:col>16</xdr:col>
          <xdr:colOff>123825</xdr:colOff>
          <xdr:row>26</xdr:row>
          <xdr:rowOff>228600</xdr:rowOff>
        </xdr:to>
        <xdr:sp macro="" textlink="">
          <xdr:nvSpPr>
            <xdr:cNvPr id="832598" name="Check Box 86" hidden="1">
              <a:extLst>
                <a:ext uri="{63B3BB69-23CF-44E3-9099-C40C66FF867C}">
                  <a14:compatExt spid="_x0000_s83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43</xdr:row>
          <xdr:rowOff>0</xdr:rowOff>
        </xdr:from>
        <xdr:to>
          <xdr:col>21</xdr:col>
          <xdr:colOff>95250</xdr:colOff>
          <xdr:row>44</xdr:row>
          <xdr:rowOff>76200</xdr:rowOff>
        </xdr:to>
        <xdr:sp macro="" textlink="">
          <xdr:nvSpPr>
            <xdr:cNvPr id="832599" name="Check Box 87" hidden="1">
              <a:extLst>
                <a:ext uri="{63B3BB69-23CF-44E3-9099-C40C66FF867C}">
                  <a14:compatExt spid="_x0000_s83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0</xdr:rowOff>
        </xdr:from>
        <xdr:to>
          <xdr:col>26</xdr:col>
          <xdr:colOff>57150</xdr:colOff>
          <xdr:row>44</xdr:row>
          <xdr:rowOff>76200</xdr:rowOff>
        </xdr:to>
        <xdr:sp macro="" textlink="">
          <xdr:nvSpPr>
            <xdr:cNvPr id="832600" name="Check Box 88" hidden="1">
              <a:extLst>
                <a:ext uri="{63B3BB69-23CF-44E3-9099-C40C66FF867C}">
                  <a14:compatExt spid="_x0000_s83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43</xdr:row>
          <xdr:rowOff>0</xdr:rowOff>
        </xdr:from>
        <xdr:to>
          <xdr:col>18</xdr:col>
          <xdr:colOff>123825</xdr:colOff>
          <xdr:row>44</xdr:row>
          <xdr:rowOff>76200</xdr:rowOff>
        </xdr:to>
        <xdr:sp macro="" textlink="">
          <xdr:nvSpPr>
            <xdr:cNvPr id="832601" name="Check Box 89" hidden="1">
              <a:extLst>
                <a:ext uri="{63B3BB69-23CF-44E3-9099-C40C66FF867C}">
                  <a14:compatExt spid="_x0000_s83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58</xdr:row>
          <xdr:rowOff>7</xdr:rowOff>
        </xdr:from>
        <xdr:to>
          <xdr:col>27</xdr:col>
          <xdr:colOff>9525</xdr:colOff>
          <xdr:row>58</xdr:row>
          <xdr:rowOff>142877</xdr:rowOff>
        </xdr:to>
        <xdr:grpSp>
          <xdr:nvGrpSpPr>
            <xdr:cNvPr id="106" name="グループ化 105"/>
            <xdr:cNvGrpSpPr/>
          </xdr:nvGrpSpPr>
          <xdr:grpSpPr>
            <a:xfrm>
              <a:off x="3343275" y="11391907"/>
              <a:ext cx="1485900" cy="142870"/>
              <a:chOff x="2895484" y="3828583"/>
              <a:chExt cx="1447816" cy="254469"/>
            </a:xfrm>
          </xdr:grpSpPr>
          <xdr:sp macro="" textlink="">
            <xdr:nvSpPr>
              <xdr:cNvPr id="832602" name="Check Box 90" hidden="1">
                <a:extLst>
                  <a:ext uri="{63B3BB69-23CF-44E3-9099-C40C66FF867C}">
                    <a14:compatExt spid="_x0000_s832602"/>
                  </a:ext>
                </a:extLst>
              </xdr:cNvPr>
              <xdr:cNvSpPr/>
            </xdr:nvSpPr>
            <xdr:spPr bwMode="auto">
              <a:xfrm>
                <a:off x="2895484" y="3828583"/>
                <a:ext cx="666751" cy="254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32603" name="Check Box 91" hidden="1">
                <a:extLst>
                  <a:ext uri="{63B3BB69-23CF-44E3-9099-C40C66FF867C}">
                    <a14:compatExt spid="_x0000_s832603"/>
                  </a:ext>
                </a:extLst>
              </xdr:cNvPr>
              <xdr:cNvSpPr/>
            </xdr:nvSpPr>
            <xdr:spPr bwMode="auto">
              <a:xfrm>
                <a:off x="3667026" y="3828617"/>
                <a:ext cx="676274" cy="2544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45</xdr:row>
          <xdr:rowOff>0</xdr:rowOff>
        </xdr:from>
        <xdr:to>
          <xdr:col>18</xdr:col>
          <xdr:colOff>123825</xdr:colOff>
          <xdr:row>46</xdr:row>
          <xdr:rowOff>76200</xdr:rowOff>
        </xdr:to>
        <xdr:sp macro="" textlink="">
          <xdr:nvSpPr>
            <xdr:cNvPr id="832606" name="Check Box 94" hidden="1">
              <a:extLst>
                <a:ext uri="{63B3BB69-23CF-44E3-9099-C40C66FF867C}">
                  <a14:compatExt spid="_x0000_s83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11</xdr:col>
      <xdr:colOff>38101</xdr:colOff>
      <xdr:row>43</xdr:row>
      <xdr:rowOff>0</xdr:rowOff>
    </xdr:from>
    <xdr:to>
      <xdr:col>27</xdr:col>
      <xdr:colOff>104776</xdr:colOff>
      <xdr:row>46</xdr:row>
      <xdr:rowOff>123825</xdr:rowOff>
    </xdr:to>
    <xdr:sp macro="" textlink="">
      <xdr:nvSpPr>
        <xdr:cNvPr id="112" name="大かっこ 111"/>
        <xdr:cNvSpPr/>
      </xdr:nvSpPr>
      <xdr:spPr>
        <a:xfrm>
          <a:off x="1962151" y="7010400"/>
          <a:ext cx="2781300"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7</xdr:row>
          <xdr:rowOff>152400</xdr:rowOff>
        </xdr:from>
        <xdr:to>
          <xdr:col>28</xdr:col>
          <xdr:colOff>0</xdr:colOff>
          <xdr:row>10</xdr:row>
          <xdr:rowOff>19050</xdr:rowOff>
        </xdr:to>
        <xdr:grpSp>
          <xdr:nvGrpSpPr>
            <xdr:cNvPr id="32" name="グループ化 31"/>
            <xdr:cNvGrpSpPr/>
          </xdr:nvGrpSpPr>
          <xdr:grpSpPr>
            <a:xfrm>
              <a:off x="3371850" y="1371600"/>
              <a:ext cx="1628775" cy="333375"/>
              <a:chOff x="3371857" y="6410325"/>
              <a:chExt cx="1447786" cy="209550"/>
            </a:xfrm>
          </xdr:grpSpPr>
          <xdr:sp macro="" textlink="">
            <xdr:nvSpPr>
              <xdr:cNvPr id="832607" name="Check Box 95" hidden="1">
                <a:extLst>
                  <a:ext uri="{63B3BB69-23CF-44E3-9099-C40C66FF867C}">
                    <a14:compatExt spid="_x0000_s832607"/>
                  </a:ext>
                </a:extLst>
              </xdr:cNvPr>
              <xdr:cNvSpPr/>
            </xdr:nvSpPr>
            <xdr:spPr bwMode="auto">
              <a:xfrm>
                <a:off x="3371857" y="6410325"/>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32608" name="Check Box 96" hidden="1">
                <a:extLst>
                  <a:ext uri="{63B3BB69-23CF-44E3-9099-C40C66FF867C}">
                    <a14:compatExt spid="_x0000_s832608"/>
                  </a:ext>
                </a:extLst>
              </xdr:cNvPr>
              <xdr:cNvSpPr/>
            </xdr:nvSpPr>
            <xdr:spPr bwMode="auto">
              <a:xfrm>
                <a:off x="4143368" y="64103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10</xdr:row>
          <xdr:rowOff>38100</xdr:rowOff>
        </xdr:from>
        <xdr:to>
          <xdr:col>28</xdr:col>
          <xdr:colOff>0</xdr:colOff>
          <xdr:row>11</xdr:row>
          <xdr:rowOff>66675</xdr:rowOff>
        </xdr:to>
        <xdr:grpSp>
          <xdr:nvGrpSpPr>
            <xdr:cNvPr id="35" name="グループ化 34"/>
            <xdr:cNvGrpSpPr/>
          </xdr:nvGrpSpPr>
          <xdr:grpSpPr>
            <a:xfrm>
              <a:off x="3371850" y="1724025"/>
              <a:ext cx="1628775" cy="200025"/>
              <a:chOff x="3371857" y="6581775"/>
              <a:chExt cx="1447786" cy="238125"/>
            </a:xfrm>
          </xdr:grpSpPr>
          <xdr:sp macro="" textlink="">
            <xdr:nvSpPr>
              <xdr:cNvPr id="832609" name="Check Box 97" hidden="1">
                <a:extLst>
                  <a:ext uri="{63B3BB69-23CF-44E3-9099-C40C66FF867C}">
                    <a14:compatExt spid="_x0000_s832609"/>
                  </a:ext>
                </a:extLst>
              </xdr:cNvPr>
              <xdr:cNvSpPr/>
            </xdr:nvSpPr>
            <xdr:spPr bwMode="auto">
              <a:xfrm>
                <a:off x="3371857" y="6581775"/>
                <a:ext cx="666752"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32610" name="Check Box 98" hidden="1">
                <a:extLst>
                  <a:ext uri="{63B3BB69-23CF-44E3-9099-C40C66FF867C}">
                    <a14:compatExt spid="_x0000_s832610"/>
                  </a:ext>
                </a:extLst>
              </xdr:cNvPr>
              <xdr:cNvSpPr/>
            </xdr:nvSpPr>
            <xdr:spPr bwMode="auto">
              <a:xfrm>
                <a:off x="4143368" y="6581775"/>
                <a:ext cx="67627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138911</xdr:colOff>
          <xdr:row>4</xdr:row>
          <xdr:rowOff>146353</xdr:rowOff>
        </xdr:from>
        <xdr:to>
          <xdr:col>17</xdr:col>
          <xdr:colOff>35587</xdr:colOff>
          <xdr:row>6</xdr:row>
          <xdr:rowOff>51560</xdr:rowOff>
        </xdr:to>
        <xdr:grpSp>
          <xdr:nvGrpSpPr>
            <xdr:cNvPr id="45" name="グループ化 44"/>
            <xdr:cNvGrpSpPr/>
          </xdr:nvGrpSpPr>
          <xdr:grpSpPr>
            <a:xfrm>
              <a:off x="615161" y="851203"/>
              <a:ext cx="2430326" cy="248107"/>
              <a:chOff x="542927" y="5076734"/>
              <a:chExt cx="1353186" cy="428622"/>
            </a:xfrm>
          </xdr:grpSpPr>
          <xdr:sp macro="" textlink="">
            <xdr:nvSpPr>
              <xdr:cNvPr id="832615" name="Check Box 103" hidden="1">
                <a:extLst>
                  <a:ext uri="{63B3BB69-23CF-44E3-9099-C40C66FF867C}">
                    <a14:compatExt spid="_x0000_s832615"/>
                  </a:ext>
                </a:extLst>
              </xdr:cNvPr>
              <xdr:cNvSpPr/>
            </xdr:nvSpPr>
            <xdr:spPr bwMode="auto">
              <a:xfrm>
                <a:off x="542927" y="5076734"/>
                <a:ext cx="811497" cy="428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nvGrpSpPr>
              <xdr:cNvPr id="47" name="グループ化 46"/>
              <xdr:cNvGrpSpPr/>
            </xdr:nvGrpSpPr>
            <xdr:grpSpPr>
              <a:xfrm>
                <a:off x="825249" y="5152273"/>
                <a:ext cx="1070864" cy="276969"/>
                <a:chOff x="2558448" y="928764"/>
                <a:chExt cx="1070869" cy="217616"/>
              </a:xfrm>
            </xdr:grpSpPr>
            <xdr:sp macro="" textlink="">
              <xdr:nvSpPr>
                <xdr:cNvPr id="832616" name="Check Box 104" hidden="1">
                  <a:extLst>
                    <a:ext uri="{63B3BB69-23CF-44E3-9099-C40C66FF867C}">
                      <a14:compatExt spid="_x0000_s832616"/>
                    </a:ext>
                  </a:extLst>
                </xdr:cNvPr>
                <xdr:cNvSpPr/>
              </xdr:nvSpPr>
              <xdr:spPr bwMode="auto">
                <a:xfrm>
                  <a:off x="2558448" y="931035"/>
                  <a:ext cx="468840" cy="2153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832617" name="Check Box 105" hidden="1">
                  <a:extLst>
                    <a:ext uri="{63B3BB69-23CF-44E3-9099-C40C66FF867C}">
                      <a14:compatExt spid="_x0000_s832617"/>
                    </a:ext>
                  </a:extLst>
                </xdr:cNvPr>
                <xdr:cNvSpPr/>
              </xdr:nvSpPr>
              <xdr:spPr bwMode="auto">
                <a:xfrm>
                  <a:off x="2952989" y="928764"/>
                  <a:ext cx="67632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4</xdr:row>
          <xdr:rowOff>38100</xdr:rowOff>
        </xdr:from>
        <xdr:to>
          <xdr:col>26</xdr:col>
          <xdr:colOff>142875</xdr:colOff>
          <xdr:row>6</xdr:row>
          <xdr:rowOff>114300</xdr:rowOff>
        </xdr:to>
        <xdr:sp macro="" textlink="">
          <xdr:nvSpPr>
            <xdr:cNvPr id="832618" name="Check Box 106" hidden="1">
              <a:extLst>
                <a:ext uri="{63B3BB69-23CF-44E3-9099-C40C66FF867C}">
                  <a14:compatExt spid="_x0000_s832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4</xdr:row>
          <xdr:rowOff>85725</xdr:rowOff>
        </xdr:from>
        <xdr:to>
          <xdr:col>20</xdr:col>
          <xdr:colOff>171450</xdr:colOff>
          <xdr:row>6</xdr:row>
          <xdr:rowOff>85725</xdr:rowOff>
        </xdr:to>
        <xdr:sp macro="" textlink="">
          <xdr:nvSpPr>
            <xdr:cNvPr id="832619" name="Check Box 107" hidden="1">
              <a:extLst>
                <a:ext uri="{63B3BB69-23CF-44E3-9099-C40C66FF867C}">
                  <a14:compatExt spid="_x0000_s832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45</xdr:col>
      <xdr:colOff>9524</xdr:colOff>
      <xdr:row>9</xdr:row>
      <xdr:rowOff>1</xdr:rowOff>
    </xdr:from>
    <xdr:to>
      <xdr:col>45</xdr:col>
      <xdr:colOff>161925</xdr:colOff>
      <xdr:row>11</xdr:row>
      <xdr:rowOff>133351</xdr:rowOff>
    </xdr:to>
    <xdr:sp macro="" textlink="">
      <xdr:nvSpPr>
        <xdr:cNvPr id="2" name="右中かっこ 1"/>
        <xdr:cNvSpPr/>
      </xdr:nvSpPr>
      <xdr:spPr>
        <a:xfrm>
          <a:off x="8086724" y="14287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38100</xdr:colOff>
          <xdr:row>37</xdr:row>
          <xdr:rowOff>0</xdr:rowOff>
        </xdr:from>
        <xdr:to>
          <xdr:col>25</xdr:col>
          <xdr:colOff>171450</xdr:colOff>
          <xdr:row>37</xdr:row>
          <xdr:rowOff>152400</xdr:rowOff>
        </xdr:to>
        <xdr:sp macro="" textlink="">
          <xdr:nvSpPr>
            <xdr:cNvPr id="623655" name="Check Box 39" descr="両方なし" hidden="1">
              <a:extLst>
                <a:ext uri="{63B3BB69-23CF-44E3-9099-C40C66FF867C}">
                  <a14:compatExt spid="_x0000_s623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37</xdr:row>
          <xdr:rowOff>0</xdr:rowOff>
        </xdr:from>
        <xdr:to>
          <xdr:col>12</xdr:col>
          <xdr:colOff>161925</xdr:colOff>
          <xdr:row>37</xdr:row>
          <xdr:rowOff>152400</xdr:rowOff>
        </xdr:to>
        <xdr:sp macro="" textlink="">
          <xdr:nvSpPr>
            <xdr:cNvPr id="623656" name="Check Box 40" descr="採用時健康診断実施・" hidden="1">
              <a:extLst>
                <a:ext uri="{63B3BB69-23CF-44E3-9099-C40C66FF867C}">
                  <a14:compatExt spid="_x0000_s62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37</xdr:row>
          <xdr:rowOff>0</xdr:rowOff>
        </xdr:from>
        <xdr:to>
          <xdr:col>21</xdr:col>
          <xdr:colOff>114300</xdr:colOff>
          <xdr:row>37</xdr:row>
          <xdr:rowOff>152400</xdr:rowOff>
        </xdr:to>
        <xdr:sp macro="" textlink="">
          <xdr:nvSpPr>
            <xdr:cNvPr id="623657" name="Check Box 41" descr="健康診断書徴取・" hidden="1">
              <a:extLst>
                <a:ext uri="{63B3BB69-23CF-44E3-9099-C40C66FF867C}">
                  <a14:compatExt spid="_x0000_s62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37</xdr:row>
          <xdr:rowOff>0</xdr:rowOff>
        </xdr:from>
        <xdr:to>
          <xdr:col>6</xdr:col>
          <xdr:colOff>152400</xdr:colOff>
          <xdr:row>37</xdr:row>
          <xdr:rowOff>152400</xdr:rowOff>
        </xdr:to>
        <xdr:sp macro="" textlink="">
          <xdr:nvSpPr>
            <xdr:cNvPr id="623658" name="Check Box 42" descr="両方なし" hidden="1">
              <a:extLst>
                <a:ext uri="{63B3BB69-23CF-44E3-9099-C40C66FF867C}">
                  <a14:compatExt spid="_x0000_s623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123825</xdr:colOff>
          <xdr:row>45</xdr:row>
          <xdr:rowOff>38100</xdr:rowOff>
        </xdr:to>
        <xdr:sp macro="" textlink="">
          <xdr:nvSpPr>
            <xdr:cNvPr id="623661" name="Check Box 45" hidden="1">
              <a:extLst>
                <a:ext uri="{63B3BB69-23CF-44E3-9099-C40C66FF867C}">
                  <a14:compatExt spid="_x0000_s62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0</xdr:rowOff>
        </xdr:from>
        <xdr:to>
          <xdr:col>27</xdr:col>
          <xdr:colOff>0</xdr:colOff>
          <xdr:row>45</xdr:row>
          <xdr:rowOff>38100</xdr:rowOff>
        </xdr:to>
        <xdr:sp macro="" textlink="">
          <xdr:nvSpPr>
            <xdr:cNvPr id="623662" name="Check Box 46" hidden="1">
              <a:extLst>
                <a:ext uri="{63B3BB69-23CF-44E3-9099-C40C66FF867C}">
                  <a14:compatExt spid="_x0000_s62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123825</xdr:colOff>
          <xdr:row>42</xdr:row>
          <xdr:rowOff>38100</xdr:rowOff>
        </xdr:to>
        <xdr:sp macro="" textlink="">
          <xdr:nvSpPr>
            <xdr:cNvPr id="623665" name="Check Box 49" hidden="1">
              <a:extLst>
                <a:ext uri="{63B3BB69-23CF-44E3-9099-C40C66FF867C}">
                  <a14:compatExt spid="_x0000_s62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41</xdr:row>
          <xdr:rowOff>0</xdr:rowOff>
        </xdr:from>
        <xdr:to>
          <xdr:col>27</xdr:col>
          <xdr:colOff>0</xdr:colOff>
          <xdr:row>42</xdr:row>
          <xdr:rowOff>38100</xdr:rowOff>
        </xdr:to>
        <xdr:sp macro="" textlink="">
          <xdr:nvSpPr>
            <xdr:cNvPr id="623666" name="Check Box 50" hidden="1">
              <a:extLst>
                <a:ext uri="{63B3BB69-23CF-44E3-9099-C40C66FF867C}">
                  <a14:compatExt spid="_x0000_s62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19050</xdr:rowOff>
        </xdr:to>
        <xdr:sp macro="" textlink="">
          <xdr:nvSpPr>
            <xdr:cNvPr id="623667" name="Check Box 51" hidden="1">
              <a:extLst>
                <a:ext uri="{63B3BB69-23CF-44E3-9099-C40C66FF867C}">
                  <a14:compatExt spid="_x0000_s623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19050</xdr:rowOff>
        </xdr:to>
        <xdr:sp macro="" textlink="">
          <xdr:nvSpPr>
            <xdr:cNvPr id="623668" name="Check Box 52" hidden="1">
              <a:extLst>
                <a:ext uri="{63B3BB69-23CF-44E3-9099-C40C66FF867C}">
                  <a14:compatExt spid="_x0000_s623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50</xdr:row>
          <xdr:rowOff>0</xdr:rowOff>
        </xdr:from>
        <xdr:to>
          <xdr:col>22</xdr:col>
          <xdr:colOff>123825</xdr:colOff>
          <xdr:row>51</xdr:row>
          <xdr:rowOff>38100</xdr:rowOff>
        </xdr:to>
        <xdr:sp macro="" textlink="">
          <xdr:nvSpPr>
            <xdr:cNvPr id="623675" name="Check Box 59" hidden="1">
              <a:extLst>
                <a:ext uri="{63B3BB69-23CF-44E3-9099-C40C66FF867C}">
                  <a14:compatExt spid="_x0000_s623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0</xdr:rowOff>
        </xdr:from>
        <xdr:to>
          <xdr:col>27</xdr:col>
          <xdr:colOff>0</xdr:colOff>
          <xdr:row>51</xdr:row>
          <xdr:rowOff>38100</xdr:rowOff>
        </xdr:to>
        <xdr:sp macro="" textlink="">
          <xdr:nvSpPr>
            <xdr:cNvPr id="623676" name="Check Box 60" hidden="1">
              <a:extLst>
                <a:ext uri="{63B3BB69-23CF-44E3-9099-C40C66FF867C}">
                  <a14:compatExt spid="_x0000_s623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123825</xdr:colOff>
          <xdr:row>54</xdr:row>
          <xdr:rowOff>0</xdr:rowOff>
        </xdr:to>
        <xdr:sp macro="" textlink="">
          <xdr:nvSpPr>
            <xdr:cNvPr id="623683" name="Check Box 67" hidden="1">
              <a:extLst>
                <a:ext uri="{63B3BB69-23CF-44E3-9099-C40C66FF867C}">
                  <a14:compatExt spid="_x0000_s623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53</xdr:row>
          <xdr:rowOff>0</xdr:rowOff>
        </xdr:from>
        <xdr:to>
          <xdr:col>27</xdr:col>
          <xdr:colOff>0</xdr:colOff>
          <xdr:row>54</xdr:row>
          <xdr:rowOff>0</xdr:rowOff>
        </xdr:to>
        <xdr:sp macro="" textlink="">
          <xdr:nvSpPr>
            <xdr:cNvPr id="623684" name="Check Box 68" hidden="1">
              <a:extLst>
                <a:ext uri="{63B3BB69-23CF-44E3-9099-C40C66FF867C}">
                  <a14:compatExt spid="_x0000_s623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63</xdr:col>
      <xdr:colOff>9525</xdr:colOff>
      <xdr:row>36</xdr:row>
      <xdr:rowOff>0</xdr:rowOff>
    </xdr:from>
    <xdr:to>
      <xdr:col>71</xdr:col>
      <xdr:colOff>133350</xdr:colOff>
      <xdr:row>38</xdr:row>
      <xdr:rowOff>0</xdr:rowOff>
    </xdr:to>
    <xdr:sp macro="" textlink="">
      <xdr:nvSpPr>
        <xdr:cNvPr id="2"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0</xdr:colOff>
      <xdr:row>36</xdr:row>
      <xdr:rowOff>19050</xdr:rowOff>
    </xdr:from>
    <xdr:to>
      <xdr:col>60</xdr:col>
      <xdr:colOff>9525</xdr:colOff>
      <xdr:row>37</xdr:row>
      <xdr:rowOff>114300</xdr:rowOff>
    </xdr:to>
    <xdr:sp macro="" textlink="">
      <xdr:nvSpPr>
        <xdr:cNvPr id="3" name="Line 3"/>
        <xdr:cNvSpPr>
          <a:spLocks noChangeShapeType="1"/>
        </xdr:cNvSpPr>
      </xdr:nvSpPr>
      <xdr:spPr bwMode="auto">
        <a:xfrm flipV="1">
          <a:off x="5838825" y="5943600"/>
          <a:ext cx="3238500" cy="266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24</xdr:col>
      <xdr:colOff>152400</xdr:colOff>
      <xdr:row>37</xdr:row>
      <xdr:rowOff>161925</xdr:rowOff>
    </xdr:to>
    <xdr:sp macro="" textlink="">
      <xdr:nvSpPr>
        <xdr:cNvPr id="4" name="Line 4"/>
        <xdr:cNvSpPr>
          <a:spLocks noChangeShapeType="1"/>
        </xdr:cNvSpPr>
      </xdr:nvSpPr>
      <xdr:spPr bwMode="auto">
        <a:xfrm flipH="1">
          <a:off x="0" y="5924550"/>
          <a:ext cx="335280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61</xdr:col>
      <xdr:colOff>9525</xdr:colOff>
      <xdr:row>36</xdr:row>
      <xdr:rowOff>0</xdr:rowOff>
    </xdr:from>
    <xdr:to>
      <xdr:col>69</xdr:col>
      <xdr:colOff>133350</xdr:colOff>
      <xdr:row>38</xdr:row>
      <xdr:rowOff>0</xdr:rowOff>
    </xdr:to>
    <xdr:sp macro="" textlink="">
      <xdr:nvSpPr>
        <xdr:cNvPr id="2"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36</xdr:row>
      <xdr:rowOff>19050</xdr:rowOff>
    </xdr:from>
    <xdr:to>
      <xdr:col>58</xdr:col>
      <xdr:colOff>9525</xdr:colOff>
      <xdr:row>37</xdr:row>
      <xdr:rowOff>114300</xdr:rowOff>
    </xdr:to>
    <xdr:sp macro="" textlink="">
      <xdr:nvSpPr>
        <xdr:cNvPr id="3" name="Line 3"/>
        <xdr:cNvSpPr>
          <a:spLocks noChangeShapeType="1"/>
        </xdr:cNvSpPr>
      </xdr:nvSpPr>
      <xdr:spPr bwMode="auto">
        <a:xfrm flipV="1">
          <a:off x="5838825" y="5943600"/>
          <a:ext cx="3238500" cy="266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22</xdr:col>
      <xdr:colOff>152400</xdr:colOff>
      <xdr:row>37</xdr:row>
      <xdr:rowOff>161925</xdr:rowOff>
    </xdr:to>
    <xdr:sp macro="" textlink="">
      <xdr:nvSpPr>
        <xdr:cNvPr id="4" name="Line 4"/>
        <xdr:cNvSpPr>
          <a:spLocks noChangeShapeType="1"/>
        </xdr:cNvSpPr>
      </xdr:nvSpPr>
      <xdr:spPr bwMode="auto">
        <a:xfrm flipH="1">
          <a:off x="0" y="5924550"/>
          <a:ext cx="335280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7</xdr:row>
      <xdr:rowOff>0</xdr:rowOff>
    </xdr:from>
    <xdr:to>
      <xdr:col>28</xdr:col>
      <xdr:colOff>95250</xdr:colOff>
      <xdr:row>11</xdr:row>
      <xdr:rowOff>47625</xdr:rowOff>
    </xdr:to>
    <xdr:sp macro="" textlink="">
      <xdr:nvSpPr>
        <xdr:cNvPr id="2"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0</xdr:colOff>
          <xdr:row>13</xdr:row>
          <xdr:rowOff>9525</xdr:rowOff>
        </xdr:from>
        <xdr:to>
          <xdr:col>22</xdr:col>
          <xdr:colOff>123825</xdr:colOff>
          <xdr:row>14</xdr:row>
          <xdr:rowOff>47625</xdr:rowOff>
        </xdr:to>
        <xdr:sp macro="" textlink="">
          <xdr:nvSpPr>
            <xdr:cNvPr id="684033" name="Check Box 1" hidden="1">
              <a:extLst>
                <a:ext uri="{63B3BB69-23CF-44E3-9099-C40C66FF867C}">
                  <a14:compatExt spid="_x0000_s6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0</xdr:rowOff>
        </xdr:from>
        <xdr:to>
          <xdr:col>26</xdr:col>
          <xdr:colOff>114300</xdr:colOff>
          <xdr:row>14</xdr:row>
          <xdr:rowOff>38100</xdr:rowOff>
        </xdr:to>
        <xdr:sp macro="" textlink="">
          <xdr:nvSpPr>
            <xdr:cNvPr id="684034" name="Check Box 2" hidden="1">
              <a:extLst>
                <a:ext uri="{63B3BB69-23CF-44E3-9099-C40C66FF867C}">
                  <a14:compatExt spid="_x0000_s6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20</xdr:row>
          <xdr:rowOff>9525</xdr:rowOff>
        </xdr:from>
        <xdr:to>
          <xdr:col>22</xdr:col>
          <xdr:colOff>114300</xdr:colOff>
          <xdr:row>21</xdr:row>
          <xdr:rowOff>28575</xdr:rowOff>
        </xdr:to>
        <xdr:sp macro="" textlink="">
          <xdr:nvSpPr>
            <xdr:cNvPr id="684035" name="Check Box 3" hidden="1">
              <a:extLst>
                <a:ext uri="{63B3BB69-23CF-44E3-9099-C40C66FF867C}">
                  <a14:compatExt spid="_x0000_s6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20</xdr:row>
          <xdr:rowOff>19050</xdr:rowOff>
        </xdr:from>
        <xdr:to>
          <xdr:col>26</xdr:col>
          <xdr:colOff>114300</xdr:colOff>
          <xdr:row>21</xdr:row>
          <xdr:rowOff>38100</xdr:rowOff>
        </xdr:to>
        <xdr:sp macro="" textlink="">
          <xdr:nvSpPr>
            <xdr:cNvPr id="684036" name="Check Box 4" hidden="1">
              <a:extLst>
                <a:ext uri="{63B3BB69-23CF-44E3-9099-C40C66FF867C}">
                  <a14:compatExt spid="_x0000_s6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22</xdr:row>
          <xdr:rowOff>0</xdr:rowOff>
        </xdr:from>
        <xdr:to>
          <xdr:col>22</xdr:col>
          <xdr:colOff>114300</xdr:colOff>
          <xdr:row>23</xdr:row>
          <xdr:rowOff>38100</xdr:rowOff>
        </xdr:to>
        <xdr:sp macro="" textlink="">
          <xdr:nvSpPr>
            <xdr:cNvPr id="684039" name="Check Box 7" hidden="1">
              <a:extLst>
                <a:ext uri="{63B3BB69-23CF-44E3-9099-C40C66FF867C}">
                  <a14:compatExt spid="_x0000_s6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22</xdr:row>
          <xdr:rowOff>0</xdr:rowOff>
        </xdr:from>
        <xdr:to>
          <xdr:col>26</xdr:col>
          <xdr:colOff>114300</xdr:colOff>
          <xdr:row>23</xdr:row>
          <xdr:rowOff>38100</xdr:rowOff>
        </xdr:to>
        <xdr:sp macro="" textlink="">
          <xdr:nvSpPr>
            <xdr:cNvPr id="684040" name="Check Box 8" hidden="1">
              <a:extLst>
                <a:ext uri="{63B3BB69-23CF-44E3-9099-C40C66FF867C}">
                  <a14:compatExt spid="_x0000_s6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xdr:row>
          <xdr:rowOff>0</xdr:rowOff>
        </xdr:from>
        <xdr:to>
          <xdr:col>20</xdr:col>
          <xdr:colOff>95250</xdr:colOff>
          <xdr:row>6</xdr:row>
          <xdr:rowOff>38100</xdr:rowOff>
        </xdr:to>
        <xdr:sp macro="" textlink="">
          <xdr:nvSpPr>
            <xdr:cNvPr id="684041" name="Check Box 9" hidden="1">
              <a:extLst>
                <a:ext uri="{63B3BB69-23CF-44E3-9099-C40C66FF867C}">
                  <a14:compatExt spid="_x0000_s6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xdr:row>
          <xdr:rowOff>0</xdr:rowOff>
        </xdr:from>
        <xdr:to>
          <xdr:col>24</xdr:col>
          <xdr:colOff>152400</xdr:colOff>
          <xdr:row>6</xdr:row>
          <xdr:rowOff>38100</xdr:rowOff>
        </xdr:to>
        <xdr:sp macro="" textlink="">
          <xdr:nvSpPr>
            <xdr:cNvPr id="684042" name="Check Box 10" hidden="1">
              <a:extLst>
                <a:ext uri="{63B3BB69-23CF-44E3-9099-C40C66FF867C}">
                  <a14:compatExt spid="_x0000_s6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17</xdr:row>
          <xdr:rowOff>66675</xdr:rowOff>
        </xdr:from>
        <xdr:to>
          <xdr:col>22</xdr:col>
          <xdr:colOff>95250</xdr:colOff>
          <xdr:row>18</xdr:row>
          <xdr:rowOff>104775</xdr:rowOff>
        </xdr:to>
        <xdr:sp macro="" textlink="">
          <xdr:nvSpPr>
            <xdr:cNvPr id="684043" name="Check Box 11" hidden="1">
              <a:extLst>
                <a:ext uri="{63B3BB69-23CF-44E3-9099-C40C66FF867C}">
                  <a14:compatExt spid="_x0000_s6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17</xdr:row>
          <xdr:rowOff>104775</xdr:rowOff>
        </xdr:from>
        <xdr:to>
          <xdr:col>26</xdr:col>
          <xdr:colOff>95250</xdr:colOff>
          <xdr:row>18</xdr:row>
          <xdr:rowOff>142875</xdr:rowOff>
        </xdr:to>
        <xdr:sp macro="" textlink="">
          <xdr:nvSpPr>
            <xdr:cNvPr id="684044" name="Check Box 12" hidden="1">
              <a:extLst>
                <a:ext uri="{63B3BB69-23CF-44E3-9099-C40C66FF867C}">
                  <a14:compatExt spid="_x0000_s6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 name="AutoShape 3"/>
        <xdr:cNvSpPr>
          <a:spLocks noChangeArrowheads="1"/>
        </xdr:cNvSpPr>
      </xdr:nvSpPr>
      <xdr:spPr bwMode="auto">
        <a:xfrm>
          <a:off x="742950" y="1371600"/>
          <a:ext cx="4019550" cy="533400"/>
        </a:xfrm>
        <a:prstGeom prst="bracketPair">
          <a:avLst>
            <a:gd name="adj" fmla="val 1140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152400</xdr:rowOff>
        </xdr:from>
        <xdr:to>
          <xdr:col>22</xdr:col>
          <xdr:colOff>133350</xdr:colOff>
          <xdr:row>13</xdr:row>
          <xdr:rowOff>0</xdr:rowOff>
        </xdr:to>
        <xdr:sp macro="" textlink="">
          <xdr:nvSpPr>
            <xdr:cNvPr id="685057" name="Check Box 1" hidden="1">
              <a:extLst>
                <a:ext uri="{63B3BB69-23CF-44E3-9099-C40C66FF867C}">
                  <a14:compatExt spid="_x0000_s6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11</xdr:row>
          <xdr:rowOff>152400</xdr:rowOff>
        </xdr:from>
        <xdr:to>
          <xdr:col>26</xdr:col>
          <xdr:colOff>133350</xdr:colOff>
          <xdr:row>13</xdr:row>
          <xdr:rowOff>0</xdr:rowOff>
        </xdr:to>
        <xdr:sp macro="" textlink="">
          <xdr:nvSpPr>
            <xdr:cNvPr id="685058" name="Check Box 2" hidden="1">
              <a:extLst>
                <a:ext uri="{63B3BB69-23CF-44E3-9099-C40C66FF867C}">
                  <a14:compatExt spid="_x0000_s6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xdr:row>
          <xdr:rowOff>0</xdr:rowOff>
        </xdr:from>
        <xdr:to>
          <xdr:col>22</xdr:col>
          <xdr:colOff>142875</xdr:colOff>
          <xdr:row>8</xdr:row>
          <xdr:rowOff>0</xdr:rowOff>
        </xdr:to>
        <xdr:sp macro="" textlink="">
          <xdr:nvSpPr>
            <xdr:cNvPr id="685059" name="Check Box 3" hidden="1">
              <a:extLst>
                <a:ext uri="{63B3BB69-23CF-44E3-9099-C40C66FF867C}">
                  <a14:compatExt spid="_x0000_s6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26</xdr:col>
          <xdr:colOff>142875</xdr:colOff>
          <xdr:row>8</xdr:row>
          <xdr:rowOff>0</xdr:rowOff>
        </xdr:to>
        <xdr:sp macro="" textlink="">
          <xdr:nvSpPr>
            <xdr:cNvPr id="685060" name="Check Box 4" hidden="1">
              <a:extLst>
                <a:ext uri="{63B3BB69-23CF-44E3-9099-C40C66FF867C}">
                  <a14:compatExt spid="_x0000_s6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15</xdr:row>
          <xdr:rowOff>66675</xdr:rowOff>
        </xdr:from>
        <xdr:to>
          <xdr:col>22</xdr:col>
          <xdr:colOff>133350</xdr:colOff>
          <xdr:row>16</xdr:row>
          <xdr:rowOff>104775</xdr:rowOff>
        </xdr:to>
        <xdr:sp macro="" textlink="">
          <xdr:nvSpPr>
            <xdr:cNvPr id="685061" name="Check Box 5" hidden="1">
              <a:extLst>
                <a:ext uri="{63B3BB69-23CF-44E3-9099-C40C66FF867C}">
                  <a14:compatExt spid="_x0000_s6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15</xdr:row>
          <xdr:rowOff>76200</xdr:rowOff>
        </xdr:from>
        <xdr:to>
          <xdr:col>26</xdr:col>
          <xdr:colOff>133350</xdr:colOff>
          <xdr:row>16</xdr:row>
          <xdr:rowOff>114300</xdr:rowOff>
        </xdr:to>
        <xdr:sp macro="" textlink="">
          <xdr:nvSpPr>
            <xdr:cNvPr id="685062" name="Check Box 6" hidden="1">
              <a:extLst>
                <a:ext uri="{63B3BB69-23CF-44E3-9099-C40C66FF867C}">
                  <a14:compatExt spid="_x0000_s6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17</xdr:row>
          <xdr:rowOff>152400</xdr:rowOff>
        </xdr:from>
        <xdr:to>
          <xdr:col>22</xdr:col>
          <xdr:colOff>133350</xdr:colOff>
          <xdr:row>19</xdr:row>
          <xdr:rowOff>9525</xdr:rowOff>
        </xdr:to>
        <xdr:sp macro="" textlink="">
          <xdr:nvSpPr>
            <xdr:cNvPr id="685063" name="Check Box 7" hidden="1">
              <a:extLst>
                <a:ext uri="{63B3BB69-23CF-44E3-9099-C40C66FF867C}">
                  <a14:compatExt spid="_x0000_s6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xdr:row>
          <xdr:rowOff>152400</xdr:rowOff>
        </xdr:from>
        <xdr:to>
          <xdr:col>26</xdr:col>
          <xdr:colOff>133350</xdr:colOff>
          <xdr:row>19</xdr:row>
          <xdr:rowOff>9525</xdr:rowOff>
        </xdr:to>
        <xdr:sp macro="" textlink="">
          <xdr:nvSpPr>
            <xdr:cNvPr id="685064" name="Check Box 8" hidden="1">
              <a:extLst>
                <a:ext uri="{63B3BB69-23CF-44E3-9099-C40C66FF867C}">
                  <a14:compatExt spid="_x0000_s6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21</xdr:row>
          <xdr:rowOff>47625</xdr:rowOff>
        </xdr:from>
        <xdr:to>
          <xdr:col>22</xdr:col>
          <xdr:colOff>133350</xdr:colOff>
          <xdr:row>22</xdr:row>
          <xdr:rowOff>76200</xdr:rowOff>
        </xdr:to>
        <xdr:sp macro="" textlink="">
          <xdr:nvSpPr>
            <xdr:cNvPr id="685065" name="Check Box 9" hidden="1">
              <a:extLst>
                <a:ext uri="{63B3BB69-23CF-44E3-9099-C40C66FF867C}">
                  <a14:compatExt spid="_x0000_s6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47625</xdr:rowOff>
        </xdr:from>
        <xdr:to>
          <xdr:col>26</xdr:col>
          <xdr:colOff>133350</xdr:colOff>
          <xdr:row>22</xdr:row>
          <xdr:rowOff>76200</xdr:rowOff>
        </xdr:to>
        <xdr:sp macro="" textlink="">
          <xdr:nvSpPr>
            <xdr:cNvPr id="685066" name="Check Box 10" hidden="1">
              <a:extLst>
                <a:ext uri="{63B3BB69-23CF-44E3-9099-C40C66FF867C}">
                  <a14:compatExt spid="_x0000_s6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0</xdr:rowOff>
        </xdr:from>
        <xdr:to>
          <xdr:col>22</xdr:col>
          <xdr:colOff>133350</xdr:colOff>
          <xdr:row>5</xdr:row>
          <xdr:rowOff>0</xdr:rowOff>
        </xdr:to>
        <xdr:sp macro="" textlink="">
          <xdr:nvSpPr>
            <xdr:cNvPr id="685067" name="Check Box 11" hidden="1">
              <a:extLst>
                <a:ext uri="{63B3BB69-23CF-44E3-9099-C40C66FF867C}">
                  <a14:compatExt spid="_x0000_s6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xdr:row>
          <xdr:rowOff>0</xdr:rowOff>
        </xdr:from>
        <xdr:to>
          <xdr:col>26</xdr:col>
          <xdr:colOff>133350</xdr:colOff>
          <xdr:row>5</xdr:row>
          <xdr:rowOff>0</xdr:rowOff>
        </xdr:to>
        <xdr:sp macro="" textlink="">
          <xdr:nvSpPr>
            <xdr:cNvPr id="685068" name="Check Box 12" hidden="1">
              <a:extLst>
                <a:ext uri="{63B3BB69-23CF-44E3-9099-C40C66FF867C}">
                  <a14:compatExt spid="_x0000_s6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24</xdr:row>
          <xdr:rowOff>28575</xdr:rowOff>
        </xdr:from>
        <xdr:to>
          <xdr:col>22</xdr:col>
          <xdr:colOff>123825</xdr:colOff>
          <xdr:row>25</xdr:row>
          <xdr:rowOff>161925</xdr:rowOff>
        </xdr:to>
        <xdr:sp macro="" textlink="">
          <xdr:nvSpPr>
            <xdr:cNvPr id="685071" name="Check Box 15" hidden="1">
              <a:extLst>
                <a:ext uri="{63B3BB69-23CF-44E3-9099-C40C66FF867C}">
                  <a14:compatExt spid="_x0000_s6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24</xdr:row>
          <xdr:rowOff>9525</xdr:rowOff>
        </xdr:from>
        <xdr:to>
          <xdr:col>26</xdr:col>
          <xdr:colOff>114300</xdr:colOff>
          <xdr:row>25</xdr:row>
          <xdr:rowOff>142875</xdr:rowOff>
        </xdr:to>
        <xdr:sp macro="" textlink="">
          <xdr:nvSpPr>
            <xdr:cNvPr id="685072" name="Check Box 16" hidden="1">
              <a:extLst>
                <a:ext uri="{63B3BB69-23CF-44E3-9099-C40C66FF867C}">
                  <a14:compatExt spid="_x0000_s6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85725</xdr:rowOff>
        </xdr:from>
        <xdr:to>
          <xdr:col>22</xdr:col>
          <xdr:colOff>123825</xdr:colOff>
          <xdr:row>28</xdr:row>
          <xdr:rowOff>38100</xdr:rowOff>
        </xdr:to>
        <xdr:sp macro="" textlink="">
          <xdr:nvSpPr>
            <xdr:cNvPr id="685075" name="Check Box 19" hidden="1">
              <a:extLst>
                <a:ext uri="{63B3BB69-23CF-44E3-9099-C40C66FF867C}">
                  <a14:compatExt spid="_x0000_s68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26</xdr:row>
          <xdr:rowOff>85725</xdr:rowOff>
        </xdr:from>
        <xdr:to>
          <xdr:col>26</xdr:col>
          <xdr:colOff>123825</xdr:colOff>
          <xdr:row>28</xdr:row>
          <xdr:rowOff>38100</xdr:rowOff>
        </xdr:to>
        <xdr:sp macro="" textlink="">
          <xdr:nvSpPr>
            <xdr:cNvPr id="685076" name="Check Box 20" hidden="1">
              <a:extLst>
                <a:ext uri="{63B3BB69-23CF-44E3-9099-C40C66FF867C}">
                  <a14:compatExt spid="_x0000_s68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10</xdr:row>
      <xdr:rowOff>0</xdr:rowOff>
    </xdr:from>
    <xdr:to>
      <xdr:col>24</xdr:col>
      <xdr:colOff>85726</xdr:colOff>
      <xdr:row>15</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xdr:cNvSpPr>
          <a:spLocks noChangeArrowheads="1"/>
        </xdr:cNvSpPr>
      </xdr:nvSpPr>
      <xdr:spPr bwMode="auto">
        <a:xfrm>
          <a:off x="504825" y="296227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778244" name="Check Box 4" hidden="1">
              <a:extLst>
                <a:ext uri="{63B3BB69-23CF-44E3-9099-C40C66FF867C}">
                  <a14:compatExt spid="_x0000_s77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778245" name="Check Box 5" hidden="1">
              <a:extLst>
                <a:ext uri="{63B3BB69-23CF-44E3-9099-C40C66FF867C}">
                  <a14:compatExt spid="_x0000_s77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778246" name="Check Box 6" hidden="1">
              <a:extLst>
                <a:ext uri="{63B3BB69-23CF-44E3-9099-C40C66FF867C}">
                  <a14:compatExt spid="_x0000_s77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778247" name="Check Box 7" hidden="1">
              <a:extLst>
                <a:ext uri="{63B3BB69-23CF-44E3-9099-C40C66FF867C}">
                  <a14:compatExt spid="_x0000_s77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778248" name="Check Box 8" hidden="1">
              <a:extLst>
                <a:ext uri="{63B3BB69-23CF-44E3-9099-C40C66FF867C}">
                  <a14:compatExt spid="_x0000_s77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778249" name="Check Box 9" hidden="1">
              <a:extLst>
                <a:ext uri="{63B3BB69-23CF-44E3-9099-C40C66FF867C}">
                  <a14:compatExt spid="_x0000_s77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778250" name="Check Box 10" hidden="1">
              <a:extLst>
                <a:ext uri="{63B3BB69-23CF-44E3-9099-C40C66FF867C}">
                  <a14:compatExt spid="_x0000_s77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778251" name="Check Box 11" hidden="1">
              <a:extLst>
                <a:ext uri="{63B3BB69-23CF-44E3-9099-C40C66FF867C}">
                  <a14:compatExt spid="_x0000_s77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778252" name="Check Box 12" hidden="1">
              <a:extLst>
                <a:ext uri="{63B3BB69-23CF-44E3-9099-C40C66FF867C}">
                  <a14:compatExt spid="_x0000_s77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778253" name="Check Box 13" hidden="1">
              <a:extLst>
                <a:ext uri="{63B3BB69-23CF-44E3-9099-C40C66FF867C}">
                  <a14:compatExt spid="_x0000_s77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778254" name="Check Box 14" hidden="1">
              <a:extLst>
                <a:ext uri="{63B3BB69-23CF-44E3-9099-C40C66FF867C}">
                  <a14:compatExt spid="_x0000_s77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778255" name="Check Box 15" hidden="1">
              <a:extLst>
                <a:ext uri="{63B3BB69-23CF-44E3-9099-C40C66FF867C}">
                  <a14:compatExt spid="_x0000_s77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0</xdr:rowOff>
        </xdr:from>
        <xdr:to>
          <xdr:col>20</xdr:col>
          <xdr:colOff>95250</xdr:colOff>
          <xdr:row>39</xdr:row>
          <xdr:rowOff>38100</xdr:rowOff>
        </xdr:to>
        <xdr:sp macro="" textlink="">
          <xdr:nvSpPr>
            <xdr:cNvPr id="778256" name="Check Box 16" hidden="1">
              <a:extLst>
                <a:ext uri="{63B3BB69-23CF-44E3-9099-C40C66FF867C}">
                  <a14:compatExt spid="_x0000_s77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0</xdr:rowOff>
        </xdr:from>
        <xdr:to>
          <xdr:col>24</xdr:col>
          <xdr:colOff>152400</xdr:colOff>
          <xdr:row>39</xdr:row>
          <xdr:rowOff>38100</xdr:rowOff>
        </xdr:to>
        <xdr:sp macro="" textlink="">
          <xdr:nvSpPr>
            <xdr:cNvPr id="778257" name="Check Box 17" hidden="1">
              <a:extLst>
                <a:ext uri="{63B3BB69-23CF-44E3-9099-C40C66FF867C}">
                  <a14:compatExt spid="_x0000_s77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778258" name="Check Box 18" hidden="1">
              <a:extLst>
                <a:ext uri="{63B3BB69-23CF-44E3-9099-C40C66FF867C}">
                  <a14:compatExt spid="_x0000_s77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778259" name="Check Box 19" hidden="1">
              <a:extLst>
                <a:ext uri="{63B3BB69-23CF-44E3-9099-C40C66FF867C}">
                  <a14:compatExt spid="_x0000_s77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778260" name="Check Box 20" hidden="1">
              <a:extLst>
                <a:ext uri="{63B3BB69-23CF-44E3-9099-C40C66FF867C}">
                  <a14:compatExt spid="_x0000_s77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778261" name="Check Box 21" hidden="1">
              <a:extLst>
                <a:ext uri="{63B3BB69-23CF-44E3-9099-C40C66FF867C}">
                  <a14:compatExt spid="_x0000_s77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778262" name="Check Box 22" hidden="1">
              <a:extLst>
                <a:ext uri="{63B3BB69-23CF-44E3-9099-C40C66FF867C}">
                  <a14:compatExt spid="_x0000_s77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778263" name="Check Box 23" hidden="1">
              <a:extLst>
                <a:ext uri="{63B3BB69-23CF-44E3-9099-C40C66FF867C}">
                  <a14:compatExt spid="_x0000_s77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778264" name="Check Box 24" hidden="1">
              <a:extLst>
                <a:ext uri="{63B3BB69-23CF-44E3-9099-C40C66FF867C}">
                  <a14:compatExt spid="_x0000_s77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778265" name="Check Box 25" hidden="1">
              <a:extLst>
                <a:ext uri="{63B3BB69-23CF-44E3-9099-C40C66FF867C}">
                  <a14:compatExt spid="_x0000_s77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778266" name="Check Box 26" hidden="1">
              <a:extLst>
                <a:ext uri="{63B3BB69-23CF-44E3-9099-C40C66FF867C}">
                  <a14:compatExt spid="_x0000_s77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778267" name="Check Box 27" hidden="1">
              <a:extLst>
                <a:ext uri="{63B3BB69-23CF-44E3-9099-C40C66FF867C}">
                  <a14:compatExt spid="_x0000_s77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778268" name="Check Box 28" hidden="1">
              <a:extLst>
                <a:ext uri="{63B3BB69-23CF-44E3-9099-C40C66FF867C}">
                  <a14:compatExt spid="_x0000_s77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778269" name="Check Box 29" hidden="1">
              <a:extLst>
                <a:ext uri="{63B3BB69-23CF-44E3-9099-C40C66FF867C}">
                  <a14:compatExt spid="_x0000_s77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778270" name="Check Box 30" hidden="1">
              <a:extLst>
                <a:ext uri="{63B3BB69-23CF-44E3-9099-C40C66FF867C}">
                  <a14:compatExt spid="_x0000_s77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778271" name="Check Box 31" hidden="1">
              <a:extLst>
                <a:ext uri="{63B3BB69-23CF-44E3-9099-C40C66FF867C}">
                  <a14:compatExt spid="_x0000_s77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778272" name="Check Box 32" hidden="1">
              <a:extLst>
                <a:ext uri="{63B3BB69-23CF-44E3-9099-C40C66FF867C}">
                  <a14:compatExt spid="_x0000_s77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778273" name="Check Box 33" hidden="1">
              <a:extLst>
                <a:ext uri="{63B3BB69-23CF-44E3-9099-C40C66FF867C}">
                  <a14:compatExt spid="_x0000_s7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778274" name="Check Box 34" hidden="1">
              <a:extLst>
                <a:ext uri="{63B3BB69-23CF-44E3-9099-C40C66FF867C}">
                  <a14:compatExt spid="_x0000_s7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24</xdr:row>
      <xdr:rowOff>0</xdr:rowOff>
    </xdr:from>
    <xdr:to>
      <xdr:col>26</xdr:col>
      <xdr:colOff>85725</xdr:colOff>
      <xdr:row>26</xdr:row>
      <xdr:rowOff>0</xdr:rowOff>
    </xdr:to>
    <xdr:sp macro="" textlink="">
      <xdr:nvSpPr>
        <xdr:cNvPr id="2" name="AutoShape 16"/>
        <xdr:cNvSpPr>
          <a:spLocks noChangeArrowheads="1"/>
        </xdr:cNvSpPr>
      </xdr:nvSpPr>
      <xdr:spPr bwMode="auto">
        <a:xfrm>
          <a:off x="514350" y="4000500"/>
          <a:ext cx="4171950" cy="3429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114300</xdr:colOff>
      <xdr:row>57</xdr:row>
      <xdr:rowOff>152400</xdr:rowOff>
    </xdr:from>
    <xdr:to>
      <xdr:col>26</xdr:col>
      <xdr:colOff>85725</xdr:colOff>
      <xdr:row>60</xdr:row>
      <xdr:rowOff>0</xdr:rowOff>
    </xdr:to>
    <xdr:sp macro="" textlink="">
      <xdr:nvSpPr>
        <xdr:cNvPr id="3" name="大かっこ 2"/>
        <xdr:cNvSpPr/>
      </xdr:nvSpPr>
      <xdr:spPr>
        <a:xfrm>
          <a:off x="533400" y="9696450"/>
          <a:ext cx="41529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5</xdr:row>
          <xdr:rowOff>0</xdr:rowOff>
        </xdr:from>
        <xdr:to>
          <xdr:col>14</xdr:col>
          <xdr:colOff>28575</xdr:colOff>
          <xdr:row>6</xdr:row>
          <xdr:rowOff>38100</xdr:rowOff>
        </xdr:to>
        <xdr:sp macro="" textlink="">
          <xdr:nvSpPr>
            <xdr:cNvPr id="779265" name="Check Box 1" hidden="1">
              <a:extLst>
                <a:ext uri="{63B3BB69-23CF-44E3-9099-C40C66FF867C}">
                  <a14:compatExt spid="_x0000_s77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xdr:row>
          <xdr:rowOff>0</xdr:rowOff>
        </xdr:from>
        <xdr:to>
          <xdr:col>18</xdr:col>
          <xdr:colOff>123825</xdr:colOff>
          <xdr:row>6</xdr:row>
          <xdr:rowOff>38100</xdr:rowOff>
        </xdr:to>
        <xdr:sp macro="" textlink="">
          <xdr:nvSpPr>
            <xdr:cNvPr id="779266" name="Check Box 2" hidden="1">
              <a:extLst>
                <a:ext uri="{63B3BB69-23CF-44E3-9099-C40C66FF867C}">
                  <a14:compatExt spid="_x0000_s77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8</xdr:col>
          <xdr:colOff>123825</xdr:colOff>
          <xdr:row>37</xdr:row>
          <xdr:rowOff>9525</xdr:rowOff>
        </xdr:to>
        <xdr:sp macro="" textlink="">
          <xdr:nvSpPr>
            <xdr:cNvPr id="779267" name="Check Box 3" hidden="1">
              <a:extLst>
                <a:ext uri="{63B3BB69-23CF-44E3-9099-C40C66FF867C}">
                  <a14:compatExt spid="_x0000_s77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152400</xdr:rowOff>
        </xdr:from>
        <xdr:to>
          <xdr:col>20</xdr:col>
          <xdr:colOff>152400</xdr:colOff>
          <xdr:row>37</xdr:row>
          <xdr:rowOff>9525</xdr:rowOff>
        </xdr:to>
        <xdr:sp macro="" textlink="">
          <xdr:nvSpPr>
            <xdr:cNvPr id="779268" name="Check Box 4" hidden="1">
              <a:extLst>
                <a:ext uri="{63B3BB69-23CF-44E3-9099-C40C66FF867C}">
                  <a14:compatExt spid="_x0000_s77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8</xdr:col>
          <xdr:colOff>123825</xdr:colOff>
          <xdr:row>38</xdr:row>
          <xdr:rowOff>0</xdr:rowOff>
        </xdr:to>
        <xdr:sp macro="" textlink="">
          <xdr:nvSpPr>
            <xdr:cNvPr id="779269" name="Check Box 5" hidden="1">
              <a:extLst>
                <a:ext uri="{63B3BB69-23CF-44E3-9099-C40C66FF867C}">
                  <a14:compatExt spid="_x0000_s77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0</xdr:rowOff>
        </xdr:to>
        <xdr:sp macro="" textlink="">
          <xdr:nvSpPr>
            <xdr:cNvPr id="779270" name="Check Box 6" hidden="1">
              <a:extLst>
                <a:ext uri="{63B3BB69-23CF-44E3-9099-C40C66FF867C}">
                  <a14:compatExt spid="_x0000_s77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142875</xdr:rowOff>
        </xdr:from>
        <xdr:to>
          <xdr:col>19</xdr:col>
          <xdr:colOff>123825</xdr:colOff>
          <xdr:row>37</xdr:row>
          <xdr:rowOff>161925</xdr:rowOff>
        </xdr:to>
        <xdr:sp macro="" textlink="">
          <xdr:nvSpPr>
            <xdr:cNvPr id="779271" name="Check Box 7" hidden="1">
              <a:extLst>
                <a:ext uri="{63B3BB69-23CF-44E3-9099-C40C66FF867C}">
                  <a14:compatExt spid="_x0000_s77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9525</xdr:rowOff>
        </xdr:to>
        <xdr:sp macro="" textlink="">
          <xdr:nvSpPr>
            <xdr:cNvPr id="779272" name="Check Box 8" hidden="1">
              <a:extLst>
                <a:ext uri="{63B3BB69-23CF-44E3-9099-C40C66FF867C}">
                  <a14:compatExt spid="_x0000_s77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142875</xdr:rowOff>
        </xdr:from>
        <xdr:to>
          <xdr:col>7</xdr:col>
          <xdr:colOff>47625</xdr:colOff>
          <xdr:row>39</xdr:row>
          <xdr:rowOff>0</xdr:rowOff>
        </xdr:to>
        <xdr:sp macro="" textlink="">
          <xdr:nvSpPr>
            <xdr:cNvPr id="779273" name="Check Box 9" hidden="1">
              <a:extLst>
                <a:ext uri="{63B3BB69-23CF-44E3-9099-C40C66FF867C}">
                  <a14:compatExt spid="_x0000_s77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22</xdr:col>
          <xdr:colOff>123825</xdr:colOff>
          <xdr:row>4</xdr:row>
          <xdr:rowOff>38100</xdr:rowOff>
        </xdr:to>
        <xdr:sp macro="" textlink="">
          <xdr:nvSpPr>
            <xdr:cNvPr id="779274" name="Check Box 10" hidden="1">
              <a:extLst>
                <a:ext uri="{63B3BB69-23CF-44E3-9099-C40C66FF867C}">
                  <a14:compatExt spid="_x0000_s77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0</xdr:rowOff>
        </xdr:from>
        <xdr:to>
          <xdr:col>26</xdr:col>
          <xdr:colOff>161925</xdr:colOff>
          <xdr:row>4</xdr:row>
          <xdr:rowOff>38100</xdr:rowOff>
        </xdr:to>
        <xdr:sp macro="" textlink="">
          <xdr:nvSpPr>
            <xdr:cNvPr id="779275" name="Check Box 11" hidden="1">
              <a:extLst>
                <a:ext uri="{63B3BB69-23CF-44E3-9099-C40C66FF867C}">
                  <a14:compatExt spid="_x0000_s77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38100</xdr:rowOff>
        </xdr:to>
        <xdr:sp macro="" textlink="">
          <xdr:nvSpPr>
            <xdr:cNvPr id="779276" name="Check Box 12" hidden="1">
              <a:extLst>
                <a:ext uri="{63B3BB69-23CF-44E3-9099-C40C66FF867C}">
                  <a14:compatExt spid="_x0000_s77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26</xdr:col>
          <xdr:colOff>161925</xdr:colOff>
          <xdr:row>8</xdr:row>
          <xdr:rowOff>38100</xdr:rowOff>
        </xdr:to>
        <xdr:sp macro="" textlink="">
          <xdr:nvSpPr>
            <xdr:cNvPr id="779277" name="Check Box 13" hidden="1">
              <a:extLst>
                <a:ext uri="{63B3BB69-23CF-44E3-9099-C40C66FF867C}">
                  <a14:compatExt spid="_x0000_s77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22</xdr:col>
          <xdr:colOff>123825</xdr:colOff>
          <xdr:row>11</xdr:row>
          <xdr:rowOff>38100</xdr:rowOff>
        </xdr:to>
        <xdr:sp macro="" textlink="">
          <xdr:nvSpPr>
            <xdr:cNvPr id="779278" name="Check Box 14" hidden="1">
              <a:extLst>
                <a:ext uri="{63B3BB69-23CF-44E3-9099-C40C66FF867C}">
                  <a14:compatExt spid="_x0000_s77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26</xdr:col>
          <xdr:colOff>161925</xdr:colOff>
          <xdr:row>11</xdr:row>
          <xdr:rowOff>38100</xdr:rowOff>
        </xdr:to>
        <xdr:sp macro="" textlink="">
          <xdr:nvSpPr>
            <xdr:cNvPr id="779279" name="Check Box 15" hidden="1">
              <a:extLst>
                <a:ext uri="{63B3BB69-23CF-44E3-9099-C40C66FF867C}">
                  <a14:compatExt spid="_x0000_s77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22</xdr:col>
          <xdr:colOff>123825</xdr:colOff>
          <xdr:row>14</xdr:row>
          <xdr:rowOff>0</xdr:rowOff>
        </xdr:to>
        <xdr:sp macro="" textlink="">
          <xdr:nvSpPr>
            <xdr:cNvPr id="779280" name="Check Box 16" hidden="1">
              <a:extLst>
                <a:ext uri="{63B3BB69-23CF-44E3-9099-C40C66FF867C}">
                  <a14:compatExt spid="_x0000_s77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0</xdr:rowOff>
        </xdr:from>
        <xdr:to>
          <xdr:col>26</xdr:col>
          <xdr:colOff>161925</xdr:colOff>
          <xdr:row>14</xdr:row>
          <xdr:rowOff>0</xdr:rowOff>
        </xdr:to>
        <xdr:sp macro="" textlink="">
          <xdr:nvSpPr>
            <xdr:cNvPr id="779281" name="Check Box 17" hidden="1">
              <a:extLst>
                <a:ext uri="{63B3BB69-23CF-44E3-9099-C40C66FF867C}">
                  <a14:compatExt spid="_x0000_s77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17</xdr:row>
          <xdr:rowOff>38100</xdr:rowOff>
        </xdr:to>
        <xdr:sp macro="" textlink="">
          <xdr:nvSpPr>
            <xdr:cNvPr id="779282" name="Check Box 18" hidden="1">
              <a:extLst>
                <a:ext uri="{63B3BB69-23CF-44E3-9099-C40C66FF867C}">
                  <a14:compatExt spid="_x0000_s77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0</xdr:rowOff>
        </xdr:from>
        <xdr:to>
          <xdr:col>26</xdr:col>
          <xdr:colOff>161925</xdr:colOff>
          <xdr:row>17</xdr:row>
          <xdr:rowOff>38100</xdr:rowOff>
        </xdr:to>
        <xdr:sp macro="" textlink="">
          <xdr:nvSpPr>
            <xdr:cNvPr id="779283" name="Check Box 19" hidden="1">
              <a:extLst>
                <a:ext uri="{63B3BB69-23CF-44E3-9099-C40C66FF867C}">
                  <a14:compatExt spid="_x0000_s77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85725</xdr:rowOff>
        </xdr:from>
        <xdr:to>
          <xdr:col>22</xdr:col>
          <xdr:colOff>123825</xdr:colOff>
          <xdr:row>21</xdr:row>
          <xdr:rowOff>123825</xdr:rowOff>
        </xdr:to>
        <xdr:sp macro="" textlink="">
          <xdr:nvSpPr>
            <xdr:cNvPr id="779284" name="Check Box 20" hidden="1">
              <a:extLst>
                <a:ext uri="{63B3BB69-23CF-44E3-9099-C40C66FF867C}">
                  <a14:compatExt spid="_x0000_s77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xdr:row>
          <xdr:rowOff>95250</xdr:rowOff>
        </xdr:from>
        <xdr:to>
          <xdr:col>26</xdr:col>
          <xdr:colOff>142875</xdr:colOff>
          <xdr:row>21</xdr:row>
          <xdr:rowOff>133350</xdr:rowOff>
        </xdr:to>
        <xdr:sp macro="" textlink="">
          <xdr:nvSpPr>
            <xdr:cNvPr id="779285" name="Check Box 21" hidden="1">
              <a:extLst>
                <a:ext uri="{63B3BB69-23CF-44E3-9099-C40C66FF867C}">
                  <a14:compatExt spid="_x0000_s77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779286" name="Check Box 22" hidden="1">
              <a:extLst>
                <a:ext uri="{63B3BB69-23CF-44E3-9099-C40C66FF867C}">
                  <a14:compatExt spid="_x0000_s77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26</xdr:col>
          <xdr:colOff>161925</xdr:colOff>
          <xdr:row>29</xdr:row>
          <xdr:rowOff>0</xdr:rowOff>
        </xdr:to>
        <xdr:sp macro="" textlink="">
          <xdr:nvSpPr>
            <xdr:cNvPr id="779287" name="Check Box 23" hidden="1">
              <a:extLst>
                <a:ext uri="{63B3BB69-23CF-44E3-9099-C40C66FF867C}">
                  <a14:compatExt spid="_x0000_s77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779288" name="Check Box 24" hidden="1">
              <a:extLst>
                <a:ext uri="{63B3BB69-23CF-44E3-9099-C40C66FF867C}">
                  <a14:compatExt spid="_x0000_s77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26</xdr:col>
          <xdr:colOff>161925</xdr:colOff>
          <xdr:row>34</xdr:row>
          <xdr:rowOff>0</xdr:rowOff>
        </xdr:to>
        <xdr:sp macro="" textlink="">
          <xdr:nvSpPr>
            <xdr:cNvPr id="779289" name="Check Box 25" hidden="1">
              <a:extLst>
                <a:ext uri="{63B3BB69-23CF-44E3-9099-C40C66FF867C}">
                  <a14:compatExt spid="_x0000_s77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0</xdr:rowOff>
        </xdr:to>
        <xdr:sp macro="" textlink="">
          <xdr:nvSpPr>
            <xdr:cNvPr id="779290" name="Check Box 26" hidden="1">
              <a:extLst>
                <a:ext uri="{63B3BB69-23CF-44E3-9099-C40C66FF867C}">
                  <a14:compatExt spid="_x0000_s77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26</xdr:col>
          <xdr:colOff>161925</xdr:colOff>
          <xdr:row>41</xdr:row>
          <xdr:rowOff>0</xdr:rowOff>
        </xdr:to>
        <xdr:sp macro="" textlink="">
          <xdr:nvSpPr>
            <xdr:cNvPr id="779291" name="Check Box 27" hidden="1">
              <a:extLst>
                <a:ext uri="{63B3BB69-23CF-44E3-9099-C40C66FF867C}">
                  <a14:compatExt spid="_x0000_s77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123825</xdr:colOff>
          <xdr:row>44</xdr:row>
          <xdr:rowOff>0</xdr:rowOff>
        </xdr:to>
        <xdr:sp macro="" textlink="">
          <xdr:nvSpPr>
            <xdr:cNvPr id="779292" name="Check Box 28" hidden="1">
              <a:extLst>
                <a:ext uri="{63B3BB69-23CF-44E3-9099-C40C66FF867C}">
                  <a14:compatExt spid="_x0000_s77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161925</xdr:colOff>
          <xdr:row>44</xdr:row>
          <xdr:rowOff>0</xdr:rowOff>
        </xdr:to>
        <xdr:sp macro="" textlink="">
          <xdr:nvSpPr>
            <xdr:cNvPr id="779293" name="Check Box 29" hidden="1">
              <a:extLst>
                <a:ext uri="{63B3BB69-23CF-44E3-9099-C40C66FF867C}">
                  <a14:compatExt spid="_x0000_s77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0</xdr:rowOff>
        </xdr:to>
        <xdr:sp macro="" textlink="">
          <xdr:nvSpPr>
            <xdr:cNvPr id="779294" name="Check Box 30" hidden="1">
              <a:extLst>
                <a:ext uri="{63B3BB69-23CF-44E3-9099-C40C66FF867C}">
                  <a14:compatExt spid="_x0000_s77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26</xdr:col>
          <xdr:colOff>161925</xdr:colOff>
          <xdr:row>46</xdr:row>
          <xdr:rowOff>0</xdr:rowOff>
        </xdr:to>
        <xdr:sp macro="" textlink="">
          <xdr:nvSpPr>
            <xdr:cNvPr id="779295" name="Check Box 31" hidden="1">
              <a:extLst>
                <a:ext uri="{63B3BB69-23CF-44E3-9099-C40C66FF867C}">
                  <a14:compatExt spid="_x0000_s77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123825</xdr:colOff>
          <xdr:row>56</xdr:row>
          <xdr:rowOff>0</xdr:rowOff>
        </xdr:to>
        <xdr:sp macro="" textlink="">
          <xdr:nvSpPr>
            <xdr:cNvPr id="779296" name="Check Box 32" hidden="1">
              <a:extLst>
                <a:ext uri="{63B3BB69-23CF-44E3-9099-C40C66FF867C}">
                  <a14:compatExt spid="_x0000_s77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0</xdr:rowOff>
        </xdr:from>
        <xdr:to>
          <xdr:col>26</xdr:col>
          <xdr:colOff>161925</xdr:colOff>
          <xdr:row>56</xdr:row>
          <xdr:rowOff>0</xdr:rowOff>
        </xdr:to>
        <xdr:sp macro="" textlink="">
          <xdr:nvSpPr>
            <xdr:cNvPr id="779297" name="Check Box 33" hidden="1">
              <a:extLst>
                <a:ext uri="{63B3BB69-23CF-44E3-9099-C40C66FF867C}">
                  <a14:compatExt spid="_x0000_s7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61</xdr:row>
          <xdr:rowOff>0</xdr:rowOff>
        </xdr:from>
        <xdr:to>
          <xdr:col>7</xdr:col>
          <xdr:colOff>104775</xdr:colOff>
          <xdr:row>62</xdr:row>
          <xdr:rowOff>38100</xdr:rowOff>
        </xdr:to>
        <xdr:sp macro="" textlink="">
          <xdr:nvSpPr>
            <xdr:cNvPr id="779298" name="Check Box 34" hidden="1">
              <a:extLst>
                <a:ext uri="{63B3BB69-23CF-44E3-9099-C40C66FF867C}">
                  <a14:compatExt spid="_x0000_s7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19050</xdr:rowOff>
        </xdr:from>
        <xdr:to>
          <xdr:col>11</xdr:col>
          <xdr:colOff>152400</xdr:colOff>
          <xdr:row>62</xdr:row>
          <xdr:rowOff>19050</xdr:rowOff>
        </xdr:to>
        <xdr:sp macro="" textlink="">
          <xdr:nvSpPr>
            <xdr:cNvPr id="779299" name="Check Box 35" hidden="1">
              <a:extLst>
                <a:ext uri="{63B3BB69-23CF-44E3-9099-C40C66FF867C}">
                  <a14:compatExt spid="_x0000_s7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61</xdr:row>
          <xdr:rowOff>0</xdr:rowOff>
        </xdr:from>
        <xdr:to>
          <xdr:col>19</xdr:col>
          <xdr:colOff>38100</xdr:colOff>
          <xdr:row>62</xdr:row>
          <xdr:rowOff>38100</xdr:rowOff>
        </xdr:to>
        <xdr:sp macro="" textlink="">
          <xdr:nvSpPr>
            <xdr:cNvPr id="779300" name="Check Box 36" hidden="1">
              <a:extLst>
                <a:ext uri="{63B3BB69-23CF-44E3-9099-C40C66FF867C}">
                  <a14:compatExt spid="_x0000_s7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xdr:row>
          <xdr:rowOff>9525</xdr:rowOff>
        </xdr:from>
        <xdr:to>
          <xdr:col>22</xdr:col>
          <xdr:colOff>66675</xdr:colOff>
          <xdr:row>62</xdr:row>
          <xdr:rowOff>9525</xdr:rowOff>
        </xdr:to>
        <xdr:sp macro="" textlink="">
          <xdr:nvSpPr>
            <xdr:cNvPr id="779301" name="Check Box 37" hidden="1">
              <a:extLst>
                <a:ext uri="{63B3BB69-23CF-44E3-9099-C40C66FF867C}">
                  <a14:compatExt spid="_x0000_s7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10582</xdr:colOff>
      <xdr:row>51</xdr:row>
      <xdr:rowOff>131233</xdr:rowOff>
    </xdr:from>
    <xdr:to>
      <xdr:col>24</xdr:col>
      <xdr:colOff>171450</xdr:colOff>
      <xdr:row>53</xdr:row>
      <xdr:rowOff>137583</xdr:rowOff>
    </xdr:to>
    <xdr:sp macro="" textlink="">
      <xdr:nvSpPr>
        <xdr:cNvPr id="35" name="大かっこ 34"/>
        <xdr:cNvSpPr/>
      </xdr:nvSpPr>
      <xdr:spPr>
        <a:xfrm>
          <a:off x="433915" y="9275233"/>
          <a:ext cx="3939118" cy="345017"/>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142875</xdr:colOff>
          <xdr:row>9</xdr:row>
          <xdr:rowOff>76200</xdr:rowOff>
        </xdr:from>
        <xdr:to>
          <xdr:col>21</xdr:col>
          <xdr:colOff>85725</xdr:colOff>
          <xdr:row>10</xdr:row>
          <xdr:rowOff>76200</xdr:rowOff>
        </xdr:to>
        <xdr:sp macro="" textlink="">
          <xdr:nvSpPr>
            <xdr:cNvPr id="241665" name="Check Box 1" hidden="1">
              <a:extLst>
                <a:ext uri="{63B3BB69-23CF-44E3-9099-C40C66FF867C}">
                  <a14:compatExt spid="_x0000_s24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xdr:row>
          <xdr:rowOff>95250</xdr:rowOff>
        </xdr:from>
        <xdr:to>
          <xdr:col>25</xdr:col>
          <xdr:colOff>152400</xdr:colOff>
          <xdr:row>10</xdr:row>
          <xdr:rowOff>95250</xdr:rowOff>
        </xdr:to>
        <xdr:sp macro="" textlink="">
          <xdr:nvSpPr>
            <xdr:cNvPr id="241666" name="Check Box 2" hidden="1">
              <a:extLst>
                <a:ext uri="{63B3BB69-23CF-44E3-9099-C40C66FF867C}">
                  <a14:compatExt spid="_x0000_s24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xdr:row>
          <xdr:rowOff>0</xdr:rowOff>
        </xdr:from>
        <xdr:to>
          <xdr:col>21</xdr:col>
          <xdr:colOff>95250</xdr:colOff>
          <xdr:row>7</xdr:row>
          <xdr:rowOff>0</xdr:rowOff>
        </xdr:to>
        <xdr:sp macro="" textlink="">
          <xdr:nvSpPr>
            <xdr:cNvPr id="241667" name="Check Box 3" hidden="1">
              <a:extLst>
                <a:ext uri="{63B3BB69-23CF-44E3-9099-C40C66FF867C}">
                  <a14:compatExt spid="_x0000_s241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xdr:row>
          <xdr:rowOff>0</xdr:rowOff>
        </xdr:from>
        <xdr:to>
          <xdr:col>25</xdr:col>
          <xdr:colOff>152400</xdr:colOff>
          <xdr:row>7</xdr:row>
          <xdr:rowOff>0</xdr:rowOff>
        </xdr:to>
        <xdr:sp macro="" textlink="">
          <xdr:nvSpPr>
            <xdr:cNvPr id="241668" name="Check Box 4" hidden="1">
              <a:extLst>
                <a:ext uri="{63B3BB69-23CF-44E3-9099-C40C66FF867C}">
                  <a14:compatExt spid="_x0000_s241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111124</xdr:colOff>
          <xdr:row>44</xdr:row>
          <xdr:rowOff>63500</xdr:rowOff>
        </xdr:from>
        <xdr:to>
          <xdr:col>21</xdr:col>
          <xdr:colOff>120649</xdr:colOff>
          <xdr:row>45</xdr:row>
          <xdr:rowOff>101600</xdr:rowOff>
        </xdr:to>
        <xdr:grpSp>
          <xdr:nvGrpSpPr>
            <xdr:cNvPr id="5" name="グループ化 4"/>
            <xdr:cNvGrpSpPr/>
          </xdr:nvGrpSpPr>
          <xdr:grpSpPr>
            <a:xfrm>
              <a:off x="2339974" y="8093075"/>
              <a:ext cx="1457325" cy="209550"/>
              <a:chOff x="3085045" y="7630534"/>
              <a:chExt cx="1448848" cy="207424"/>
            </a:xfrm>
          </xdr:grpSpPr>
          <xdr:sp macro="" textlink="">
            <xdr:nvSpPr>
              <xdr:cNvPr id="241677" name="Check Box 13" hidden="1">
                <a:extLst>
                  <a:ext uri="{63B3BB69-23CF-44E3-9099-C40C66FF867C}">
                    <a14:compatExt spid="_x0000_s241677"/>
                  </a:ext>
                </a:extLst>
              </xdr:cNvPr>
              <xdr:cNvSpPr/>
            </xdr:nvSpPr>
            <xdr:spPr bwMode="auto">
              <a:xfrm>
                <a:off x="3085045" y="7640050"/>
                <a:ext cx="662511" cy="1979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78" name="Check Box 14" hidden="1">
                <a:extLst>
                  <a:ext uri="{63B3BB69-23CF-44E3-9099-C40C66FF867C}">
                    <a14:compatExt spid="_x0000_s241678"/>
                  </a:ext>
                </a:extLst>
              </xdr:cNvPr>
              <xdr:cNvSpPr/>
            </xdr:nvSpPr>
            <xdr:spPr bwMode="auto">
              <a:xfrm>
                <a:off x="3851264" y="7630534"/>
                <a:ext cx="682629" cy="1979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31</xdr:row>
          <xdr:rowOff>314325</xdr:rowOff>
        </xdr:from>
        <xdr:to>
          <xdr:col>24</xdr:col>
          <xdr:colOff>38100</xdr:colOff>
          <xdr:row>33</xdr:row>
          <xdr:rowOff>28574</xdr:rowOff>
        </xdr:to>
        <xdr:grpSp>
          <xdr:nvGrpSpPr>
            <xdr:cNvPr id="2" name="グループ化 1"/>
            <xdr:cNvGrpSpPr/>
          </xdr:nvGrpSpPr>
          <xdr:grpSpPr>
            <a:xfrm>
              <a:off x="2924175" y="5991225"/>
              <a:ext cx="1333500" cy="200024"/>
              <a:chOff x="2914633" y="5658908"/>
              <a:chExt cx="1325076" cy="201083"/>
            </a:xfrm>
          </xdr:grpSpPr>
          <xdr:sp macro="" textlink="">
            <xdr:nvSpPr>
              <xdr:cNvPr id="241681" name="Check Box 17" hidden="1">
                <a:extLst>
                  <a:ext uri="{63B3BB69-23CF-44E3-9099-C40C66FF867C}">
                    <a14:compatExt spid="_x0000_s241681"/>
                  </a:ext>
                </a:extLst>
              </xdr:cNvPr>
              <xdr:cNvSpPr/>
            </xdr:nvSpPr>
            <xdr:spPr bwMode="auto">
              <a:xfrm>
                <a:off x="2914633" y="5658908"/>
                <a:ext cx="662520"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2" name="Check Box 18" hidden="1">
                <a:extLst>
                  <a:ext uri="{63B3BB69-23CF-44E3-9099-C40C66FF867C}">
                    <a14:compatExt spid="_x0000_s241682"/>
                  </a:ext>
                </a:extLst>
              </xdr:cNvPr>
              <xdr:cNvSpPr/>
            </xdr:nvSpPr>
            <xdr:spPr bwMode="auto">
              <a:xfrm>
                <a:off x="3567668" y="5658908"/>
                <a:ext cx="672041"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100543</xdr:colOff>
          <xdr:row>46</xdr:row>
          <xdr:rowOff>127007</xdr:rowOff>
        </xdr:from>
        <xdr:to>
          <xdr:col>21</xdr:col>
          <xdr:colOff>110068</xdr:colOff>
          <xdr:row>47</xdr:row>
          <xdr:rowOff>136531</xdr:rowOff>
        </xdr:to>
        <xdr:grpSp>
          <xdr:nvGrpSpPr>
            <xdr:cNvPr id="6" name="グループ化 5"/>
            <xdr:cNvGrpSpPr/>
          </xdr:nvGrpSpPr>
          <xdr:grpSpPr>
            <a:xfrm>
              <a:off x="2329393" y="8499482"/>
              <a:ext cx="1457325" cy="180974"/>
              <a:chOff x="3085045" y="7969250"/>
              <a:chExt cx="1448848" cy="178858"/>
            </a:xfrm>
          </xdr:grpSpPr>
          <xdr:sp macro="" textlink="">
            <xdr:nvSpPr>
              <xdr:cNvPr id="241683" name="Check Box 19" hidden="1">
                <a:extLst>
                  <a:ext uri="{63B3BB69-23CF-44E3-9099-C40C66FF867C}">
                    <a14:compatExt spid="_x0000_s241683"/>
                  </a:ext>
                </a:extLst>
              </xdr:cNvPr>
              <xdr:cNvSpPr/>
            </xdr:nvSpPr>
            <xdr:spPr bwMode="auto">
              <a:xfrm>
                <a:off x="3085045" y="7969250"/>
                <a:ext cx="662511" cy="1788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4" name="Check Box 20" hidden="1">
                <a:extLst>
                  <a:ext uri="{63B3BB69-23CF-44E3-9099-C40C66FF867C}">
                    <a14:compatExt spid="_x0000_s241684"/>
                  </a:ext>
                </a:extLst>
              </xdr:cNvPr>
              <xdr:cNvSpPr/>
            </xdr:nvSpPr>
            <xdr:spPr bwMode="auto">
              <a:xfrm>
                <a:off x="3851264" y="7969250"/>
                <a:ext cx="682629" cy="1788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0</xdr:rowOff>
        </xdr:from>
        <xdr:to>
          <xdr:col>13</xdr:col>
          <xdr:colOff>95250</xdr:colOff>
          <xdr:row>13</xdr:row>
          <xdr:rowOff>38100</xdr:rowOff>
        </xdr:to>
        <xdr:sp macro="" textlink="">
          <xdr:nvSpPr>
            <xdr:cNvPr id="241689" name="Check Box 25" hidden="1">
              <a:extLst>
                <a:ext uri="{63B3BB69-23CF-44E3-9099-C40C66FF867C}">
                  <a14:compatExt spid="_x0000_s24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0</xdr:rowOff>
        </xdr:from>
        <xdr:to>
          <xdr:col>17</xdr:col>
          <xdr:colOff>9525</xdr:colOff>
          <xdr:row>13</xdr:row>
          <xdr:rowOff>38100</xdr:rowOff>
        </xdr:to>
        <xdr:sp macro="" textlink="">
          <xdr:nvSpPr>
            <xdr:cNvPr id="241690" name="Check Box 26" hidden="1">
              <a:extLst>
                <a:ext uri="{63B3BB69-23CF-44E3-9099-C40C66FF867C}">
                  <a14:compatExt spid="_x0000_s24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161925</xdr:rowOff>
        </xdr:from>
        <xdr:to>
          <xdr:col>12</xdr:col>
          <xdr:colOff>57150</xdr:colOff>
          <xdr:row>13</xdr:row>
          <xdr:rowOff>200025</xdr:rowOff>
        </xdr:to>
        <xdr:sp macro="" textlink="">
          <xdr:nvSpPr>
            <xdr:cNvPr id="241691" name="Check Box 27" hidden="1">
              <a:extLst>
                <a:ext uri="{63B3BB69-23CF-44E3-9099-C40C66FF867C}">
                  <a14:compatExt spid="_x0000_s24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161925</xdr:rowOff>
        </xdr:from>
        <xdr:to>
          <xdr:col>17</xdr:col>
          <xdr:colOff>9525</xdr:colOff>
          <xdr:row>13</xdr:row>
          <xdr:rowOff>200025</xdr:rowOff>
        </xdr:to>
        <xdr:sp macro="" textlink="">
          <xdr:nvSpPr>
            <xdr:cNvPr id="241692" name="Check Box 28" hidden="1">
              <a:extLst>
                <a:ext uri="{63B3BB69-23CF-44E3-9099-C40C66FF867C}">
                  <a14:compatExt spid="_x0000_s24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111124</xdr:colOff>
          <xdr:row>49</xdr:row>
          <xdr:rowOff>3</xdr:rowOff>
        </xdr:from>
        <xdr:to>
          <xdr:col>21</xdr:col>
          <xdr:colOff>120649</xdr:colOff>
          <xdr:row>50</xdr:row>
          <xdr:rowOff>9528</xdr:rowOff>
        </xdr:to>
        <xdr:grpSp>
          <xdr:nvGrpSpPr>
            <xdr:cNvPr id="7" name="グループ化 6"/>
            <xdr:cNvGrpSpPr/>
          </xdr:nvGrpSpPr>
          <xdr:grpSpPr>
            <a:xfrm>
              <a:off x="2339974" y="8886828"/>
              <a:ext cx="1457325" cy="180975"/>
              <a:chOff x="3085045" y="8307917"/>
              <a:chExt cx="1448848" cy="178859"/>
            </a:xfrm>
          </xdr:grpSpPr>
          <xdr:sp macro="" textlink="">
            <xdr:nvSpPr>
              <xdr:cNvPr id="241695" name="Check Box 31" hidden="1">
                <a:extLst>
                  <a:ext uri="{63B3BB69-23CF-44E3-9099-C40C66FF867C}">
                    <a14:compatExt spid="_x0000_s241695"/>
                  </a:ext>
                </a:extLst>
              </xdr:cNvPr>
              <xdr:cNvSpPr/>
            </xdr:nvSpPr>
            <xdr:spPr bwMode="auto">
              <a:xfrm>
                <a:off x="3085045" y="8307917"/>
                <a:ext cx="662511" cy="1788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1696" name="Check Box 32" hidden="1">
                <a:extLst>
                  <a:ext uri="{63B3BB69-23CF-44E3-9099-C40C66FF867C}">
                    <a14:compatExt spid="_x0000_s241696"/>
                  </a:ext>
                </a:extLst>
              </xdr:cNvPr>
              <xdr:cNvSpPr/>
            </xdr:nvSpPr>
            <xdr:spPr bwMode="auto">
              <a:xfrm>
                <a:off x="3851264" y="8307917"/>
                <a:ext cx="682629" cy="1788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12</xdr:row>
          <xdr:rowOff>38100</xdr:rowOff>
        </xdr:from>
        <xdr:to>
          <xdr:col>20</xdr:col>
          <xdr:colOff>95250</xdr:colOff>
          <xdr:row>13</xdr:row>
          <xdr:rowOff>76200</xdr:rowOff>
        </xdr:to>
        <xdr:sp macro="" textlink="">
          <xdr:nvSpPr>
            <xdr:cNvPr id="241721" name="Check Box 57" hidden="1">
              <a:extLst>
                <a:ext uri="{63B3BB69-23CF-44E3-9099-C40C66FF867C}">
                  <a14:compatExt spid="_x0000_s24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132292</xdr:colOff>
          <xdr:row>23</xdr:row>
          <xdr:rowOff>84667</xdr:rowOff>
        </xdr:from>
        <xdr:to>
          <xdr:col>21</xdr:col>
          <xdr:colOff>132292</xdr:colOff>
          <xdr:row>24</xdr:row>
          <xdr:rowOff>84667</xdr:rowOff>
        </xdr:to>
        <xdr:grpSp>
          <xdr:nvGrpSpPr>
            <xdr:cNvPr id="66" name="グループ化 65">
              <a:extLst>
                <a:ext uri="{FF2B5EF4-FFF2-40B4-BE49-F238E27FC236}">
                  <a16:creationId xmlns:a16="http://schemas.microsoft.com/office/drawing/2014/main" id="{00000000-0008-0000-1A00-00000E000000}"/>
                </a:ext>
              </a:extLst>
            </xdr:cNvPr>
            <xdr:cNvGrpSpPr/>
          </xdr:nvGrpSpPr>
          <xdr:grpSpPr>
            <a:xfrm>
              <a:off x="2361142" y="4113742"/>
              <a:ext cx="1447800" cy="171450"/>
              <a:chOff x="3105099" y="1085850"/>
              <a:chExt cx="1447897" cy="209550"/>
            </a:xfrm>
          </xdr:grpSpPr>
          <xdr:sp macro="" textlink="">
            <xdr:nvSpPr>
              <xdr:cNvPr id="241740" name="Check Box 76" hidden="1">
                <a:extLst>
                  <a:ext uri="{63B3BB69-23CF-44E3-9099-C40C66FF867C}">
                    <a14:compatExt spid="_x0000_s241740"/>
                  </a:ext>
                  <a:ext uri="{FF2B5EF4-FFF2-40B4-BE49-F238E27FC236}">
                    <a16:creationId xmlns:a16="http://schemas.microsoft.com/office/drawing/2014/main" id="{00000000-0008-0000-1A00-000009B00300}"/>
                  </a:ext>
                </a:extLst>
              </xdr:cNvPr>
              <xdr:cNvSpPr/>
            </xdr:nvSpPr>
            <xdr:spPr bwMode="auto">
              <a:xfrm>
                <a:off x="3105099"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41" name="Check Box 77" hidden="1">
                <a:extLst>
                  <a:ext uri="{63B3BB69-23CF-44E3-9099-C40C66FF867C}">
                    <a14:compatExt spid="_x0000_s241741"/>
                  </a:ext>
                  <a:ext uri="{FF2B5EF4-FFF2-40B4-BE49-F238E27FC236}">
                    <a16:creationId xmlns:a16="http://schemas.microsoft.com/office/drawing/2014/main" id="{00000000-0008-0000-1A00-00000AB00300}"/>
                  </a:ext>
                </a:extLst>
              </xdr:cNvPr>
              <xdr:cNvSpPr/>
            </xdr:nvSpPr>
            <xdr:spPr bwMode="auto">
              <a:xfrm>
                <a:off x="3876709" y="1085850"/>
                <a:ext cx="6762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47623</xdr:colOff>
          <xdr:row>25</xdr:row>
          <xdr:rowOff>173566</xdr:rowOff>
        </xdr:from>
        <xdr:to>
          <xdr:col>20</xdr:col>
          <xdr:colOff>160864</xdr:colOff>
          <xdr:row>29</xdr:row>
          <xdr:rowOff>30691</xdr:rowOff>
        </xdr:to>
        <xdr:grpSp>
          <xdr:nvGrpSpPr>
            <xdr:cNvPr id="69" name="グループ化 68">
              <a:extLst>
                <a:ext uri="{FF2B5EF4-FFF2-40B4-BE49-F238E27FC236}">
                  <a16:creationId xmlns:a16="http://schemas.microsoft.com/office/drawing/2014/main" id="{00000000-0008-0000-1A00-000037000000}"/>
                </a:ext>
              </a:extLst>
            </xdr:cNvPr>
            <xdr:cNvGrpSpPr/>
          </xdr:nvGrpSpPr>
          <xdr:grpSpPr>
            <a:xfrm>
              <a:off x="466723" y="4526491"/>
              <a:ext cx="3189816" cy="552450"/>
              <a:chOff x="561976" y="4876800"/>
              <a:chExt cx="3190873" cy="542815"/>
            </a:xfrm>
          </xdr:grpSpPr>
          <xdr:sp macro="" textlink="">
            <xdr:nvSpPr>
              <xdr:cNvPr id="241742" name="Check Box 78" hidden="1">
                <a:extLst>
                  <a:ext uri="{63B3BB69-23CF-44E3-9099-C40C66FF867C}">
                    <a14:compatExt spid="_x0000_s241742"/>
                  </a:ext>
                  <a:ext uri="{FF2B5EF4-FFF2-40B4-BE49-F238E27FC236}">
                    <a16:creationId xmlns:a16="http://schemas.microsoft.com/office/drawing/2014/main" id="{00000000-0008-0000-1A00-000021B00300}"/>
                  </a:ext>
                </a:extLst>
              </xdr:cNvPr>
              <xdr:cNvSpPr/>
            </xdr:nvSpPr>
            <xdr:spPr bwMode="auto">
              <a:xfrm>
                <a:off x="1485899" y="4876800"/>
                <a:ext cx="590550"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743" name="Check Box 79" hidden="1">
                <a:extLst>
                  <a:ext uri="{63B3BB69-23CF-44E3-9099-C40C66FF867C}">
                    <a14:compatExt spid="_x0000_s241743"/>
                  </a:ext>
                  <a:ext uri="{FF2B5EF4-FFF2-40B4-BE49-F238E27FC236}">
                    <a16:creationId xmlns:a16="http://schemas.microsoft.com/office/drawing/2014/main" id="{00000000-0008-0000-1A00-000022B00300}"/>
                  </a:ext>
                </a:extLst>
              </xdr:cNvPr>
              <xdr:cNvSpPr/>
            </xdr:nvSpPr>
            <xdr:spPr bwMode="auto">
              <a:xfrm>
                <a:off x="2209800" y="4876800"/>
                <a:ext cx="6762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744" name="Check Box 80" hidden="1">
                <a:extLst>
                  <a:ext uri="{63B3BB69-23CF-44E3-9099-C40C66FF867C}">
                    <a14:compatExt spid="_x0000_s241744"/>
                  </a:ext>
                  <a:ext uri="{FF2B5EF4-FFF2-40B4-BE49-F238E27FC236}">
                    <a16:creationId xmlns:a16="http://schemas.microsoft.com/office/drawing/2014/main" id="{00000000-0008-0000-1A00-000023B00300}"/>
                  </a:ext>
                </a:extLst>
              </xdr:cNvPr>
              <xdr:cNvSpPr/>
            </xdr:nvSpPr>
            <xdr:spPr bwMode="auto">
              <a:xfrm>
                <a:off x="3000373" y="4876800"/>
                <a:ext cx="752476"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45" name="Check Box 81" hidden="1">
                <a:extLst>
                  <a:ext uri="{63B3BB69-23CF-44E3-9099-C40C66FF867C}">
                    <a14:compatExt spid="_x0000_s241745"/>
                  </a:ext>
                  <a:ext uri="{FF2B5EF4-FFF2-40B4-BE49-F238E27FC236}">
                    <a16:creationId xmlns:a16="http://schemas.microsoft.com/office/drawing/2014/main" id="{00000000-0008-0000-1A00-000024B00300}"/>
                  </a:ext>
                </a:extLst>
              </xdr:cNvPr>
              <xdr:cNvSpPr/>
            </xdr:nvSpPr>
            <xdr:spPr bwMode="auto">
              <a:xfrm>
                <a:off x="571502" y="4876800"/>
                <a:ext cx="7524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46" name="Check Box 82" hidden="1">
                <a:extLst>
                  <a:ext uri="{63B3BB69-23CF-44E3-9099-C40C66FF867C}">
                    <a14:compatExt spid="_x0000_s241746"/>
                  </a:ext>
                  <a:ext uri="{FF2B5EF4-FFF2-40B4-BE49-F238E27FC236}">
                    <a16:creationId xmlns:a16="http://schemas.microsoft.com/office/drawing/2014/main" id="{00000000-0008-0000-1A00-000025B00300}"/>
                  </a:ext>
                </a:extLst>
              </xdr:cNvPr>
              <xdr:cNvSpPr/>
            </xdr:nvSpPr>
            <xdr:spPr bwMode="auto">
              <a:xfrm>
                <a:off x="561976" y="5225400"/>
                <a:ext cx="752475"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47" name="Check Box 83" hidden="1">
                <a:extLst>
                  <a:ext uri="{63B3BB69-23CF-44E3-9099-C40C66FF867C}">
                    <a14:compatExt spid="_x0000_s241747"/>
                  </a:ext>
                  <a:ext uri="{FF2B5EF4-FFF2-40B4-BE49-F238E27FC236}">
                    <a16:creationId xmlns:a16="http://schemas.microsoft.com/office/drawing/2014/main" id="{00000000-0008-0000-1A00-000026B00300}"/>
                  </a:ext>
                </a:extLst>
              </xdr:cNvPr>
              <xdr:cNvSpPr/>
            </xdr:nvSpPr>
            <xdr:spPr bwMode="auto">
              <a:xfrm>
                <a:off x="1476375" y="5038724"/>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48" name="Check Box 84" hidden="1">
                <a:extLst>
                  <a:ext uri="{63B3BB69-23CF-44E3-9099-C40C66FF867C}">
                    <a14:compatExt spid="_x0000_s241748"/>
                  </a:ext>
                  <a:ext uri="{FF2B5EF4-FFF2-40B4-BE49-F238E27FC236}">
                    <a16:creationId xmlns:a16="http://schemas.microsoft.com/office/drawing/2014/main" id="{00000000-0008-0000-1A00-000027B00300}"/>
                  </a:ext>
                </a:extLst>
              </xdr:cNvPr>
              <xdr:cNvSpPr/>
            </xdr:nvSpPr>
            <xdr:spPr bwMode="auto">
              <a:xfrm>
                <a:off x="571500" y="5048250"/>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66312</xdr:colOff>
          <xdr:row>17</xdr:row>
          <xdr:rowOff>149879</xdr:rowOff>
        </xdr:from>
        <xdr:to>
          <xdr:col>25</xdr:col>
          <xdr:colOff>36945</xdr:colOff>
          <xdr:row>17</xdr:row>
          <xdr:rowOff>405805</xdr:rowOff>
        </xdr:to>
        <xdr:grpSp>
          <xdr:nvGrpSpPr>
            <xdr:cNvPr id="77" name="グループ化 76">
              <a:extLst>
                <a:ext uri="{FF2B5EF4-FFF2-40B4-BE49-F238E27FC236}">
                  <a16:creationId xmlns:a16="http://schemas.microsoft.com/office/drawing/2014/main" id="{00000000-0008-0000-1A00-000003000000}"/>
                </a:ext>
              </a:extLst>
            </xdr:cNvPr>
            <xdr:cNvGrpSpPr/>
          </xdr:nvGrpSpPr>
          <xdr:grpSpPr>
            <a:xfrm>
              <a:off x="2476137" y="3159779"/>
              <a:ext cx="1961358" cy="255926"/>
              <a:chOff x="3105162" y="3462240"/>
              <a:chExt cx="1848110" cy="228649"/>
            </a:xfrm>
          </xdr:grpSpPr>
          <xdr:grpSp>
            <xdr:nvGrpSpPr>
              <xdr:cNvPr id="78" name="グループ化 77">
                <a:extLst>
                  <a:ext uri="{FF2B5EF4-FFF2-40B4-BE49-F238E27FC236}">
                    <a16:creationId xmlns:a16="http://schemas.microsoft.com/office/drawing/2014/main" id="{00000000-0008-0000-1A00-000008000000}"/>
                  </a:ext>
                </a:extLst>
              </xdr:cNvPr>
              <xdr:cNvGrpSpPr/>
            </xdr:nvGrpSpPr>
            <xdr:grpSpPr>
              <a:xfrm>
                <a:off x="3105162" y="3462240"/>
                <a:ext cx="1666856" cy="228649"/>
                <a:chOff x="3105182" y="1081380"/>
                <a:chExt cx="957050" cy="209600"/>
              </a:xfrm>
            </xdr:grpSpPr>
            <xdr:sp macro="" textlink="">
              <xdr:nvSpPr>
                <xdr:cNvPr id="241749" name="Check Box 85" hidden="1">
                  <a:extLst>
                    <a:ext uri="{63B3BB69-23CF-44E3-9099-C40C66FF867C}">
                      <a14:compatExt spid="_x0000_s241749"/>
                    </a:ext>
                    <a:ext uri="{FF2B5EF4-FFF2-40B4-BE49-F238E27FC236}">
                      <a16:creationId xmlns:a16="http://schemas.microsoft.com/office/drawing/2014/main" id="{00000000-0008-0000-1A00-000005B00300}"/>
                    </a:ext>
                  </a:extLst>
                </xdr:cNvPr>
                <xdr:cNvSpPr/>
              </xdr:nvSpPr>
              <xdr:spPr bwMode="auto">
                <a:xfrm>
                  <a:off x="3105182" y="1081439"/>
                  <a:ext cx="666755"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0" name="Check Box 86" hidden="1">
                  <a:extLst>
                    <a:ext uri="{63B3BB69-23CF-44E3-9099-C40C66FF867C}">
                      <a14:compatExt spid="_x0000_s241750"/>
                    </a:ext>
                    <a:ext uri="{FF2B5EF4-FFF2-40B4-BE49-F238E27FC236}">
                      <a16:creationId xmlns:a16="http://schemas.microsoft.com/office/drawing/2014/main" id="{00000000-0008-0000-1A00-000006B00300}"/>
                    </a:ext>
                  </a:extLst>
                </xdr:cNvPr>
                <xdr:cNvSpPr/>
              </xdr:nvSpPr>
              <xdr:spPr bwMode="auto">
                <a:xfrm>
                  <a:off x="3385960" y="1081380"/>
                  <a:ext cx="676272"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51" name="Check Box 87" hidden="1">
                <a:extLst>
                  <a:ext uri="{63B3BB69-23CF-44E3-9099-C40C66FF867C}">
                    <a14:compatExt spid="_x0000_s241751"/>
                  </a:ext>
                  <a:ext uri="{FF2B5EF4-FFF2-40B4-BE49-F238E27FC236}">
                    <a16:creationId xmlns:a16="http://schemas.microsoft.com/office/drawing/2014/main" id="{00000000-0008-0000-1A00-000032B00300}"/>
                  </a:ext>
                </a:extLst>
              </xdr:cNvPr>
              <xdr:cNvSpPr/>
            </xdr:nvSpPr>
            <xdr:spPr bwMode="auto">
              <a:xfrm>
                <a:off x="4305314" y="3467767"/>
                <a:ext cx="647958"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20</xdr:row>
          <xdr:rowOff>247650</xdr:rowOff>
        </xdr:from>
        <xdr:to>
          <xdr:col>16</xdr:col>
          <xdr:colOff>76200</xdr:colOff>
          <xdr:row>22</xdr:row>
          <xdr:rowOff>0</xdr:rowOff>
        </xdr:to>
        <xdr:sp macro="" textlink="">
          <xdr:nvSpPr>
            <xdr:cNvPr id="241752" name="Check Box 88" hidden="1">
              <a:extLst>
                <a:ext uri="{63B3BB69-23CF-44E3-9099-C40C66FF867C}">
                  <a14:compatExt spid="_x0000_s241752"/>
                </a:ext>
                <a:ext uri="{FF2B5EF4-FFF2-40B4-BE49-F238E27FC236}">
                  <a16:creationId xmlns:a16="http://schemas.microsoft.com/office/drawing/2014/main" id="{00000000-0008-0000-1A00-00003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20</xdr:row>
          <xdr:rowOff>228600</xdr:rowOff>
        </xdr:from>
        <xdr:to>
          <xdr:col>24</xdr:col>
          <xdr:colOff>123825</xdr:colOff>
          <xdr:row>22</xdr:row>
          <xdr:rowOff>28575</xdr:rowOff>
        </xdr:to>
        <xdr:sp macro="" textlink="">
          <xdr:nvSpPr>
            <xdr:cNvPr id="241753" name="Check Box 89" hidden="1">
              <a:extLst>
                <a:ext uri="{63B3BB69-23CF-44E3-9099-C40C66FF867C}">
                  <a14:compatExt spid="_x0000_s241753"/>
                </a:ext>
                <a:ext uri="{FF2B5EF4-FFF2-40B4-BE49-F238E27FC236}">
                  <a16:creationId xmlns:a16="http://schemas.microsoft.com/office/drawing/2014/main" id="{00000000-0008-0000-1A00-000038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157690</xdr:colOff>
          <xdr:row>29</xdr:row>
          <xdr:rowOff>322791</xdr:rowOff>
        </xdr:from>
        <xdr:to>
          <xdr:col>24</xdr:col>
          <xdr:colOff>44449</xdr:colOff>
          <xdr:row>30</xdr:row>
          <xdr:rowOff>78316</xdr:rowOff>
        </xdr:to>
        <xdr:grpSp>
          <xdr:nvGrpSpPr>
            <xdr:cNvPr id="3" name="グループ化 2"/>
            <xdr:cNvGrpSpPr/>
          </xdr:nvGrpSpPr>
          <xdr:grpSpPr>
            <a:xfrm>
              <a:off x="2929465" y="5371041"/>
              <a:ext cx="1334559" cy="203200"/>
              <a:chOff x="2867014" y="5085298"/>
              <a:chExt cx="1326078" cy="200028"/>
            </a:xfrm>
          </xdr:grpSpPr>
          <xdr:sp macro="" textlink="">
            <xdr:nvSpPr>
              <xdr:cNvPr id="241769" name="Check Box 105" hidden="1">
                <a:extLst>
                  <a:ext uri="{63B3BB69-23CF-44E3-9099-C40C66FF867C}">
                    <a14:compatExt spid="_x0000_s241769"/>
                  </a:ext>
                </a:extLst>
              </xdr:cNvPr>
              <xdr:cNvSpPr/>
            </xdr:nvSpPr>
            <xdr:spPr bwMode="auto">
              <a:xfrm>
                <a:off x="2867014" y="5094826"/>
                <a:ext cx="66252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70" name="Check Box 106" hidden="1">
                <a:extLst>
                  <a:ext uri="{63B3BB69-23CF-44E3-9099-C40C66FF867C}">
                    <a14:compatExt spid="_x0000_s241770"/>
                  </a:ext>
                </a:extLst>
              </xdr:cNvPr>
              <xdr:cNvSpPr/>
            </xdr:nvSpPr>
            <xdr:spPr bwMode="auto">
              <a:xfrm>
                <a:off x="3520003" y="5085298"/>
                <a:ext cx="67308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10582</xdr:colOff>
      <xdr:row>35</xdr:row>
      <xdr:rowOff>0</xdr:rowOff>
    </xdr:from>
    <xdr:to>
      <xdr:col>24</xdr:col>
      <xdr:colOff>171450</xdr:colOff>
      <xdr:row>36</xdr:row>
      <xdr:rowOff>84667</xdr:rowOff>
    </xdr:to>
    <xdr:sp macro="" textlink="">
      <xdr:nvSpPr>
        <xdr:cNvPr id="42" name="大かっこ 41"/>
        <xdr:cNvSpPr/>
      </xdr:nvSpPr>
      <xdr:spPr>
        <a:xfrm>
          <a:off x="433915" y="8312150"/>
          <a:ext cx="3939118" cy="2921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146050</xdr:colOff>
          <xdr:row>41</xdr:row>
          <xdr:rowOff>1060</xdr:rowOff>
        </xdr:from>
        <xdr:to>
          <xdr:col>25</xdr:col>
          <xdr:colOff>31750</xdr:colOff>
          <xdr:row>42</xdr:row>
          <xdr:rowOff>32810</xdr:rowOff>
        </xdr:to>
        <xdr:grpSp>
          <xdr:nvGrpSpPr>
            <xdr:cNvPr id="44" name="グループ化 43"/>
            <xdr:cNvGrpSpPr/>
          </xdr:nvGrpSpPr>
          <xdr:grpSpPr>
            <a:xfrm>
              <a:off x="3098800" y="7535335"/>
              <a:ext cx="1333500" cy="203200"/>
              <a:chOff x="2914633" y="5658908"/>
              <a:chExt cx="1325076" cy="201083"/>
            </a:xfrm>
          </xdr:grpSpPr>
          <xdr:sp macro="" textlink="">
            <xdr:nvSpPr>
              <xdr:cNvPr id="241771" name="Check Box 107" hidden="1">
                <a:extLst>
                  <a:ext uri="{63B3BB69-23CF-44E3-9099-C40C66FF867C}">
                    <a14:compatExt spid="_x0000_s241771"/>
                  </a:ext>
                </a:extLst>
              </xdr:cNvPr>
              <xdr:cNvSpPr/>
            </xdr:nvSpPr>
            <xdr:spPr bwMode="auto">
              <a:xfrm>
                <a:off x="2914633" y="5658908"/>
                <a:ext cx="662520"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72" name="Check Box 108" hidden="1">
                <a:extLst>
                  <a:ext uri="{63B3BB69-23CF-44E3-9099-C40C66FF867C}">
                    <a14:compatExt spid="_x0000_s241772"/>
                  </a:ext>
                </a:extLst>
              </xdr:cNvPr>
              <xdr:cNvSpPr/>
            </xdr:nvSpPr>
            <xdr:spPr bwMode="auto">
              <a:xfrm>
                <a:off x="3567668" y="5658908"/>
                <a:ext cx="672041"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154520</xdr:colOff>
          <xdr:row>38</xdr:row>
          <xdr:rowOff>67731</xdr:rowOff>
        </xdr:from>
        <xdr:to>
          <xdr:col>25</xdr:col>
          <xdr:colOff>68795</xdr:colOff>
          <xdr:row>39</xdr:row>
          <xdr:rowOff>89956</xdr:rowOff>
        </xdr:to>
        <xdr:grpSp>
          <xdr:nvGrpSpPr>
            <xdr:cNvPr id="4" name="グループ化 3"/>
            <xdr:cNvGrpSpPr/>
          </xdr:nvGrpSpPr>
          <xdr:grpSpPr>
            <a:xfrm>
              <a:off x="3107270" y="7087656"/>
              <a:ext cx="1362075" cy="193675"/>
              <a:chOff x="3202492" y="6777610"/>
              <a:chExt cx="1353644" cy="191607"/>
            </a:xfrm>
          </xdr:grpSpPr>
          <xdr:sp macro="" textlink="">
            <xdr:nvSpPr>
              <xdr:cNvPr id="241773" name="Check Box 109" hidden="1">
                <a:extLst>
                  <a:ext uri="{63B3BB69-23CF-44E3-9099-C40C66FF867C}">
                    <a14:compatExt spid="_x0000_s241773"/>
                  </a:ext>
                </a:extLst>
              </xdr:cNvPr>
              <xdr:cNvSpPr/>
            </xdr:nvSpPr>
            <xdr:spPr bwMode="auto">
              <a:xfrm>
                <a:off x="3893620" y="6777610"/>
                <a:ext cx="66251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74" name="Check Box 110" hidden="1">
                <a:extLst>
                  <a:ext uri="{63B3BB69-23CF-44E3-9099-C40C66FF867C}">
                    <a14:compatExt spid="_x0000_s241774"/>
                  </a:ext>
                </a:extLst>
              </xdr:cNvPr>
              <xdr:cNvSpPr/>
            </xdr:nvSpPr>
            <xdr:spPr bwMode="auto">
              <a:xfrm>
                <a:off x="3202492" y="6778717"/>
                <a:ext cx="6731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50801</xdr:colOff>
          <xdr:row>15</xdr:row>
          <xdr:rowOff>318558</xdr:rowOff>
        </xdr:from>
        <xdr:to>
          <xdr:col>25</xdr:col>
          <xdr:colOff>116417</xdr:colOff>
          <xdr:row>17</xdr:row>
          <xdr:rowOff>11641</xdr:rowOff>
        </xdr:to>
        <xdr:grpSp>
          <xdr:nvGrpSpPr>
            <xdr:cNvPr id="54" name="グループ化 53"/>
            <xdr:cNvGrpSpPr/>
          </xdr:nvGrpSpPr>
          <xdr:grpSpPr>
            <a:xfrm>
              <a:off x="3184526" y="2814108"/>
              <a:ext cx="1332441" cy="207433"/>
              <a:chOff x="2914652" y="5658908"/>
              <a:chExt cx="1325024" cy="201083"/>
            </a:xfrm>
          </xdr:grpSpPr>
          <xdr:sp macro="" textlink="">
            <xdr:nvSpPr>
              <xdr:cNvPr id="241775" name="Check Box 111" hidden="1">
                <a:extLst>
                  <a:ext uri="{63B3BB69-23CF-44E3-9099-C40C66FF867C}">
                    <a14:compatExt spid="_x0000_s241775"/>
                  </a:ext>
                </a:extLst>
              </xdr:cNvPr>
              <xdr:cNvSpPr/>
            </xdr:nvSpPr>
            <xdr:spPr bwMode="auto">
              <a:xfrm>
                <a:off x="2914652" y="5658908"/>
                <a:ext cx="662517"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76" name="Check Box 112" hidden="1">
                <a:extLst>
                  <a:ext uri="{63B3BB69-23CF-44E3-9099-C40C66FF867C}">
                    <a14:compatExt spid="_x0000_s241776"/>
                  </a:ext>
                </a:extLst>
              </xdr:cNvPr>
              <xdr:cNvSpPr/>
            </xdr:nvSpPr>
            <xdr:spPr bwMode="auto">
              <a:xfrm>
                <a:off x="3567636" y="5658908"/>
                <a:ext cx="672040"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0</xdr:colOff>
      <xdr:row>36</xdr:row>
      <xdr:rowOff>38100</xdr:rowOff>
    </xdr:from>
    <xdr:to>
      <xdr:col>21</xdr:col>
      <xdr:colOff>47625</xdr:colOff>
      <xdr:row>36</xdr:row>
      <xdr:rowOff>161925</xdr:rowOff>
    </xdr:to>
    <xdr:sp macro="" textlink="">
      <xdr:nvSpPr>
        <xdr:cNvPr id="11" name="大かっこ 10"/>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37</xdr:row>
      <xdr:rowOff>38100</xdr:rowOff>
    </xdr:from>
    <xdr:to>
      <xdr:col>21</xdr:col>
      <xdr:colOff>47625</xdr:colOff>
      <xdr:row>37</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40</xdr:row>
      <xdr:rowOff>38100</xdr:rowOff>
    </xdr:from>
    <xdr:to>
      <xdr:col>21</xdr:col>
      <xdr:colOff>47625</xdr:colOff>
      <xdr:row>40</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24</xdr:row>
      <xdr:rowOff>152400</xdr:rowOff>
    </xdr:from>
    <xdr:to>
      <xdr:col>24</xdr:col>
      <xdr:colOff>114300</xdr:colOff>
      <xdr:row>27</xdr:row>
      <xdr:rowOff>152400</xdr:rowOff>
    </xdr:to>
    <xdr:grpSp>
      <xdr:nvGrpSpPr>
        <xdr:cNvPr id="41" name="グループ化 40"/>
        <xdr:cNvGrpSpPr/>
      </xdr:nvGrpSpPr>
      <xdr:grpSpPr>
        <a:xfrm>
          <a:off x="1133475" y="4067175"/>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7</xdr:col>
      <xdr:colOff>123825</xdr:colOff>
      <xdr:row>16</xdr:row>
      <xdr:rowOff>0</xdr:rowOff>
    </xdr:from>
    <xdr:to>
      <xdr:col>25</xdr:col>
      <xdr:colOff>66675</xdr:colOff>
      <xdr:row>18</xdr:row>
      <xdr:rowOff>9525</xdr:rowOff>
    </xdr:to>
    <xdr:sp macro="" textlink="">
      <xdr:nvSpPr>
        <xdr:cNvPr id="48" name="大かっこ 47"/>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27</xdr:row>
      <xdr:rowOff>152400</xdr:rowOff>
    </xdr:from>
    <xdr:to>
      <xdr:col>24</xdr:col>
      <xdr:colOff>114300</xdr:colOff>
      <xdr:row>30</xdr:row>
      <xdr:rowOff>152400</xdr:rowOff>
    </xdr:to>
    <xdr:grpSp>
      <xdr:nvGrpSpPr>
        <xdr:cNvPr id="55" name="グループ化 54"/>
        <xdr:cNvGrpSpPr/>
      </xdr:nvGrpSpPr>
      <xdr:grpSpPr>
        <a:xfrm>
          <a:off x="1133475" y="4581525"/>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6</xdr:col>
      <xdr:colOff>171450</xdr:colOff>
      <xdr:row>30</xdr:row>
      <xdr:rowOff>152400</xdr:rowOff>
    </xdr:from>
    <xdr:to>
      <xdr:col>24</xdr:col>
      <xdr:colOff>114300</xdr:colOff>
      <xdr:row>33</xdr:row>
      <xdr:rowOff>152400</xdr:rowOff>
    </xdr:to>
    <xdr:grpSp>
      <xdr:nvGrpSpPr>
        <xdr:cNvPr id="62" name="グループ化 61"/>
        <xdr:cNvGrpSpPr/>
      </xdr:nvGrpSpPr>
      <xdr:grpSpPr>
        <a:xfrm>
          <a:off x="1133475" y="5095875"/>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6</xdr:row>
          <xdr:rowOff>161925</xdr:rowOff>
        </xdr:from>
        <xdr:to>
          <xdr:col>21</xdr:col>
          <xdr:colOff>76200</xdr:colOff>
          <xdr:row>7</xdr:row>
          <xdr:rowOff>161925</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161925</xdr:rowOff>
        </xdr:from>
        <xdr:to>
          <xdr:col>25</xdr:col>
          <xdr:colOff>133350</xdr:colOff>
          <xdr:row>7</xdr:row>
          <xdr:rowOff>161925</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xdr:row>
          <xdr:rowOff>0</xdr:rowOff>
        </xdr:from>
        <xdr:to>
          <xdr:col>21</xdr:col>
          <xdr:colOff>76200</xdr:colOff>
          <xdr:row>10</xdr:row>
          <xdr:rowOff>28575</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161925</xdr:rowOff>
        </xdr:from>
        <xdr:to>
          <xdr:col>25</xdr:col>
          <xdr:colOff>133350</xdr:colOff>
          <xdr:row>10</xdr:row>
          <xdr:rowOff>19050</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21</xdr:col>
          <xdr:colOff>123825</xdr:colOff>
          <xdr:row>21</xdr:row>
          <xdr:rowOff>0</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20</xdr:row>
          <xdr:rowOff>0</xdr:rowOff>
        </xdr:from>
        <xdr:to>
          <xdr:col>26</xdr:col>
          <xdr:colOff>0</xdr:colOff>
          <xdr:row>21</xdr:row>
          <xdr:rowOff>0</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142875</xdr:rowOff>
        </xdr:from>
        <xdr:to>
          <xdr:col>10</xdr:col>
          <xdr:colOff>104775</xdr:colOff>
          <xdr:row>37</xdr:row>
          <xdr:rowOff>9525</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35</xdr:row>
          <xdr:rowOff>152400</xdr:rowOff>
        </xdr:from>
        <xdr:to>
          <xdr:col>13</xdr:col>
          <xdr:colOff>57150</xdr:colOff>
          <xdr:row>37</xdr:row>
          <xdr:rowOff>9525</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35</xdr:row>
          <xdr:rowOff>152400</xdr:rowOff>
        </xdr:from>
        <xdr:to>
          <xdr:col>16</xdr:col>
          <xdr:colOff>0</xdr:colOff>
          <xdr:row>37</xdr:row>
          <xdr:rowOff>9525</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142875</xdr:rowOff>
        </xdr:from>
        <xdr:to>
          <xdr:col>24</xdr:col>
          <xdr:colOff>104775</xdr:colOff>
          <xdr:row>37</xdr:row>
          <xdr:rowOff>9525</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142875</xdr:rowOff>
        </xdr:from>
        <xdr:to>
          <xdr:col>10</xdr:col>
          <xdr:colOff>104775</xdr:colOff>
          <xdr:row>38</xdr:row>
          <xdr:rowOff>9525</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152400</xdr:rowOff>
        </xdr:from>
        <xdr:to>
          <xdr:col>13</xdr:col>
          <xdr:colOff>57150</xdr:colOff>
          <xdr:row>38</xdr:row>
          <xdr:rowOff>9525</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152400</xdr:rowOff>
        </xdr:from>
        <xdr:to>
          <xdr:col>16</xdr:col>
          <xdr:colOff>0</xdr:colOff>
          <xdr:row>38</xdr:row>
          <xdr:rowOff>9525</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142875</xdr:rowOff>
        </xdr:from>
        <xdr:to>
          <xdr:col>24</xdr:col>
          <xdr:colOff>104775</xdr:colOff>
          <xdr:row>38</xdr:row>
          <xdr:rowOff>9525</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142875</xdr:rowOff>
        </xdr:from>
        <xdr:to>
          <xdr:col>10</xdr:col>
          <xdr:colOff>104775</xdr:colOff>
          <xdr:row>41</xdr:row>
          <xdr:rowOff>9525</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39</xdr:row>
          <xdr:rowOff>152400</xdr:rowOff>
        </xdr:from>
        <xdr:to>
          <xdr:col>13</xdr:col>
          <xdr:colOff>57150</xdr:colOff>
          <xdr:row>41</xdr:row>
          <xdr:rowOff>9525</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39</xdr:row>
          <xdr:rowOff>152400</xdr:rowOff>
        </xdr:from>
        <xdr:to>
          <xdr:col>16</xdr:col>
          <xdr:colOff>0</xdr:colOff>
          <xdr:row>41</xdr:row>
          <xdr:rowOff>9525</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142875</xdr:rowOff>
        </xdr:from>
        <xdr:to>
          <xdr:col>24</xdr:col>
          <xdr:colOff>104775</xdr:colOff>
          <xdr:row>41</xdr:row>
          <xdr:rowOff>9525</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142875</xdr:rowOff>
        </xdr:from>
        <xdr:to>
          <xdr:col>10</xdr:col>
          <xdr:colOff>104775</xdr:colOff>
          <xdr:row>42</xdr:row>
          <xdr:rowOff>9525</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152400</xdr:rowOff>
        </xdr:from>
        <xdr:to>
          <xdr:col>13</xdr:col>
          <xdr:colOff>57150</xdr:colOff>
          <xdr:row>42</xdr:row>
          <xdr:rowOff>9525</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152400</xdr:rowOff>
        </xdr:from>
        <xdr:to>
          <xdr:col>16</xdr:col>
          <xdr:colOff>0</xdr:colOff>
          <xdr:row>42</xdr:row>
          <xdr:rowOff>9525</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142875</xdr:rowOff>
        </xdr:from>
        <xdr:to>
          <xdr:col>24</xdr:col>
          <xdr:colOff>104775</xdr:colOff>
          <xdr:row>42</xdr:row>
          <xdr:rowOff>9525</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0</xdr:rowOff>
        </xdr:from>
        <xdr:to>
          <xdr:col>21</xdr:col>
          <xdr:colOff>76200</xdr:colOff>
          <xdr:row>47</xdr:row>
          <xdr:rowOff>0</xdr:rowOff>
        </xdr:to>
        <xdr:sp macro="" textlink="">
          <xdr:nvSpPr>
            <xdr:cNvPr id="242711" name="Check Box 23" hidden="1">
              <a:extLst>
                <a:ext uri="{63B3BB69-23CF-44E3-9099-C40C66FF867C}">
                  <a14:compatExt spid="_x0000_s24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0</xdr:rowOff>
        </xdr:from>
        <xdr:to>
          <xdr:col>25</xdr:col>
          <xdr:colOff>133350</xdr:colOff>
          <xdr:row>47</xdr:row>
          <xdr:rowOff>0</xdr:rowOff>
        </xdr:to>
        <xdr:sp macro="" textlink="">
          <xdr:nvSpPr>
            <xdr:cNvPr id="242712" name="Check Box 24" hidden="1">
              <a:extLst>
                <a:ext uri="{63B3BB69-23CF-44E3-9099-C40C66FF867C}">
                  <a14:compatExt spid="_x0000_s24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xdr:row>
          <xdr:rowOff>152400</xdr:rowOff>
        </xdr:from>
        <xdr:to>
          <xdr:col>11</xdr:col>
          <xdr:colOff>66675</xdr:colOff>
          <xdr:row>51</xdr:row>
          <xdr:rowOff>28575</xdr:rowOff>
        </xdr:to>
        <xdr:sp macro="" textlink="">
          <xdr:nvSpPr>
            <xdr:cNvPr id="242713" name="Check Box 25" hidden="1">
              <a:extLst>
                <a:ext uri="{63B3BB69-23CF-44E3-9099-C40C66FF867C}">
                  <a14:compatExt spid="_x0000_s24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xdr:row>
          <xdr:rowOff>142875</xdr:rowOff>
        </xdr:from>
        <xdr:to>
          <xdr:col>14</xdr:col>
          <xdr:colOff>104775</xdr:colOff>
          <xdr:row>52</xdr:row>
          <xdr:rowOff>19050</xdr:rowOff>
        </xdr:to>
        <xdr:sp macro="" textlink="">
          <xdr:nvSpPr>
            <xdr:cNvPr id="242714" name="Check Box 26" hidden="1">
              <a:extLst>
                <a:ext uri="{63B3BB69-23CF-44E3-9099-C40C66FF867C}">
                  <a14:compatExt spid="_x0000_s24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51</xdr:row>
          <xdr:rowOff>152400</xdr:rowOff>
        </xdr:from>
        <xdr:to>
          <xdr:col>12</xdr:col>
          <xdr:colOff>76200</xdr:colOff>
          <xdr:row>53</xdr:row>
          <xdr:rowOff>28575</xdr:rowOff>
        </xdr:to>
        <xdr:sp macro="" textlink="">
          <xdr:nvSpPr>
            <xdr:cNvPr id="242715" name="Check Box 27" hidden="1">
              <a:extLst>
                <a:ext uri="{63B3BB69-23CF-44E3-9099-C40C66FF867C}">
                  <a14:compatExt spid="_x0000_s242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作成も送付もしていない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52</xdr:row>
          <xdr:rowOff>152400</xdr:rowOff>
        </xdr:from>
        <xdr:to>
          <xdr:col>10</xdr:col>
          <xdr:colOff>0</xdr:colOff>
          <xdr:row>54</xdr:row>
          <xdr:rowOff>28575</xdr:rowOff>
        </xdr:to>
        <xdr:sp macro="" textlink="">
          <xdr:nvSpPr>
            <xdr:cNvPr id="242716" name="Check Box 28" hidden="1">
              <a:extLst>
                <a:ext uri="{63B3BB69-23CF-44E3-9099-C40C66FF867C}">
                  <a14:compatExt spid="_x0000_s242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152400</xdr:rowOff>
        </xdr:from>
        <xdr:to>
          <xdr:col>11</xdr:col>
          <xdr:colOff>95250</xdr:colOff>
          <xdr:row>26</xdr:row>
          <xdr:rowOff>19050</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24</xdr:row>
          <xdr:rowOff>152400</xdr:rowOff>
        </xdr:from>
        <xdr:to>
          <xdr:col>16</xdr:col>
          <xdr:colOff>38100</xdr:colOff>
          <xdr:row>26</xdr:row>
          <xdr:rowOff>19050</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24</xdr:row>
          <xdr:rowOff>152400</xdr:rowOff>
        </xdr:from>
        <xdr:to>
          <xdr:col>20</xdr:col>
          <xdr:colOff>104775</xdr:colOff>
          <xdr:row>26</xdr:row>
          <xdr:rowOff>19050</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24</xdr:row>
          <xdr:rowOff>152400</xdr:rowOff>
        </xdr:from>
        <xdr:to>
          <xdr:col>24</xdr:col>
          <xdr:colOff>0</xdr:colOff>
          <xdr:row>26</xdr:row>
          <xdr:rowOff>19050</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26</xdr:row>
          <xdr:rowOff>57150</xdr:rowOff>
        </xdr:from>
        <xdr:to>
          <xdr:col>10</xdr:col>
          <xdr:colOff>171450</xdr:colOff>
          <xdr:row>27</xdr:row>
          <xdr:rowOff>95250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11</xdr:col>
          <xdr:colOff>171450</xdr:colOff>
          <xdr:row>12</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171450</xdr:colOff>
          <xdr:row>13</xdr:row>
          <xdr:rowOff>38100</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171450</xdr:colOff>
          <xdr:row>16</xdr:row>
          <xdr:rowOff>38100</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152400</xdr:rowOff>
        </xdr:from>
        <xdr:to>
          <xdr:col>11</xdr:col>
          <xdr:colOff>95250</xdr:colOff>
          <xdr:row>29</xdr:row>
          <xdr:rowOff>19050</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27</xdr:row>
          <xdr:rowOff>152400</xdr:rowOff>
        </xdr:from>
        <xdr:to>
          <xdr:col>16</xdr:col>
          <xdr:colOff>38100</xdr:colOff>
          <xdr:row>29</xdr:row>
          <xdr:rowOff>19050</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152400</xdr:rowOff>
        </xdr:from>
        <xdr:to>
          <xdr:col>20</xdr:col>
          <xdr:colOff>104775</xdr:colOff>
          <xdr:row>29</xdr:row>
          <xdr:rowOff>19050</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27</xdr:row>
          <xdr:rowOff>152400</xdr:rowOff>
        </xdr:from>
        <xdr:to>
          <xdr:col>24</xdr:col>
          <xdr:colOff>0</xdr:colOff>
          <xdr:row>29</xdr:row>
          <xdr:rowOff>19050</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57150</xdr:rowOff>
        </xdr:from>
        <xdr:to>
          <xdr:col>10</xdr:col>
          <xdr:colOff>171450</xdr:colOff>
          <xdr:row>30</xdr:row>
          <xdr:rowOff>95250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152400</xdr:rowOff>
        </xdr:from>
        <xdr:to>
          <xdr:col>11</xdr:col>
          <xdr:colOff>95250</xdr:colOff>
          <xdr:row>32</xdr:row>
          <xdr:rowOff>19050</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30</xdr:row>
          <xdr:rowOff>152400</xdr:rowOff>
        </xdr:from>
        <xdr:to>
          <xdr:col>16</xdr:col>
          <xdr:colOff>38100</xdr:colOff>
          <xdr:row>32</xdr:row>
          <xdr:rowOff>19050</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152400</xdr:rowOff>
        </xdr:from>
        <xdr:to>
          <xdr:col>20</xdr:col>
          <xdr:colOff>104775</xdr:colOff>
          <xdr:row>32</xdr:row>
          <xdr:rowOff>19050</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30</xdr:row>
          <xdr:rowOff>152400</xdr:rowOff>
        </xdr:from>
        <xdr:to>
          <xdr:col>24</xdr:col>
          <xdr:colOff>0</xdr:colOff>
          <xdr:row>32</xdr:row>
          <xdr:rowOff>19050</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32</xdr:row>
          <xdr:rowOff>57150</xdr:rowOff>
        </xdr:from>
        <xdr:to>
          <xdr:col>10</xdr:col>
          <xdr:colOff>171450</xdr:colOff>
          <xdr:row>33</xdr:row>
          <xdr:rowOff>95250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152400</xdr:colOff>
          <xdr:row>13</xdr:row>
          <xdr:rowOff>95250</xdr:rowOff>
        </xdr:from>
        <xdr:to>
          <xdr:col>21</xdr:col>
          <xdr:colOff>95250</xdr:colOff>
          <xdr:row>14</xdr:row>
          <xdr:rowOff>95250</xdr:rowOff>
        </xdr:to>
        <xdr:sp macro="" textlink="">
          <xdr:nvSpPr>
            <xdr:cNvPr id="243713" name="Check Box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13</xdr:row>
          <xdr:rowOff>104775</xdr:rowOff>
        </xdr:from>
        <xdr:to>
          <xdr:col>25</xdr:col>
          <xdr:colOff>152400</xdr:colOff>
          <xdr:row>14</xdr:row>
          <xdr:rowOff>104775</xdr:rowOff>
        </xdr:to>
        <xdr:sp macro="" textlink="">
          <xdr:nvSpPr>
            <xdr:cNvPr id="243714" name="Check Box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10</xdr:col>
          <xdr:colOff>57150</xdr:colOff>
          <xdr:row>20</xdr:row>
          <xdr:rowOff>38100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15</xdr:col>
          <xdr:colOff>57150</xdr:colOff>
          <xdr:row>20</xdr:row>
          <xdr:rowOff>38100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0</xdr:rowOff>
        </xdr:from>
        <xdr:to>
          <xdr:col>26</xdr:col>
          <xdr:colOff>47625</xdr:colOff>
          <xdr:row>20</xdr:row>
          <xdr:rowOff>38100</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24</xdr:row>
          <xdr:rowOff>142875</xdr:rowOff>
        </xdr:from>
        <xdr:to>
          <xdr:col>21</xdr:col>
          <xdr:colOff>123825</xdr:colOff>
          <xdr:row>26</xdr:row>
          <xdr:rowOff>9525</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24</xdr:row>
          <xdr:rowOff>152400</xdr:rowOff>
        </xdr:from>
        <xdr:to>
          <xdr:col>26</xdr:col>
          <xdr:colOff>9525</xdr:colOff>
          <xdr:row>26</xdr:row>
          <xdr:rowOff>19050</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76200</xdr:rowOff>
        </xdr:from>
        <xdr:to>
          <xdr:col>21</xdr:col>
          <xdr:colOff>123825</xdr:colOff>
          <xdr:row>27</xdr:row>
          <xdr:rowOff>114300</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26</xdr:row>
          <xdr:rowOff>95250</xdr:rowOff>
        </xdr:from>
        <xdr:to>
          <xdr:col>25</xdr:col>
          <xdr:colOff>171450</xdr:colOff>
          <xdr:row>27</xdr:row>
          <xdr:rowOff>133350</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33</xdr:row>
          <xdr:rowOff>57150</xdr:rowOff>
        </xdr:from>
        <xdr:to>
          <xdr:col>21</xdr:col>
          <xdr:colOff>133350</xdr:colOff>
          <xdr:row>34</xdr:row>
          <xdr:rowOff>85725</xdr:rowOff>
        </xdr:to>
        <xdr:sp macro="" textlink="">
          <xdr:nvSpPr>
            <xdr:cNvPr id="243726" name="Check Box 14" hidden="1">
              <a:extLst>
                <a:ext uri="{63B3BB69-23CF-44E3-9099-C40C66FF867C}">
                  <a14:compatExt spid="_x0000_s24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xdr:row>
          <xdr:rowOff>66675</xdr:rowOff>
        </xdr:from>
        <xdr:to>
          <xdr:col>25</xdr:col>
          <xdr:colOff>171450</xdr:colOff>
          <xdr:row>34</xdr:row>
          <xdr:rowOff>95250</xdr:rowOff>
        </xdr:to>
        <xdr:sp macro="" textlink="">
          <xdr:nvSpPr>
            <xdr:cNvPr id="243727" name="Check Box 15" hidden="1">
              <a:extLst>
                <a:ext uri="{63B3BB69-23CF-44E3-9099-C40C66FF867C}">
                  <a14:compatExt spid="_x0000_s24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37</xdr:row>
          <xdr:rowOff>0</xdr:rowOff>
        </xdr:from>
        <xdr:to>
          <xdr:col>21</xdr:col>
          <xdr:colOff>104775</xdr:colOff>
          <xdr:row>38</xdr:row>
          <xdr:rowOff>38100</xdr:rowOff>
        </xdr:to>
        <xdr:sp macro="" textlink="">
          <xdr:nvSpPr>
            <xdr:cNvPr id="243728" name="Check Box 16" hidden="1">
              <a:extLst>
                <a:ext uri="{63B3BB69-23CF-44E3-9099-C40C66FF867C}">
                  <a14:compatExt spid="_x0000_s24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37</xdr:row>
          <xdr:rowOff>28575</xdr:rowOff>
        </xdr:from>
        <xdr:to>
          <xdr:col>25</xdr:col>
          <xdr:colOff>171450</xdr:colOff>
          <xdr:row>38</xdr:row>
          <xdr:rowOff>66675</xdr:rowOff>
        </xdr:to>
        <xdr:sp macro="" textlink="">
          <xdr:nvSpPr>
            <xdr:cNvPr id="243729" name="Check Box 17" hidden="1">
              <a:extLst>
                <a:ext uri="{63B3BB69-23CF-44E3-9099-C40C66FF867C}">
                  <a14:compatExt spid="_x0000_s24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38</xdr:row>
          <xdr:rowOff>85725</xdr:rowOff>
        </xdr:from>
        <xdr:to>
          <xdr:col>21</xdr:col>
          <xdr:colOff>114300</xdr:colOff>
          <xdr:row>39</xdr:row>
          <xdr:rowOff>123825</xdr:rowOff>
        </xdr:to>
        <xdr:sp macro="" textlink="">
          <xdr:nvSpPr>
            <xdr:cNvPr id="243730" name="Check Box 18" hidden="1">
              <a:extLst>
                <a:ext uri="{63B3BB69-23CF-44E3-9099-C40C66FF867C}">
                  <a14:compatExt spid="_x0000_s24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104775</xdr:rowOff>
        </xdr:from>
        <xdr:to>
          <xdr:col>25</xdr:col>
          <xdr:colOff>161925</xdr:colOff>
          <xdr:row>39</xdr:row>
          <xdr:rowOff>142875</xdr:rowOff>
        </xdr:to>
        <xdr:sp macro="" textlink="">
          <xdr:nvSpPr>
            <xdr:cNvPr id="243731" name="Check Box 19" hidden="1">
              <a:extLst>
                <a:ext uri="{63B3BB69-23CF-44E3-9099-C40C66FF867C}">
                  <a14:compatExt spid="_x0000_s24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41</xdr:row>
          <xdr:rowOff>57150</xdr:rowOff>
        </xdr:from>
        <xdr:to>
          <xdr:col>21</xdr:col>
          <xdr:colOff>114300</xdr:colOff>
          <xdr:row>42</xdr:row>
          <xdr:rowOff>57150</xdr:rowOff>
        </xdr:to>
        <xdr:sp macro="" textlink="">
          <xdr:nvSpPr>
            <xdr:cNvPr id="243732" name="Check Box 20" hidden="1">
              <a:extLst>
                <a:ext uri="{63B3BB69-23CF-44E3-9099-C40C66FF867C}">
                  <a14:compatExt spid="_x0000_s24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76200</xdr:rowOff>
        </xdr:from>
        <xdr:to>
          <xdr:col>26</xdr:col>
          <xdr:colOff>0</xdr:colOff>
          <xdr:row>42</xdr:row>
          <xdr:rowOff>76200</xdr:rowOff>
        </xdr:to>
        <xdr:sp macro="" textlink="">
          <xdr:nvSpPr>
            <xdr:cNvPr id="243733" name="Check Box 21" hidden="1">
              <a:extLst>
                <a:ext uri="{63B3BB69-23CF-44E3-9099-C40C66FF867C}">
                  <a14:compatExt spid="_x0000_s24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47</xdr:row>
          <xdr:rowOff>0</xdr:rowOff>
        </xdr:from>
        <xdr:to>
          <xdr:col>26</xdr:col>
          <xdr:colOff>0</xdr:colOff>
          <xdr:row>48</xdr:row>
          <xdr:rowOff>0</xdr:rowOff>
        </xdr:to>
        <xdr:grpSp>
          <xdr:nvGrpSpPr>
            <xdr:cNvPr id="2" name="グループ化 1"/>
            <xdr:cNvGrpSpPr/>
          </xdr:nvGrpSpPr>
          <xdr:grpSpPr>
            <a:xfrm>
              <a:off x="3124200" y="7886700"/>
              <a:ext cx="1447800" cy="171450"/>
              <a:chOff x="3124176" y="7858125"/>
              <a:chExt cx="1447868" cy="171450"/>
            </a:xfrm>
          </xdr:grpSpPr>
          <xdr:sp macro="" textlink="">
            <xdr:nvSpPr>
              <xdr:cNvPr id="243734" name="Check Box 22" hidden="1">
                <a:extLst>
                  <a:ext uri="{63B3BB69-23CF-44E3-9099-C40C66FF867C}">
                    <a14:compatExt spid="_x0000_s243734"/>
                  </a:ext>
                </a:extLst>
              </xdr:cNvPr>
              <xdr:cNvSpPr/>
            </xdr:nvSpPr>
            <xdr:spPr bwMode="auto">
              <a:xfrm>
                <a:off x="3124176" y="7858125"/>
                <a:ext cx="666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5" name="Check Box 23" hidden="1">
                <a:extLst>
                  <a:ext uri="{63B3BB69-23CF-44E3-9099-C40C66FF867C}">
                    <a14:compatExt spid="_x0000_s243735"/>
                  </a:ext>
                </a:extLst>
              </xdr:cNvPr>
              <xdr:cNvSpPr/>
            </xdr:nvSpPr>
            <xdr:spPr bwMode="auto">
              <a:xfrm>
                <a:off x="3895769" y="78581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29</xdr:row>
          <xdr:rowOff>57150</xdr:rowOff>
        </xdr:from>
        <xdr:to>
          <xdr:col>21</xdr:col>
          <xdr:colOff>114300</xdr:colOff>
          <xdr:row>30</xdr:row>
          <xdr:rowOff>95250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29</xdr:row>
          <xdr:rowOff>66675</xdr:rowOff>
        </xdr:from>
        <xdr:to>
          <xdr:col>26</xdr:col>
          <xdr:colOff>0</xdr:colOff>
          <xdr:row>30</xdr:row>
          <xdr:rowOff>104775</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45</xdr:row>
          <xdr:rowOff>38100</xdr:rowOff>
        </xdr:from>
        <xdr:to>
          <xdr:col>26</xdr:col>
          <xdr:colOff>9525</xdr:colOff>
          <xdr:row>45</xdr:row>
          <xdr:rowOff>180975</xdr:rowOff>
        </xdr:to>
        <xdr:grpSp>
          <xdr:nvGrpSpPr>
            <xdr:cNvPr id="26" name="グループ化 25"/>
            <xdr:cNvGrpSpPr/>
          </xdr:nvGrpSpPr>
          <xdr:grpSpPr>
            <a:xfrm>
              <a:off x="3133725" y="7534275"/>
              <a:ext cx="1447800" cy="142875"/>
              <a:chOff x="3124176" y="7858125"/>
              <a:chExt cx="1447868" cy="171450"/>
            </a:xfrm>
          </xdr:grpSpPr>
          <xdr:sp macro="" textlink="">
            <xdr:nvSpPr>
              <xdr:cNvPr id="243742" name="Check Box 30" hidden="1">
                <a:extLst>
                  <a:ext uri="{63B3BB69-23CF-44E3-9099-C40C66FF867C}">
                    <a14:compatExt spid="_x0000_s243742"/>
                  </a:ext>
                </a:extLst>
              </xdr:cNvPr>
              <xdr:cNvSpPr/>
            </xdr:nvSpPr>
            <xdr:spPr bwMode="auto">
              <a:xfrm>
                <a:off x="3124176" y="7858125"/>
                <a:ext cx="666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3" name="Check Box 31" hidden="1">
                <a:extLst>
                  <a:ext uri="{63B3BB69-23CF-44E3-9099-C40C66FF867C}">
                    <a14:compatExt spid="_x0000_s243743"/>
                  </a:ext>
                </a:extLst>
              </xdr:cNvPr>
              <xdr:cNvSpPr/>
            </xdr:nvSpPr>
            <xdr:spPr bwMode="auto">
              <a:xfrm>
                <a:off x="3895769" y="78581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15</xdr:row>
          <xdr:rowOff>0</xdr:rowOff>
        </xdr:from>
        <xdr:to>
          <xdr:col>11</xdr:col>
          <xdr:colOff>66675</xdr:colOff>
          <xdr:row>16</xdr:row>
          <xdr:rowOff>9525</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0</xdr:rowOff>
        </xdr:from>
        <xdr:to>
          <xdr:col>15</xdr:col>
          <xdr:colOff>171450</xdr:colOff>
          <xdr:row>16</xdr:row>
          <xdr:rowOff>9525</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15</xdr:row>
          <xdr:rowOff>0</xdr:rowOff>
        </xdr:from>
        <xdr:to>
          <xdr:col>20</xdr:col>
          <xdr:colOff>38100</xdr:colOff>
          <xdr:row>16</xdr:row>
          <xdr:rowOff>9525</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15</xdr:row>
          <xdr:rowOff>0</xdr:rowOff>
        </xdr:from>
        <xdr:to>
          <xdr:col>24</xdr:col>
          <xdr:colOff>38100</xdr:colOff>
          <xdr:row>16</xdr:row>
          <xdr:rowOff>9525</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10</xdr:col>
          <xdr:colOff>47625</xdr:colOff>
          <xdr:row>22</xdr:row>
          <xdr:rowOff>9525</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20</xdr:row>
          <xdr:rowOff>152400</xdr:rowOff>
        </xdr:from>
        <xdr:to>
          <xdr:col>13</xdr:col>
          <xdr:colOff>161925</xdr:colOff>
          <xdr:row>22</xdr:row>
          <xdr:rowOff>9525</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20</xdr:row>
          <xdr:rowOff>152400</xdr:rowOff>
        </xdr:from>
        <xdr:to>
          <xdr:col>17</xdr:col>
          <xdr:colOff>85725</xdr:colOff>
          <xdr:row>22</xdr:row>
          <xdr:rowOff>9525</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152400</xdr:rowOff>
        </xdr:from>
        <xdr:to>
          <xdr:col>11</xdr:col>
          <xdr:colOff>9525</xdr:colOff>
          <xdr:row>23</xdr:row>
          <xdr:rowOff>19050</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0</xdr:rowOff>
        </xdr:from>
        <xdr:to>
          <xdr:col>18</xdr:col>
          <xdr:colOff>38100</xdr:colOff>
          <xdr:row>25</xdr:row>
          <xdr:rowOff>19050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24</xdr:row>
          <xdr:rowOff>0</xdr:rowOff>
        </xdr:from>
        <xdr:to>
          <xdr:col>22</xdr:col>
          <xdr:colOff>9525</xdr:colOff>
          <xdr:row>25</xdr:row>
          <xdr:rowOff>19050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8</xdr:col>
          <xdr:colOff>85725</xdr:colOff>
          <xdr:row>7</xdr:row>
          <xdr:rowOff>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15</xdr:col>
          <xdr:colOff>0</xdr:colOff>
          <xdr:row>7</xdr:row>
          <xdr:rowOff>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23</xdr:col>
          <xdr:colOff>57150</xdr:colOff>
          <xdr:row>9</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9</xdr:col>
          <xdr:colOff>76200</xdr:colOff>
          <xdr:row>8</xdr:row>
          <xdr:rowOff>0</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16</xdr:col>
          <xdr:colOff>0</xdr:colOff>
          <xdr:row>8</xdr:row>
          <xdr:rowOff>0</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23</xdr:col>
          <xdr:colOff>0</xdr:colOff>
          <xdr:row>8</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12</xdr:col>
          <xdr:colOff>57150</xdr:colOff>
          <xdr:row>9</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0</xdr:rowOff>
        </xdr:from>
        <xdr:to>
          <xdr:col>20</xdr:col>
          <xdr:colOff>123825</xdr:colOff>
          <xdr:row>27</xdr:row>
          <xdr:rowOff>0</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0</xdr:rowOff>
        </xdr:from>
        <xdr:to>
          <xdr:col>25</xdr:col>
          <xdr:colOff>0</xdr:colOff>
          <xdr:row>27</xdr:row>
          <xdr:rowOff>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0</xdr:rowOff>
        </xdr:from>
        <xdr:to>
          <xdr:col>16</xdr:col>
          <xdr:colOff>161925</xdr:colOff>
          <xdr:row>38</xdr:row>
          <xdr:rowOff>57150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37</xdr:row>
          <xdr:rowOff>0</xdr:rowOff>
        </xdr:from>
        <xdr:to>
          <xdr:col>23</xdr:col>
          <xdr:colOff>152400</xdr:colOff>
          <xdr:row>38</xdr:row>
          <xdr:rowOff>57150</xdr:rowOff>
        </xdr:to>
        <xdr:sp macro="" textlink="">
          <xdr:nvSpPr>
            <xdr:cNvPr id="244767" name="Check Box 31" hidden="1">
              <a:extLst>
                <a:ext uri="{63B3BB69-23CF-44E3-9099-C40C66FF867C}">
                  <a14:compatExt spid="_x0000_s24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11</xdr:col>
          <xdr:colOff>47625</xdr:colOff>
          <xdr:row>38</xdr:row>
          <xdr:rowOff>57150</xdr:rowOff>
        </xdr:to>
        <xdr:sp macro="" textlink="">
          <xdr:nvSpPr>
            <xdr:cNvPr id="244768" name="Check Box 32" hidden="1">
              <a:extLst>
                <a:ext uri="{63B3BB69-23CF-44E3-9099-C40C66FF867C}">
                  <a14:compatExt spid="_x0000_s24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12</xdr:col>
          <xdr:colOff>0</xdr:colOff>
          <xdr:row>10</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22</xdr:col>
          <xdr:colOff>0</xdr:colOff>
          <xdr:row>7</xdr:row>
          <xdr:rowOff>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40</xdr:row>
          <xdr:rowOff>142875</xdr:rowOff>
        </xdr:from>
        <xdr:to>
          <xdr:col>20</xdr:col>
          <xdr:colOff>104775</xdr:colOff>
          <xdr:row>42</xdr:row>
          <xdr:rowOff>9525</xdr:rowOff>
        </xdr:to>
        <xdr:sp macro="" textlink="">
          <xdr:nvSpPr>
            <xdr:cNvPr id="244773" name="Check Box 37" hidden="1">
              <a:extLst>
                <a:ext uri="{63B3BB69-23CF-44E3-9099-C40C66FF867C}">
                  <a14:compatExt spid="_x0000_s24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38</xdr:row>
          <xdr:rowOff>161925</xdr:rowOff>
        </xdr:from>
        <xdr:to>
          <xdr:col>20</xdr:col>
          <xdr:colOff>104775</xdr:colOff>
          <xdr:row>40</xdr:row>
          <xdr:rowOff>47625</xdr:rowOff>
        </xdr:to>
        <xdr:sp macro="" textlink="">
          <xdr:nvSpPr>
            <xdr:cNvPr id="244774" name="Check Box 38" hidden="1">
              <a:extLst>
                <a:ext uri="{63B3BB69-23CF-44E3-9099-C40C66FF867C}">
                  <a14:compatExt spid="_x0000_s24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38</xdr:row>
          <xdr:rowOff>161925</xdr:rowOff>
        </xdr:from>
        <xdr:to>
          <xdr:col>24</xdr:col>
          <xdr:colOff>123825</xdr:colOff>
          <xdr:row>40</xdr:row>
          <xdr:rowOff>47625</xdr:rowOff>
        </xdr:to>
        <xdr:sp macro="" textlink="">
          <xdr:nvSpPr>
            <xdr:cNvPr id="244775" name="Check Box 39" hidden="1">
              <a:extLst>
                <a:ext uri="{63B3BB69-23CF-44E3-9099-C40C66FF867C}">
                  <a14:compatExt spid="_x0000_s24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40</xdr:row>
          <xdr:rowOff>152400</xdr:rowOff>
        </xdr:from>
        <xdr:to>
          <xdr:col>24</xdr:col>
          <xdr:colOff>123825</xdr:colOff>
          <xdr:row>42</xdr:row>
          <xdr:rowOff>19050</xdr:rowOff>
        </xdr:to>
        <xdr:sp macro="" textlink="">
          <xdr:nvSpPr>
            <xdr:cNvPr id="244776" name="Check Box 40" hidden="1">
              <a:extLst>
                <a:ext uri="{63B3BB69-23CF-44E3-9099-C40C66FF867C}">
                  <a14:compatExt spid="_x0000_s24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35</xdr:row>
          <xdr:rowOff>0</xdr:rowOff>
        </xdr:from>
        <xdr:to>
          <xdr:col>14</xdr:col>
          <xdr:colOff>95250</xdr:colOff>
          <xdr:row>35</xdr:row>
          <xdr:rowOff>209550</xdr:rowOff>
        </xdr:to>
        <xdr:sp macro="" textlink="">
          <xdr:nvSpPr>
            <xdr:cNvPr id="244777" name="Check Box 41" hidden="1">
              <a:extLst>
                <a:ext uri="{63B3BB69-23CF-44E3-9099-C40C66FF867C}">
                  <a14:compatExt spid="_x0000_s24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35</xdr:row>
          <xdr:rowOff>9525</xdr:rowOff>
        </xdr:from>
        <xdr:to>
          <xdr:col>18</xdr:col>
          <xdr:colOff>123825</xdr:colOff>
          <xdr:row>35</xdr:row>
          <xdr:rowOff>219075</xdr:rowOff>
        </xdr:to>
        <xdr:sp macro="" textlink="">
          <xdr:nvSpPr>
            <xdr:cNvPr id="244779" name="Check Box 43" hidden="1">
              <a:extLst>
                <a:ext uri="{63B3BB69-23CF-44E3-9099-C40C66FF867C}">
                  <a14:compatExt spid="_x0000_s24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107015</xdr:colOff>
          <xdr:row>47</xdr:row>
          <xdr:rowOff>160805</xdr:rowOff>
        </xdr:from>
        <xdr:to>
          <xdr:col>22</xdr:col>
          <xdr:colOff>94129</xdr:colOff>
          <xdr:row>49</xdr:row>
          <xdr:rowOff>27455</xdr:rowOff>
        </xdr:to>
        <xdr:grpSp>
          <xdr:nvGrpSpPr>
            <xdr:cNvPr id="52" name="グループ化 51">
              <a:extLst>
                <a:ext uri="{FF2B5EF4-FFF2-40B4-BE49-F238E27FC236}">
                  <a16:creationId xmlns:a16="http://schemas.microsoft.com/office/drawing/2014/main" id="{00000000-0008-0000-1D00-000012000000}"/>
                </a:ext>
              </a:extLst>
            </xdr:cNvPr>
            <xdr:cNvGrpSpPr/>
          </xdr:nvGrpSpPr>
          <xdr:grpSpPr>
            <a:xfrm>
              <a:off x="2869265" y="8352305"/>
              <a:ext cx="1072964" cy="190500"/>
              <a:chOff x="3105134" y="1085850"/>
              <a:chExt cx="1447871" cy="209550"/>
            </a:xfrm>
          </xdr:grpSpPr>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1D00-00000DBC0300}"/>
                  </a:ext>
                </a:extLst>
              </xdr:cNvPr>
              <xdr:cNvSpPr/>
            </xdr:nvSpPr>
            <xdr:spPr bwMode="auto">
              <a:xfrm>
                <a:off x="3105134"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9" name="Check Box 53" hidden="1">
                <a:extLst>
                  <a:ext uri="{63B3BB69-23CF-44E3-9099-C40C66FF867C}">
                    <a14:compatExt spid="_x0000_s244789"/>
                  </a:ext>
                  <a:ext uri="{FF2B5EF4-FFF2-40B4-BE49-F238E27FC236}">
                    <a16:creationId xmlns:a16="http://schemas.microsoft.com/office/drawing/2014/main" id="{00000000-0008-0000-1D00-00000EBC0300}"/>
                  </a:ext>
                </a:extLst>
              </xdr:cNvPr>
              <xdr:cNvSpPr/>
            </xdr:nvSpPr>
            <xdr:spPr bwMode="auto">
              <a:xfrm>
                <a:off x="3876724"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46</xdr:row>
          <xdr:rowOff>76200</xdr:rowOff>
        </xdr:from>
        <xdr:to>
          <xdr:col>23</xdr:col>
          <xdr:colOff>0</xdr:colOff>
          <xdr:row>47</xdr:row>
          <xdr:rowOff>28575</xdr:rowOff>
        </xdr:to>
        <xdr:grpSp>
          <xdr:nvGrpSpPr>
            <xdr:cNvPr id="55" name="グループ化 54">
              <a:extLst>
                <a:ext uri="{FF2B5EF4-FFF2-40B4-BE49-F238E27FC236}">
                  <a16:creationId xmlns:a16="http://schemas.microsoft.com/office/drawing/2014/main" id="{00000000-0008-0000-1D00-000037000000}"/>
                </a:ext>
              </a:extLst>
            </xdr:cNvPr>
            <xdr:cNvGrpSpPr/>
          </xdr:nvGrpSpPr>
          <xdr:grpSpPr>
            <a:xfrm>
              <a:off x="2809875" y="8096250"/>
              <a:ext cx="1219200" cy="123825"/>
              <a:chOff x="3105114" y="1085850"/>
              <a:chExt cx="1447845" cy="209550"/>
            </a:xfrm>
          </xdr:grpSpPr>
          <xdr:sp macro="" textlink="">
            <xdr:nvSpPr>
              <xdr:cNvPr id="244790" name="Check Box 54" hidden="1">
                <a:extLst>
                  <a:ext uri="{63B3BB69-23CF-44E3-9099-C40C66FF867C}">
                    <a14:compatExt spid="_x0000_s244790"/>
                  </a:ext>
                  <a:ext uri="{FF2B5EF4-FFF2-40B4-BE49-F238E27FC236}">
                    <a16:creationId xmlns:a16="http://schemas.microsoft.com/office/drawing/2014/main" id="{00000000-0008-0000-1D00-00003FBC0300}"/>
                  </a:ext>
                </a:extLst>
              </xdr:cNvPr>
              <xdr:cNvSpPr/>
            </xdr:nvSpPr>
            <xdr:spPr bwMode="auto">
              <a:xfrm>
                <a:off x="310511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1" name="Check Box 55" hidden="1">
                <a:extLst>
                  <a:ext uri="{63B3BB69-23CF-44E3-9099-C40C66FF867C}">
                    <a14:compatExt spid="_x0000_s244791"/>
                  </a:ext>
                  <a:ext uri="{FF2B5EF4-FFF2-40B4-BE49-F238E27FC236}">
                    <a16:creationId xmlns:a16="http://schemas.microsoft.com/office/drawing/2014/main" id="{00000000-0008-0000-1D00-000040BC0300}"/>
                  </a:ext>
                </a:extLst>
              </xdr:cNvPr>
              <xdr:cNvSpPr/>
            </xdr:nvSpPr>
            <xdr:spPr bwMode="auto">
              <a:xfrm>
                <a:off x="387668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57</xdr:row>
          <xdr:rowOff>161925</xdr:rowOff>
        </xdr:from>
        <xdr:to>
          <xdr:col>22</xdr:col>
          <xdr:colOff>123825</xdr:colOff>
          <xdr:row>58</xdr:row>
          <xdr:rowOff>161925</xdr:rowOff>
        </xdr:to>
        <xdr:grpSp>
          <xdr:nvGrpSpPr>
            <xdr:cNvPr id="58" name="グループ化 57">
              <a:extLst>
                <a:ext uri="{FF2B5EF4-FFF2-40B4-BE49-F238E27FC236}">
                  <a16:creationId xmlns:a16="http://schemas.microsoft.com/office/drawing/2014/main" id="{00000000-0008-0000-1D00-00003A000000}"/>
                </a:ext>
              </a:extLst>
            </xdr:cNvPr>
            <xdr:cNvGrpSpPr/>
          </xdr:nvGrpSpPr>
          <xdr:grpSpPr>
            <a:xfrm>
              <a:off x="2752725" y="10048875"/>
              <a:ext cx="1219200" cy="171450"/>
              <a:chOff x="3105114" y="1085850"/>
              <a:chExt cx="1447845" cy="209550"/>
            </a:xfrm>
          </xdr:grpSpPr>
          <xdr:sp macro="" textlink="">
            <xdr:nvSpPr>
              <xdr:cNvPr id="244792" name="Check Box 56" hidden="1">
                <a:extLst>
                  <a:ext uri="{63B3BB69-23CF-44E3-9099-C40C66FF867C}">
                    <a14:compatExt spid="_x0000_s244792"/>
                  </a:ext>
                  <a:ext uri="{FF2B5EF4-FFF2-40B4-BE49-F238E27FC236}">
                    <a16:creationId xmlns:a16="http://schemas.microsoft.com/office/drawing/2014/main" id="{00000000-0008-0000-1D00-000041BC0300}"/>
                  </a:ext>
                </a:extLst>
              </xdr:cNvPr>
              <xdr:cNvSpPr/>
            </xdr:nvSpPr>
            <xdr:spPr bwMode="auto">
              <a:xfrm>
                <a:off x="310511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3" name="Check Box 57" hidden="1">
                <a:extLst>
                  <a:ext uri="{63B3BB69-23CF-44E3-9099-C40C66FF867C}">
                    <a14:compatExt spid="_x0000_s244793"/>
                  </a:ext>
                  <a:ext uri="{FF2B5EF4-FFF2-40B4-BE49-F238E27FC236}">
                    <a16:creationId xmlns:a16="http://schemas.microsoft.com/office/drawing/2014/main" id="{00000000-0008-0000-1D00-000042BC0300}"/>
                  </a:ext>
                </a:extLst>
              </xdr:cNvPr>
              <xdr:cNvSpPr/>
            </xdr:nvSpPr>
            <xdr:spPr bwMode="auto">
              <a:xfrm>
                <a:off x="387668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53</xdr:row>
          <xdr:rowOff>152400</xdr:rowOff>
        </xdr:from>
        <xdr:to>
          <xdr:col>22</xdr:col>
          <xdr:colOff>28575</xdr:colOff>
          <xdr:row>54</xdr:row>
          <xdr:rowOff>104775</xdr:rowOff>
        </xdr:to>
        <xdr:grpSp>
          <xdr:nvGrpSpPr>
            <xdr:cNvPr id="61" name="グループ化 60">
              <a:extLst>
                <a:ext uri="{FF2B5EF4-FFF2-40B4-BE49-F238E27FC236}">
                  <a16:creationId xmlns:a16="http://schemas.microsoft.com/office/drawing/2014/main" id="{00000000-0008-0000-1D00-000032000000}"/>
                </a:ext>
              </a:extLst>
            </xdr:cNvPr>
            <xdr:cNvGrpSpPr/>
          </xdr:nvGrpSpPr>
          <xdr:grpSpPr>
            <a:xfrm>
              <a:off x="2657475" y="9353550"/>
              <a:ext cx="1219200" cy="123825"/>
              <a:chOff x="3105114" y="1085850"/>
              <a:chExt cx="1447845" cy="209550"/>
            </a:xfrm>
          </xdr:grpSpPr>
          <xdr:sp macro="" textlink="">
            <xdr:nvSpPr>
              <xdr:cNvPr id="244794" name="Check Box 58" hidden="1">
                <a:extLst>
                  <a:ext uri="{63B3BB69-23CF-44E3-9099-C40C66FF867C}">
                    <a14:compatExt spid="_x0000_s244794"/>
                  </a:ext>
                  <a:ext uri="{FF2B5EF4-FFF2-40B4-BE49-F238E27FC236}">
                    <a16:creationId xmlns:a16="http://schemas.microsoft.com/office/drawing/2014/main" id="{00000000-0008-0000-1D00-000048BC0300}"/>
                  </a:ext>
                </a:extLst>
              </xdr:cNvPr>
              <xdr:cNvSpPr/>
            </xdr:nvSpPr>
            <xdr:spPr bwMode="auto">
              <a:xfrm>
                <a:off x="310511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5" name="Check Box 59" hidden="1">
                <a:extLst>
                  <a:ext uri="{63B3BB69-23CF-44E3-9099-C40C66FF867C}">
                    <a14:compatExt spid="_x0000_s244795"/>
                  </a:ext>
                  <a:ext uri="{FF2B5EF4-FFF2-40B4-BE49-F238E27FC236}">
                    <a16:creationId xmlns:a16="http://schemas.microsoft.com/office/drawing/2014/main" id="{00000000-0008-0000-1D00-000049BC0300}"/>
                  </a:ext>
                </a:extLst>
              </xdr:cNvPr>
              <xdr:cNvSpPr/>
            </xdr:nvSpPr>
            <xdr:spPr bwMode="auto">
              <a:xfrm>
                <a:off x="387668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85726</xdr:colOff>
      <xdr:row>7</xdr:row>
      <xdr:rowOff>161925</xdr:rowOff>
    </xdr:from>
    <xdr:to>
      <xdr:col>24</xdr:col>
      <xdr:colOff>85726</xdr:colOff>
      <xdr:row>12</xdr:row>
      <xdr:rowOff>28575</xdr:rowOff>
    </xdr:to>
    <xdr:sp macro="" textlink="">
      <xdr:nvSpPr>
        <xdr:cNvPr id="29" name="AutoShape 5"/>
        <xdr:cNvSpPr>
          <a:spLocks noChangeArrowheads="1"/>
        </xdr:cNvSpPr>
      </xdr:nvSpPr>
      <xdr:spPr bwMode="auto">
        <a:xfrm>
          <a:off x="323851" y="129540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15</xdr:row>
      <xdr:rowOff>161925</xdr:rowOff>
    </xdr:from>
    <xdr:to>
      <xdr:col>24</xdr:col>
      <xdr:colOff>85726</xdr:colOff>
      <xdr:row>20</xdr:row>
      <xdr:rowOff>28575</xdr:rowOff>
    </xdr:to>
    <xdr:sp macro="" textlink="">
      <xdr:nvSpPr>
        <xdr:cNvPr id="35" name="AutoShape 5"/>
        <xdr:cNvSpPr>
          <a:spLocks noChangeArrowheads="1"/>
        </xdr:cNvSpPr>
      </xdr:nvSpPr>
      <xdr:spPr bwMode="auto">
        <a:xfrm>
          <a:off x="323851" y="300990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42</xdr:row>
      <xdr:rowOff>161925</xdr:rowOff>
    </xdr:from>
    <xdr:to>
      <xdr:col>24</xdr:col>
      <xdr:colOff>85726</xdr:colOff>
      <xdr:row>48</xdr:row>
      <xdr:rowOff>28575</xdr:rowOff>
    </xdr:to>
    <xdr:sp macro="" textlink="">
      <xdr:nvSpPr>
        <xdr:cNvPr id="36" name="AutoShape 5"/>
        <xdr:cNvSpPr>
          <a:spLocks noChangeArrowheads="1"/>
        </xdr:cNvSpPr>
      </xdr:nvSpPr>
      <xdr:spPr bwMode="auto">
        <a:xfrm>
          <a:off x="323851" y="695325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61</xdr:row>
          <xdr:rowOff>0</xdr:rowOff>
        </xdr:from>
        <xdr:to>
          <xdr:col>20</xdr:col>
          <xdr:colOff>95250</xdr:colOff>
          <xdr:row>62</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61</xdr:row>
          <xdr:rowOff>0</xdr:rowOff>
        </xdr:from>
        <xdr:to>
          <xdr:col>24</xdr:col>
          <xdr:colOff>152400</xdr:colOff>
          <xdr:row>62</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58</xdr:row>
          <xdr:rowOff>0</xdr:rowOff>
        </xdr:from>
        <xdr:to>
          <xdr:col>20</xdr:col>
          <xdr:colOff>95250</xdr:colOff>
          <xdr:row>59</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58</xdr:row>
          <xdr:rowOff>0</xdr:rowOff>
        </xdr:from>
        <xdr:to>
          <xdr:col>24</xdr:col>
          <xdr:colOff>152400</xdr:colOff>
          <xdr:row>59</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56</xdr:row>
          <xdr:rowOff>0</xdr:rowOff>
        </xdr:from>
        <xdr:to>
          <xdr:col>20</xdr:col>
          <xdr:colOff>95250</xdr:colOff>
          <xdr:row>57</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56</xdr:row>
          <xdr:rowOff>0</xdr:rowOff>
        </xdr:from>
        <xdr:to>
          <xdr:col>24</xdr:col>
          <xdr:colOff>152400</xdr:colOff>
          <xdr:row>57</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0</xdr:rowOff>
        </xdr:from>
        <xdr:to>
          <xdr:col>15</xdr:col>
          <xdr:colOff>133350</xdr:colOff>
          <xdr:row>42</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41</xdr:row>
          <xdr:rowOff>0</xdr:rowOff>
        </xdr:from>
        <xdr:to>
          <xdr:col>20</xdr:col>
          <xdr:colOff>9525</xdr:colOff>
          <xdr:row>42</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14</xdr:row>
          <xdr:rowOff>0</xdr:rowOff>
        </xdr:from>
        <xdr:to>
          <xdr:col>20</xdr:col>
          <xdr:colOff>95250</xdr:colOff>
          <xdr:row>15</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14</xdr:row>
          <xdr:rowOff>0</xdr:rowOff>
        </xdr:from>
        <xdr:to>
          <xdr:col>24</xdr:col>
          <xdr:colOff>152400</xdr:colOff>
          <xdr:row>15</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22</xdr:row>
          <xdr:rowOff>152400</xdr:rowOff>
        </xdr:from>
        <xdr:to>
          <xdr:col>4</xdr:col>
          <xdr:colOff>104775</xdr:colOff>
          <xdr:row>24</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24</xdr:row>
          <xdr:rowOff>142875</xdr:rowOff>
        </xdr:from>
        <xdr:to>
          <xdr:col>4</xdr:col>
          <xdr:colOff>104775</xdr:colOff>
          <xdr:row>26</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23</xdr:row>
          <xdr:rowOff>152400</xdr:rowOff>
        </xdr:from>
        <xdr:to>
          <xdr:col>4</xdr:col>
          <xdr:colOff>104775</xdr:colOff>
          <xdr:row>25</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51</xdr:row>
          <xdr:rowOff>161925</xdr:rowOff>
        </xdr:from>
        <xdr:to>
          <xdr:col>15</xdr:col>
          <xdr:colOff>161925</xdr:colOff>
          <xdr:row>53</xdr:row>
          <xdr:rowOff>28575</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52</xdr:row>
          <xdr:rowOff>152400</xdr:rowOff>
        </xdr:from>
        <xdr:to>
          <xdr:col>6</xdr:col>
          <xdr:colOff>171450</xdr:colOff>
          <xdr:row>54</xdr:row>
          <xdr:rowOff>19050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41</xdr:row>
          <xdr:rowOff>0</xdr:rowOff>
        </xdr:from>
        <xdr:to>
          <xdr:col>24</xdr:col>
          <xdr:colOff>38100</xdr:colOff>
          <xdr:row>42</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50</xdr:row>
          <xdr:rowOff>133350</xdr:rowOff>
        </xdr:from>
        <xdr:to>
          <xdr:col>21</xdr:col>
          <xdr:colOff>123825</xdr:colOff>
          <xdr:row>52</xdr:row>
          <xdr:rowOff>0</xdr:rowOff>
        </xdr:to>
        <xdr:sp macro="" textlink="">
          <xdr:nvSpPr>
            <xdr:cNvPr id="245784" name="Check Box 24" hidden="1">
              <a:extLst>
                <a:ext uri="{63B3BB69-23CF-44E3-9099-C40C66FF867C}">
                  <a14:compatExt spid="_x0000_s24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35</xdr:row>
          <xdr:rowOff>66675</xdr:rowOff>
        </xdr:from>
        <xdr:to>
          <xdr:col>23</xdr:col>
          <xdr:colOff>123825</xdr:colOff>
          <xdr:row>36</xdr:row>
          <xdr:rowOff>66675</xdr:rowOff>
        </xdr:to>
        <xdr:grpSp>
          <xdr:nvGrpSpPr>
            <xdr:cNvPr id="38" name="グループ化 37">
              <a:extLst>
                <a:ext uri="{FF2B5EF4-FFF2-40B4-BE49-F238E27FC236}">
                  <a16:creationId xmlns:a16="http://schemas.microsoft.com/office/drawing/2014/main" id="{00000000-0008-0000-1E00-000021000000}"/>
                </a:ext>
              </a:extLst>
            </xdr:cNvPr>
            <xdr:cNvGrpSpPr/>
          </xdr:nvGrpSpPr>
          <xdr:grpSpPr>
            <a:xfrm>
              <a:off x="1971675" y="5867400"/>
              <a:ext cx="2190750" cy="171450"/>
              <a:chOff x="2057422" y="6486525"/>
              <a:chExt cx="2200270" cy="171450"/>
            </a:xfrm>
          </xdr:grpSpPr>
          <xdr:sp macro="" textlink="">
            <xdr:nvSpPr>
              <xdr:cNvPr id="245792" name="Check Box 32" hidden="1">
                <a:extLst>
                  <a:ext uri="{63B3BB69-23CF-44E3-9099-C40C66FF867C}">
                    <a14:compatExt spid="_x0000_s245792"/>
                  </a:ext>
                  <a:ext uri="{FF2B5EF4-FFF2-40B4-BE49-F238E27FC236}">
                    <a16:creationId xmlns:a16="http://schemas.microsoft.com/office/drawing/2014/main" id="{00000000-0008-0000-1E00-00001AC00300}"/>
                  </a:ext>
                </a:extLst>
              </xdr:cNvPr>
              <xdr:cNvSpPr/>
            </xdr:nvSpPr>
            <xdr:spPr bwMode="auto">
              <a:xfrm>
                <a:off x="2057422" y="6486525"/>
                <a:ext cx="66677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93" name="Check Box 33" hidden="1">
                <a:extLst>
                  <a:ext uri="{63B3BB69-23CF-44E3-9099-C40C66FF867C}">
                    <a14:compatExt spid="_x0000_s245793"/>
                  </a:ext>
                  <a:ext uri="{FF2B5EF4-FFF2-40B4-BE49-F238E27FC236}">
                    <a16:creationId xmlns:a16="http://schemas.microsoft.com/office/drawing/2014/main" id="{00000000-0008-0000-1E00-00001BC00300}"/>
                  </a:ext>
                </a:extLst>
              </xdr:cNvPr>
              <xdr:cNvSpPr/>
            </xdr:nvSpPr>
            <xdr:spPr bwMode="auto">
              <a:xfrm>
                <a:off x="2828925" y="64865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5794" name="Check Box 34" hidden="1">
                <a:extLst>
                  <a:ext uri="{63B3BB69-23CF-44E3-9099-C40C66FF867C}">
                    <a14:compatExt spid="_x0000_s245794"/>
                  </a:ext>
                  <a:ext uri="{FF2B5EF4-FFF2-40B4-BE49-F238E27FC236}">
                    <a16:creationId xmlns:a16="http://schemas.microsoft.com/office/drawing/2014/main" id="{00000000-0008-0000-1E00-00001CC00300}"/>
                  </a:ext>
                </a:extLst>
              </xdr:cNvPr>
              <xdr:cNvSpPr/>
            </xdr:nvSpPr>
            <xdr:spPr bwMode="auto">
              <a:xfrm>
                <a:off x="3581388" y="6486525"/>
                <a:ext cx="67630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38</xdr:row>
          <xdr:rowOff>0</xdr:rowOff>
        </xdr:from>
        <xdr:to>
          <xdr:col>24</xdr:col>
          <xdr:colOff>150415</xdr:colOff>
          <xdr:row>39</xdr:row>
          <xdr:rowOff>38100</xdr:rowOff>
        </xdr:to>
        <xdr:grpSp>
          <xdr:nvGrpSpPr>
            <xdr:cNvPr id="42" name="グループ化 41">
              <a:extLst>
                <a:ext uri="{FF2B5EF4-FFF2-40B4-BE49-F238E27FC236}">
                  <a16:creationId xmlns:a16="http://schemas.microsoft.com/office/drawing/2014/main" id="{00000000-0008-0000-1E00-000025000000}"/>
                </a:ext>
              </a:extLst>
            </xdr:cNvPr>
            <xdr:cNvGrpSpPr/>
          </xdr:nvGrpSpPr>
          <xdr:grpSpPr>
            <a:xfrm>
              <a:off x="2905125" y="6315075"/>
              <a:ext cx="1464865" cy="209550"/>
              <a:chOff x="3105134" y="1085850"/>
              <a:chExt cx="1447841" cy="209550"/>
            </a:xfrm>
          </xdr:grpSpPr>
          <xdr:sp macro="" textlink="">
            <xdr:nvSpPr>
              <xdr:cNvPr id="245795" name="Check Box 35" hidden="1">
                <a:extLst>
                  <a:ext uri="{63B3BB69-23CF-44E3-9099-C40C66FF867C}">
                    <a14:compatExt spid="_x0000_s245795"/>
                  </a:ext>
                  <a:ext uri="{FF2B5EF4-FFF2-40B4-BE49-F238E27FC236}">
                    <a16:creationId xmlns:a16="http://schemas.microsoft.com/office/drawing/2014/main" id="{00000000-0008-0000-1E00-00001DC00300}"/>
                  </a:ext>
                </a:extLst>
              </xdr:cNvPr>
              <xdr:cNvSpPr/>
            </xdr:nvSpPr>
            <xdr:spPr bwMode="auto">
              <a:xfrm>
                <a:off x="310513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96" name="Check Box 36" hidden="1">
                <a:extLst>
                  <a:ext uri="{63B3BB69-23CF-44E3-9099-C40C66FF867C}">
                    <a14:compatExt spid="_x0000_s245796"/>
                  </a:ext>
                  <a:ext uri="{FF2B5EF4-FFF2-40B4-BE49-F238E27FC236}">
                    <a16:creationId xmlns:a16="http://schemas.microsoft.com/office/drawing/2014/main" id="{00000000-0008-0000-1E00-00001EC00300}"/>
                  </a:ext>
                </a:extLst>
              </xdr:cNvPr>
              <xdr:cNvSpPr/>
            </xdr:nvSpPr>
            <xdr:spPr bwMode="auto">
              <a:xfrm>
                <a:off x="387670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123825</xdr:colOff>
          <xdr:row>17</xdr:row>
          <xdr:rowOff>152400</xdr:rowOff>
        </xdr:from>
        <xdr:to>
          <xdr:col>21</xdr:col>
          <xdr:colOff>114300</xdr:colOff>
          <xdr:row>19</xdr:row>
          <xdr:rowOff>19050</xdr:rowOff>
        </xdr:to>
        <xdr:grpSp>
          <xdr:nvGrpSpPr>
            <xdr:cNvPr id="2" name="グループ化 1"/>
            <xdr:cNvGrpSpPr/>
          </xdr:nvGrpSpPr>
          <xdr:grpSpPr>
            <a:xfrm>
              <a:off x="3469481" y="2962275"/>
              <a:ext cx="1085850" cy="200025"/>
              <a:chOff x="3400484" y="3019174"/>
              <a:chExt cx="1095383" cy="209548"/>
            </a:xfrm>
          </xdr:grpSpPr>
          <xdr:sp macro="" textlink="">
            <xdr:nvSpPr>
              <xdr:cNvPr id="794625" name="Check Box 1" hidden="1">
                <a:extLst>
                  <a:ext uri="{63B3BB69-23CF-44E3-9099-C40C66FF867C}">
                    <a14:compatExt spid="_x0000_s794625"/>
                  </a:ext>
                </a:extLst>
              </xdr:cNvPr>
              <xdr:cNvSpPr/>
            </xdr:nvSpPr>
            <xdr:spPr bwMode="auto">
              <a:xfrm>
                <a:off x="3400484" y="3019174"/>
                <a:ext cx="5524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94626" name="Check Box 2" hidden="1">
                <a:extLst>
                  <a:ext uri="{63B3BB69-23CF-44E3-9099-C40C66FF867C}">
                    <a14:compatExt spid="_x0000_s794626"/>
                  </a:ext>
                </a:extLst>
              </xdr:cNvPr>
              <xdr:cNvSpPr/>
            </xdr:nvSpPr>
            <xdr:spPr bwMode="auto">
              <a:xfrm>
                <a:off x="3943417" y="3019426"/>
                <a:ext cx="552450"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180970</xdr:colOff>
          <xdr:row>39</xdr:row>
          <xdr:rowOff>114300</xdr:rowOff>
        </xdr:from>
        <xdr:to>
          <xdr:col>19</xdr:col>
          <xdr:colOff>47640</xdr:colOff>
          <xdr:row>43</xdr:row>
          <xdr:rowOff>38100</xdr:rowOff>
        </xdr:to>
        <xdr:grpSp>
          <xdr:nvGrpSpPr>
            <xdr:cNvPr id="5" name="グループ化 4"/>
            <xdr:cNvGrpSpPr/>
          </xdr:nvGrpSpPr>
          <xdr:grpSpPr>
            <a:xfrm>
              <a:off x="1216814" y="7627144"/>
              <a:ext cx="2902764" cy="542925"/>
              <a:chOff x="1209670" y="7858125"/>
              <a:chExt cx="2895620" cy="533400"/>
            </a:xfrm>
          </xdr:grpSpPr>
          <xdr:grpSp>
            <xdr:nvGrpSpPr>
              <xdr:cNvPr id="6" name="グループ化 5"/>
              <xdr:cNvGrpSpPr/>
            </xdr:nvGrpSpPr>
            <xdr:grpSpPr>
              <a:xfrm>
                <a:off x="1209670" y="7858125"/>
                <a:ext cx="885831" cy="209550"/>
                <a:chOff x="1209670" y="8915400"/>
                <a:chExt cx="885831" cy="209550"/>
              </a:xfrm>
            </xdr:grpSpPr>
            <xdr:sp macro="" textlink="">
              <xdr:nvSpPr>
                <xdr:cNvPr id="794627" name="Check Box 3" hidden="1">
                  <a:extLst>
                    <a:ext uri="{63B3BB69-23CF-44E3-9099-C40C66FF867C}">
                      <a14:compatExt spid="_x0000_s794627"/>
                    </a:ext>
                  </a:extLst>
                </xdr:cNvPr>
                <xdr:cNvSpPr/>
              </xdr:nvSpPr>
              <xdr:spPr bwMode="auto">
                <a:xfrm>
                  <a:off x="1209670" y="8915400"/>
                  <a:ext cx="4857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28" name="Check Box 4" hidden="1">
                  <a:extLst>
                    <a:ext uri="{63B3BB69-23CF-44E3-9099-C40C66FF867C}">
                      <a14:compatExt spid="_x0000_s794628"/>
                    </a:ext>
                  </a:extLst>
                </xdr:cNvPr>
                <xdr:cNvSpPr/>
              </xdr:nvSpPr>
              <xdr:spPr bwMode="auto">
                <a:xfrm>
                  <a:off x="1714504" y="8915400"/>
                  <a:ext cx="38099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7" name="グループ化 6"/>
              <xdr:cNvGrpSpPr/>
            </xdr:nvGrpSpPr>
            <xdr:grpSpPr>
              <a:xfrm>
                <a:off x="1209675" y="8020050"/>
                <a:ext cx="885821" cy="209550"/>
                <a:chOff x="1209675" y="9077325"/>
                <a:chExt cx="885821" cy="209550"/>
              </a:xfrm>
            </xdr:grpSpPr>
            <xdr:sp macro="" textlink="">
              <xdr:nvSpPr>
                <xdr:cNvPr id="794629" name="Check Box 5" hidden="1">
                  <a:extLst>
                    <a:ext uri="{63B3BB69-23CF-44E3-9099-C40C66FF867C}">
                      <a14:compatExt spid="_x0000_s794629"/>
                    </a:ext>
                  </a:extLst>
                </xdr:cNvPr>
                <xdr:cNvSpPr/>
              </xdr:nvSpPr>
              <xdr:spPr bwMode="auto">
                <a:xfrm>
                  <a:off x="1209675" y="9077325"/>
                  <a:ext cx="4857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30" name="Check Box 6" hidden="1">
                  <a:extLst>
                    <a:ext uri="{63B3BB69-23CF-44E3-9099-C40C66FF867C}">
                      <a14:compatExt spid="_x0000_s794630"/>
                    </a:ext>
                  </a:extLst>
                </xdr:cNvPr>
                <xdr:cNvSpPr/>
              </xdr:nvSpPr>
              <xdr:spPr bwMode="auto">
                <a:xfrm>
                  <a:off x="1714500" y="9077325"/>
                  <a:ext cx="3809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8" name="グループ化 7"/>
              <xdr:cNvGrpSpPr/>
            </xdr:nvGrpSpPr>
            <xdr:grpSpPr>
              <a:xfrm>
                <a:off x="1209675" y="8181975"/>
                <a:ext cx="885821" cy="209550"/>
                <a:chOff x="1209675" y="9239250"/>
                <a:chExt cx="885821" cy="209550"/>
              </a:xfrm>
            </xdr:grpSpPr>
            <xdr:sp macro="" textlink="">
              <xdr:nvSpPr>
                <xdr:cNvPr id="794631" name="Check Box 7" hidden="1">
                  <a:extLst>
                    <a:ext uri="{63B3BB69-23CF-44E3-9099-C40C66FF867C}">
                      <a14:compatExt spid="_x0000_s794631"/>
                    </a:ext>
                  </a:extLst>
                </xdr:cNvPr>
                <xdr:cNvSpPr/>
              </xdr:nvSpPr>
              <xdr:spPr bwMode="auto">
                <a:xfrm>
                  <a:off x="1209675" y="9239250"/>
                  <a:ext cx="4857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32" name="Check Box 8" hidden="1">
                  <a:extLst>
                    <a:ext uri="{63B3BB69-23CF-44E3-9099-C40C66FF867C}">
                      <a14:compatExt spid="_x0000_s794632"/>
                    </a:ext>
                  </a:extLst>
                </xdr:cNvPr>
                <xdr:cNvSpPr/>
              </xdr:nvSpPr>
              <xdr:spPr bwMode="auto">
                <a:xfrm>
                  <a:off x="1714500" y="9239250"/>
                  <a:ext cx="3809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9" name="グループ化 8"/>
              <xdr:cNvGrpSpPr/>
            </xdr:nvGrpSpPr>
            <xdr:grpSpPr>
              <a:xfrm>
                <a:off x="3219432" y="7877175"/>
                <a:ext cx="885858" cy="209550"/>
                <a:chOff x="3171807" y="8934450"/>
                <a:chExt cx="885858" cy="209550"/>
              </a:xfrm>
            </xdr:grpSpPr>
            <xdr:sp macro="" textlink="">
              <xdr:nvSpPr>
                <xdr:cNvPr id="794633" name="Check Box 9" hidden="1">
                  <a:extLst>
                    <a:ext uri="{63B3BB69-23CF-44E3-9099-C40C66FF867C}">
                      <a14:compatExt spid="_x0000_s794633"/>
                    </a:ext>
                  </a:extLst>
                </xdr:cNvPr>
                <xdr:cNvSpPr/>
              </xdr:nvSpPr>
              <xdr:spPr bwMode="auto">
                <a:xfrm>
                  <a:off x="3171807" y="8934450"/>
                  <a:ext cx="48578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34" name="Check Box 10" hidden="1">
                  <a:extLst>
                    <a:ext uri="{63B3BB69-23CF-44E3-9099-C40C66FF867C}">
                      <a14:compatExt spid="_x0000_s794634"/>
                    </a:ext>
                  </a:extLst>
                </xdr:cNvPr>
                <xdr:cNvSpPr/>
              </xdr:nvSpPr>
              <xdr:spPr bwMode="auto">
                <a:xfrm>
                  <a:off x="3676657" y="8934450"/>
                  <a:ext cx="38100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10" name="グループ化 9"/>
              <xdr:cNvGrpSpPr/>
            </xdr:nvGrpSpPr>
            <xdr:grpSpPr>
              <a:xfrm>
                <a:off x="3219432" y="8039100"/>
                <a:ext cx="885858" cy="209550"/>
                <a:chOff x="3171807" y="9096375"/>
                <a:chExt cx="885858" cy="209550"/>
              </a:xfrm>
            </xdr:grpSpPr>
            <xdr:sp macro="" textlink="">
              <xdr:nvSpPr>
                <xdr:cNvPr id="794635" name="Check Box 11" hidden="1">
                  <a:extLst>
                    <a:ext uri="{63B3BB69-23CF-44E3-9099-C40C66FF867C}">
                      <a14:compatExt spid="_x0000_s794635"/>
                    </a:ext>
                  </a:extLst>
                </xdr:cNvPr>
                <xdr:cNvSpPr/>
              </xdr:nvSpPr>
              <xdr:spPr bwMode="auto">
                <a:xfrm>
                  <a:off x="3171807" y="9096375"/>
                  <a:ext cx="48578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36" name="Check Box 12" hidden="1">
                  <a:extLst>
                    <a:ext uri="{63B3BB69-23CF-44E3-9099-C40C66FF867C}">
                      <a14:compatExt spid="_x0000_s794636"/>
                    </a:ext>
                  </a:extLst>
                </xdr:cNvPr>
                <xdr:cNvSpPr/>
              </xdr:nvSpPr>
              <xdr:spPr bwMode="auto">
                <a:xfrm>
                  <a:off x="3676657" y="9096375"/>
                  <a:ext cx="38100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45</xdr:row>
          <xdr:rowOff>38100</xdr:rowOff>
        </xdr:from>
        <xdr:to>
          <xdr:col>21</xdr:col>
          <xdr:colOff>161925</xdr:colOff>
          <xdr:row>46</xdr:row>
          <xdr:rowOff>57150</xdr:rowOff>
        </xdr:to>
        <xdr:grpSp>
          <xdr:nvGrpSpPr>
            <xdr:cNvPr id="21" name="グループ化 20"/>
            <xdr:cNvGrpSpPr/>
          </xdr:nvGrpSpPr>
          <xdr:grpSpPr>
            <a:xfrm>
              <a:off x="3517106" y="8408194"/>
              <a:ext cx="1085850" cy="173831"/>
              <a:chOff x="3400485" y="3018458"/>
              <a:chExt cx="1095383" cy="209549"/>
            </a:xfrm>
          </xdr:grpSpPr>
          <xdr:sp macro="" textlink="">
            <xdr:nvSpPr>
              <xdr:cNvPr id="794637" name="Check Box 13" hidden="1">
                <a:extLst>
                  <a:ext uri="{63B3BB69-23CF-44E3-9099-C40C66FF867C}">
                    <a14:compatExt spid="_x0000_s794637"/>
                  </a:ext>
                </a:extLst>
              </xdr:cNvPr>
              <xdr:cNvSpPr/>
            </xdr:nvSpPr>
            <xdr:spPr bwMode="auto">
              <a:xfrm>
                <a:off x="3400485" y="3018458"/>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94638" name="Check Box 14" hidden="1">
                <a:extLst>
                  <a:ext uri="{63B3BB69-23CF-44E3-9099-C40C66FF867C}">
                    <a14:compatExt spid="_x0000_s794638"/>
                  </a:ext>
                </a:extLst>
              </xdr:cNvPr>
              <xdr:cNvSpPr/>
            </xdr:nvSpPr>
            <xdr:spPr bwMode="auto">
              <a:xfrm>
                <a:off x="3943418"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55</xdr:row>
          <xdr:rowOff>0</xdr:rowOff>
        </xdr:from>
        <xdr:to>
          <xdr:col>21</xdr:col>
          <xdr:colOff>171450</xdr:colOff>
          <xdr:row>56</xdr:row>
          <xdr:rowOff>19050</xdr:rowOff>
        </xdr:to>
        <xdr:grpSp>
          <xdr:nvGrpSpPr>
            <xdr:cNvPr id="24" name="グループ化 23"/>
            <xdr:cNvGrpSpPr/>
          </xdr:nvGrpSpPr>
          <xdr:grpSpPr>
            <a:xfrm>
              <a:off x="3524250" y="10001250"/>
              <a:ext cx="1088231" cy="185738"/>
              <a:chOff x="3400434" y="3019010"/>
              <a:chExt cx="1095375" cy="209549"/>
            </a:xfrm>
          </xdr:grpSpPr>
          <xdr:sp macro="" textlink="">
            <xdr:nvSpPr>
              <xdr:cNvPr id="794639" name="Check Box 15" hidden="1">
                <a:extLst>
                  <a:ext uri="{63B3BB69-23CF-44E3-9099-C40C66FF867C}">
                    <a14:compatExt spid="_x0000_s794639"/>
                  </a:ext>
                </a:extLst>
              </xdr:cNvPr>
              <xdr:cNvSpPr/>
            </xdr:nvSpPr>
            <xdr:spPr bwMode="auto">
              <a:xfrm>
                <a:off x="3400434" y="3019010"/>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94640" name="Check Box 16" hidden="1">
                <a:extLst>
                  <a:ext uri="{63B3BB69-23CF-44E3-9099-C40C66FF867C}">
                    <a14:compatExt spid="_x0000_s794640"/>
                  </a:ext>
                </a:extLst>
              </xdr:cNvPr>
              <xdr:cNvSpPr/>
            </xdr:nvSpPr>
            <xdr:spPr bwMode="auto">
              <a:xfrm>
                <a:off x="3943359" y="3019467"/>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50</xdr:row>
          <xdr:rowOff>0</xdr:rowOff>
        </xdr:from>
        <xdr:to>
          <xdr:col>21</xdr:col>
          <xdr:colOff>171450</xdr:colOff>
          <xdr:row>51</xdr:row>
          <xdr:rowOff>0</xdr:rowOff>
        </xdr:to>
        <xdr:grpSp>
          <xdr:nvGrpSpPr>
            <xdr:cNvPr id="27" name="グループ化 26"/>
            <xdr:cNvGrpSpPr/>
          </xdr:nvGrpSpPr>
          <xdr:grpSpPr>
            <a:xfrm>
              <a:off x="3524250" y="9167813"/>
              <a:ext cx="1088231" cy="166687"/>
              <a:chOff x="3400434" y="3018262"/>
              <a:chExt cx="1095375" cy="209549"/>
            </a:xfrm>
          </xdr:grpSpPr>
          <xdr:sp macro="" textlink="">
            <xdr:nvSpPr>
              <xdr:cNvPr id="794641" name="Check Box 17" hidden="1">
                <a:extLst>
                  <a:ext uri="{63B3BB69-23CF-44E3-9099-C40C66FF867C}">
                    <a14:compatExt spid="_x0000_s794641"/>
                  </a:ext>
                </a:extLst>
              </xdr:cNvPr>
              <xdr:cNvSpPr/>
            </xdr:nvSpPr>
            <xdr:spPr bwMode="auto">
              <a:xfrm>
                <a:off x="3400434" y="3018262"/>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94642" name="Check Box 18" hidden="1">
                <a:extLst>
                  <a:ext uri="{63B3BB69-23CF-44E3-9099-C40C66FF867C}">
                    <a14:compatExt spid="_x0000_s794642"/>
                  </a:ext>
                </a:extLst>
              </xdr:cNvPr>
              <xdr:cNvSpPr/>
            </xdr:nvSpPr>
            <xdr:spPr bwMode="auto">
              <a:xfrm>
                <a:off x="3943359"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53</xdr:col>
      <xdr:colOff>22833</xdr:colOff>
      <xdr:row>10</xdr:row>
      <xdr:rowOff>28233</xdr:rowOff>
    </xdr:from>
    <xdr:to>
      <xdr:col>60</xdr:col>
      <xdr:colOff>142874</xdr:colOff>
      <xdr:row>11</xdr:row>
      <xdr:rowOff>104778</xdr:rowOff>
    </xdr:to>
    <xdr:sp macro="" textlink="">
      <xdr:nvSpPr>
        <xdr:cNvPr id="3" name="右中かっこ 2"/>
        <xdr:cNvSpPr/>
      </xdr:nvSpPr>
      <xdr:spPr>
        <a:xfrm rot="5400000">
          <a:off x="10684006" y="1044710"/>
          <a:ext cx="276570" cy="1386866"/>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16006</xdr:colOff>
      <xdr:row>9</xdr:row>
      <xdr:rowOff>196984</xdr:rowOff>
    </xdr:from>
    <xdr:to>
      <xdr:col>37</xdr:col>
      <xdr:colOff>66675</xdr:colOff>
      <xdr:row>11</xdr:row>
      <xdr:rowOff>190499</xdr:rowOff>
    </xdr:to>
    <xdr:sp macro="" textlink="">
      <xdr:nvSpPr>
        <xdr:cNvPr id="31" name="右中かっこ 30"/>
        <xdr:cNvSpPr/>
      </xdr:nvSpPr>
      <xdr:spPr>
        <a:xfrm>
          <a:off x="7112131" y="1568584"/>
          <a:ext cx="164969" cy="393565"/>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66676</xdr:colOff>
      <xdr:row>10</xdr:row>
      <xdr:rowOff>193742</xdr:rowOff>
    </xdr:from>
    <xdr:to>
      <xdr:col>56</xdr:col>
      <xdr:colOff>173342</xdr:colOff>
      <xdr:row>11</xdr:row>
      <xdr:rowOff>104778</xdr:rowOff>
    </xdr:to>
    <xdr:cxnSp macro="">
      <xdr:nvCxnSpPr>
        <xdr:cNvPr id="11" name="直線矢印コネクタ 10"/>
        <xdr:cNvCxnSpPr>
          <a:stCxn id="3" idx="1"/>
          <a:endCxn id="31" idx="1"/>
        </xdr:cNvCxnSpPr>
      </xdr:nvCxnSpPr>
      <xdr:spPr>
        <a:xfrm rot="16200000" flipV="1">
          <a:off x="8994166" y="48302"/>
          <a:ext cx="111061" cy="3545191"/>
        </a:xfrm>
        <a:prstGeom prst="bentConnector4">
          <a:avLst>
            <a:gd name="adj1" fmla="val -957813"/>
            <a:gd name="adj2" fmla="val 100354"/>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123825</xdr:colOff>
      <xdr:row>12</xdr:row>
      <xdr:rowOff>9525</xdr:rowOff>
    </xdr:from>
    <xdr:to>
      <xdr:col>24</xdr:col>
      <xdr:colOff>76200</xdr:colOff>
      <xdr:row>14</xdr:row>
      <xdr:rowOff>152400</xdr:rowOff>
    </xdr:to>
    <xdr:sp macro="" textlink="">
      <xdr:nvSpPr>
        <xdr:cNvPr id="33" name="AutoShape 5"/>
        <xdr:cNvSpPr>
          <a:spLocks noChangeArrowheads="1"/>
        </xdr:cNvSpPr>
      </xdr:nvSpPr>
      <xdr:spPr bwMode="auto">
        <a:xfrm>
          <a:off x="352425" y="2638425"/>
          <a:ext cx="3962400" cy="48577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47625</xdr:colOff>
          <xdr:row>18</xdr:row>
          <xdr:rowOff>0</xdr:rowOff>
        </xdr:from>
        <xdr:to>
          <xdr:col>24</xdr:col>
          <xdr:colOff>95250</xdr:colOff>
          <xdr:row>19</xdr:row>
          <xdr:rowOff>38100</xdr:rowOff>
        </xdr:to>
        <xdr:sp macro="" textlink="">
          <xdr:nvSpPr>
            <xdr:cNvPr id="246806" name="Check Box 22" hidden="1">
              <a:extLst>
                <a:ext uri="{63B3BB69-23CF-44E3-9099-C40C66FF867C}">
                  <a14:compatExt spid="_x0000_s24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18</xdr:row>
          <xdr:rowOff>0</xdr:rowOff>
        </xdr:from>
        <xdr:to>
          <xdr:col>8</xdr:col>
          <xdr:colOff>28575</xdr:colOff>
          <xdr:row>19</xdr:row>
          <xdr:rowOff>38100</xdr:rowOff>
        </xdr:to>
        <xdr:sp macro="" textlink="">
          <xdr:nvSpPr>
            <xdr:cNvPr id="246807" name="Check Box 23" hidden="1">
              <a:extLst>
                <a:ext uri="{63B3BB69-23CF-44E3-9099-C40C66FF867C}">
                  <a14:compatExt spid="_x0000_s24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2</xdr:col>
      <xdr:colOff>76200</xdr:colOff>
      <xdr:row>22</xdr:row>
      <xdr:rowOff>161925</xdr:rowOff>
    </xdr:from>
    <xdr:to>
      <xdr:col>24</xdr:col>
      <xdr:colOff>123826</xdr:colOff>
      <xdr:row>25</xdr:row>
      <xdr:rowOff>66675</xdr:rowOff>
    </xdr:to>
    <xdr:sp macro="" textlink="">
      <xdr:nvSpPr>
        <xdr:cNvPr id="36" name="AutoShape 5"/>
        <xdr:cNvSpPr>
          <a:spLocks noChangeArrowheads="1"/>
        </xdr:cNvSpPr>
      </xdr:nvSpPr>
      <xdr:spPr bwMode="auto">
        <a:xfrm>
          <a:off x="304800" y="4162425"/>
          <a:ext cx="4057651" cy="419100"/>
        </a:xfrm>
        <a:prstGeom prst="bracketPair">
          <a:avLst>
            <a:gd name="adj" fmla="val 604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21</xdr:row>
          <xdr:rowOff>9525</xdr:rowOff>
        </xdr:from>
        <xdr:to>
          <xdr:col>16</xdr:col>
          <xdr:colOff>0</xdr:colOff>
          <xdr:row>22</xdr:row>
          <xdr:rowOff>47625</xdr:rowOff>
        </xdr:to>
        <xdr:sp macro="" textlink="">
          <xdr:nvSpPr>
            <xdr:cNvPr id="246808" name="Check Box 24" hidden="1">
              <a:extLst>
                <a:ext uri="{63B3BB69-23CF-44E3-9099-C40C66FF867C}">
                  <a14:compatExt spid="_x0000_s24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21</xdr:row>
          <xdr:rowOff>9525</xdr:rowOff>
        </xdr:from>
        <xdr:to>
          <xdr:col>18</xdr:col>
          <xdr:colOff>85725</xdr:colOff>
          <xdr:row>22</xdr:row>
          <xdr:rowOff>47625</xdr:rowOff>
        </xdr:to>
        <xdr:sp macro="" textlink="">
          <xdr:nvSpPr>
            <xdr:cNvPr id="246809" name="Check Box 25" hidden="1">
              <a:extLst>
                <a:ext uri="{63B3BB69-23CF-44E3-9099-C40C66FF867C}">
                  <a14:compatExt spid="_x0000_s24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2</xdr:col>
      <xdr:colOff>76200</xdr:colOff>
      <xdr:row>26</xdr:row>
      <xdr:rowOff>161925</xdr:rowOff>
    </xdr:from>
    <xdr:to>
      <xdr:col>24</xdr:col>
      <xdr:colOff>123826</xdr:colOff>
      <xdr:row>29</xdr:row>
      <xdr:rowOff>66675</xdr:rowOff>
    </xdr:to>
    <xdr:sp macro="" textlink="">
      <xdr:nvSpPr>
        <xdr:cNvPr id="39" name="AutoShape 5"/>
        <xdr:cNvSpPr>
          <a:spLocks noChangeArrowheads="1"/>
        </xdr:cNvSpPr>
      </xdr:nvSpPr>
      <xdr:spPr bwMode="auto">
        <a:xfrm>
          <a:off x="304800" y="4848225"/>
          <a:ext cx="4057651" cy="419100"/>
        </a:xfrm>
        <a:prstGeom prst="bracketPair">
          <a:avLst>
            <a:gd name="adj" fmla="val 604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57150</xdr:colOff>
      <xdr:row>32</xdr:row>
      <xdr:rowOff>66675</xdr:rowOff>
    </xdr:from>
    <xdr:to>
      <xdr:col>24</xdr:col>
      <xdr:colOff>123824</xdr:colOff>
      <xdr:row>35</xdr:row>
      <xdr:rowOff>123825</xdr:rowOff>
    </xdr:to>
    <xdr:sp macro="" textlink="">
      <xdr:nvSpPr>
        <xdr:cNvPr id="40" name="AutoShape 5"/>
        <xdr:cNvSpPr>
          <a:spLocks noChangeArrowheads="1"/>
        </xdr:cNvSpPr>
      </xdr:nvSpPr>
      <xdr:spPr bwMode="auto">
        <a:xfrm>
          <a:off x="285750" y="5267325"/>
          <a:ext cx="4076699" cy="571500"/>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66677</xdr:colOff>
      <xdr:row>37</xdr:row>
      <xdr:rowOff>76200</xdr:rowOff>
    </xdr:from>
    <xdr:to>
      <xdr:col>24</xdr:col>
      <xdr:colOff>114300</xdr:colOff>
      <xdr:row>40</xdr:row>
      <xdr:rowOff>133350</xdr:rowOff>
    </xdr:to>
    <xdr:sp macro="" textlink="">
      <xdr:nvSpPr>
        <xdr:cNvPr id="41" name="AutoShape 5"/>
        <xdr:cNvSpPr>
          <a:spLocks noChangeArrowheads="1"/>
        </xdr:cNvSpPr>
      </xdr:nvSpPr>
      <xdr:spPr bwMode="auto">
        <a:xfrm>
          <a:off x="295277" y="6134100"/>
          <a:ext cx="4057648" cy="571500"/>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0</xdr:rowOff>
        </xdr:to>
        <xdr:sp macro="" textlink="">
          <xdr:nvSpPr>
            <xdr:cNvPr id="246810" name="Check Box 26" hidden="1">
              <a:extLst>
                <a:ext uri="{63B3BB69-23CF-44E3-9099-C40C66FF867C}">
                  <a14:compatExt spid="_x0000_s24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0</xdr:rowOff>
        </xdr:to>
        <xdr:sp macro="" textlink="">
          <xdr:nvSpPr>
            <xdr:cNvPr id="246811" name="Check Box 27" hidden="1">
              <a:extLst>
                <a:ext uri="{63B3BB69-23CF-44E3-9099-C40C66FF867C}">
                  <a14:compatExt spid="_x0000_s24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123826</xdr:colOff>
      <xdr:row>46</xdr:row>
      <xdr:rowOff>0</xdr:rowOff>
    </xdr:from>
    <xdr:to>
      <xdr:col>24</xdr:col>
      <xdr:colOff>104776</xdr:colOff>
      <xdr:row>48</xdr:row>
      <xdr:rowOff>28575</xdr:rowOff>
    </xdr:to>
    <xdr:sp macro="" textlink="">
      <xdr:nvSpPr>
        <xdr:cNvPr id="44" name="AutoShape 5"/>
        <xdr:cNvSpPr>
          <a:spLocks noChangeArrowheads="1"/>
        </xdr:cNvSpPr>
      </xdr:nvSpPr>
      <xdr:spPr bwMode="auto">
        <a:xfrm>
          <a:off x="352426" y="8115300"/>
          <a:ext cx="3990975" cy="37147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76199</xdr:colOff>
      <xdr:row>39</xdr:row>
      <xdr:rowOff>0</xdr:rowOff>
    </xdr:from>
    <xdr:to>
      <xdr:col>25</xdr:col>
      <xdr:colOff>95249</xdr:colOff>
      <xdr:row>42</xdr:row>
      <xdr:rowOff>47625</xdr:rowOff>
    </xdr:to>
    <xdr:sp macro="" textlink="">
      <xdr:nvSpPr>
        <xdr:cNvPr id="2" name="AutoShape 1"/>
        <xdr:cNvSpPr>
          <a:spLocks noChangeArrowheads="1"/>
        </xdr:cNvSpPr>
      </xdr:nvSpPr>
      <xdr:spPr bwMode="auto">
        <a:xfrm>
          <a:off x="485774" y="6276975"/>
          <a:ext cx="4000500" cy="561975"/>
        </a:xfrm>
        <a:prstGeom prst="bracketPair">
          <a:avLst>
            <a:gd name="adj" fmla="val 1266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60</xdr:row>
      <xdr:rowOff>0</xdr:rowOff>
    </xdr:from>
    <xdr:to>
      <xdr:col>24</xdr:col>
      <xdr:colOff>76200</xdr:colOff>
      <xdr:row>63</xdr:row>
      <xdr:rowOff>0</xdr:rowOff>
    </xdr:to>
    <xdr:sp macro="" textlink="">
      <xdr:nvSpPr>
        <xdr:cNvPr id="3" name="AutoShape 2"/>
        <xdr:cNvSpPr>
          <a:spLocks noChangeArrowheads="1"/>
        </xdr:cNvSpPr>
      </xdr:nvSpPr>
      <xdr:spPr bwMode="auto">
        <a:xfrm>
          <a:off x="466725" y="9877425"/>
          <a:ext cx="3819525" cy="514350"/>
        </a:xfrm>
        <a:prstGeom prst="bracketPair">
          <a:avLst>
            <a:gd name="adj" fmla="val 988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37</xdr:row>
          <xdr:rowOff>0</xdr:rowOff>
        </xdr:from>
        <xdr:to>
          <xdr:col>21</xdr:col>
          <xdr:colOff>95250</xdr:colOff>
          <xdr:row>38</xdr:row>
          <xdr:rowOff>0</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37</xdr:row>
          <xdr:rowOff>0</xdr:rowOff>
        </xdr:from>
        <xdr:to>
          <xdr:col>25</xdr:col>
          <xdr:colOff>152400</xdr:colOff>
          <xdr:row>38</xdr:row>
          <xdr:rowOff>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19050</xdr:rowOff>
        </xdr:from>
        <xdr:to>
          <xdr:col>21</xdr:col>
          <xdr:colOff>123825</xdr:colOff>
          <xdr:row>8</xdr:row>
          <xdr:rowOff>57150</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19050</xdr:rowOff>
        </xdr:from>
        <xdr:to>
          <xdr:col>26</xdr:col>
          <xdr:colOff>0</xdr:colOff>
          <xdr:row>8</xdr:row>
          <xdr:rowOff>57150</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38100</xdr:rowOff>
        </xdr:to>
        <xdr:sp macro="" textlink="">
          <xdr:nvSpPr>
            <xdr:cNvPr id="247813" name="Check Box 5" hidden="1">
              <a:extLst>
                <a:ext uri="{63B3BB69-23CF-44E3-9099-C40C66FF867C}">
                  <a14:compatExt spid="_x0000_s24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38100</xdr:rowOff>
        </xdr:to>
        <xdr:sp macro="" textlink="">
          <xdr:nvSpPr>
            <xdr:cNvPr id="247814" name="Check Box 6" hidden="1">
              <a:extLst>
                <a:ext uri="{63B3BB69-23CF-44E3-9099-C40C66FF867C}">
                  <a14:compatExt spid="_x0000_s24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21</xdr:col>
          <xdr:colOff>123825</xdr:colOff>
          <xdr:row>13</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12</xdr:row>
          <xdr:rowOff>0</xdr:rowOff>
        </xdr:from>
        <xdr:to>
          <xdr:col>26</xdr:col>
          <xdr:colOff>0</xdr:colOff>
          <xdr:row>13</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21</xdr:col>
          <xdr:colOff>123825</xdr:colOff>
          <xdr:row>16</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15</xdr:row>
          <xdr:rowOff>0</xdr:rowOff>
        </xdr:from>
        <xdr:to>
          <xdr:col>26</xdr:col>
          <xdr:colOff>0</xdr:colOff>
          <xdr:row>16</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44</xdr:row>
          <xdr:rowOff>0</xdr:rowOff>
        </xdr:from>
        <xdr:to>
          <xdr:col>21</xdr:col>
          <xdr:colOff>95250</xdr:colOff>
          <xdr:row>45</xdr:row>
          <xdr:rowOff>0</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44</xdr:row>
          <xdr:rowOff>0</xdr:rowOff>
        </xdr:from>
        <xdr:to>
          <xdr:col>25</xdr:col>
          <xdr:colOff>152400</xdr:colOff>
          <xdr:row>45</xdr:row>
          <xdr:rowOff>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0</xdr:colOff>
          <xdr:row>7</xdr:row>
          <xdr:rowOff>38100</xdr:rowOff>
        </xdr:to>
        <xdr:grpSp>
          <xdr:nvGrpSpPr>
            <xdr:cNvPr id="16" name="グループ化 15"/>
            <xdr:cNvGrpSpPr/>
          </xdr:nvGrpSpPr>
          <xdr:grpSpPr>
            <a:xfrm>
              <a:off x="3147391" y="836543"/>
              <a:ext cx="1457739" cy="212035"/>
              <a:chOff x="3105139" y="1085850"/>
              <a:chExt cx="1447818" cy="209550"/>
            </a:xfrm>
          </xdr:grpSpPr>
          <xdr:sp macro="" textlink="">
            <xdr:nvSpPr>
              <xdr:cNvPr id="247821" name="Check Box 13" hidden="1">
                <a:extLst>
                  <a:ext uri="{63B3BB69-23CF-44E3-9099-C40C66FF867C}">
                    <a14:compatExt spid="_x0000_s247821"/>
                  </a:ext>
                </a:extLst>
              </xdr:cNvPr>
              <xdr:cNvSpPr/>
            </xdr:nvSpPr>
            <xdr:spPr bwMode="auto">
              <a:xfrm>
                <a:off x="3105139"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142875</xdr:colOff>
      <xdr:row>40</xdr:row>
      <xdr:rowOff>104775</xdr:rowOff>
    </xdr:from>
    <xdr:to>
      <xdr:col>27</xdr:col>
      <xdr:colOff>114300</xdr:colOff>
      <xdr:row>43</xdr:row>
      <xdr:rowOff>123825</xdr:rowOff>
    </xdr:to>
    <xdr:sp macro="" textlink="">
      <xdr:nvSpPr>
        <xdr:cNvPr id="2" name="AutoShape 5"/>
        <xdr:cNvSpPr>
          <a:spLocks noChangeArrowheads="1"/>
        </xdr:cNvSpPr>
      </xdr:nvSpPr>
      <xdr:spPr bwMode="auto">
        <a:xfrm>
          <a:off x="552450" y="6762750"/>
          <a:ext cx="3952875" cy="533400"/>
        </a:xfrm>
        <a:prstGeom prst="bracketPair">
          <a:avLst>
            <a:gd name="adj" fmla="val 773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76200</xdr:colOff>
      <xdr:row>12</xdr:row>
      <xdr:rowOff>19050</xdr:rowOff>
    </xdr:from>
    <xdr:to>
      <xdr:col>27</xdr:col>
      <xdr:colOff>76200</xdr:colOff>
      <xdr:row>14</xdr:row>
      <xdr:rowOff>133350</xdr:rowOff>
    </xdr:to>
    <xdr:sp macro="" textlink="">
      <xdr:nvSpPr>
        <xdr:cNvPr id="3" name="AutoShape 2"/>
        <xdr:cNvSpPr>
          <a:spLocks noChangeArrowheads="1"/>
        </xdr:cNvSpPr>
      </xdr:nvSpPr>
      <xdr:spPr bwMode="auto">
        <a:xfrm>
          <a:off x="485775" y="1876425"/>
          <a:ext cx="3981450" cy="457200"/>
        </a:xfrm>
        <a:prstGeom prst="bracketPair">
          <a:avLst>
            <a:gd name="adj" fmla="val 909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66674</xdr:colOff>
      <xdr:row>22</xdr:row>
      <xdr:rowOff>0</xdr:rowOff>
    </xdr:from>
    <xdr:to>
      <xdr:col>27</xdr:col>
      <xdr:colOff>85724</xdr:colOff>
      <xdr:row>25</xdr:row>
      <xdr:rowOff>47625</xdr:rowOff>
    </xdr:to>
    <xdr:sp macro="" textlink="">
      <xdr:nvSpPr>
        <xdr:cNvPr id="25" name="AutoShape 1"/>
        <xdr:cNvSpPr>
          <a:spLocks noChangeArrowheads="1"/>
        </xdr:cNvSpPr>
      </xdr:nvSpPr>
      <xdr:spPr bwMode="auto">
        <a:xfrm>
          <a:off x="476249" y="3571875"/>
          <a:ext cx="4000500" cy="561975"/>
        </a:xfrm>
        <a:prstGeom prst="bracketPair">
          <a:avLst>
            <a:gd name="adj" fmla="val 1266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123825</xdr:colOff>
      <xdr:row>57</xdr:row>
      <xdr:rowOff>28575</xdr:rowOff>
    </xdr:from>
    <xdr:to>
      <xdr:col>27</xdr:col>
      <xdr:colOff>85725</xdr:colOff>
      <xdr:row>60</xdr:row>
      <xdr:rowOff>28575</xdr:rowOff>
    </xdr:to>
    <xdr:sp macro="" textlink="">
      <xdr:nvSpPr>
        <xdr:cNvPr id="35" name="AutoShape 5"/>
        <xdr:cNvSpPr>
          <a:spLocks noChangeArrowheads="1"/>
        </xdr:cNvSpPr>
      </xdr:nvSpPr>
      <xdr:spPr bwMode="auto">
        <a:xfrm>
          <a:off x="533400" y="9601200"/>
          <a:ext cx="3943350" cy="514350"/>
        </a:xfrm>
        <a:prstGeom prst="bracketPair">
          <a:avLst>
            <a:gd name="adj" fmla="val 773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133350</xdr:colOff>
          <xdr:row>10</xdr:row>
          <xdr:rowOff>0</xdr:rowOff>
        </xdr:from>
        <xdr:to>
          <xdr:col>21</xdr:col>
          <xdr:colOff>76200</xdr:colOff>
          <xdr:row>11</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0</xdr:rowOff>
        </xdr:from>
        <xdr:to>
          <xdr:col>25</xdr:col>
          <xdr:colOff>152400</xdr:colOff>
          <xdr:row>11</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17</xdr:row>
          <xdr:rowOff>66675</xdr:rowOff>
        </xdr:from>
        <xdr:to>
          <xdr:col>21</xdr:col>
          <xdr:colOff>85725</xdr:colOff>
          <xdr:row>18</xdr:row>
          <xdr:rowOff>104775</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17</xdr:row>
          <xdr:rowOff>66675</xdr:rowOff>
        </xdr:from>
        <xdr:to>
          <xdr:col>25</xdr:col>
          <xdr:colOff>161925</xdr:colOff>
          <xdr:row>18</xdr:row>
          <xdr:rowOff>104775</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20</xdr:row>
          <xdr:rowOff>0</xdr:rowOff>
        </xdr:from>
        <xdr:to>
          <xdr:col>21</xdr:col>
          <xdr:colOff>85725</xdr:colOff>
          <xdr:row>21</xdr:row>
          <xdr:rowOff>38100</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0</xdr:rowOff>
        </xdr:from>
        <xdr:to>
          <xdr:col>25</xdr:col>
          <xdr:colOff>161925</xdr:colOff>
          <xdr:row>21</xdr:row>
          <xdr:rowOff>38100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xdr:row>
          <xdr:rowOff>0</xdr:rowOff>
        </xdr:from>
        <xdr:to>
          <xdr:col>21</xdr:col>
          <xdr:colOff>85725</xdr:colOff>
          <xdr:row>7</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xdr:row>
          <xdr:rowOff>0</xdr:rowOff>
        </xdr:from>
        <xdr:to>
          <xdr:col>25</xdr:col>
          <xdr:colOff>161925</xdr:colOff>
          <xdr:row>7</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26</xdr:row>
          <xdr:rowOff>19050</xdr:rowOff>
        </xdr:from>
        <xdr:to>
          <xdr:col>21</xdr:col>
          <xdr:colOff>85725</xdr:colOff>
          <xdr:row>27</xdr:row>
          <xdr:rowOff>57150</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26</xdr:row>
          <xdr:rowOff>19050</xdr:rowOff>
        </xdr:from>
        <xdr:to>
          <xdr:col>25</xdr:col>
          <xdr:colOff>152400</xdr:colOff>
          <xdr:row>27</xdr:row>
          <xdr:rowOff>57150</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37</xdr:row>
          <xdr:rowOff>104775</xdr:rowOff>
        </xdr:from>
        <xdr:to>
          <xdr:col>21</xdr:col>
          <xdr:colOff>85725</xdr:colOff>
          <xdr:row>38</xdr:row>
          <xdr:rowOff>142875</xdr:rowOff>
        </xdr:to>
        <xdr:sp macro="" textlink="">
          <xdr:nvSpPr>
            <xdr:cNvPr id="248843" name="Check Box 11" hidden="1">
              <a:extLst>
                <a:ext uri="{63B3BB69-23CF-44E3-9099-C40C66FF867C}">
                  <a14:compatExt spid="_x0000_s24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37</xdr:row>
          <xdr:rowOff>114300</xdr:rowOff>
        </xdr:from>
        <xdr:to>
          <xdr:col>25</xdr:col>
          <xdr:colOff>152400</xdr:colOff>
          <xdr:row>38</xdr:row>
          <xdr:rowOff>152400</xdr:rowOff>
        </xdr:to>
        <xdr:sp macro="" textlink="">
          <xdr:nvSpPr>
            <xdr:cNvPr id="248844" name="Check Box 12" hidden="1">
              <a:extLst>
                <a:ext uri="{63B3BB69-23CF-44E3-9099-C40C66FF867C}">
                  <a14:compatExt spid="_x0000_s24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34</xdr:row>
          <xdr:rowOff>47625</xdr:rowOff>
        </xdr:from>
        <xdr:to>
          <xdr:col>21</xdr:col>
          <xdr:colOff>85725</xdr:colOff>
          <xdr:row>35</xdr:row>
          <xdr:rowOff>85725</xdr:rowOff>
        </xdr:to>
        <xdr:sp macro="" textlink="">
          <xdr:nvSpPr>
            <xdr:cNvPr id="248845" name="Check Box 13" hidden="1">
              <a:extLst>
                <a:ext uri="{63B3BB69-23CF-44E3-9099-C40C66FF867C}">
                  <a14:compatExt spid="_x0000_s24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34</xdr:row>
          <xdr:rowOff>47625</xdr:rowOff>
        </xdr:from>
        <xdr:to>
          <xdr:col>25</xdr:col>
          <xdr:colOff>152400</xdr:colOff>
          <xdr:row>35</xdr:row>
          <xdr:rowOff>85725</xdr:rowOff>
        </xdr:to>
        <xdr:sp macro="" textlink="">
          <xdr:nvSpPr>
            <xdr:cNvPr id="248846" name="Check Box 14" hidden="1">
              <a:extLst>
                <a:ext uri="{63B3BB69-23CF-44E3-9099-C40C66FF867C}">
                  <a14:compatExt spid="_x0000_s24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29</xdr:row>
          <xdr:rowOff>9525</xdr:rowOff>
        </xdr:from>
        <xdr:to>
          <xdr:col>21</xdr:col>
          <xdr:colOff>85725</xdr:colOff>
          <xdr:row>30</xdr:row>
          <xdr:rowOff>47625</xdr:rowOff>
        </xdr:to>
        <xdr:sp macro="" textlink="">
          <xdr:nvSpPr>
            <xdr:cNvPr id="248847" name="Check Box 15" hidden="1">
              <a:extLst>
                <a:ext uri="{63B3BB69-23CF-44E3-9099-C40C66FF867C}">
                  <a14:compatExt spid="_x0000_s24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29</xdr:row>
          <xdr:rowOff>19050</xdr:rowOff>
        </xdr:from>
        <xdr:to>
          <xdr:col>25</xdr:col>
          <xdr:colOff>152400</xdr:colOff>
          <xdr:row>30</xdr:row>
          <xdr:rowOff>57150</xdr:rowOff>
        </xdr:to>
        <xdr:sp macro="" textlink="">
          <xdr:nvSpPr>
            <xdr:cNvPr id="248848" name="Check Box 16" hidden="1">
              <a:extLst>
                <a:ext uri="{63B3BB69-23CF-44E3-9099-C40C66FF867C}">
                  <a14:compatExt spid="_x0000_s24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48</xdr:row>
          <xdr:rowOff>95250</xdr:rowOff>
        </xdr:from>
        <xdr:to>
          <xdr:col>21</xdr:col>
          <xdr:colOff>85725</xdr:colOff>
          <xdr:row>49</xdr:row>
          <xdr:rowOff>133350</xdr:rowOff>
        </xdr:to>
        <xdr:sp macro="" textlink="">
          <xdr:nvSpPr>
            <xdr:cNvPr id="248849" name="Check Box 17" hidden="1">
              <a:extLst>
                <a:ext uri="{63B3BB69-23CF-44E3-9099-C40C66FF867C}">
                  <a14:compatExt spid="_x0000_s24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114300</xdr:rowOff>
        </xdr:from>
        <xdr:to>
          <xdr:col>26</xdr:col>
          <xdr:colOff>0</xdr:colOff>
          <xdr:row>49</xdr:row>
          <xdr:rowOff>152400</xdr:rowOff>
        </xdr:to>
        <xdr:sp macro="" textlink="">
          <xdr:nvSpPr>
            <xdr:cNvPr id="248850" name="Check Box 18" hidden="1">
              <a:extLst>
                <a:ext uri="{63B3BB69-23CF-44E3-9099-C40C66FF867C}">
                  <a14:compatExt spid="_x0000_s24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142862</xdr:colOff>
          <xdr:row>54</xdr:row>
          <xdr:rowOff>161925</xdr:rowOff>
        </xdr:from>
        <xdr:to>
          <xdr:col>24</xdr:col>
          <xdr:colOff>114285</xdr:colOff>
          <xdr:row>56</xdr:row>
          <xdr:rowOff>19050</xdr:rowOff>
        </xdr:to>
        <xdr:grpSp>
          <xdr:nvGrpSpPr>
            <xdr:cNvPr id="4" name="グループ化 3"/>
            <xdr:cNvGrpSpPr/>
          </xdr:nvGrpSpPr>
          <xdr:grpSpPr>
            <a:xfrm>
              <a:off x="3086087" y="9220200"/>
              <a:ext cx="1238248" cy="200025"/>
              <a:chOff x="3124292" y="8886825"/>
              <a:chExt cx="1238197" cy="200025"/>
            </a:xfrm>
          </xdr:grpSpPr>
          <xdr:sp macro="" textlink="">
            <xdr:nvSpPr>
              <xdr:cNvPr id="248851" name="Check Box 19" hidden="1">
                <a:extLst>
                  <a:ext uri="{63B3BB69-23CF-44E3-9099-C40C66FF867C}">
                    <a14:compatExt spid="_x0000_s248851"/>
                  </a:ext>
                </a:extLst>
              </xdr:cNvPr>
              <xdr:cNvSpPr/>
            </xdr:nvSpPr>
            <xdr:spPr bwMode="auto">
              <a:xfrm>
                <a:off x="3124292" y="8886825"/>
                <a:ext cx="6667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8852" name="Check Box 20" hidden="1">
                <a:extLst>
                  <a:ext uri="{63B3BB69-23CF-44E3-9099-C40C66FF867C}">
                    <a14:compatExt spid="_x0000_s248852"/>
                  </a:ext>
                </a:extLst>
              </xdr:cNvPr>
              <xdr:cNvSpPr/>
            </xdr:nvSpPr>
            <xdr:spPr bwMode="auto">
              <a:xfrm>
                <a:off x="3905289" y="8886825"/>
                <a:ext cx="4572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0</xdr:rowOff>
        </xdr:from>
        <xdr:to>
          <xdr:col>13</xdr:col>
          <xdr:colOff>152400</xdr:colOff>
          <xdr:row>53</xdr:row>
          <xdr:rowOff>19050</xdr:rowOff>
        </xdr:to>
        <xdr:sp macro="" textlink="">
          <xdr:nvSpPr>
            <xdr:cNvPr id="248853" name="Check Box 21" hidden="1">
              <a:extLst>
                <a:ext uri="{63B3BB69-23CF-44E3-9099-C40C66FF867C}">
                  <a14:compatExt spid="_x0000_s24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19050</xdr:rowOff>
        </xdr:from>
        <xdr:to>
          <xdr:col>13</xdr:col>
          <xdr:colOff>152400</xdr:colOff>
          <xdr:row>54</xdr:row>
          <xdr:rowOff>38100</xdr:rowOff>
        </xdr:to>
        <xdr:sp macro="" textlink="">
          <xdr:nvSpPr>
            <xdr:cNvPr id="248854" name="Check Box 22" hidden="1">
              <a:extLst>
                <a:ext uri="{63B3BB69-23CF-44E3-9099-C40C66FF867C}">
                  <a14:compatExt spid="_x0000_s24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38100</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66675</xdr:rowOff>
        </xdr:from>
        <xdr:to>
          <xdr:col>25</xdr:col>
          <xdr:colOff>161925</xdr:colOff>
          <xdr:row>33</xdr:row>
          <xdr:rowOff>104775</xdr:rowOff>
        </xdr:to>
        <xdr:sp macro="" textlink="">
          <xdr:nvSpPr>
            <xdr:cNvPr id="248857" name="Check Box 25" hidden="1">
              <a:extLst>
                <a:ext uri="{63B3BB69-23CF-44E3-9099-C40C66FF867C}">
                  <a14:compatExt spid="_x0000_s24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32</xdr:row>
          <xdr:rowOff>66675</xdr:rowOff>
        </xdr:from>
        <xdr:to>
          <xdr:col>21</xdr:col>
          <xdr:colOff>85725</xdr:colOff>
          <xdr:row>33</xdr:row>
          <xdr:rowOff>104775</xdr:rowOff>
        </xdr:to>
        <xdr:sp macro="" textlink="">
          <xdr:nvSpPr>
            <xdr:cNvPr id="248858" name="Check Box 26" hidden="1">
              <a:extLst>
                <a:ext uri="{63B3BB69-23CF-44E3-9099-C40C66FF867C}">
                  <a14:compatExt spid="_x0000_s24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44</xdr:row>
          <xdr:rowOff>0</xdr:rowOff>
        </xdr:from>
        <xdr:to>
          <xdr:col>21</xdr:col>
          <xdr:colOff>85725</xdr:colOff>
          <xdr:row>45</xdr:row>
          <xdr:rowOff>38100</xdr:rowOff>
        </xdr:to>
        <xdr:sp macro="" textlink="">
          <xdr:nvSpPr>
            <xdr:cNvPr id="248859" name="Check Box 27" hidden="1">
              <a:extLst>
                <a:ext uri="{63B3BB69-23CF-44E3-9099-C40C66FF867C}">
                  <a14:compatExt spid="_x0000_s24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0</xdr:rowOff>
        </xdr:from>
        <xdr:to>
          <xdr:col>25</xdr:col>
          <xdr:colOff>171450</xdr:colOff>
          <xdr:row>45</xdr:row>
          <xdr:rowOff>38100</xdr:rowOff>
        </xdr:to>
        <xdr:sp macro="" textlink="">
          <xdr:nvSpPr>
            <xdr:cNvPr id="248860" name="Check Box 28" hidden="1">
              <a:extLst>
                <a:ext uri="{63B3BB69-23CF-44E3-9099-C40C66FF867C}">
                  <a14:compatExt spid="_x0000_s24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47626</xdr:colOff>
      <xdr:row>27</xdr:row>
      <xdr:rowOff>38100</xdr:rowOff>
    </xdr:from>
    <xdr:to>
      <xdr:col>24</xdr:col>
      <xdr:colOff>152401</xdr:colOff>
      <xdr:row>29</xdr:row>
      <xdr:rowOff>19050</xdr:rowOff>
    </xdr:to>
    <xdr:sp macro="" textlink="">
      <xdr:nvSpPr>
        <xdr:cNvPr id="11" name="AutoShape 11"/>
        <xdr:cNvSpPr>
          <a:spLocks noChangeArrowheads="1"/>
        </xdr:cNvSpPr>
      </xdr:nvSpPr>
      <xdr:spPr bwMode="auto">
        <a:xfrm>
          <a:off x="466726" y="41243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15</xdr:row>
      <xdr:rowOff>19050</xdr:rowOff>
    </xdr:from>
    <xdr:to>
      <xdr:col>28</xdr:col>
      <xdr:colOff>28576</xdr:colOff>
      <xdr:row>17</xdr:row>
      <xdr:rowOff>0</xdr:rowOff>
    </xdr:to>
    <xdr:sp macro="" textlink="">
      <xdr:nvSpPr>
        <xdr:cNvPr id="12" name="AutoShape 11"/>
        <xdr:cNvSpPr>
          <a:spLocks noChangeArrowheads="1"/>
        </xdr:cNvSpPr>
      </xdr:nvSpPr>
      <xdr:spPr bwMode="auto">
        <a:xfrm>
          <a:off x="523876" y="21812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10</xdr:row>
      <xdr:rowOff>0</xdr:rowOff>
    </xdr:from>
    <xdr:to>
      <xdr:col>28</xdr:col>
      <xdr:colOff>28576</xdr:colOff>
      <xdr:row>11</xdr:row>
      <xdr:rowOff>152400</xdr:rowOff>
    </xdr:to>
    <xdr:sp macro="" textlink="">
      <xdr:nvSpPr>
        <xdr:cNvPr id="13" name="AutoShape 11"/>
        <xdr:cNvSpPr>
          <a:spLocks noChangeArrowheads="1"/>
        </xdr:cNvSpPr>
      </xdr:nvSpPr>
      <xdr:spPr bwMode="auto">
        <a:xfrm>
          <a:off x="523876" y="13049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13</xdr:row>
          <xdr:rowOff>0</xdr:rowOff>
        </xdr:from>
        <xdr:to>
          <xdr:col>21</xdr:col>
          <xdr:colOff>95250</xdr:colOff>
          <xdr:row>14</xdr:row>
          <xdr:rowOff>0</xdr:rowOff>
        </xdr:to>
        <xdr:sp macro="" textlink="">
          <xdr:nvSpPr>
            <xdr:cNvPr id="249859" name="Check Box 3" hidden="1">
              <a:extLst>
                <a:ext uri="{63B3BB69-23CF-44E3-9099-C40C66FF867C}">
                  <a14:compatExt spid="_x0000_s24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13</xdr:row>
          <xdr:rowOff>0</xdr:rowOff>
        </xdr:from>
        <xdr:to>
          <xdr:col>25</xdr:col>
          <xdr:colOff>152400</xdr:colOff>
          <xdr:row>14</xdr:row>
          <xdr:rowOff>0</xdr:rowOff>
        </xdr:to>
        <xdr:sp macro="" textlink="">
          <xdr:nvSpPr>
            <xdr:cNvPr id="249860" name="Check Box 4" hidden="1">
              <a:extLst>
                <a:ext uri="{63B3BB69-23CF-44E3-9099-C40C66FF867C}">
                  <a14:compatExt spid="_x0000_s24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19</xdr:row>
          <xdr:rowOff>76200</xdr:rowOff>
        </xdr:from>
        <xdr:to>
          <xdr:col>21</xdr:col>
          <xdr:colOff>95250</xdr:colOff>
          <xdr:row>20</xdr:row>
          <xdr:rowOff>76200</xdr:rowOff>
        </xdr:to>
        <xdr:sp macro="" textlink="">
          <xdr:nvSpPr>
            <xdr:cNvPr id="249861" name="Check Box 5" hidden="1">
              <a:extLst>
                <a:ext uri="{63B3BB69-23CF-44E3-9099-C40C66FF867C}">
                  <a14:compatExt spid="_x0000_s24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19</xdr:row>
          <xdr:rowOff>76200</xdr:rowOff>
        </xdr:from>
        <xdr:to>
          <xdr:col>25</xdr:col>
          <xdr:colOff>142875</xdr:colOff>
          <xdr:row>20</xdr:row>
          <xdr:rowOff>76200</xdr:rowOff>
        </xdr:to>
        <xdr:sp macro="" textlink="">
          <xdr:nvSpPr>
            <xdr:cNvPr id="249862" name="Check Box 6" hidden="1">
              <a:extLst>
                <a:ext uri="{63B3BB69-23CF-44E3-9099-C40C66FF867C}">
                  <a14:compatExt spid="_x0000_s24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36</xdr:row>
          <xdr:rowOff>76200</xdr:rowOff>
        </xdr:from>
        <xdr:to>
          <xdr:col>21</xdr:col>
          <xdr:colOff>133350</xdr:colOff>
          <xdr:row>37</xdr:row>
          <xdr:rowOff>76200</xdr:rowOff>
        </xdr:to>
        <xdr:sp macro="" textlink="">
          <xdr:nvSpPr>
            <xdr:cNvPr id="249863" name="Check Box 7" hidden="1">
              <a:extLst>
                <a:ext uri="{63B3BB69-23CF-44E3-9099-C40C66FF867C}">
                  <a14:compatExt spid="_x0000_s24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36</xdr:row>
          <xdr:rowOff>95250</xdr:rowOff>
        </xdr:from>
        <xdr:to>
          <xdr:col>26</xdr:col>
          <xdr:colOff>0</xdr:colOff>
          <xdr:row>37</xdr:row>
          <xdr:rowOff>95250</xdr:rowOff>
        </xdr:to>
        <xdr:sp macro="" textlink="">
          <xdr:nvSpPr>
            <xdr:cNvPr id="249864" name="Check Box 8" hidden="1">
              <a:extLst>
                <a:ext uri="{63B3BB69-23CF-44E3-9099-C40C66FF867C}">
                  <a14:compatExt spid="_x0000_s24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66675</xdr:rowOff>
        </xdr:from>
        <xdr:to>
          <xdr:col>21</xdr:col>
          <xdr:colOff>123825</xdr:colOff>
          <xdr:row>40</xdr:row>
          <xdr:rowOff>66675</xdr:rowOff>
        </xdr:to>
        <xdr:sp macro="" textlink="">
          <xdr:nvSpPr>
            <xdr:cNvPr id="249865" name="Check Box 9" hidden="1">
              <a:extLst>
                <a:ext uri="{63B3BB69-23CF-44E3-9099-C40C66FF867C}">
                  <a14:compatExt spid="_x0000_s24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76200</xdr:rowOff>
        </xdr:from>
        <xdr:to>
          <xdr:col>25</xdr:col>
          <xdr:colOff>161925</xdr:colOff>
          <xdr:row>40</xdr:row>
          <xdr:rowOff>76200</xdr:rowOff>
        </xdr:to>
        <xdr:sp macro="" textlink="">
          <xdr:nvSpPr>
            <xdr:cNvPr id="249866" name="Check Box 10" hidden="1">
              <a:extLst>
                <a:ext uri="{63B3BB69-23CF-44E3-9099-C40C66FF867C}">
                  <a14:compatExt spid="_x0000_s24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0</xdr:rowOff>
        </xdr:from>
        <xdr:to>
          <xdr:col>21</xdr:col>
          <xdr:colOff>123825</xdr:colOff>
          <xdr:row>43</xdr:row>
          <xdr:rowOff>0</xdr:rowOff>
        </xdr:to>
        <xdr:sp macro="" textlink="">
          <xdr:nvSpPr>
            <xdr:cNvPr id="249867" name="Check Box 11" hidden="1">
              <a:extLst>
                <a:ext uri="{63B3BB69-23CF-44E3-9099-C40C66FF867C}">
                  <a14:compatExt spid="_x0000_s24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42</xdr:row>
          <xdr:rowOff>0</xdr:rowOff>
        </xdr:from>
        <xdr:to>
          <xdr:col>26</xdr:col>
          <xdr:colOff>0</xdr:colOff>
          <xdr:row>43</xdr:row>
          <xdr:rowOff>0</xdr:rowOff>
        </xdr:to>
        <xdr:sp macro="" textlink="">
          <xdr:nvSpPr>
            <xdr:cNvPr id="249868" name="Check Box 12" hidden="1">
              <a:extLst>
                <a:ext uri="{63B3BB69-23CF-44E3-9099-C40C66FF867C}">
                  <a14:compatExt spid="_x0000_s24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21</xdr:col>
          <xdr:colOff>123825</xdr:colOff>
          <xdr:row>45</xdr:row>
          <xdr:rowOff>0</xdr:rowOff>
        </xdr:to>
        <xdr:sp macro="" textlink="">
          <xdr:nvSpPr>
            <xdr:cNvPr id="249869" name="Check Box 13" hidden="1">
              <a:extLst>
                <a:ext uri="{63B3BB69-23CF-44E3-9099-C40C66FF867C}">
                  <a14:compatExt spid="_x0000_s24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44</xdr:row>
          <xdr:rowOff>0</xdr:rowOff>
        </xdr:from>
        <xdr:to>
          <xdr:col>26</xdr:col>
          <xdr:colOff>0</xdr:colOff>
          <xdr:row>45</xdr:row>
          <xdr:rowOff>0</xdr:rowOff>
        </xdr:to>
        <xdr:sp macro="" textlink="">
          <xdr:nvSpPr>
            <xdr:cNvPr id="249870" name="Check Box 14" hidden="1">
              <a:extLst>
                <a:ext uri="{63B3BB69-23CF-44E3-9099-C40C66FF867C}">
                  <a14:compatExt spid="_x0000_s24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85725</xdr:rowOff>
        </xdr:from>
        <xdr:to>
          <xdr:col>21</xdr:col>
          <xdr:colOff>123825</xdr:colOff>
          <xdr:row>48</xdr:row>
          <xdr:rowOff>85725</xdr:rowOff>
        </xdr:to>
        <xdr:sp macro="" textlink="">
          <xdr:nvSpPr>
            <xdr:cNvPr id="249873" name="Check Box 17" hidden="1">
              <a:extLst>
                <a:ext uri="{63B3BB69-23CF-44E3-9099-C40C66FF867C}">
                  <a14:compatExt spid="_x0000_s24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95250</xdr:rowOff>
        </xdr:from>
        <xdr:to>
          <xdr:col>26</xdr:col>
          <xdr:colOff>0</xdr:colOff>
          <xdr:row>48</xdr:row>
          <xdr:rowOff>95250</xdr:rowOff>
        </xdr:to>
        <xdr:sp macro="" textlink="">
          <xdr:nvSpPr>
            <xdr:cNvPr id="249874" name="Check Box 18" hidden="1">
              <a:extLst>
                <a:ext uri="{63B3BB69-23CF-44E3-9099-C40C66FF867C}">
                  <a14:compatExt spid="_x0000_s24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38100</xdr:rowOff>
        </xdr:from>
        <xdr:to>
          <xdr:col>21</xdr:col>
          <xdr:colOff>123825</xdr:colOff>
          <xdr:row>50</xdr:row>
          <xdr:rowOff>66675</xdr:rowOff>
        </xdr:to>
        <xdr:sp macro="" textlink="">
          <xdr:nvSpPr>
            <xdr:cNvPr id="249875" name="Check Box 19" hidden="1">
              <a:extLst>
                <a:ext uri="{63B3BB69-23CF-44E3-9099-C40C66FF867C}">
                  <a14:compatExt spid="_x0000_s24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49</xdr:row>
          <xdr:rowOff>38100</xdr:rowOff>
        </xdr:from>
        <xdr:to>
          <xdr:col>26</xdr:col>
          <xdr:colOff>0</xdr:colOff>
          <xdr:row>50</xdr:row>
          <xdr:rowOff>66675</xdr:rowOff>
        </xdr:to>
        <xdr:sp macro="" textlink="">
          <xdr:nvSpPr>
            <xdr:cNvPr id="249876" name="Check Box 20" hidden="1">
              <a:extLst>
                <a:ext uri="{63B3BB69-23CF-44E3-9099-C40C66FF867C}">
                  <a14:compatExt spid="_x0000_s24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47625</xdr:rowOff>
        </xdr:from>
        <xdr:to>
          <xdr:col>21</xdr:col>
          <xdr:colOff>123825</xdr:colOff>
          <xdr:row>34</xdr:row>
          <xdr:rowOff>47625</xdr:rowOff>
        </xdr:to>
        <xdr:sp macro="" textlink="">
          <xdr:nvSpPr>
            <xdr:cNvPr id="249877" name="Check Box 21" hidden="1">
              <a:extLst>
                <a:ext uri="{63B3BB69-23CF-44E3-9099-C40C66FF867C}">
                  <a14:compatExt spid="_x0000_s24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33</xdr:row>
          <xdr:rowOff>47625</xdr:rowOff>
        </xdr:from>
        <xdr:to>
          <xdr:col>26</xdr:col>
          <xdr:colOff>0</xdr:colOff>
          <xdr:row>34</xdr:row>
          <xdr:rowOff>47625</xdr:rowOff>
        </xdr:to>
        <xdr:sp macro="" textlink="">
          <xdr:nvSpPr>
            <xdr:cNvPr id="249878" name="Check Box 22" hidden="1">
              <a:extLst>
                <a:ext uri="{63B3BB69-23CF-44E3-9099-C40C66FF867C}">
                  <a14:compatExt spid="_x0000_s24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55</xdr:row>
          <xdr:rowOff>38100</xdr:rowOff>
        </xdr:from>
        <xdr:to>
          <xdr:col>26</xdr:col>
          <xdr:colOff>0</xdr:colOff>
          <xdr:row>56</xdr:row>
          <xdr:rowOff>38100</xdr:rowOff>
        </xdr:to>
        <xdr:sp macro="" textlink="">
          <xdr:nvSpPr>
            <xdr:cNvPr id="249879" name="Check Box 23" hidden="1">
              <a:extLst>
                <a:ext uri="{63B3BB69-23CF-44E3-9099-C40C66FF867C}">
                  <a14:compatExt spid="_x0000_s24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57</xdr:row>
          <xdr:rowOff>19050</xdr:rowOff>
        </xdr:from>
        <xdr:to>
          <xdr:col>21</xdr:col>
          <xdr:colOff>95250</xdr:colOff>
          <xdr:row>58</xdr:row>
          <xdr:rowOff>19050</xdr:rowOff>
        </xdr:to>
        <xdr:sp macro="" textlink="">
          <xdr:nvSpPr>
            <xdr:cNvPr id="249881" name="Check Box 25" hidden="1">
              <a:extLst>
                <a:ext uri="{63B3BB69-23CF-44E3-9099-C40C66FF867C}">
                  <a14:compatExt spid="_x0000_s24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47625</xdr:rowOff>
        </xdr:from>
        <xdr:to>
          <xdr:col>26</xdr:col>
          <xdr:colOff>0</xdr:colOff>
          <xdr:row>58</xdr:row>
          <xdr:rowOff>47625</xdr:rowOff>
        </xdr:to>
        <xdr:sp macro="" textlink="">
          <xdr:nvSpPr>
            <xdr:cNvPr id="249882" name="Check Box 26" hidden="1">
              <a:extLst>
                <a:ext uri="{63B3BB69-23CF-44E3-9099-C40C66FF867C}">
                  <a14:compatExt spid="_x0000_s24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60</xdr:row>
          <xdr:rowOff>57150</xdr:rowOff>
        </xdr:from>
        <xdr:to>
          <xdr:col>26</xdr:col>
          <xdr:colOff>0</xdr:colOff>
          <xdr:row>61</xdr:row>
          <xdr:rowOff>57150</xdr:rowOff>
        </xdr:to>
        <xdr:sp macro="" textlink="">
          <xdr:nvSpPr>
            <xdr:cNvPr id="249884" name="Check Box 28" hidden="1">
              <a:extLst>
                <a:ext uri="{63B3BB69-23CF-44E3-9099-C40C66FF867C}">
                  <a14:compatExt spid="_x0000_s24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22</xdr:row>
          <xdr:rowOff>47623</xdr:rowOff>
        </xdr:from>
        <xdr:to>
          <xdr:col>28</xdr:col>
          <xdr:colOff>95251</xdr:colOff>
          <xdr:row>23</xdr:row>
          <xdr:rowOff>38100</xdr:rowOff>
        </xdr:to>
        <xdr:grpSp>
          <xdr:nvGrpSpPr>
            <xdr:cNvPr id="2" name="グループ化 1"/>
            <xdr:cNvGrpSpPr/>
          </xdr:nvGrpSpPr>
          <xdr:grpSpPr>
            <a:xfrm>
              <a:off x="2464904" y="3733384"/>
              <a:ext cx="2608195" cy="164412"/>
              <a:chOff x="2285998" y="3238477"/>
              <a:chExt cx="2047875" cy="161948"/>
            </a:xfrm>
          </xdr:grpSpPr>
          <xdr:sp macro="" textlink="">
            <xdr:nvSpPr>
              <xdr:cNvPr id="249887" name="Check Box 31" hidden="1">
                <a:extLst>
                  <a:ext uri="{63B3BB69-23CF-44E3-9099-C40C66FF867C}">
                    <a14:compatExt spid="_x0000_s249887"/>
                  </a:ext>
                </a:extLst>
              </xdr:cNvPr>
              <xdr:cNvSpPr/>
            </xdr:nvSpPr>
            <xdr:spPr bwMode="auto">
              <a:xfrm>
                <a:off x="3629023" y="3238501"/>
                <a:ext cx="704850" cy="1619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sp macro="" textlink="">
            <xdr:nvSpPr>
              <xdr:cNvPr id="249888" name="Check Box 32" hidden="1">
                <a:extLst>
                  <a:ext uri="{63B3BB69-23CF-44E3-9099-C40C66FF867C}">
                    <a14:compatExt spid="_x0000_s249888"/>
                  </a:ext>
                </a:extLst>
              </xdr:cNvPr>
              <xdr:cNvSpPr/>
            </xdr:nvSpPr>
            <xdr:spPr bwMode="auto">
              <a:xfrm>
                <a:off x="2285998" y="3238477"/>
                <a:ext cx="504825" cy="161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89" name="Check Box 33" hidden="1">
                <a:extLst>
                  <a:ext uri="{63B3BB69-23CF-44E3-9099-C40C66FF867C}">
                    <a14:compatExt spid="_x0000_s249889"/>
                  </a:ext>
                </a:extLst>
              </xdr:cNvPr>
              <xdr:cNvSpPr/>
            </xdr:nvSpPr>
            <xdr:spPr bwMode="auto">
              <a:xfrm>
                <a:off x="2914651" y="3238501"/>
                <a:ext cx="571500" cy="1619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60</xdr:row>
          <xdr:rowOff>57150</xdr:rowOff>
        </xdr:from>
        <xdr:to>
          <xdr:col>21</xdr:col>
          <xdr:colOff>95250</xdr:colOff>
          <xdr:row>61</xdr:row>
          <xdr:rowOff>57150</xdr:rowOff>
        </xdr:to>
        <xdr:sp macro="" textlink="">
          <xdr:nvSpPr>
            <xdr:cNvPr id="249890" name="Check Box 34" hidden="1">
              <a:extLst>
                <a:ext uri="{63B3BB69-23CF-44E3-9099-C40C66FF867C}">
                  <a14:compatExt spid="_x0000_s24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52</xdr:row>
          <xdr:rowOff>9525</xdr:rowOff>
        </xdr:from>
        <xdr:to>
          <xdr:col>21</xdr:col>
          <xdr:colOff>114300</xdr:colOff>
          <xdr:row>53</xdr:row>
          <xdr:rowOff>38100</xdr:rowOff>
        </xdr:to>
        <xdr:sp macro="" textlink="">
          <xdr:nvSpPr>
            <xdr:cNvPr id="249891" name="Check Box 35" hidden="1">
              <a:extLst>
                <a:ext uri="{63B3BB69-23CF-44E3-9099-C40C66FF867C}">
                  <a14:compatExt spid="_x0000_s24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52</xdr:row>
          <xdr:rowOff>9525</xdr:rowOff>
        </xdr:from>
        <xdr:to>
          <xdr:col>26</xdr:col>
          <xdr:colOff>19050</xdr:colOff>
          <xdr:row>53</xdr:row>
          <xdr:rowOff>38100</xdr:rowOff>
        </xdr:to>
        <xdr:sp macro="" textlink="">
          <xdr:nvSpPr>
            <xdr:cNvPr id="249892" name="Check Box 36" hidden="1">
              <a:extLst>
                <a:ext uri="{63B3BB69-23CF-44E3-9099-C40C66FF867C}">
                  <a14:compatExt spid="_x0000_s24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55</xdr:row>
          <xdr:rowOff>38100</xdr:rowOff>
        </xdr:from>
        <xdr:to>
          <xdr:col>21</xdr:col>
          <xdr:colOff>114300</xdr:colOff>
          <xdr:row>56</xdr:row>
          <xdr:rowOff>66675</xdr:rowOff>
        </xdr:to>
        <xdr:sp macro="" textlink="">
          <xdr:nvSpPr>
            <xdr:cNvPr id="249893" name="Check Box 37" hidden="1">
              <a:extLst>
                <a:ext uri="{63B3BB69-23CF-44E3-9099-C40C66FF867C}">
                  <a14:compatExt spid="_x0000_s24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104775</xdr:colOff>
          <xdr:row>7</xdr:row>
          <xdr:rowOff>19050</xdr:rowOff>
        </xdr:from>
        <xdr:to>
          <xdr:col>28</xdr:col>
          <xdr:colOff>108469</xdr:colOff>
          <xdr:row>8</xdr:row>
          <xdr:rowOff>0</xdr:rowOff>
        </xdr:to>
        <xdr:grpSp>
          <xdr:nvGrpSpPr>
            <xdr:cNvPr id="40" name="グループ化 39">
              <a:extLst>
                <a:ext uri="{FF2B5EF4-FFF2-40B4-BE49-F238E27FC236}">
                  <a16:creationId xmlns:a16="http://schemas.microsoft.com/office/drawing/2014/main" id="{00000000-0008-0000-2200-000031000000}"/>
                </a:ext>
              </a:extLst>
            </xdr:cNvPr>
            <xdr:cNvGrpSpPr/>
          </xdr:nvGrpSpPr>
          <xdr:grpSpPr>
            <a:xfrm>
              <a:off x="2896014" y="1095789"/>
              <a:ext cx="2190303" cy="154885"/>
              <a:chOff x="3105187" y="1085850"/>
              <a:chExt cx="1447796" cy="209550"/>
            </a:xfrm>
          </xdr:grpSpPr>
          <xdr:sp macro="" textlink="">
            <xdr:nvSpPr>
              <xdr:cNvPr id="249896" name="Check Box 40" hidden="1">
                <a:extLst>
                  <a:ext uri="{63B3BB69-23CF-44E3-9099-C40C66FF867C}">
                    <a14:compatExt spid="_x0000_s249896"/>
                  </a:ext>
                  <a:ext uri="{FF2B5EF4-FFF2-40B4-BE49-F238E27FC236}">
                    <a16:creationId xmlns:a16="http://schemas.microsoft.com/office/drawing/2014/main" id="{00000000-0008-0000-2200-00002CD00300}"/>
                  </a:ext>
                </a:extLst>
              </xdr:cNvPr>
              <xdr:cNvSpPr/>
            </xdr:nvSpPr>
            <xdr:spPr bwMode="auto">
              <a:xfrm>
                <a:off x="310518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97" name="Check Box 41" hidden="1">
                <a:extLst>
                  <a:ext uri="{63B3BB69-23CF-44E3-9099-C40C66FF867C}">
                    <a14:compatExt spid="_x0000_s249897"/>
                  </a:ext>
                  <a:ext uri="{FF2B5EF4-FFF2-40B4-BE49-F238E27FC236}">
                    <a16:creationId xmlns:a16="http://schemas.microsoft.com/office/drawing/2014/main" id="{00000000-0008-0000-2200-00002DD00300}"/>
                  </a:ext>
                </a:extLst>
              </xdr:cNvPr>
              <xdr:cNvSpPr/>
            </xdr:nvSpPr>
            <xdr:spPr bwMode="auto">
              <a:xfrm>
                <a:off x="3876701"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3</xdr:col>
      <xdr:colOff>76201</xdr:colOff>
      <xdr:row>39</xdr:row>
      <xdr:rowOff>28575</xdr:rowOff>
    </xdr:from>
    <xdr:to>
      <xdr:col>26</xdr:col>
      <xdr:colOff>114301</xdr:colOff>
      <xdr:row>40</xdr:row>
      <xdr:rowOff>152400</xdr:rowOff>
    </xdr:to>
    <xdr:sp macro="" textlink="">
      <xdr:nvSpPr>
        <xdr:cNvPr id="22" name="大かっこ 21"/>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10</xdr:col>
          <xdr:colOff>85725</xdr:colOff>
          <xdr:row>9</xdr:row>
          <xdr:rowOff>38100</xdr:rowOff>
        </xdr:to>
        <xdr:sp macro="" textlink="">
          <xdr:nvSpPr>
            <xdr:cNvPr id="250881" name="Check Box 1" hidden="1">
              <a:extLst>
                <a:ext uri="{63B3BB69-23CF-44E3-9099-C40C66FF867C}">
                  <a14:compatExt spid="_x0000_s25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xdr:row>
          <xdr:rowOff>0</xdr:rowOff>
        </xdr:from>
        <xdr:to>
          <xdr:col>13</xdr:col>
          <xdr:colOff>95250</xdr:colOff>
          <xdr:row>9</xdr:row>
          <xdr:rowOff>38100</xdr:rowOff>
        </xdr:to>
        <xdr:sp macro="" textlink="">
          <xdr:nvSpPr>
            <xdr:cNvPr id="250882" name="Check Box 2" hidden="1">
              <a:extLst>
                <a:ext uri="{63B3BB69-23CF-44E3-9099-C40C66FF867C}">
                  <a14:compatExt spid="_x0000_s25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xdr:row>
          <xdr:rowOff>0</xdr:rowOff>
        </xdr:from>
        <xdr:to>
          <xdr:col>16</xdr:col>
          <xdr:colOff>47625</xdr:colOff>
          <xdr:row>9</xdr:row>
          <xdr:rowOff>38100</xdr:rowOff>
        </xdr:to>
        <xdr:sp macro="" textlink="">
          <xdr:nvSpPr>
            <xdr:cNvPr id="250883" name="Check Box 3" hidden="1">
              <a:extLst>
                <a:ext uri="{63B3BB69-23CF-44E3-9099-C40C66FF867C}">
                  <a14:compatExt spid="_x0000_s25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152400</xdr:rowOff>
        </xdr:from>
        <xdr:to>
          <xdr:col>24</xdr:col>
          <xdr:colOff>85725</xdr:colOff>
          <xdr:row>9</xdr:row>
          <xdr:rowOff>19050</xdr:rowOff>
        </xdr:to>
        <xdr:sp macro="" textlink="">
          <xdr:nvSpPr>
            <xdr:cNvPr id="250884" name="Check Box 4" hidden="1">
              <a:extLst>
                <a:ext uri="{63B3BB69-23CF-44E3-9099-C40C66FF867C}">
                  <a14:compatExt spid="_x0000_s25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xdr:row>
          <xdr:rowOff>85725</xdr:rowOff>
        </xdr:from>
        <xdr:to>
          <xdr:col>21</xdr:col>
          <xdr:colOff>142875</xdr:colOff>
          <xdr:row>6</xdr:row>
          <xdr:rowOff>85725</xdr:rowOff>
        </xdr:to>
        <xdr:sp macro="" textlink="">
          <xdr:nvSpPr>
            <xdr:cNvPr id="250885" name="Check Box 5" hidden="1">
              <a:extLst>
                <a:ext uri="{63B3BB69-23CF-44E3-9099-C40C66FF867C}">
                  <a14:compatExt spid="_x0000_s25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104775</xdr:rowOff>
        </xdr:from>
        <xdr:to>
          <xdr:col>26</xdr:col>
          <xdr:colOff>0</xdr:colOff>
          <xdr:row>6</xdr:row>
          <xdr:rowOff>104775</xdr:rowOff>
        </xdr:to>
        <xdr:sp macro="" textlink="">
          <xdr:nvSpPr>
            <xdr:cNvPr id="250886" name="Check Box 6" hidden="1">
              <a:extLst>
                <a:ext uri="{63B3BB69-23CF-44E3-9099-C40C66FF867C}">
                  <a14:compatExt spid="_x0000_s25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0</xdr:rowOff>
        </xdr:to>
        <xdr:sp macro="" textlink="">
          <xdr:nvSpPr>
            <xdr:cNvPr id="250887" name="Check Box 7" hidden="1">
              <a:extLst>
                <a:ext uri="{63B3BB69-23CF-44E3-9099-C40C66FF867C}">
                  <a14:compatExt spid="_x0000_s25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0</xdr:rowOff>
        </xdr:to>
        <xdr:sp macro="" textlink="">
          <xdr:nvSpPr>
            <xdr:cNvPr id="250888" name="Check Box 8" hidden="1">
              <a:extLst>
                <a:ext uri="{63B3BB69-23CF-44E3-9099-C40C66FF867C}">
                  <a14:compatExt spid="_x0000_s25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21</xdr:col>
          <xdr:colOff>123825</xdr:colOff>
          <xdr:row>14</xdr:row>
          <xdr:rowOff>0</xdr:rowOff>
        </xdr:to>
        <xdr:sp macro="" textlink="">
          <xdr:nvSpPr>
            <xdr:cNvPr id="250889" name="Check Box 9" hidden="1">
              <a:extLst>
                <a:ext uri="{63B3BB69-23CF-44E3-9099-C40C66FF867C}">
                  <a14:compatExt spid="_x0000_s25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14</xdr:row>
          <xdr:rowOff>0</xdr:rowOff>
        </xdr:to>
        <xdr:sp macro="" textlink="">
          <xdr:nvSpPr>
            <xdr:cNvPr id="250890" name="Check Box 10" hidden="1">
              <a:extLst>
                <a:ext uri="{63B3BB69-23CF-44E3-9099-C40C66FF867C}">
                  <a14:compatExt spid="_x0000_s25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21</xdr:col>
          <xdr:colOff>123825</xdr:colOff>
          <xdr:row>36</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0</xdr:rowOff>
        </xdr:from>
        <xdr:to>
          <xdr:col>26</xdr:col>
          <xdr:colOff>0</xdr:colOff>
          <xdr:row>36</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21</xdr:col>
          <xdr:colOff>123825</xdr:colOff>
          <xdr:row>38</xdr:row>
          <xdr:rowOff>0</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37</xdr:row>
          <xdr:rowOff>0</xdr:rowOff>
        </xdr:from>
        <xdr:to>
          <xdr:col>26</xdr:col>
          <xdr:colOff>0</xdr:colOff>
          <xdr:row>38</xdr:row>
          <xdr:rowOff>0</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28575</xdr:rowOff>
        </xdr:from>
        <xdr:to>
          <xdr:col>21</xdr:col>
          <xdr:colOff>123825</xdr:colOff>
          <xdr:row>42</xdr:row>
          <xdr:rowOff>28575</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19</xdr:row>
          <xdr:rowOff>19050</xdr:rowOff>
        </xdr:from>
        <xdr:to>
          <xdr:col>21</xdr:col>
          <xdr:colOff>123825</xdr:colOff>
          <xdr:row>20</xdr:row>
          <xdr:rowOff>19050</xdr:rowOff>
        </xdr:to>
        <xdr:sp macro="" textlink="">
          <xdr:nvSpPr>
            <xdr:cNvPr id="250897" name="Check Box 17" hidden="1">
              <a:extLst>
                <a:ext uri="{63B3BB69-23CF-44E3-9099-C40C66FF867C}">
                  <a14:compatExt spid="_x0000_s25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19</xdr:row>
          <xdr:rowOff>19050</xdr:rowOff>
        </xdr:from>
        <xdr:to>
          <xdr:col>26</xdr:col>
          <xdr:colOff>9525</xdr:colOff>
          <xdr:row>20</xdr:row>
          <xdr:rowOff>19050</xdr:rowOff>
        </xdr:to>
        <xdr:sp macro="" textlink="">
          <xdr:nvSpPr>
            <xdr:cNvPr id="250898" name="Check Box 18" hidden="1">
              <a:extLst>
                <a:ext uri="{63B3BB69-23CF-44E3-9099-C40C66FF867C}">
                  <a14:compatExt spid="_x0000_s25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60</xdr:row>
          <xdr:rowOff>66675</xdr:rowOff>
        </xdr:from>
        <xdr:to>
          <xdr:col>21</xdr:col>
          <xdr:colOff>133350</xdr:colOff>
          <xdr:row>61</xdr:row>
          <xdr:rowOff>66675</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60</xdr:row>
          <xdr:rowOff>85725</xdr:rowOff>
        </xdr:from>
        <xdr:to>
          <xdr:col>25</xdr:col>
          <xdr:colOff>171450</xdr:colOff>
          <xdr:row>61</xdr:row>
          <xdr:rowOff>85725</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53</xdr:row>
          <xdr:rowOff>95250</xdr:rowOff>
        </xdr:from>
        <xdr:to>
          <xdr:col>21</xdr:col>
          <xdr:colOff>114300</xdr:colOff>
          <xdr:row>54</xdr:row>
          <xdr:rowOff>104775</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53</xdr:row>
          <xdr:rowOff>114300</xdr:rowOff>
        </xdr:from>
        <xdr:to>
          <xdr:col>26</xdr:col>
          <xdr:colOff>0</xdr:colOff>
          <xdr:row>54</xdr:row>
          <xdr:rowOff>123825</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21</xdr:col>
          <xdr:colOff>123825</xdr:colOff>
          <xdr:row>58</xdr:row>
          <xdr:rowOff>9525</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0</xdr:rowOff>
        </xdr:from>
        <xdr:to>
          <xdr:col>26</xdr:col>
          <xdr:colOff>0</xdr:colOff>
          <xdr:row>58</xdr:row>
          <xdr:rowOff>9525</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37</xdr:row>
          <xdr:rowOff>0</xdr:rowOff>
        </xdr:from>
        <xdr:to>
          <xdr:col>17</xdr:col>
          <xdr:colOff>0</xdr:colOff>
          <xdr:row>38</xdr:row>
          <xdr:rowOff>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47625</xdr:rowOff>
        </xdr:from>
        <xdr:to>
          <xdr:col>26</xdr:col>
          <xdr:colOff>0</xdr:colOff>
          <xdr:row>42</xdr:row>
          <xdr:rowOff>47625</xdr:rowOff>
        </xdr:to>
        <xdr:sp macro="" textlink="">
          <xdr:nvSpPr>
            <xdr:cNvPr id="250913" name="Check Box 33" hidden="1">
              <a:extLst>
                <a:ext uri="{63B3BB69-23CF-44E3-9099-C40C66FF867C}">
                  <a14:compatExt spid="_x0000_s25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49</xdr:row>
          <xdr:rowOff>38100</xdr:rowOff>
        </xdr:from>
        <xdr:to>
          <xdr:col>25</xdr:col>
          <xdr:colOff>0</xdr:colOff>
          <xdr:row>50</xdr:row>
          <xdr:rowOff>38100</xdr:rowOff>
        </xdr:to>
        <xdr:grpSp>
          <xdr:nvGrpSpPr>
            <xdr:cNvPr id="42" name="グループ化 41">
              <a:extLst>
                <a:ext uri="{FF2B5EF4-FFF2-40B4-BE49-F238E27FC236}">
                  <a16:creationId xmlns:a16="http://schemas.microsoft.com/office/drawing/2014/main" id="{00000000-0008-0000-2300-00002E000000}"/>
                </a:ext>
              </a:extLst>
            </xdr:cNvPr>
            <xdr:cNvGrpSpPr/>
          </xdr:nvGrpSpPr>
          <xdr:grpSpPr>
            <a:xfrm>
              <a:off x="2686050" y="7972425"/>
              <a:ext cx="1714500" cy="171450"/>
              <a:chOff x="3105160" y="1085850"/>
              <a:chExt cx="1447780" cy="209550"/>
            </a:xfrm>
          </xdr:grpSpPr>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2300-000048D40300}"/>
                  </a:ext>
                </a:extLst>
              </xdr:cNvPr>
              <xdr:cNvSpPr/>
            </xdr:nvSpPr>
            <xdr:spPr bwMode="auto">
              <a:xfrm>
                <a:off x="310516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2300-000049D40300}"/>
                  </a:ext>
                </a:extLst>
              </xdr:cNvPr>
              <xdr:cNvSpPr/>
            </xdr:nvSpPr>
            <xdr:spPr bwMode="auto">
              <a:xfrm>
                <a:off x="387666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11</xdr:col>
      <xdr:colOff>47625</xdr:colOff>
      <xdr:row>20</xdr:row>
      <xdr:rowOff>161925</xdr:rowOff>
    </xdr:from>
    <xdr:to>
      <xdr:col>26</xdr:col>
      <xdr:colOff>85725</xdr:colOff>
      <xdr:row>23</xdr:row>
      <xdr:rowOff>28575</xdr:rowOff>
    </xdr:to>
    <xdr:sp macro="" textlink="">
      <xdr:nvSpPr>
        <xdr:cNvPr id="2" name="大かっこ 1"/>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104775</xdr:colOff>
          <xdr:row>18</xdr:row>
          <xdr:rowOff>161925</xdr:rowOff>
        </xdr:from>
        <xdr:to>
          <xdr:col>23</xdr:col>
          <xdr:colOff>47625</xdr:colOff>
          <xdr:row>19</xdr:row>
          <xdr:rowOff>161925</xdr:rowOff>
        </xdr:to>
        <xdr:sp macro="" textlink="">
          <xdr:nvSpPr>
            <xdr:cNvPr id="690177" name="Check Box 1" hidden="1">
              <a:extLst>
                <a:ext uri="{63B3BB69-23CF-44E3-9099-C40C66FF867C}">
                  <a14:compatExt spid="_x0000_s6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18</xdr:row>
          <xdr:rowOff>161925</xdr:rowOff>
        </xdr:from>
        <xdr:to>
          <xdr:col>27</xdr:col>
          <xdr:colOff>0</xdr:colOff>
          <xdr:row>19</xdr:row>
          <xdr:rowOff>161925</xdr:rowOff>
        </xdr:to>
        <xdr:sp macro="" textlink="">
          <xdr:nvSpPr>
            <xdr:cNvPr id="690178" name="Check Box 2" hidden="1">
              <a:extLst>
                <a:ext uri="{63B3BB69-23CF-44E3-9099-C40C66FF867C}">
                  <a14:compatExt spid="_x0000_s6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0</xdr:rowOff>
        </xdr:from>
        <xdr:to>
          <xdr:col>4</xdr:col>
          <xdr:colOff>152400</xdr:colOff>
          <xdr:row>13</xdr:row>
          <xdr:rowOff>38100</xdr:rowOff>
        </xdr:to>
        <xdr:sp macro="" textlink="">
          <xdr:nvSpPr>
            <xdr:cNvPr id="690179" name="Check Box 3" hidden="1">
              <a:extLst>
                <a:ext uri="{63B3BB69-23CF-44E3-9099-C40C66FF867C}">
                  <a14:compatExt spid="_x0000_s6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12</xdr:row>
          <xdr:rowOff>0</xdr:rowOff>
        </xdr:from>
        <xdr:to>
          <xdr:col>27</xdr:col>
          <xdr:colOff>0</xdr:colOff>
          <xdr:row>13</xdr:row>
          <xdr:rowOff>0</xdr:rowOff>
        </xdr:to>
        <xdr:sp macro="" textlink="">
          <xdr:nvSpPr>
            <xdr:cNvPr id="690180" name="Check Box 4" hidden="1">
              <a:extLst>
                <a:ext uri="{63B3BB69-23CF-44E3-9099-C40C66FF867C}">
                  <a14:compatExt spid="_x0000_s6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0</xdr:rowOff>
        </xdr:from>
        <xdr:to>
          <xdr:col>4</xdr:col>
          <xdr:colOff>152400</xdr:colOff>
          <xdr:row>7</xdr:row>
          <xdr:rowOff>38100</xdr:rowOff>
        </xdr:to>
        <xdr:sp macro="" textlink="">
          <xdr:nvSpPr>
            <xdr:cNvPr id="690181" name="Check Box 5" hidden="1">
              <a:extLst>
                <a:ext uri="{63B3BB69-23CF-44E3-9099-C40C66FF867C}">
                  <a14:compatExt spid="_x0000_s6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xdr:row>
          <xdr:rowOff>0</xdr:rowOff>
        </xdr:from>
        <xdr:to>
          <xdr:col>27</xdr:col>
          <xdr:colOff>0</xdr:colOff>
          <xdr:row>7</xdr:row>
          <xdr:rowOff>0</xdr:rowOff>
        </xdr:to>
        <xdr:sp macro="" textlink="">
          <xdr:nvSpPr>
            <xdr:cNvPr id="690182" name="Check Box 6" hidden="1">
              <a:extLst>
                <a:ext uri="{63B3BB69-23CF-44E3-9099-C40C66FF867C}">
                  <a14:compatExt spid="_x0000_s6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26</xdr:row>
          <xdr:rowOff>28575</xdr:rowOff>
        </xdr:from>
        <xdr:to>
          <xdr:col>12</xdr:col>
          <xdr:colOff>66675</xdr:colOff>
          <xdr:row>26</xdr:row>
          <xdr:rowOff>200025</xdr:rowOff>
        </xdr:to>
        <xdr:sp macro="" textlink="">
          <xdr:nvSpPr>
            <xdr:cNvPr id="690183" name="Check Box 7" hidden="1">
              <a:extLst>
                <a:ext uri="{63B3BB69-23CF-44E3-9099-C40C66FF867C}">
                  <a14:compatExt spid="_x0000_s6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26</xdr:row>
          <xdr:rowOff>28575</xdr:rowOff>
        </xdr:from>
        <xdr:to>
          <xdr:col>15</xdr:col>
          <xdr:colOff>104775</xdr:colOff>
          <xdr:row>26</xdr:row>
          <xdr:rowOff>200025</xdr:rowOff>
        </xdr:to>
        <xdr:sp macro="" textlink="">
          <xdr:nvSpPr>
            <xdr:cNvPr id="690184" name="Check Box 8" hidden="1">
              <a:extLst>
                <a:ext uri="{63B3BB69-23CF-44E3-9099-C40C66FF867C}">
                  <a14:compatExt spid="_x0000_s6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26</xdr:row>
          <xdr:rowOff>28575</xdr:rowOff>
        </xdr:from>
        <xdr:to>
          <xdr:col>19</xdr:col>
          <xdr:colOff>9525</xdr:colOff>
          <xdr:row>26</xdr:row>
          <xdr:rowOff>200025</xdr:rowOff>
        </xdr:to>
        <xdr:sp macro="" textlink="">
          <xdr:nvSpPr>
            <xdr:cNvPr id="690185" name="Check Box 9" hidden="1">
              <a:extLst>
                <a:ext uri="{63B3BB69-23CF-44E3-9099-C40C66FF867C}">
                  <a14:compatExt spid="_x0000_s6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xdr:row>
          <xdr:rowOff>47625</xdr:rowOff>
        </xdr:from>
        <xdr:to>
          <xdr:col>12</xdr:col>
          <xdr:colOff>47625</xdr:colOff>
          <xdr:row>27</xdr:row>
          <xdr:rowOff>219075</xdr:rowOff>
        </xdr:to>
        <xdr:sp macro="" textlink="">
          <xdr:nvSpPr>
            <xdr:cNvPr id="690186" name="Check Box 10" hidden="1">
              <a:extLst>
                <a:ext uri="{63B3BB69-23CF-44E3-9099-C40C66FF867C}">
                  <a14:compatExt spid="_x0000_s6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27</xdr:row>
          <xdr:rowOff>47625</xdr:rowOff>
        </xdr:from>
        <xdr:to>
          <xdr:col>15</xdr:col>
          <xdr:colOff>85725</xdr:colOff>
          <xdr:row>27</xdr:row>
          <xdr:rowOff>219075</xdr:rowOff>
        </xdr:to>
        <xdr:sp macro="" textlink="">
          <xdr:nvSpPr>
            <xdr:cNvPr id="690187" name="Check Box 11" hidden="1">
              <a:extLst>
                <a:ext uri="{63B3BB69-23CF-44E3-9099-C40C66FF867C}">
                  <a14:compatExt spid="_x0000_s6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27</xdr:row>
          <xdr:rowOff>47625</xdr:rowOff>
        </xdr:from>
        <xdr:to>
          <xdr:col>18</xdr:col>
          <xdr:colOff>171450</xdr:colOff>
          <xdr:row>27</xdr:row>
          <xdr:rowOff>219075</xdr:rowOff>
        </xdr:to>
        <xdr:sp macro="" textlink="">
          <xdr:nvSpPr>
            <xdr:cNvPr id="690188" name="Check Box 12" hidden="1">
              <a:extLst>
                <a:ext uri="{63B3BB69-23CF-44E3-9099-C40C66FF867C}">
                  <a14:compatExt spid="_x0000_s6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47625</xdr:rowOff>
        </xdr:from>
        <xdr:to>
          <xdr:col>12</xdr:col>
          <xdr:colOff>47625</xdr:colOff>
          <xdr:row>28</xdr:row>
          <xdr:rowOff>219075</xdr:rowOff>
        </xdr:to>
        <xdr:sp macro="" textlink="">
          <xdr:nvSpPr>
            <xdr:cNvPr id="690189" name="Check Box 13" hidden="1">
              <a:extLst>
                <a:ext uri="{63B3BB69-23CF-44E3-9099-C40C66FF867C}">
                  <a14:compatExt spid="_x0000_s6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28</xdr:row>
          <xdr:rowOff>47625</xdr:rowOff>
        </xdr:from>
        <xdr:to>
          <xdr:col>15</xdr:col>
          <xdr:colOff>85725</xdr:colOff>
          <xdr:row>28</xdr:row>
          <xdr:rowOff>219075</xdr:rowOff>
        </xdr:to>
        <xdr:sp macro="" textlink="">
          <xdr:nvSpPr>
            <xdr:cNvPr id="690190" name="Check Box 14" hidden="1">
              <a:extLst>
                <a:ext uri="{63B3BB69-23CF-44E3-9099-C40C66FF867C}">
                  <a14:compatExt spid="_x0000_s6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28</xdr:row>
          <xdr:rowOff>47625</xdr:rowOff>
        </xdr:from>
        <xdr:to>
          <xdr:col>18</xdr:col>
          <xdr:colOff>171450</xdr:colOff>
          <xdr:row>28</xdr:row>
          <xdr:rowOff>219075</xdr:rowOff>
        </xdr:to>
        <xdr:sp macro="" textlink="">
          <xdr:nvSpPr>
            <xdr:cNvPr id="690191" name="Check Box 15" hidden="1">
              <a:extLst>
                <a:ext uri="{63B3BB69-23CF-44E3-9099-C40C66FF867C}">
                  <a14:compatExt spid="_x0000_s6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38100</xdr:rowOff>
        </xdr:from>
        <xdr:to>
          <xdr:col>12</xdr:col>
          <xdr:colOff>47625</xdr:colOff>
          <xdr:row>29</xdr:row>
          <xdr:rowOff>209550</xdr:rowOff>
        </xdr:to>
        <xdr:sp macro="" textlink="">
          <xdr:nvSpPr>
            <xdr:cNvPr id="690192" name="Check Box 16" hidden="1">
              <a:extLst>
                <a:ext uri="{63B3BB69-23CF-44E3-9099-C40C66FF867C}">
                  <a14:compatExt spid="_x0000_s6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29</xdr:row>
          <xdr:rowOff>38100</xdr:rowOff>
        </xdr:from>
        <xdr:to>
          <xdr:col>15</xdr:col>
          <xdr:colOff>85725</xdr:colOff>
          <xdr:row>29</xdr:row>
          <xdr:rowOff>209550</xdr:rowOff>
        </xdr:to>
        <xdr:sp macro="" textlink="">
          <xdr:nvSpPr>
            <xdr:cNvPr id="690193" name="Check Box 17" hidden="1">
              <a:extLst>
                <a:ext uri="{63B3BB69-23CF-44E3-9099-C40C66FF867C}">
                  <a14:compatExt spid="_x0000_s6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29</xdr:row>
          <xdr:rowOff>38100</xdr:rowOff>
        </xdr:from>
        <xdr:to>
          <xdr:col>18</xdr:col>
          <xdr:colOff>171450</xdr:colOff>
          <xdr:row>29</xdr:row>
          <xdr:rowOff>209550</xdr:rowOff>
        </xdr:to>
        <xdr:sp macro="" textlink="">
          <xdr:nvSpPr>
            <xdr:cNvPr id="690194" name="Check Box 18" hidden="1">
              <a:extLst>
                <a:ext uri="{63B3BB69-23CF-44E3-9099-C40C66FF867C}">
                  <a14:compatExt spid="_x0000_s6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47625</xdr:rowOff>
        </xdr:from>
        <xdr:to>
          <xdr:col>12</xdr:col>
          <xdr:colOff>47625</xdr:colOff>
          <xdr:row>30</xdr:row>
          <xdr:rowOff>219075</xdr:rowOff>
        </xdr:to>
        <xdr:sp macro="" textlink="">
          <xdr:nvSpPr>
            <xdr:cNvPr id="690195" name="Check Box 19" hidden="1">
              <a:extLst>
                <a:ext uri="{63B3BB69-23CF-44E3-9099-C40C66FF867C}">
                  <a14:compatExt spid="_x0000_s69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30</xdr:row>
          <xdr:rowOff>47625</xdr:rowOff>
        </xdr:from>
        <xdr:to>
          <xdr:col>15</xdr:col>
          <xdr:colOff>85725</xdr:colOff>
          <xdr:row>30</xdr:row>
          <xdr:rowOff>219075</xdr:rowOff>
        </xdr:to>
        <xdr:sp macro="" textlink="">
          <xdr:nvSpPr>
            <xdr:cNvPr id="690196" name="Check Box 20" hidden="1">
              <a:extLst>
                <a:ext uri="{63B3BB69-23CF-44E3-9099-C40C66FF867C}">
                  <a14:compatExt spid="_x0000_s69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30</xdr:row>
          <xdr:rowOff>47625</xdr:rowOff>
        </xdr:from>
        <xdr:to>
          <xdr:col>18</xdr:col>
          <xdr:colOff>171450</xdr:colOff>
          <xdr:row>30</xdr:row>
          <xdr:rowOff>219075</xdr:rowOff>
        </xdr:to>
        <xdr:sp macro="" textlink="">
          <xdr:nvSpPr>
            <xdr:cNvPr id="690197" name="Check Box 21" hidden="1">
              <a:extLst>
                <a:ext uri="{63B3BB69-23CF-44E3-9099-C40C66FF867C}">
                  <a14:compatExt spid="_x0000_s69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31</xdr:row>
          <xdr:rowOff>47625</xdr:rowOff>
        </xdr:from>
        <xdr:to>
          <xdr:col>12</xdr:col>
          <xdr:colOff>47625</xdr:colOff>
          <xdr:row>31</xdr:row>
          <xdr:rowOff>219075</xdr:rowOff>
        </xdr:to>
        <xdr:sp macro="" textlink="">
          <xdr:nvSpPr>
            <xdr:cNvPr id="690198" name="Check Box 22" hidden="1">
              <a:extLst>
                <a:ext uri="{63B3BB69-23CF-44E3-9099-C40C66FF867C}">
                  <a14:compatExt spid="_x0000_s69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31</xdr:row>
          <xdr:rowOff>47625</xdr:rowOff>
        </xdr:from>
        <xdr:to>
          <xdr:col>15</xdr:col>
          <xdr:colOff>85725</xdr:colOff>
          <xdr:row>31</xdr:row>
          <xdr:rowOff>219075</xdr:rowOff>
        </xdr:to>
        <xdr:sp macro="" textlink="">
          <xdr:nvSpPr>
            <xdr:cNvPr id="690199" name="Check Box 23" hidden="1">
              <a:extLst>
                <a:ext uri="{63B3BB69-23CF-44E3-9099-C40C66FF867C}">
                  <a14:compatExt spid="_x0000_s69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47625</xdr:rowOff>
        </xdr:from>
        <xdr:to>
          <xdr:col>18</xdr:col>
          <xdr:colOff>171450</xdr:colOff>
          <xdr:row>31</xdr:row>
          <xdr:rowOff>219075</xdr:rowOff>
        </xdr:to>
        <xdr:sp macro="" textlink="">
          <xdr:nvSpPr>
            <xdr:cNvPr id="690200" name="Check Box 24" hidden="1">
              <a:extLst>
                <a:ext uri="{63B3BB69-23CF-44E3-9099-C40C66FF867C}">
                  <a14:compatExt spid="_x0000_s6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47625</xdr:rowOff>
        </xdr:from>
        <xdr:to>
          <xdr:col>12</xdr:col>
          <xdr:colOff>47625</xdr:colOff>
          <xdr:row>32</xdr:row>
          <xdr:rowOff>219075</xdr:rowOff>
        </xdr:to>
        <xdr:sp macro="" textlink="">
          <xdr:nvSpPr>
            <xdr:cNvPr id="690201" name="Check Box 25" hidden="1">
              <a:extLst>
                <a:ext uri="{63B3BB69-23CF-44E3-9099-C40C66FF867C}">
                  <a14:compatExt spid="_x0000_s69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32</xdr:row>
          <xdr:rowOff>47625</xdr:rowOff>
        </xdr:from>
        <xdr:to>
          <xdr:col>15</xdr:col>
          <xdr:colOff>85725</xdr:colOff>
          <xdr:row>32</xdr:row>
          <xdr:rowOff>219075</xdr:rowOff>
        </xdr:to>
        <xdr:sp macro="" textlink="">
          <xdr:nvSpPr>
            <xdr:cNvPr id="690202" name="Check Box 26" hidden="1">
              <a:extLst>
                <a:ext uri="{63B3BB69-23CF-44E3-9099-C40C66FF867C}">
                  <a14:compatExt spid="_x0000_s69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47625</xdr:rowOff>
        </xdr:from>
        <xdr:to>
          <xdr:col>18</xdr:col>
          <xdr:colOff>171450</xdr:colOff>
          <xdr:row>32</xdr:row>
          <xdr:rowOff>219075</xdr:rowOff>
        </xdr:to>
        <xdr:sp macro="" textlink="">
          <xdr:nvSpPr>
            <xdr:cNvPr id="690203" name="Check Box 27" hidden="1">
              <a:extLst>
                <a:ext uri="{63B3BB69-23CF-44E3-9099-C40C66FF867C}">
                  <a14:compatExt spid="_x0000_s69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47625</xdr:rowOff>
        </xdr:from>
        <xdr:to>
          <xdr:col>12</xdr:col>
          <xdr:colOff>47625</xdr:colOff>
          <xdr:row>33</xdr:row>
          <xdr:rowOff>219075</xdr:rowOff>
        </xdr:to>
        <xdr:sp macro="" textlink="">
          <xdr:nvSpPr>
            <xdr:cNvPr id="690204" name="Check Box 28" hidden="1">
              <a:extLst>
                <a:ext uri="{63B3BB69-23CF-44E3-9099-C40C66FF867C}">
                  <a14:compatExt spid="_x0000_s6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33</xdr:row>
          <xdr:rowOff>47625</xdr:rowOff>
        </xdr:from>
        <xdr:to>
          <xdr:col>15</xdr:col>
          <xdr:colOff>85725</xdr:colOff>
          <xdr:row>33</xdr:row>
          <xdr:rowOff>219075</xdr:rowOff>
        </xdr:to>
        <xdr:sp macro="" textlink="">
          <xdr:nvSpPr>
            <xdr:cNvPr id="690205" name="Check Box 29" hidden="1">
              <a:extLst>
                <a:ext uri="{63B3BB69-23CF-44E3-9099-C40C66FF867C}">
                  <a14:compatExt spid="_x0000_s6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47625</xdr:rowOff>
        </xdr:from>
        <xdr:to>
          <xdr:col>18</xdr:col>
          <xdr:colOff>171450</xdr:colOff>
          <xdr:row>33</xdr:row>
          <xdr:rowOff>219075</xdr:rowOff>
        </xdr:to>
        <xdr:sp macro="" textlink="">
          <xdr:nvSpPr>
            <xdr:cNvPr id="690206" name="Check Box 30" hidden="1">
              <a:extLst>
                <a:ext uri="{63B3BB69-23CF-44E3-9099-C40C66FF867C}">
                  <a14:compatExt spid="_x0000_s6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34</xdr:row>
          <xdr:rowOff>47625</xdr:rowOff>
        </xdr:from>
        <xdr:to>
          <xdr:col>12</xdr:col>
          <xdr:colOff>47625</xdr:colOff>
          <xdr:row>34</xdr:row>
          <xdr:rowOff>219075</xdr:rowOff>
        </xdr:to>
        <xdr:sp macro="" textlink="">
          <xdr:nvSpPr>
            <xdr:cNvPr id="690207" name="Check Box 31" hidden="1">
              <a:extLst>
                <a:ext uri="{63B3BB69-23CF-44E3-9099-C40C66FF867C}">
                  <a14:compatExt spid="_x0000_s6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34</xdr:row>
          <xdr:rowOff>47625</xdr:rowOff>
        </xdr:from>
        <xdr:to>
          <xdr:col>15</xdr:col>
          <xdr:colOff>85725</xdr:colOff>
          <xdr:row>34</xdr:row>
          <xdr:rowOff>219075</xdr:rowOff>
        </xdr:to>
        <xdr:sp macro="" textlink="">
          <xdr:nvSpPr>
            <xdr:cNvPr id="690208" name="Check Box 32" hidden="1">
              <a:extLst>
                <a:ext uri="{63B3BB69-23CF-44E3-9099-C40C66FF867C}">
                  <a14:compatExt spid="_x0000_s6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47625</xdr:rowOff>
        </xdr:from>
        <xdr:to>
          <xdr:col>18</xdr:col>
          <xdr:colOff>171450</xdr:colOff>
          <xdr:row>34</xdr:row>
          <xdr:rowOff>219075</xdr:rowOff>
        </xdr:to>
        <xdr:sp macro="" textlink="">
          <xdr:nvSpPr>
            <xdr:cNvPr id="690209" name="Check Box 33" hidden="1">
              <a:extLst>
                <a:ext uri="{63B3BB69-23CF-44E3-9099-C40C66FF867C}">
                  <a14:compatExt spid="_x0000_s6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47625</xdr:rowOff>
        </xdr:from>
        <xdr:to>
          <xdr:col>12</xdr:col>
          <xdr:colOff>47625</xdr:colOff>
          <xdr:row>35</xdr:row>
          <xdr:rowOff>219075</xdr:rowOff>
        </xdr:to>
        <xdr:sp macro="" textlink="">
          <xdr:nvSpPr>
            <xdr:cNvPr id="690210" name="Check Box 34" hidden="1">
              <a:extLst>
                <a:ext uri="{63B3BB69-23CF-44E3-9099-C40C66FF867C}">
                  <a14:compatExt spid="_x0000_s6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35</xdr:row>
          <xdr:rowOff>47625</xdr:rowOff>
        </xdr:from>
        <xdr:to>
          <xdr:col>15</xdr:col>
          <xdr:colOff>85725</xdr:colOff>
          <xdr:row>35</xdr:row>
          <xdr:rowOff>219075</xdr:rowOff>
        </xdr:to>
        <xdr:sp macro="" textlink="">
          <xdr:nvSpPr>
            <xdr:cNvPr id="690211" name="Check Box 35" hidden="1">
              <a:extLst>
                <a:ext uri="{63B3BB69-23CF-44E3-9099-C40C66FF867C}">
                  <a14:compatExt spid="_x0000_s69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47625</xdr:rowOff>
        </xdr:from>
        <xdr:to>
          <xdr:col>18</xdr:col>
          <xdr:colOff>171450</xdr:colOff>
          <xdr:row>35</xdr:row>
          <xdr:rowOff>219075</xdr:rowOff>
        </xdr:to>
        <xdr:sp macro="" textlink="">
          <xdr:nvSpPr>
            <xdr:cNvPr id="690212" name="Check Box 36" hidden="1">
              <a:extLst>
                <a:ext uri="{63B3BB69-23CF-44E3-9099-C40C66FF867C}">
                  <a14:compatExt spid="_x0000_s69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57150</xdr:rowOff>
        </xdr:from>
        <xdr:to>
          <xdr:col>12</xdr:col>
          <xdr:colOff>47625</xdr:colOff>
          <xdr:row>37</xdr:row>
          <xdr:rowOff>0</xdr:rowOff>
        </xdr:to>
        <xdr:sp macro="" textlink="">
          <xdr:nvSpPr>
            <xdr:cNvPr id="690213" name="Check Box 37" hidden="1">
              <a:extLst>
                <a:ext uri="{63B3BB69-23CF-44E3-9099-C40C66FF867C}">
                  <a14:compatExt spid="_x0000_s69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36</xdr:row>
          <xdr:rowOff>57150</xdr:rowOff>
        </xdr:from>
        <xdr:to>
          <xdr:col>15</xdr:col>
          <xdr:colOff>85725</xdr:colOff>
          <xdr:row>37</xdr:row>
          <xdr:rowOff>0</xdr:rowOff>
        </xdr:to>
        <xdr:sp macro="" textlink="">
          <xdr:nvSpPr>
            <xdr:cNvPr id="690214" name="Check Box 38" hidden="1">
              <a:extLst>
                <a:ext uri="{63B3BB69-23CF-44E3-9099-C40C66FF867C}">
                  <a14:compatExt spid="_x0000_s69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57150</xdr:rowOff>
        </xdr:from>
        <xdr:to>
          <xdr:col>18</xdr:col>
          <xdr:colOff>171450</xdr:colOff>
          <xdr:row>37</xdr:row>
          <xdr:rowOff>0</xdr:rowOff>
        </xdr:to>
        <xdr:sp macro="" textlink="">
          <xdr:nvSpPr>
            <xdr:cNvPr id="690215" name="Check Box 39" hidden="1">
              <a:extLst>
                <a:ext uri="{63B3BB69-23CF-44E3-9099-C40C66FF867C}">
                  <a14:compatExt spid="_x0000_s69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57150</xdr:rowOff>
        </xdr:from>
        <xdr:to>
          <xdr:col>12</xdr:col>
          <xdr:colOff>47625</xdr:colOff>
          <xdr:row>38</xdr:row>
          <xdr:rowOff>0</xdr:rowOff>
        </xdr:to>
        <xdr:sp macro="" textlink="">
          <xdr:nvSpPr>
            <xdr:cNvPr id="690216" name="Check Box 40" hidden="1">
              <a:extLst>
                <a:ext uri="{63B3BB69-23CF-44E3-9099-C40C66FF867C}">
                  <a14:compatExt spid="_x0000_s69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37</xdr:row>
          <xdr:rowOff>57150</xdr:rowOff>
        </xdr:from>
        <xdr:to>
          <xdr:col>15</xdr:col>
          <xdr:colOff>85725</xdr:colOff>
          <xdr:row>38</xdr:row>
          <xdr:rowOff>0</xdr:rowOff>
        </xdr:to>
        <xdr:sp macro="" textlink="">
          <xdr:nvSpPr>
            <xdr:cNvPr id="690217" name="Check Box 41" hidden="1">
              <a:extLst>
                <a:ext uri="{63B3BB69-23CF-44E3-9099-C40C66FF867C}">
                  <a14:compatExt spid="_x0000_s69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57150</xdr:rowOff>
        </xdr:from>
        <xdr:to>
          <xdr:col>18</xdr:col>
          <xdr:colOff>171450</xdr:colOff>
          <xdr:row>38</xdr:row>
          <xdr:rowOff>0</xdr:rowOff>
        </xdr:to>
        <xdr:sp macro="" textlink="">
          <xdr:nvSpPr>
            <xdr:cNvPr id="690218" name="Check Box 42" hidden="1">
              <a:extLst>
                <a:ext uri="{63B3BB69-23CF-44E3-9099-C40C66FF867C}">
                  <a14:compatExt spid="_x0000_s69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40</xdr:row>
          <xdr:rowOff>0</xdr:rowOff>
        </xdr:from>
        <xdr:to>
          <xdr:col>22</xdr:col>
          <xdr:colOff>95250</xdr:colOff>
          <xdr:row>41</xdr:row>
          <xdr:rowOff>0</xdr:rowOff>
        </xdr:to>
        <xdr:sp macro="" textlink="">
          <xdr:nvSpPr>
            <xdr:cNvPr id="690219" name="Check Box 43" hidden="1">
              <a:extLst>
                <a:ext uri="{63B3BB69-23CF-44E3-9099-C40C66FF867C}">
                  <a14:compatExt spid="_x0000_s69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40</xdr:row>
          <xdr:rowOff>0</xdr:rowOff>
        </xdr:from>
        <xdr:to>
          <xdr:col>26</xdr:col>
          <xdr:colOff>152400</xdr:colOff>
          <xdr:row>41</xdr:row>
          <xdr:rowOff>0</xdr:rowOff>
        </xdr:to>
        <xdr:sp macro="" textlink="">
          <xdr:nvSpPr>
            <xdr:cNvPr id="690220" name="Check Box 44" hidden="1">
              <a:extLst>
                <a:ext uri="{63B3BB69-23CF-44E3-9099-C40C66FF867C}">
                  <a14:compatExt spid="_x0000_s69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43</xdr:row>
          <xdr:rowOff>0</xdr:rowOff>
        </xdr:from>
        <xdr:to>
          <xdr:col>22</xdr:col>
          <xdr:colOff>95250</xdr:colOff>
          <xdr:row>44</xdr:row>
          <xdr:rowOff>0</xdr:rowOff>
        </xdr:to>
        <xdr:sp macro="" textlink="">
          <xdr:nvSpPr>
            <xdr:cNvPr id="690221" name="Check Box 45" hidden="1">
              <a:extLst>
                <a:ext uri="{63B3BB69-23CF-44E3-9099-C40C66FF867C}">
                  <a14:compatExt spid="_x0000_s69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43</xdr:row>
          <xdr:rowOff>0</xdr:rowOff>
        </xdr:from>
        <xdr:to>
          <xdr:col>26</xdr:col>
          <xdr:colOff>152400</xdr:colOff>
          <xdr:row>44</xdr:row>
          <xdr:rowOff>0</xdr:rowOff>
        </xdr:to>
        <xdr:sp macro="" textlink="">
          <xdr:nvSpPr>
            <xdr:cNvPr id="690222" name="Check Box 46" hidden="1">
              <a:extLst>
                <a:ext uri="{63B3BB69-23CF-44E3-9099-C40C66FF867C}">
                  <a14:compatExt spid="_x0000_s69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46</xdr:row>
          <xdr:rowOff>57150</xdr:rowOff>
        </xdr:from>
        <xdr:to>
          <xdr:col>22</xdr:col>
          <xdr:colOff>104775</xdr:colOff>
          <xdr:row>47</xdr:row>
          <xdr:rowOff>57150</xdr:rowOff>
        </xdr:to>
        <xdr:sp macro="" textlink="">
          <xdr:nvSpPr>
            <xdr:cNvPr id="690223" name="Check Box 47" hidden="1">
              <a:extLst>
                <a:ext uri="{63B3BB69-23CF-44E3-9099-C40C66FF867C}">
                  <a14:compatExt spid="_x0000_s69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46</xdr:row>
          <xdr:rowOff>76200</xdr:rowOff>
        </xdr:from>
        <xdr:to>
          <xdr:col>26</xdr:col>
          <xdr:colOff>152400</xdr:colOff>
          <xdr:row>47</xdr:row>
          <xdr:rowOff>76200</xdr:rowOff>
        </xdr:to>
        <xdr:sp macro="" textlink="">
          <xdr:nvSpPr>
            <xdr:cNvPr id="690224" name="Check Box 48" hidden="1">
              <a:extLst>
                <a:ext uri="{63B3BB69-23CF-44E3-9099-C40C66FF867C}">
                  <a14:compatExt spid="_x0000_s69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50</xdr:row>
          <xdr:rowOff>0</xdr:rowOff>
        </xdr:from>
        <xdr:to>
          <xdr:col>22</xdr:col>
          <xdr:colOff>95250</xdr:colOff>
          <xdr:row>51</xdr:row>
          <xdr:rowOff>0</xdr:rowOff>
        </xdr:to>
        <xdr:sp macro="" textlink="">
          <xdr:nvSpPr>
            <xdr:cNvPr id="690225" name="Check Box 49" hidden="1">
              <a:extLst>
                <a:ext uri="{63B3BB69-23CF-44E3-9099-C40C66FF867C}">
                  <a14:compatExt spid="_x0000_s69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50</xdr:row>
          <xdr:rowOff>0</xdr:rowOff>
        </xdr:from>
        <xdr:to>
          <xdr:col>26</xdr:col>
          <xdr:colOff>152400</xdr:colOff>
          <xdr:row>51</xdr:row>
          <xdr:rowOff>0</xdr:rowOff>
        </xdr:to>
        <xdr:sp macro="" textlink="">
          <xdr:nvSpPr>
            <xdr:cNvPr id="690226" name="Check Box 50" hidden="1">
              <a:extLst>
                <a:ext uri="{63B3BB69-23CF-44E3-9099-C40C66FF867C}">
                  <a14:compatExt spid="_x0000_s69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15</xdr:row>
          <xdr:rowOff>0</xdr:rowOff>
        </xdr:from>
        <xdr:to>
          <xdr:col>23</xdr:col>
          <xdr:colOff>47625</xdr:colOff>
          <xdr:row>16</xdr:row>
          <xdr:rowOff>0</xdr:rowOff>
        </xdr:to>
        <xdr:sp macro="" textlink="">
          <xdr:nvSpPr>
            <xdr:cNvPr id="690227" name="Check Box 51" hidden="1">
              <a:extLst>
                <a:ext uri="{63B3BB69-23CF-44E3-9099-C40C66FF867C}">
                  <a14:compatExt spid="_x0000_s69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0</xdr:rowOff>
        </xdr:from>
        <xdr:to>
          <xdr:col>27</xdr:col>
          <xdr:colOff>0</xdr:colOff>
          <xdr:row>16</xdr:row>
          <xdr:rowOff>0</xdr:rowOff>
        </xdr:to>
        <xdr:sp macro="" textlink="">
          <xdr:nvSpPr>
            <xdr:cNvPr id="690228" name="Check Box 52" hidden="1">
              <a:extLst>
                <a:ext uri="{63B3BB69-23CF-44E3-9099-C40C66FF867C}">
                  <a14:compatExt spid="_x0000_s69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55</xdr:row>
          <xdr:rowOff>28575</xdr:rowOff>
        </xdr:from>
        <xdr:to>
          <xdr:col>22</xdr:col>
          <xdr:colOff>95250</xdr:colOff>
          <xdr:row>56</xdr:row>
          <xdr:rowOff>28575</xdr:rowOff>
        </xdr:to>
        <xdr:sp macro="" textlink="">
          <xdr:nvSpPr>
            <xdr:cNvPr id="690229" name="Check Box 53" hidden="1">
              <a:extLst>
                <a:ext uri="{63B3BB69-23CF-44E3-9099-C40C66FF867C}">
                  <a14:compatExt spid="_x0000_s69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55</xdr:row>
          <xdr:rowOff>28575</xdr:rowOff>
        </xdr:from>
        <xdr:to>
          <xdr:col>26</xdr:col>
          <xdr:colOff>152400</xdr:colOff>
          <xdr:row>56</xdr:row>
          <xdr:rowOff>28575</xdr:rowOff>
        </xdr:to>
        <xdr:sp macro="" textlink="">
          <xdr:nvSpPr>
            <xdr:cNvPr id="690230" name="Check Box 54" hidden="1">
              <a:extLst>
                <a:ext uri="{63B3BB69-23CF-44E3-9099-C40C66FF867C}">
                  <a14:compatExt spid="_x0000_s69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56</xdr:row>
          <xdr:rowOff>28575</xdr:rowOff>
        </xdr:from>
        <xdr:to>
          <xdr:col>22</xdr:col>
          <xdr:colOff>95250</xdr:colOff>
          <xdr:row>57</xdr:row>
          <xdr:rowOff>28575</xdr:rowOff>
        </xdr:to>
        <xdr:sp macro="" textlink="">
          <xdr:nvSpPr>
            <xdr:cNvPr id="690231" name="Check Box 55" hidden="1">
              <a:extLst>
                <a:ext uri="{63B3BB69-23CF-44E3-9099-C40C66FF867C}">
                  <a14:compatExt spid="_x0000_s69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56</xdr:row>
          <xdr:rowOff>28575</xdr:rowOff>
        </xdr:from>
        <xdr:to>
          <xdr:col>26</xdr:col>
          <xdr:colOff>152400</xdr:colOff>
          <xdr:row>57</xdr:row>
          <xdr:rowOff>28575</xdr:rowOff>
        </xdr:to>
        <xdr:sp macro="" textlink="">
          <xdr:nvSpPr>
            <xdr:cNvPr id="690232" name="Check Box 56" hidden="1">
              <a:extLst>
                <a:ext uri="{63B3BB69-23CF-44E3-9099-C40C66FF867C}">
                  <a14:compatExt spid="_x0000_s69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58</xdr:row>
          <xdr:rowOff>0</xdr:rowOff>
        </xdr:from>
        <xdr:to>
          <xdr:col>22</xdr:col>
          <xdr:colOff>95250</xdr:colOff>
          <xdr:row>59</xdr:row>
          <xdr:rowOff>0</xdr:rowOff>
        </xdr:to>
        <xdr:sp macro="" textlink="">
          <xdr:nvSpPr>
            <xdr:cNvPr id="690233" name="Check Box 57" hidden="1">
              <a:extLst>
                <a:ext uri="{63B3BB69-23CF-44E3-9099-C40C66FF867C}">
                  <a14:compatExt spid="_x0000_s69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58</xdr:row>
          <xdr:rowOff>0</xdr:rowOff>
        </xdr:from>
        <xdr:to>
          <xdr:col>26</xdr:col>
          <xdr:colOff>152400</xdr:colOff>
          <xdr:row>59</xdr:row>
          <xdr:rowOff>0</xdr:rowOff>
        </xdr:to>
        <xdr:sp macro="" textlink="">
          <xdr:nvSpPr>
            <xdr:cNvPr id="690234" name="Check Box 58" hidden="1">
              <a:extLst>
                <a:ext uri="{63B3BB69-23CF-44E3-9099-C40C66FF867C}">
                  <a14:compatExt spid="_x0000_s69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53</xdr:row>
          <xdr:rowOff>0</xdr:rowOff>
        </xdr:from>
        <xdr:to>
          <xdr:col>23</xdr:col>
          <xdr:colOff>0</xdr:colOff>
          <xdr:row>54</xdr:row>
          <xdr:rowOff>38100</xdr:rowOff>
        </xdr:to>
        <xdr:sp macro="" textlink="">
          <xdr:nvSpPr>
            <xdr:cNvPr id="690235" name="Check Box 59" hidden="1">
              <a:extLst>
                <a:ext uri="{63B3BB69-23CF-44E3-9099-C40C66FF867C}">
                  <a14:compatExt spid="_x0000_s69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19050</xdr:rowOff>
        </xdr:from>
        <xdr:to>
          <xdr:col>26</xdr:col>
          <xdr:colOff>133350</xdr:colOff>
          <xdr:row>54</xdr:row>
          <xdr:rowOff>19050</xdr:rowOff>
        </xdr:to>
        <xdr:sp macro="" textlink="">
          <xdr:nvSpPr>
            <xdr:cNvPr id="690236" name="Check Box 60" hidden="1">
              <a:extLst>
                <a:ext uri="{63B3BB69-23CF-44E3-9099-C40C66FF867C}">
                  <a14:compatExt spid="_x0000_s69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54</xdr:row>
          <xdr:rowOff>0</xdr:rowOff>
        </xdr:from>
        <xdr:to>
          <xdr:col>23</xdr:col>
          <xdr:colOff>0</xdr:colOff>
          <xdr:row>55</xdr:row>
          <xdr:rowOff>38100</xdr:rowOff>
        </xdr:to>
        <xdr:sp macro="" textlink="">
          <xdr:nvSpPr>
            <xdr:cNvPr id="690237" name="Check Box 61" hidden="1">
              <a:extLst>
                <a:ext uri="{63B3BB69-23CF-44E3-9099-C40C66FF867C}">
                  <a14:compatExt spid="_x0000_s69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54</xdr:row>
          <xdr:rowOff>19050</xdr:rowOff>
        </xdr:from>
        <xdr:to>
          <xdr:col>26</xdr:col>
          <xdr:colOff>133350</xdr:colOff>
          <xdr:row>55</xdr:row>
          <xdr:rowOff>19050</xdr:rowOff>
        </xdr:to>
        <xdr:sp macro="" textlink="">
          <xdr:nvSpPr>
            <xdr:cNvPr id="690238" name="Check Box 62" hidden="1">
              <a:extLst>
                <a:ext uri="{63B3BB69-23CF-44E3-9099-C40C66FF867C}">
                  <a14:compatExt spid="_x0000_s69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2</xdr:col>
      <xdr:colOff>85725</xdr:colOff>
      <xdr:row>12</xdr:row>
      <xdr:rowOff>152400</xdr:rowOff>
    </xdr:from>
    <xdr:to>
      <xdr:col>26</xdr:col>
      <xdr:colOff>76200</xdr:colOff>
      <xdr:row>19</xdr:row>
      <xdr:rowOff>28575</xdr:rowOff>
    </xdr:to>
    <xdr:sp macro="" textlink="">
      <xdr:nvSpPr>
        <xdr:cNvPr id="2" name="AutoShape 5"/>
        <xdr:cNvSpPr>
          <a:spLocks noChangeArrowheads="1"/>
        </xdr:cNvSpPr>
      </xdr:nvSpPr>
      <xdr:spPr bwMode="auto">
        <a:xfrm>
          <a:off x="323850" y="2028825"/>
          <a:ext cx="3971925" cy="1076325"/>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50</xdr:row>
      <xdr:rowOff>28574</xdr:rowOff>
    </xdr:from>
    <xdr:to>
      <xdr:col>26</xdr:col>
      <xdr:colOff>114300</xdr:colOff>
      <xdr:row>52</xdr:row>
      <xdr:rowOff>19049</xdr:rowOff>
    </xdr:to>
    <xdr:sp macro="" textlink="">
      <xdr:nvSpPr>
        <xdr:cNvPr id="3" name="AutoShape 5"/>
        <xdr:cNvSpPr>
          <a:spLocks noChangeArrowheads="1"/>
        </xdr:cNvSpPr>
      </xdr:nvSpPr>
      <xdr:spPr bwMode="auto">
        <a:xfrm>
          <a:off x="476250" y="8420099"/>
          <a:ext cx="3857625" cy="333375"/>
        </a:xfrm>
        <a:prstGeom prst="bracketPair">
          <a:avLst>
            <a:gd name="adj" fmla="val 1647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55</xdr:row>
      <xdr:rowOff>0</xdr:rowOff>
    </xdr:from>
    <xdr:to>
      <xdr:col>26</xdr:col>
      <xdr:colOff>95250</xdr:colOff>
      <xdr:row>58</xdr:row>
      <xdr:rowOff>38100</xdr:rowOff>
    </xdr:to>
    <xdr:sp macro="" textlink="">
      <xdr:nvSpPr>
        <xdr:cNvPr id="4" name="AutoShape 6"/>
        <xdr:cNvSpPr>
          <a:spLocks noChangeArrowheads="1"/>
        </xdr:cNvSpPr>
      </xdr:nvSpPr>
      <xdr:spPr bwMode="auto">
        <a:xfrm>
          <a:off x="476250" y="9248775"/>
          <a:ext cx="3838575" cy="552450"/>
        </a:xfrm>
        <a:prstGeom prst="bracketPair">
          <a:avLst>
            <a:gd name="adj" fmla="val 1959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28575</xdr:colOff>
      <xdr:row>40</xdr:row>
      <xdr:rowOff>0</xdr:rowOff>
    </xdr:from>
    <xdr:to>
      <xdr:col>26</xdr:col>
      <xdr:colOff>114300</xdr:colOff>
      <xdr:row>44</xdr:row>
      <xdr:rowOff>152400</xdr:rowOff>
    </xdr:to>
    <xdr:sp macro="" textlink="">
      <xdr:nvSpPr>
        <xdr:cNvPr id="5" name="AutoShape 1"/>
        <xdr:cNvSpPr>
          <a:spLocks noChangeArrowheads="1"/>
        </xdr:cNvSpPr>
      </xdr:nvSpPr>
      <xdr:spPr bwMode="auto">
        <a:xfrm>
          <a:off x="447675" y="6677025"/>
          <a:ext cx="3886200" cy="838200"/>
        </a:xfrm>
        <a:prstGeom prst="bracketPair">
          <a:avLst>
            <a:gd name="adj" fmla="val 930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21</xdr:row>
      <xdr:rowOff>0</xdr:rowOff>
    </xdr:from>
    <xdr:to>
      <xdr:col>26</xdr:col>
      <xdr:colOff>76200</xdr:colOff>
      <xdr:row>27</xdr:row>
      <xdr:rowOff>0</xdr:rowOff>
    </xdr:to>
    <xdr:sp macro="" textlink="">
      <xdr:nvSpPr>
        <xdr:cNvPr id="6" name="AutoShape 5"/>
        <xdr:cNvSpPr>
          <a:spLocks noChangeArrowheads="1"/>
        </xdr:cNvSpPr>
      </xdr:nvSpPr>
      <xdr:spPr bwMode="auto">
        <a:xfrm>
          <a:off x="323850" y="3419475"/>
          <a:ext cx="3971925" cy="1028700"/>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21</xdr:row>
      <xdr:rowOff>0</xdr:rowOff>
    </xdr:from>
    <xdr:to>
      <xdr:col>26</xdr:col>
      <xdr:colOff>76200</xdr:colOff>
      <xdr:row>27</xdr:row>
      <xdr:rowOff>0</xdr:rowOff>
    </xdr:to>
    <xdr:sp macro="" textlink="">
      <xdr:nvSpPr>
        <xdr:cNvPr id="7" name="AutoShape 5"/>
        <xdr:cNvSpPr>
          <a:spLocks noChangeArrowheads="1"/>
        </xdr:cNvSpPr>
      </xdr:nvSpPr>
      <xdr:spPr bwMode="auto">
        <a:xfrm>
          <a:off x="323850" y="3419475"/>
          <a:ext cx="3971925" cy="1028700"/>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47625</xdr:colOff>
          <xdr:row>7</xdr:row>
          <xdr:rowOff>161925</xdr:rowOff>
        </xdr:from>
        <xdr:to>
          <xdr:col>5</xdr:col>
          <xdr:colOff>171450</xdr:colOff>
          <xdr:row>9</xdr:row>
          <xdr:rowOff>0</xdr:rowOff>
        </xdr:to>
        <xdr:sp macro="" textlink="">
          <xdr:nvSpPr>
            <xdr:cNvPr id="706561" name="Check Box 1" hidden="1">
              <a:extLst>
                <a:ext uri="{63B3BB69-23CF-44E3-9099-C40C66FF867C}">
                  <a14:compatExt spid="_x0000_s70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xdr:row>
          <xdr:rowOff>0</xdr:rowOff>
        </xdr:from>
        <xdr:to>
          <xdr:col>22</xdr:col>
          <xdr:colOff>57150</xdr:colOff>
          <xdr:row>9</xdr:row>
          <xdr:rowOff>0</xdr:rowOff>
        </xdr:to>
        <xdr:sp macro="" textlink="">
          <xdr:nvSpPr>
            <xdr:cNvPr id="706562" name="Check Box 2" hidden="1">
              <a:extLst>
                <a:ext uri="{63B3BB69-23CF-44E3-9099-C40C66FF867C}">
                  <a14:compatExt spid="_x0000_s70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10</xdr:row>
          <xdr:rowOff>0</xdr:rowOff>
        </xdr:from>
        <xdr:to>
          <xdr:col>20</xdr:col>
          <xdr:colOff>95250</xdr:colOff>
          <xdr:row>11</xdr:row>
          <xdr:rowOff>0</xdr:rowOff>
        </xdr:to>
        <xdr:sp macro="" textlink="">
          <xdr:nvSpPr>
            <xdr:cNvPr id="706563" name="Check Box 3" hidden="1">
              <a:extLst>
                <a:ext uri="{63B3BB69-23CF-44E3-9099-C40C66FF867C}">
                  <a14:compatExt spid="_x0000_s70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xdr:row>
          <xdr:rowOff>0</xdr:rowOff>
        </xdr:from>
        <xdr:to>
          <xdr:col>24</xdr:col>
          <xdr:colOff>152400</xdr:colOff>
          <xdr:row>11</xdr:row>
          <xdr:rowOff>0</xdr:rowOff>
        </xdr:to>
        <xdr:sp macro="" textlink="">
          <xdr:nvSpPr>
            <xdr:cNvPr id="706564" name="Check Box 4" hidden="1">
              <a:extLst>
                <a:ext uri="{63B3BB69-23CF-44E3-9099-C40C66FF867C}">
                  <a14:compatExt spid="_x0000_s706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29</xdr:row>
          <xdr:rowOff>38100</xdr:rowOff>
        </xdr:from>
        <xdr:to>
          <xdr:col>20</xdr:col>
          <xdr:colOff>104775</xdr:colOff>
          <xdr:row>30</xdr:row>
          <xdr:rowOff>38100</xdr:rowOff>
        </xdr:to>
        <xdr:sp macro="" textlink="">
          <xdr:nvSpPr>
            <xdr:cNvPr id="706565" name="Check Box 5" hidden="1">
              <a:extLst>
                <a:ext uri="{63B3BB69-23CF-44E3-9099-C40C66FF867C}">
                  <a14:compatExt spid="_x0000_s706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57150</xdr:rowOff>
        </xdr:from>
        <xdr:to>
          <xdr:col>24</xdr:col>
          <xdr:colOff>152400</xdr:colOff>
          <xdr:row>30</xdr:row>
          <xdr:rowOff>57150</xdr:rowOff>
        </xdr:to>
        <xdr:sp macro="" textlink="">
          <xdr:nvSpPr>
            <xdr:cNvPr id="706566" name="Check Box 6" hidden="1">
              <a:extLst>
                <a:ext uri="{63B3BB69-23CF-44E3-9099-C40C66FF867C}">
                  <a14:compatExt spid="_x0000_s706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47625</xdr:rowOff>
        </xdr:from>
        <xdr:to>
          <xdr:col>20</xdr:col>
          <xdr:colOff>95250</xdr:colOff>
          <xdr:row>34</xdr:row>
          <xdr:rowOff>47625</xdr:rowOff>
        </xdr:to>
        <xdr:sp macro="" textlink="">
          <xdr:nvSpPr>
            <xdr:cNvPr id="706567" name="Check Box 7" hidden="1">
              <a:extLst>
                <a:ext uri="{63B3BB69-23CF-44E3-9099-C40C66FF867C}">
                  <a14:compatExt spid="_x0000_s706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47625</xdr:rowOff>
        </xdr:from>
        <xdr:to>
          <xdr:col>24</xdr:col>
          <xdr:colOff>142875</xdr:colOff>
          <xdr:row>34</xdr:row>
          <xdr:rowOff>47625</xdr:rowOff>
        </xdr:to>
        <xdr:sp macro="" textlink="">
          <xdr:nvSpPr>
            <xdr:cNvPr id="706568" name="Check Box 8" hidden="1">
              <a:extLst>
                <a:ext uri="{63B3BB69-23CF-44E3-9099-C40C66FF867C}">
                  <a14:compatExt spid="_x0000_s706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xdr:row>
          <xdr:rowOff>19050</xdr:rowOff>
        </xdr:from>
        <xdr:to>
          <xdr:col>5</xdr:col>
          <xdr:colOff>142875</xdr:colOff>
          <xdr:row>6</xdr:row>
          <xdr:rowOff>0</xdr:rowOff>
        </xdr:to>
        <xdr:sp macro="" textlink="">
          <xdr:nvSpPr>
            <xdr:cNvPr id="706569" name="Check Box 9" hidden="1">
              <a:extLst>
                <a:ext uri="{63B3BB69-23CF-44E3-9099-C40C66FF867C}">
                  <a14:compatExt spid="_x0000_s706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5</xdr:row>
          <xdr:rowOff>0</xdr:rowOff>
        </xdr:from>
        <xdr:to>
          <xdr:col>22</xdr:col>
          <xdr:colOff>57150</xdr:colOff>
          <xdr:row>6</xdr:row>
          <xdr:rowOff>0</xdr:rowOff>
        </xdr:to>
        <xdr:sp macro="" textlink="">
          <xdr:nvSpPr>
            <xdr:cNvPr id="706570" name="Check Box 10" hidden="1">
              <a:extLst>
                <a:ext uri="{63B3BB69-23CF-44E3-9099-C40C66FF867C}">
                  <a14:compatExt spid="_x0000_s706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28575</xdr:rowOff>
        </xdr:from>
        <xdr:to>
          <xdr:col>20</xdr:col>
          <xdr:colOff>85725</xdr:colOff>
          <xdr:row>49</xdr:row>
          <xdr:rowOff>28575</xdr:rowOff>
        </xdr:to>
        <xdr:sp macro="" textlink="">
          <xdr:nvSpPr>
            <xdr:cNvPr id="706571" name="Check Box 11" hidden="1">
              <a:extLst>
                <a:ext uri="{63B3BB69-23CF-44E3-9099-C40C66FF867C}">
                  <a14:compatExt spid="_x0000_s706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48</xdr:row>
          <xdr:rowOff>28575</xdr:rowOff>
        </xdr:from>
        <xdr:to>
          <xdr:col>24</xdr:col>
          <xdr:colOff>123825</xdr:colOff>
          <xdr:row>49</xdr:row>
          <xdr:rowOff>28575</xdr:rowOff>
        </xdr:to>
        <xdr:sp macro="" textlink="">
          <xdr:nvSpPr>
            <xdr:cNvPr id="706572" name="Check Box 12" hidden="1">
              <a:extLst>
                <a:ext uri="{63B3BB69-23CF-44E3-9099-C40C66FF867C}">
                  <a14:compatExt spid="_x0000_s706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53</xdr:row>
          <xdr:rowOff>0</xdr:rowOff>
        </xdr:from>
        <xdr:to>
          <xdr:col>20</xdr:col>
          <xdr:colOff>95250</xdr:colOff>
          <xdr:row>54</xdr:row>
          <xdr:rowOff>0</xdr:rowOff>
        </xdr:to>
        <xdr:sp macro="" textlink="">
          <xdr:nvSpPr>
            <xdr:cNvPr id="706573" name="Check Box 13" hidden="1">
              <a:extLst>
                <a:ext uri="{63B3BB69-23CF-44E3-9099-C40C66FF867C}">
                  <a14:compatExt spid="_x0000_s706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24</xdr:col>
          <xdr:colOff>152400</xdr:colOff>
          <xdr:row>54</xdr:row>
          <xdr:rowOff>0</xdr:rowOff>
        </xdr:to>
        <xdr:sp macro="" textlink="">
          <xdr:nvSpPr>
            <xdr:cNvPr id="706574" name="Check Box 14" hidden="1">
              <a:extLst>
                <a:ext uri="{63B3BB69-23CF-44E3-9099-C40C66FF867C}">
                  <a14:compatExt spid="_x0000_s706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38</xdr:row>
          <xdr:rowOff>47625</xdr:rowOff>
        </xdr:from>
        <xdr:to>
          <xdr:col>20</xdr:col>
          <xdr:colOff>66675</xdr:colOff>
          <xdr:row>39</xdr:row>
          <xdr:rowOff>47625</xdr:rowOff>
        </xdr:to>
        <xdr:sp macro="" textlink="">
          <xdr:nvSpPr>
            <xdr:cNvPr id="706575" name="Check Box 15" hidden="1">
              <a:extLst>
                <a:ext uri="{63B3BB69-23CF-44E3-9099-C40C66FF867C}">
                  <a14:compatExt spid="_x0000_s70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47625</xdr:rowOff>
        </xdr:from>
        <xdr:to>
          <xdr:col>24</xdr:col>
          <xdr:colOff>152400</xdr:colOff>
          <xdr:row>39</xdr:row>
          <xdr:rowOff>47625</xdr:rowOff>
        </xdr:to>
        <xdr:sp macro="" textlink="">
          <xdr:nvSpPr>
            <xdr:cNvPr id="706576" name="Check Box 16" hidden="1">
              <a:extLst>
                <a:ext uri="{63B3BB69-23CF-44E3-9099-C40C66FF867C}">
                  <a14:compatExt spid="_x0000_s70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3</xdr:col>
      <xdr:colOff>57149</xdr:colOff>
      <xdr:row>23</xdr:row>
      <xdr:rowOff>171449</xdr:rowOff>
    </xdr:from>
    <xdr:to>
      <xdr:col>24</xdr:col>
      <xdr:colOff>95249</xdr:colOff>
      <xdr:row>26</xdr:row>
      <xdr:rowOff>0</xdr:rowOff>
    </xdr:to>
    <xdr:sp macro="" textlink="">
      <xdr:nvSpPr>
        <xdr:cNvPr id="2" name="AutoShape 2"/>
        <xdr:cNvSpPr>
          <a:spLocks noChangeArrowheads="1"/>
        </xdr:cNvSpPr>
      </xdr:nvSpPr>
      <xdr:spPr bwMode="auto">
        <a:xfrm>
          <a:off x="476249" y="4048124"/>
          <a:ext cx="3838575" cy="342901"/>
        </a:xfrm>
        <a:prstGeom prst="bracketPair">
          <a:avLst>
            <a:gd name="adj" fmla="val 1071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114300</xdr:colOff>
      <xdr:row>36</xdr:row>
      <xdr:rowOff>9525</xdr:rowOff>
    </xdr:from>
    <xdr:to>
      <xdr:col>24</xdr:col>
      <xdr:colOff>123825</xdr:colOff>
      <xdr:row>41</xdr:row>
      <xdr:rowOff>66675</xdr:rowOff>
    </xdr:to>
    <xdr:sp macro="" textlink="">
      <xdr:nvSpPr>
        <xdr:cNvPr id="6" name="AutoShape 10"/>
        <xdr:cNvSpPr>
          <a:spLocks noChangeArrowheads="1"/>
        </xdr:cNvSpPr>
      </xdr:nvSpPr>
      <xdr:spPr bwMode="auto">
        <a:xfrm>
          <a:off x="533400" y="5981700"/>
          <a:ext cx="3810000" cy="914400"/>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39</xdr:row>
      <xdr:rowOff>0</xdr:rowOff>
    </xdr:from>
    <xdr:to>
      <xdr:col>24</xdr:col>
      <xdr:colOff>47624</xdr:colOff>
      <xdr:row>41</xdr:row>
      <xdr:rowOff>9525</xdr:rowOff>
    </xdr:to>
    <xdr:sp macro="" textlink="">
      <xdr:nvSpPr>
        <xdr:cNvPr id="7" name="AutoShape 10"/>
        <xdr:cNvSpPr>
          <a:spLocks noChangeArrowheads="1"/>
        </xdr:cNvSpPr>
      </xdr:nvSpPr>
      <xdr:spPr bwMode="auto">
        <a:xfrm>
          <a:off x="828674" y="6486525"/>
          <a:ext cx="3438525" cy="352425"/>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57149</xdr:colOff>
      <xdr:row>29</xdr:row>
      <xdr:rowOff>171449</xdr:rowOff>
    </xdr:from>
    <xdr:to>
      <xdr:col>24</xdr:col>
      <xdr:colOff>95249</xdr:colOff>
      <xdr:row>32</xdr:row>
      <xdr:rowOff>0</xdr:rowOff>
    </xdr:to>
    <xdr:sp macro="" textlink="">
      <xdr:nvSpPr>
        <xdr:cNvPr id="15" name="AutoShape 2"/>
        <xdr:cNvSpPr>
          <a:spLocks noChangeArrowheads="1"/>
        </xdr:cNvSpPr>
      </xdr:nvSpPr>
      <xdr:spPr bwMode="auto">
        <a:xfrm>
          <a:off x="476249" y="5076824"/>
          <a:ext cx="3838575" cy="342901"/>
        </a:xfrm>
        <a:prstGeom prst="bracketPair">
          <a:avLst>
            <a:gd name="adj" fmla="val 1071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57</xdr:row>
      <xdr:rowOff>114299</xdr:rowOff>
    </xdr:from>
    <xdr:to>
      <xdr:col>24</xdr:col>
      <xdr:colOff>114300</xdr:colOff>
      <xdr:row>59</xdr:row>
      <xdr:rowOff>47624</xdr:rowOff>
    </xdr:to>
    <xdr:sp macro="" textlink="">
      <xdr:nvSpPr>
        <xdr:cNvPr id="17" name="AutoShape 13"/>
        <xdr:cNvSpPr>
          <a:spLocks noChangeArrowheads="1"/>
        </xdr:cNvSpPr>
      </xdr:nvSpPr>
      <xdr:spPr bwMode="auto">
        <a:xfrm>
          <a:off x="504825" y="9839324"/>
          <a:ext cx="3829050" cy="276225"/>
        </a:xfrm>
        <a:prstGeom prst="bracketPair">
          <a:avLst>
            <a:gd name="adj" fmla="val 7102"/>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95250</xdr:colOff>
      <xdr:row>11</xdr:row>
      <xdr:rowOff>0</xdr:rowOff>
    </xdr:from>
    <xdr:to>
      <xdr:col>24</xdr:col>
      <xdr:colOff>95250</xdr:colOff>
      <xdr:row>13</xdr:row>
      <xdr:rowOff>57150</xdr:rowOff>
    </xdr:to>
    <xdr:sp macro="" textlink="">
      <xdr:nvSpPr>
        <xdr:cNvPr id="21" name="AutoShape 4"/>
        <xdr:cNvSpPr>
          <a:spLocks noChangeArrowheads="1"/>
        </xdr:cNvSpPr>
      </xdr:nvSpPr>
      <xdr:spPr bwMode="auto">
        <a:xfrm>
          <a:off x="514350" y="1819275"/>
          <a:ext cx="3800475" cy="400050"/>
        </a:xfrm>
        <a:prstGeom prst="bracketPair">
          <a:avLst>
            <a:gd name="adj" fmla="val 102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0</xdr:rowOff>
        </xdr:to>
        <xdr:sp macro="" textlink="">
          <xdr:nvSpPr>
            <xdr:cNvPr id="253953" name="Check Box 1" hidden="1">
              <a:extLst>
                <a:ext uri="{63B3BB69-23CF-44E3-9099-C40C66FF867C}">
                  <a14:compatExt spid="_x0000_s253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0</xdr:rowOff>
        </xdr:to>
        <xdr:sp macro="" textlink="">
          <xdr:nvSpPr>
            <xdr:cNvPr id="253954" name="Check Box 2" hidden="1">
              <a:extLst>
                <a:ext uri="{63B3BB69-23CF-44E3-9099-C40C66FF867C}">
                  <a14:compatExt spid="_x0000_s253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36</xdr:row>
          <xdr:rowOff>152400</xdr:rowOff>
        </xdr:from>
        <xdr:to>
          <xdr:col>5</xdr:col>
          <xdr:colOff>104775</xdr:colOff>
          <xdr:row>38</xdr:row>
          <xdr:rowOff>19050</xdr:rowOff>
        </xdr:to>
        <xdr:sp macro="" textlink="">
          <xdr:nvSpPr>
            <xdr:cNvPr id="253955" name="Check Box 3" hidden="1">
              <a:extLst>
                <a:ext uri="{63B3BB69-23CF-44E3-9099-C40C66FF867C}">
                  <a14:compatExt spid="_x0000_s253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35</xdr:row>
          <xdr:rowOff>152400</xdr:rowOff>
        </xdr:from>
        <xdr:to>
          <xdr:col>5</xdr:col>
          <xdr:colOff>104775</xdr:colOff>
          <xdr:row>37</xdr:row>
          <xdr:rowOff>19050</xdr:rowOff>
        </xdr:to>
        <xdr:sp macro="" textlink="">
          <xdr:nvSpPr>
            <xdr:cNvPr id="253956" name="Check Box 4" hidden="1">
              <a:extLst>
                <a:ext uri="{63B3BB69-23CF-44E3-9099-C40C66FF867C}">
                  <a14:compatExt spid="_x0000_s253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37</xdr:row>
          <xdr:rowOff>152400</xdr:rowOff>
        </xdr:from>
        <xdr:to>
          <xdr:col>5</xdr:col>
          <xdr:colOff>104775</xdr:colOff>
          <xdr:row>39</xdr:row>
          <xdr:rowOff>19050</xdr:rowOff>
        </xdr:to>
        <xdr:sp macro="" textlink="">
          <xdr:nvSpPr>
            <xdr:cNvPr id="253958" name="Check Box 6" hidden="1">
              <a:extLst>
                <a:ext uri="{63B3BB69-23CF-44E3-9099-C40C66FF867C}">
                  <a14:compatExt spid="_x0000_s253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0</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52</xdr:row>
          <xdr:rowOff>0</xdr:rowOff>
        </xdr:from>
        <xdr:to>
          <xdr:col>20</xdr:col>
          <xdr:colOff>95250</xdr:colOff>
          <xdr:row>52</xdr:row>
          <xdr:rowOff>152400</xdr:rowOff>
        </xdr:to>
        <xdr:sp macro="" textlink="">
          <xdr:nvSpPr>
            <xdr:cNvPr id="253961" name="Check Box 9" hidden="1">
              <a:extLst>
                <a:ext uri="{63B3BB69-23CF-44E3-9099-C40C66FF867C}">
                  <a14:compatExt spid="_x0000_s253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52</xdr:row>
          <xdr:rowOff>0</xdr:rowOff>
        </xdr:from>
        <xdr:to>
          <xdr:col>24</xdr:col>
          <xdr:colOff>152400</xdr:colOff>
          <xdr:row>52</xdr:row>
          <xdr:rowOff>152400</xdr:rowOff>
        </xdr:to>
        <xdr:sp macro="" textlink="">
          <xdr:nvSpPr>
            <xdr:cNvPr id="253962" name="Check Box 10" hidden="1">
              <a:extLst>
                <a:ext uri="{63B3BB69-23CF-44E3-9099-C40C66FF867C}">
                  <a14:compatExt spid="_x0000_s253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8</xdr:row>
          <xdr:rowOff>0</xdr:rowOff>
        </xdr:from>
        <xdr:to>
          <xdr:col>20</xdr:col>
          <xdr:colOff>95250</xdr:colOff>
          <xdr:row>9</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8</xdr:row>
          <xdr:rowOff>0</xdr:rowOff>
        </xdr:from>
        <xdr:to>
          <xdr:col>24</xdr:col>
          <xdr:colOff>152400</xdr:colOff>
          <xdr:row>9</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0</xdr:rowOff>
        </xdr:from>
        <xdr:to>
          <xdr:col>20</xdr:col>
          <xdr:colOff>95250</xdr:colOff>
          <xdr:row>17</xdr:row>
          <xdr:rowOff>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0</xdr:rowOff>
        </xdr:from>
        <xdr:to>
          <xdr:col>24</xdr:col>
          <xdr:colOff>152400</xdr:colOff>
          <xdr:row>17</xdr:row>
          <xdr:rowOff>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3</xdr:col>
      <xdr:colOff>104775</xdr:colOff>
      <xdr:row>22</xdr:row>
      <xdr:rowOff>161925</xdr:rowOff>
    </xdr:from>
    <xdr:to>
      <xdr:col>26</xdr:col>
      <xdr:colOff>114300</xdr:colOff>
      <xdr:row>26</xdr:row>
      <xdr:rowOff>0</xdr:rowOff>
    </xdr:to>
    <xdr:sp macro="" textlink="">
      <xdr:nvSpPr>
        <xdr:cNvPr id="26" name="AutoShape 12"/>
        <xdr:cNvSpPr>
          <a:spLocks noChangeArrowheads="1"/>
        </xdr:cNvSpPr>
      </xdr:nvSpPr>
      <xdr:spPr bwMode="auto">
        <a:xfrm>
          <a:off x="523875" y="3733800"/>
          <a:ext cx="4171950" cy="523875"/>
        </a:xfrm>
        <a:prstGeom prst="bracketPair">
          <a:avLst>
            <a:gd name="adj" fmla="val 588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45</xdr:row>
      <xdr:rowOff>161925</xdr:rowOff>
    </xdr:from>
    <xdr:to>
      <xdr:col>26</xdr:col>
      <xdr:colOff>95250</xdr:colOff>
      <xdr:row>48</xdr:row>
      <xdr:rowOff>104775</xdr:rowOff>
    </xdr:to>
    <xdr:sp macro="" textlink="">
      <xdr:nvSpPr>
        <xdr:cNvPr id="30" name="AutoShape 7"/>
        <xdr:cNvSpPr>
          <a:spLocks noChangeArrowheads="1"/>
        </xdr:cNvSpPr>
      </xdr:nvSpPr>
      <xdr:spPr bwMode="auto">
        <a:xfrm>
          <a:off x="523875" y="7677150"/>
          <a:ext cx="4152900" cy="457200"/>
        </a:xfrm>
        <a:prstGeom prst="bracketPair">
          <a:avLst>
            <a:gd name="adj" fmla="val 686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95250</xdr:colOff>
      <xdr:row>9</xdr:row>
      <xdr:rowOff>161926</xdr:rowOff>
    </xdr:from>
    <xdr:to>
      <xdr:col>36</xdr:col>
      <xdr:colOff>95250</xdr:colOff>
      <xdr:row>12</xdr:row>
      <xdr:rowOff>104776</xdr:rowOff>
    </xdr:to>
    <xdr:sp macro="" textlink="">
      <xdr:nvSpPr>
        <xdr:cNvPr id="56" name="AutoShape 9"/>
        <xdr:cNvSpPr>
          <a:spLocks noChangeArrowheads="1"/>
        </xdr:cNvSpPr>
      </xdr:nvSpPr>
      <xdr:spPr bwMode="auto">
        <a:xfrm>
          <a:off x="333375" y="1504951"/>
          <a:ext cx="6153150" cy="457200"/>
        </a:xfrm>
        <a:prstGeom prst="bracketPair">
          <a:avLst>
            <a:gd name="adj" fmla="val 1342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15</xdr:row>
      <xdr:rowOff>152400</xdr:rowOff>
    </xdr:from>
    <xdr:to>
      <xdr:col>26</xdr:col>
      <xdr:colOff>133350</xdr:colOff>
      <xdr:row>21</xdr:row>
      <xdr:rowOff>38100</xdr:rowOff>
    </xdr:to>
    <xdr:grpSp>
      <xdr:nvGrpSpPr>
        <xdr:cNvPr id="7" name="グループ化 6"/>
        <xdr:cNvGrpSpPr/>
      </xdr:nvGrpSpPr>
      <xdr:grpSpPr>
        <a:xfrm>
          <a:off x="523875" y="2524125"/>
          <a:ext cx="4191000" cy="914400"/>
          <a:chOff x="523875" y="2524125"/>
          <a:chExt cx="4191000" cy="914400"/>
        </a:xfrm>
      </xdr:grpSpPr>
      <xdr:sp macro="" textlink="">
        <xdr:nvSpPr>
          <xdr:cNvPr id="17" name="AutoShape 10"/>
          <xdr:cNvSpPr>
            <a:spLocks noChangeArrowheads="1"/>
          </xdr:cNvSpPr>
        </xdr:nvSpPr>
        <xdr:spPr bwMode="auto">
          <a:xfrm>
            <a:off x="523875" y="2527790"/>
            <a:ext cx="4191000" cy="910735"/>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8" name="AutoShape 10"/>
          <xdr:cNvSpPr>
            <a:spLocks noChangeArrowheads="1"/>
          </xdr:cNvSpPr>
        </xdr:nvSpPr>
        <xdr:spPr bwMode="auto">
          <a:xfrm>
            <a:off x="1219200" y="3075843"/>
            <a:ext cx="3438525" cy="330444"/>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114300</xdr:colOff>
      <xdr:row>38</xdr:row>
      <xdr:rowOff>152400</xdr:rowOff>
    </xdr:from>
    <xdr:to>
      <xdr:col>26</xdr:col>
      <xdr:colOff>123825</xdr:colOff>
      <xdr:row>44</xdr:row>
      <xdr:rowOff>47625</xdr:rowOff>
    </xdr:to>
    <xdr:grpSp>
      <xdr:nvGrpSpPr>
        <xdr:cNvPr id="6" name="グループ化 5"/>
        <xdr:cNvGrpSpPr/>
      </xdr:nvGrpSpPr>
      <xdr:grpSpPr>
        <a:xfrm>
          <a:off x="533400" y="6467475"/>
          <a:ext cx="4171950" cy="923925"/>
          <a:chOff x="533400" y="6467475"/>
          <a:chExt cx="4171950" cy="923925"/>
        </a:xfrm>
      </xdr:grpSpPr>
      <xdr:sp macro="" textlink="">
        <xdr:nvSpPr>
          <xdr:cNvPr id="32" name="AutoShape 10"/>
          <xdr:cNvSpPr>
            <a:spLocks noChangeArrowheads="1"/>
          </xdr:cNvSpPr>
        </xdr:nvSpPr>
        <xdr:spPr bwMode="auto">
          <a:xfrm>
            <a:off x="533400" y="6480666"/>
            <a:ext cx="4171950" cy="910734"/>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 name="AutoShape 10"/>
          <xdr:cNvSpPr>
            <a:spLocks noChangeArrowheads="1"/>
          </xdr:cNvSpPr>
        </xdr:nvSpPr>
        <xdr:spPr bwMode="auto">
          <a:xfrm>
            <a:off x="1219200" y="7019193"/>
            <a:ext cx="3438525" cy="330444"/>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19</xdr:col>
          <xdr:colOff>142875</xdr:colOff>
          <xdr:row>5</xdr:row>
          <xdr:rowOff>161925</xdr:rowOff>
        </xdr:from>
        <xdr:to>
          <xdr:col>22</xdr:col>
          <xdr:colOff>9525</xdr:colOff>
          <xdr:row>7</xdr:row>
          <xdr:rowOff>0</xdr:rowOff>
        </xdr:to>
        <xdr:sp macro="" textlink="">
          <xdr:nvSpPr>
            <xdr:cNvPr id="254977" name="Check Box 1" hidden="1">
              <a:extLst>
                <a:ext uri="{63B3BB69-23CF-44E3-9099-C40C66FF867C}">
                  <a14:compatExt spid="_x0000_s25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5</xdr:row>
          <xdr:rowOff>161925</xdr:rowOff>
        </xdr:from>
        <xdr:to>
          <xdr:col>24</xdr:col>
          <xdr:colOff>142875</xdr:colOff>
          <xdr:row>7</xdr:row>
          <xdr:rowOff>0</xdr:rowOff>
        </xdr:to>
        <xdr:sp macro="" textlink="">
          <xdr:nvSpPr>
            <xdr:cNvPr id="254978" name="Check Box 2" hidden="1">
              <a:extLst>
                <a:ext uri="{63B3BB69-23CF-44E3-9099-C40C66FF867C}">
                  <a14:compatExt spid="_x0000_s25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xdr:row>
          <xdr:rowOff>161925</xdr:rowOff>
        </xdr:from>
        <xdr:to>
          <xdr:col>29</xdr:col>
          <xdr:colOff>9525</xdr:colOff>
          <xdr:row>7</xdr:row>
          <xdr:rowOff>0</xdr:rowOff>
        </xdr:to>
        <xdr:sp macro="" textlink="">
          <xdr:nvSpPr>
            <xdr:cNvPr id="254979" name="Check Box 3" hidden="1">
              <a:extLst>
                <a:ext uri="{63B3BB69-23CF-44E3-9099-C40C66FF867C}">
                  <a14:compatExt spid="_x0000_s25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xdr:row>
          <xdr:rowOff>161925</xdr:rowOff>
        </xdr:from>
        <xdr:to>
          <xdr:col>31</xdr:col>
          <xdr:colOff>142875</xdr:colOff>
          <xdr:row>7</xdr:row>
          <xdr:rowOff>0</xdr:rowOff>
        </xdr:to>
        <xdr:sp macro="" textlink="">
          <xdr:nvSpPr>
            <xdr:cNvPr id="254980" name="Check Box 4" hidden="1">
              <a:extLst>
                <a:ext uri="{63B3BB69-23CF-44E3-9099-C40C66FF867C}">
                  <a14:compatExt spid="_x0000_s25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xdr:row>
          <xdr:rowOff>161925</xdr:rowOff>
        </xdr:from>
        <xdr:to>
          <xdr:col>22</xdr:col>
          <xdr:colOff>19050</xdr:colOff>
          <xdr:row>8</xdr:row>
          <xdr:rowOff>0</xdr:rowOff>
        </xdr:to>
        <xdr:sp macro="" textlink="">
          <xdr:nvSpPr>
            <xdr:cNvPr id="254981" name="Check Box 5" hidden="1">
              <a:extLst>
                <a:ext uri="{63B3BB69-23CF-44E3-9099-C40C66FF867C}">
                  <a14:compatExt spid="_x0000_s25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6</xdr:row>
          <xdr:rowOff>161925</xdr:rowOff>
        </xdr:from>
        <xdr:to>
          <xdr:col>24</xdr:col>
          <xdr:colOff>152400</xdr:colOff>
          <xdr:row>8</xdr:row>
          <xdr:rowOff>0</xdr:rowOff>
        </xdr:to>
        <xdr:sp macro="" textlink="">
          <xdr:nvSpPr>
            <xdr:cNvPr id="254982" name="Check Box 6" hidden="1">
              <a:extLst>
                <a:ext uri="{63B3BB69-23CF-44E3-9099-C40C66FF867C}">
                  <a14:compatExt spid="_x0000_s25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xdr:row>
          <xdr:rowOff>161925</xdr:rowOff>
        </xdr:from>
        <xdr:to>
          <xdr:col>29</xdr:col>
          <xdr:colOff>0</xdr:colOff>
          <xdr:row>8</xdr:row>
          <xdr:rowOff>0</xdr:rowOff>
        </xdr:to>
        <xdr:sp macro="" textlink="">
          <xdr:nvSpPr>
            <xdr:cNvPr id="254983" name="Check Box 7" hidden="1">
              <a:extLst>
                <a:ext uri="{63B3BB69-23CF-44E3-9099-C40C66FF867C}">
                  <a14:compatExt spid="_x0000_s25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6</xdr:row>
          <xdr:rowOff>161925</xdr:rowOff>
        </xdr:from>
        <xdr:to>
          <xdr:col>31</xdr:col>
          <xdr:colOff>133350</xdr:colOff>
          <xdr:row>8</xdr:row>
          <xdr:rowOff>0</xdr:rowOff>
        </xdr:to>
        <xdr:sp macro="" textlink="">
          <xdr:nvSpPr>
            <xdr:cNvPr id="254984" name="Check Box 8" hidden="1">
              <a:extLst>
                <a:ext uri="{63B3BB69-23CF-44E3-9099-C40C66FF867C}">
                  <a14:compatExt spid="_x0000_s25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50</xdr:row>
          <xdr:rowOff>0</xdr:rowOff>
        </xdr:from>
        <xdr:to>
          <xdr:col>16</xdr:col>
          <xdr:colOff>171450</xdr:colOff>
          <xdr:row>51</xdr:row>
          <xdr:rowOff>0</xdr:rowOff>
        </xdr:to>
        <xdr:sp macro="" textlink="">
          <xdr:nvSpPr>
            <xdr:cNvPr id="255005" name="Check Box 29" hidden="1">
              <a:extLst>
                <a:ext uri="{63B3BB69-23CF-44E3-9099-C40C66FF867C}">
                  <a14:compatExt spid="_x0000_s25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50</xdr:row>
          <xdr:rowOff>0</xdr:rowOff>
        </xdr:from>
        <xdr:to>
          <xdr:col>22</xdr:col>
          <xdr:colOff>114300</xdr:colOff>
          <xdr:row>51</xdr:row>
          <xdr:rowOff>38100</xdr:rowOff>
        </xdr:to>
        <xdr:sp macro="" textlink="">
          <xdr:nvSpPr>
            <xdr:cNvPr id="255006" name="Check Box 30" hidden="1">
              <a:extLst>
                <a:ext uri="{63B3BB69-23CF-44E3-9099-C40C66FF867C}">
                  <a14:compatExt spid="_x0000_s25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0</xdr:rowOff>
        </xdr:from>
        <xdr:to>
          <xdr:col>26</xdr:col>
          <xdr:colOff>161925</xdr:colOff>
          <xdr:row>51</xdr:row>
          <xdr:rowOff>0</xdr:rowOff>
        </xdr:to>
        <xdr:sp macro="" textlink="">
          <xdr:nvSpPr>
            <xdr:cNvPr id="255007" name="Check Box 31" hidden="1">
              <a:extLst>
                <a:ext uri="{63B3BB69-23CF-44E3-9099-C40C66FF867C}">
                  <a14:compatExt spid="_x0000_s25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60</xdr:row>
          <xdr:rowOff>9525</xdr:rowOff>
        </xdr:from>
        <xdr:to>
          <xdr:col>20</xdr:col>
          <xdr:colOff>133350</xdr:colOff>
          <xdr:row>61</xdr:row>
          <xdr:rowOff>0</xdr:rowOff>
        </xdr:to>
        <xdr:grpSp>
          <xdr:nvGrpSpPr>
            <xdr:cNvPr id="2" name="グループ化 1"/>
            <xdr:cNvGrpSpPr/>
          </xdr:nvGrpSpPr>
          <xdr:grpSpPr>
            <a:xfrm>
              <a:off x="2038350" y="10125075"/>
              <a:ext cx="1590675" cy="161925"/>
              <a:chOff x="2038350" y="10125075"/>
              <a:chExt cx="1590675" cy="161925"/>
            </a:xfrm>
          </xdr:grpSpPr>
          <xdr:sp macro="" textlink="">
            <xdr:nvSpPr>
              <xdr:cNvPr id="255008" name="Check Box 32" hidden="1">
                <a:extLst>
                  <a:ext uri="{63B3BB69-23CF-44E3-9099-C40C66FF867C}">
                    <a14:compatExt spid="_x0000_s255008"/>
                  </a:ext>
                </a:extLst>
              </xdr:cNvPr>
              <xdr:cNvSpPr/>
            </xdr:nvSpPr>
            <xdr:spPr bwMode="auto">
              <a:xfrm>
                <a:off x="2038350" y="10125075"/>
                <a:ext cx="9239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9" name="Check Box 33" hidden="1">
                <a:extLst>
                  <a:ext uri="{63B3BB69-23CF-44E3-9099-C40C66FF867C}">
                    <a14:compatExt spid="_x0000_s255009"/>
                  </a:ext>
                </a:extLst>
              </xdr:cNvPr>
              <xdr:cNvSpPr/>
            </xdr:nvSpPr>
            <xdr:spPr bwMode="auto">
              <a:xfrm>
                <a:off x="2952750" y="10125075"/>
                <a:ext cx="67627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15</xdr:row>
          <xdr:rowOff>152400</xdr:rowOff>
        </xdr:from>
        <xdr:to>
          <xdr:col>5</xdr:col>
          <xdr:colOff>104775</xdr:colOff>
          <xdr:row>16</xdr:row>
          <xdr:rowOff>161925</xdr:rowOff>
        </xdr:to>
        <xdr:sp macro="" textlink="">
          <xdr:nvSpPr>
            <xdr:cNvPr id="255014" name="Check Box 38" hidden="1">
              <a:extLst>
                <a:ext uri="{63B3BB69-23CF-44E3-9099-C40C66FF867C}">
                  <a14:compatExt spid="_x0000_s25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16</xdr:row>
          <xdr:rowOff>152400</xdr:rowOff>
        </xdr:from>
        <xdr:to>
          <xdr:col>5</xdr:col>
          <xdr:colOff>104775</xdr:colOff>
          <xdr:row>17</xdr:row>
          <xdr:rowOff>161925</xdr:rowOff>
        </xdr:to>
        <xdr:sp macro="" textlink="">
          <xdr:nvSpPr>
            <xdr:cNvPr id="255016" name="Check Box 40" hidden="1">
              <a:extLst>
                <a:ext uri="{63B3BB69-23CF-44E3-9099-C40C66FF867C}">
                  <a14:compatExt spid="_x0000_s25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152400</xdr:rowOff>
        </xdr:from>
        <xdr:to>
          <xdr:col>5</xdr:col>
          <xdr:colOff>104775</xdr:colOff>
          <xdr:row>18</xdr:row>
          <xdr:rowOff>161925</xdr:rowOff>
        </xdr:to>
        <xdr:sp macro="" textlink="">
          <xdr:nvSpPr>
            <xdr:cNvPr id="255017" name="Check Box 41" hidden="1">
              <a:extLst>
                <a:ext uri="{63B3BB69-23CF-44E3-9099-C40C66FF867C}">
                  <a14:compatExt spid="_x0000_s25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18</xdr:row>
          <xdr:rowOff>152400</xdr:rowOff>
        </xdr:from>
        <xdr:to>
          <xdr:col>5</xdr:col>
          <xdr:colOff>104775</xdr:colOff>
          <xdr:row>19</xdr:row>
          <xdr:rowOff>161925</xdr:rowOff>
        </xdr:to>
        <xdr:sp macro="" textlink="">
          <xdr:nvSpPr>
            <xdr:cNvPr id="255018" name="Check Box 42" hidden="1">
              <a:extLst>
                <a:ext uri="{63B3BB69-23CF-44E3-9099-C40C66FF867C}">
                  <a14:compatExt spid="_x0000_s25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38</xdr:row>
          <xdr:rowOff>152400</xdr:rowOff>
        </xdr:from>
        <xdr:to>
          <xdr:col>5</xdr:col>
          <xdr:colOff>104775</xdr:colOff>
          <xdr:row>39</xdr:row>
          <xdr:rowOff>161925</xdr:rowOff>
        </xdr:to>
        <xdr:sp macro="" textlink="">
          <xdr:nvSpPr>
            <xdr:cNvPr id="255019" name="Check Box 43" hidden="1">
              <a:extLst>
                <a:ext uri="{63B3BB69-23CF-44E3-9099-C40C66FF867C}">
                  <a14:compatExt spid="_x0000_s25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39</xdr:row>
          <xdr:rowOff>152400</xdr:rowOff>
        </xdr:from>
        <xdr:to>
          <xdr:col>5</xdr:col>
          <xdr:colOff>104775</xdr:colOff>
          <xdr:row>40</xdr:row>
          <xdr:rowOff>161925</xdr:rowOff>
        </xdr:to>
        <xdr:sp macro="" textlink="">
          <xdr:nvSpPr>
            <xdr:cNvPr id="255020" name="Check Box 44" hidden="1">
              <a:extLst>
                <a:ext uri="{63B3BB69-23CF-44E3-9099-C40C66FF867C}">
                  <a14:compatExt spid="_x0000_s25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40</xdr:row>
          <xdr:rowOff>152400</xdr:rowOff>
        </xdr:from>
        <xdr:to>
          <xdr:col>5</xdr:col>
          <xdr:colOff>104775</xdr:colOff>
          <xdr:row>41</xdr:row>
          <xdr:rowOff>161925</xdr:rowOff>
        </xdr:to>
        <xdr:sp macro="" textlink="">
          <xdr:nvSpPr>
            <xdr:cNvPr id="255021" name="Check Box 45" hidden="1">
              <a:extLst>
                <a:ext uri="{63B3BB69-23CF-44E3-9099-C40C66FF867C}">
                  <a14:compatExt spid="_x0000_s25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41</xdr:row>
          <xdr:rowOff>152400</xdr:rowOff>
        </xdr:from>
        <xdr:to>
          <xdr:col>5</xdr:col>
          <xdr:colOff>104775</xdr:colOff>
          <xdr:row>42</xdr:row>
          <xdr:rowOff>161925</xdr:rowOff>
        </xdr:to>
        <xdr:sp macro="" textlink="">
          <xdr:nvSpPr>
            <xdr:cNvPr id="255022" name="Check Box 46" hidden="1">
              <a:extLst>
                <a:ext uri="{63B3BB69-23CF-44E3-9099-C40C66FF867C}">
                  <a14:compatExt spid="_x0000_s25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22</xdr:col>
          <xdr:colOff>123825</xdr:colOff>
          <xdr:row>15</xdr:row>
          <xdr:rowOff>0</xdr:rowOff>
        </xdr:to>
        <xdr:sp macro="" textlink="">
          <xdr:nvSpPr>
            <xdr:cNvPr id="255025" name="Check Box 49" hidden="1">
              <a:extLst>
                <a:ext uri="{63B3BB69-23CF-44E3-9099-C40C66FF867C}">
                  <a14:compatExt spid="_x0000_s25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0</xdr:rowOff>
        </xdr:from>
        <xdr:to>
          <xdr:col>27</xdr:col>
          <xdr:colOff>0</xdr:colOff>
          <xdr:row>15</xdr:row>
          <xdr:rowOff>0</xdr:rowOff>
        </xdr:to>
        <xdr:sp macro="" textlink="">
          <xdr:nvSpPr>
            <xdr:cNvPr id="255026" name="Check Box 50" hidden="1">
              <a:extLst>
                <a:ext uri="{63B3BB69-23CF-44E3-9099-C40C66FF867C}">
                  <a14:compatExt spid="_x0000_s25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255027" name="Check Box 51" hidden="1">
              <a:extLst>
                <a:ext uri="{63B3BB69-23CF-44E3-9099-C40C66FF867C}">
                  <a14:compatExt spid="_x0000_s25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27</xdr:col>
          <xdr:colOff>0</xdr:colOff>
          <xdr:row>29</xdr:row>
          <xdr:rowOff>0</xdr:rowOff>
        </xdr:to>
        <xdr:sp macro="" textlink="">
          <xdr:nvSpPr>
            <xdr:cNvPr id="255028" name="Check Box 52" hidden="1">
              <a:extLst>
                <a:ext uri="{63B3BB69-23CF-44E3-9099-C40C66FF867C}">
                  <a14:compatExt spid="_x0000_s25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255029" name="Check Box 53" hidden="1">
              <a:extLst>
                <a:ext uri="{63B3BB69-23CF-44E3-9099-C40C66FF867C}">
                  <a14:compatExt spid="_x0000_s25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27</xdr:col>
          <xdr:colOff>0</xdr:colOff>
          <xdr:row>34</xdr:row>
          <xdr:rowOff>0</xdr:rowOff>
        </xdr:to>
        <xdr:sp macro="" textlink="">
          <xdr:nvSpPr>
            <xdr:cNvPr id="255030" name="Check Box 54" hidden="1">
              <a:extLst>
                <a:ext uri="{63B3BB69-23CF-44E3-9099-C40C66FF867C}">
                  <a14:compatExt spid="_x0000_s25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123825</xdr:colOff>
          <xdr:row>36</xdr:row>
          <xdr:rowOff>0</xdr:rowOff>
        </xdr:to>
        <xdr:sp macro="" textlink="">
          <xdr:nvSpPr>
            <xdr:cNvPr id="255031" name="Check Box 55" hidden="1">
              <a:extLst>
                <a:ext uri="{63B3BB69-23CF-44E3-9099-C40C66FF867C}">
                  <a14:compatExt spid="_x0000_s25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35</xdr:row>
          <xdr:rowOff>0</xdr:rowOff>
        </xdr:from>
        <xdr:to>
          <xdr:col>27</xdr:col>
          <xdr:colOff>0</xdr:colOff>
          <xdr:row>36</xdr:row>
          <xdr:rowOff>0</xdr:rowOff>
        </xdr:to>
        <xdr:sp macro="" textlink="">
          <xdr:nvSpPr>
            <xdr:cNvPr id="255032" name="Check Box 56" hidden="1">
              <a:extLst>
                <a:ext uri="{63B3BB69-23CF-44E3-9099-C40C66FF867C}">
                  <a14:compatExt spid="_x0000_s25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123825</xdr:colOff>
          <xdr:row>38</xdr:row>
          <xdr:rowOff>0</xdr:rowOff>
        </xdr:to>
        <xdr:sp macro="" textlink="">
          <xdr:nvSpPr>
            <xdr:cNvPr id="255035" name="Check Box 59" hidden="1">
              <a:extLst>
                <a:ext uri="{63B3BB69-23CF-44E3-9099-C40C66FF867C}">
                  <a14:compatExt spid="_x0000_s25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37</xdr:row>
          <xdr:rowOff>0</xdr:rowOff>
        </xdr:from>
        <xdr:to>
          <xdr:col>27</xdr:col>
          <xdr:colOff>0</xdr:colOff>
          <xdr:row>38</xdr:row>
          <xdr:rowOff>0</xdr:rowOff>
        </xdr:to>
        <xdr:sp macro="" textlink="">
          <xdr:nvSpPr>
            <xdr:cNvPr id="255036" name="Check Box 60" hidden="1">
              <a:extLst>
                <a:ext uri="{63B3BB69-23CF-44E3-9099-C40C66FF867C}">
                  <a14:compatExt spid="_x0000_s25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123825</xdr:colOff>
          <xdr:row>58</xdr:row>
          <xdr:rowOff>0</xdr:rowOff>
        </xdr:to>
        <xdr:sp macro="" textlink="">
          <xdr:nvSpPr>
            <xdr:cNvPr id="255037" name="Check Box 61" hidden="1">
              <a:extLst>
                <a:ext uri="{63B3BB69-23CF-44E3-9099-C40C66FF867C}">
                  <a14:compatExt spid="_x0000_s25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57</xdr:row>
          <xdr:rowOff>0</xdr:rowOff>
        </xdr:from>
        <xdr:to>
          <xdr:col>27</xdr:col>
          <xdr:colOff>0</xdr:colOff>
          <xdr:row>58</xdr:row>
          <xdr:rowOff>0</xdr:rowOff>
        </xdr:to>
        <xdr:sp macro="" textlink="">
          <xdr:nvSpPr>
            <xdr:cNvPr id="255038" name="Check Box 62" hidden="1">
              <a:extLst>
                <a:ext uri="{63B3BB69-23CF-44E3-9099-C40C66FF867C}">
                  <a14:compatExt spid="_x0000_s25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123828</xdr:colOff>
          <xdr:row>17</xdr:row>
          <xdr:rowOff>152400</xdr:rowOff>
        </xdr:from>
        <xdr:to>
          <xdr:col>21</xdr:col>
          <xdr:colOff>138118</xdr:colOff>
          <xdr:row>19</xdr:row>
          <xdr:rowOff>19050</xdr:rowOff>
        </xdr:to>
        <xdr:grpSp>
          <xdr:nvGrpSpPr>
            <xdr:cNvPr id="2" name="グループ化 1"/>
            <xdr:cNvGrpSpPr/>
          </xdr:nvGrpSpPr>
          <xdr:grpSpPr>
            <a:xfrm>
              <a:off x="3448053" y="2962275"/>
              <a:ext cx="1119190" cy="209550"/>
              <a:chOff x="3400477" y="3019206"/>
              <a:chExt cx="1119040" cy="209553"/>
            </a:xfrm>
          </xdr:grpSpPr>
          <xdr:sp macro="" textlink="">
            <xdr:nvSpPr>
              <xdr:cNvPr id="587777" name="Check Box 1" hidden="1">
                <a:extLst>
                  <a:ext uri="{63B3BB69-23CF-44E3-9099-C40C66FF867C}">
                    <a14:compatExt spid="_x0000_s587777"/>
                  </a:ext>
                </a:extLst>
              </xdr:cNvPr>
              <xdr:cNvSpPr/>
            </xdr:nvSpPr>
            <xdr:spPr bwMode="auto">
              <a:xfrm>
                <a:off x="3400477" y="3019215"/>
                <a:ext cx="55245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87778" name="Check Box 2" hidden="1">
                <a:extLst>
                  <a:ext uri="{63B3BB69-23CF-44E3-9099-C40C66FF867C}">
                    <a14:compatExt spid="_x0000_s587778"/>
                  </a:ext>
                </a:extLst>
              </xdr:cNvPr>
              <xdr:cNvSpPr/>
            </xdr:nvSpPr>
            <xdr:spPr bwMode="auto">
              <a:xfrm>
                <a:off x="3967067" y="3019206"/>
                <a:ext cx="552450"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206119</xdr:colOff>
          <xdr:row>39</xdr:row>
          <xdr:rowOff>132969</xdr:rowOff>
        </xdr:from>
        <xdr:to>
          <xdr:col>18</xdr:col>
          <xdr:colOff>31627</xdr:colOff>
          <xdr:row>43</xdr:row>
          <xdr:rowOff>3429</xdr:rowOff>
        </xdr:to>
        <xdr:grpSp>
          <xdr:nvGrpSpPr>
            <xdr:cNvPr id="5" name="グループ化 4"/>
            <xdr:cNvGrpSpPr/>
          </xdr:nvGrpSpPr>
          <xdr:grpSpPr>
            <a:xfrm>
              <a:off x="1234819" y="7676769"/>
              <a:ext cx="2663958" cy="480060"/>
              <a:chOff x="1209673" y="7858125"/>
              <a:chExt cx="2895606" cy="533400"/>
            </a:xfrm>
          </xdr:grpSpPr>
          <xdr:grpSp>
            <xdr:nvGrpSpPr>
              <xdr:cNvPr id="6" name="グループ化 5"/>
              <xdr:cNvGrpSpPr/>
            </xdr:nvGrpSpPr>
            <xdr:grpSpPr>
              <a:xfrm>
                <a:off x="1209673" y="7858125"/>
                <a:ext cx="885833" cy="209550"/>
                <a:chOff x="1209673" y="8915400"/>
                <a:chExt cx="885833" cy="209550"/>
              </a:xfrm>
            </xdr:grpSpPr>
            <xdr:sp macro="" textlink="">
              <xdr:nvSpPr>
                <xdr:cNvPr id="587779" name="Check Box 3" hidden="1">
                  <a:extLst>
                    <a:ext uri="{63B3BB69-23CF-44E3-9099-C40C66FF867C}">
                      <a14:compatExt spid="_x0000_s587779"/>
                    </a:ext>
                  </a:extLst>
                </xdr:cNvPr>
                <xdr:cNvSpPr/>
              </xdr:nvSpPr>
              <xdr:spPr bwMode="auto">
                <a:xfrm>
                  <a:off x="1209673" y="8915400"/>
                  <a:ext cx="4857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0" name="Check Box 4" hidden="1">
                  <a:extLst>
                    <a:ext uri="{63B3BB69-23CF-44E3-9099-C40C66FF867C}">
                      <a14:compatExt spid="_x0000_s587780"/>
                    </a:ext>
                  </a:extLst>
                </xdr:cNvPr>
                <xdr:cNvSpPr/>
              </xdr:nvSpPr>
              <xdr:spPr bwMode="auto">
                <a:xfrm>
                  <a:off x="1714502" y="8915400"/>
                  <a:ext cx="3810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7" name="グループ化 6"/>
              <xdr:cNvGrpSpPr/>
            </xdr:nvGrpSpPr>
            <xdr:grpSpPr>
              <a:xfrm>
                <a:off x="1209673" y="8020050"/>
                <a:ext cx="885833" cy="209550"/>
                <a:chOff x="1209673" y="9077325"/>
                <a:chExt cx="885833" cy="209550"/>
              </a:xfrm>
            </xdr:grpSpPr>
            <xdr:sp macro="" textlink="">
              <xdr:nvSpPr>
                <xdr:cNvPr id="587781" name="Check Box 5" hidden="1">
                  <a:extLst>
                    <a:ext uri="{63B3BB69-23CF-44E3-9099-C40C66FF867C}">
                      <a14:compatExt spid="_x0000_s587781"/>
                    </a:ext>
                  </a:extLst>
                </xdr:cNvPr>
                <xdr:cNvSpPr/>
              </xdr:nvSpPr>
              <xdr:spPr bwMode="auto">
                <a:xfrm>
                  <a:off x="1209673" y="9077325"/>
                  <a:ext cx="4857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2" name="Check Box 6" hidden="1">
                  <a:extLst>
                    <a:ext uri="{63B3BB69-23CF-44E3-9099-C40C66FF867C}">
                      <a14:compatExt spid="_x0000_s587782"/>
                    </a:ext>
                  </a:extLst>
                </xdr:cNvPr>
                <xdr:cNvSpPr/>
              </xdr:nvSpPr>
              <xdr:spPr bwMode="auto">
                <a:xfrm>
                  <a:off x="1714502" y="9077325"/>
                  <a:ext cx="3810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8" name="グループ化 7"/>
              <xdr:cNvGrpSpPr/>
            </xdr:nvGrpSpPr>
            <xdr:grpSpPr>
              <a:xfrm>
                <a:off x="1209673" y="8181975"/>
                <a:ext cx="885833" cy="209550"/>
                <a:chOff x="1209673" y="9239250"/>
                <a:chExt cx="885833" cy="209550"/>
              </a:xfrm>
            </xdr:grpSpPr>
            <xdr:sp macro="" textlink="">
              <xdr:nvSpPr>
                <xdr:cNvPr id="587783" name="Check Box 7" hidden="1">
                  <a:extLst>
                    <a:ext uri="{63B3BB69-23CF-44E3-9099-C40C66FF867C}">
                      <a14:compatExt spid="_x0000_s587783"/>
                    </a:ext>
                  </a:extLst>
                </xdr:cNvPr>
                <xdr:cNvSpPr/>
              </xdr:nvSpPr>
              <xdr:spPr bwMode="auto">
                <a:xfrm>
                  <a:off x="1209673" y="9239250"/>
                  <a:ext cx="4857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4" name="Check Box 8" hidden="1">
                  <a:extLst>
                    <a:ext uri="{63B3BB69-23CF-44E3-9099-C40C66FF867C}">
                      <a14:compatExt spid="_x0000_s587784"/>
                    </a:ext>
                  </a:extLst>
                </xdr:cNvPr>
                <xdr:cNvSpPr/>
              </xdr:nvSpPr>
              <xdr:spPr bwMode="auto">
                <a:xfrm>
                  <a:off x="1714502" y="9239250"/>
                  <a:ext cx="3810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9" name="グループ化 8"/>
              <xdr:cNvGrpSpPr/>
            </xdr:nvGrpSpPr>
            <xdr:grpSpPr>
              <a:xfrm>
                <a:off x="3219451" y="7877175"/>
                <a:ext cx="885822" cy="209550"/>
                <a:chOff x="3171826" y="8934450"/>
                <a:chExt cx="885822" cy="209550"/>
              </a:xfrm>
            </xdr:grpSpPr>
            <xdr:sp macro="" textlink="">
              <xdr:nvSpPr>
                <xdr:cNvPr id="587785" name="Check Box 9" hidden="1">
                  <a:extLst>
                    <a:ext uri="{63B3BB69-23CF-44E3-9099-C40C66FF867C}">
                      <a14:compatExt spid="_x0000_s587785"/>
                    </a:ext>
                  </a:extLst>
                </xdr:cNvPr>
                <xdr:cNvSpPr/>
              </xdr:nvSpPr>
              <xdr:spPr bwMode="auto">
                <a:xfrm>
                  <a:off x="3171826" y="8934450"/>
                  <a:ext cx="4857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6" name="Check Box 10" hidden="1">
                  <a:extLst>
                    <a:ext uri="{63B3BB69-23CF-44E3-9099-C40C66FF867C}">
                      <a14:compatExt spid="_x0000_s587786"/>
                    </a:ext>
                  </a:extLst>
                </xdr:cNvPr>
                <xdr:cNvSpPr/>
              </xdr:nvSpPr>
              <xdr:spPr bwMode="auto">
                <a:xfrm>
                  <a:off x="3676647" y="8934450"/>
                  <a:ext cx="3810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10" name="グループ化 9"/>
              <xdr:cNvGrpSpPr/>
            </xdr:nvGrpSpPr>
            <xdr:grpSpPr>
              <a:xfrm>
                <a:off x="3219439" y="8039100"/>
                <a:ext cx="885840" cy="209550"/>
                <a:chOff x="3171814" y="9096375"/>
                <a:chExt cx="885840" cy="209550"/>
              </a:xfrm>
            </xdr:grpSpPr>
            <xdr:sp macro="" textlink="">
              <xdr:nvSpPr>
                <xdr:cNvPr id="587787" name="Check Box 11" hidden="1">
                  <a:extLst>
                    <a:ext uri="{63B3BB69-23CF-44E3-9099-C40C66FF867C}">
                      <a14:compatExt spid="_x0000_s587787"/>
                    </a:ext>
                  </a:extLst>
                </xdr:cNvPr>
                <xdr:cNvSpPr/>
              </xdr:nvSpPr>
              <xdr:spPr bwMode="auto">
                <a:xfrm>
                  <a:off x="3171814" y="9096375"/>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8" name="Check Box 12" hidden="1">
                  <a:extLst>
                    <a:ext uri="{63B3BB69-23CF-44E3-9099-C40C66FF867C}">
                      <a14:compatExt spid="_x0000_s587788"/>
                    </a:ext>
                  </a:extLst>
                </xdr:cNvPr>
                <xdr:cNvSpPr/>
              </xdr:nvSpPr>
              <xdr:spPr bwMode="auto">
                <a:xfrm>
                  <a:off x="3676653" y="9096375"/>
                  <a:ext cx="3810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45</xdr:row>
          <xdr:rowOff>38100</xdr:rowOff>
        </xdr:from>
        <xdr:to>
          <xdr:col>21</xdr:col>
          <xdr:colOff>161925</xdr:colOff>
          <xdr:row>46</xdr:row>
          <xdr:rowOff>57150</xdr:rowOff>
        </xdr:to>
        <xdr:grpSp>
          <xdr:nvGrpSpPr>
            <xdr:cNvPr id="21" name="グループ化 20"/>
            <xdr:cNvGrpSpPr/>
          </xdr:nvGrpSpPr>
          <xdr:grpSpPr>
            <a:xfrm>
              <a:off x="3495675" y="8429625"/>
              <a:ext cx="1095375" cy="171450"/>
              <a:chOff x="3400477" y="3018463"/>
              <a:chExt cx="1095385" cy="209551"/>
            </a:xfrm>
          </xdr:grpSpPr>
          <xdr:sp macro="" textlink="">
            <xdr:nvSpPr>
              <xdr:cNvPr id="587789" name="Check Box 13" hidden="1">
                <a:extLst>
                  <a:ext uri="{63B3BB69-23CF-44E3-9099-C40C66FF867C}">
                    <a14:compatExt spid="_x0000_s587789"/>
                  </a:ext>
                </a:extLst>
              </xdr:cNvPr>
              <xdr:cNvSpPr/>
            </xdr:nvSpPr>
            <xdr:spPr bwMode="auto">
              <a:xfrm>
                <a:off x="3400477" y="3018463"/>
                <a:ext cx="55245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87790" name="Check Box 14" hidden="1">
                <a:extLst>
                  <a:ext uri="{63B3BB69-23CF-44E3-9099-C40C66FF867C}">
                    <a14:compatExt spid="_x0000_s587790"/>
                  </a:ext>
                </a:extLst>
              </xdr:cNvPr>
              <xdr:cNvSpPr/>
            </xdr:nvSpPr>
            <xdr:spPr bwMode="auto">
              <a:xfrm>
                <a:off x="3943412"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55</xdr:row>
          <xdr:rowOff>0</xdr:rowOff>
        </xdr:from>
        <xdr:to>
          <xdr:col>21</xdr:col>
          <xdr:colOff>171450</xdr:colOff>
          <xdr:row>56</xdr:row>
          <xdr:rowOff>19050</xdr:rowOff>
        </xdr:to>
        <xdr:grpSp>
          <xdr:nvGrpSpPr>
            <xdr:cNvPr id="24" name="グループ化 23"/>
            <xdr:cNvGrpSpPr/>
          </xdr:nvGrpSpPr>
          <xdr:grpSpPr>
            <a:xfrm>
              <a:off x="3505200" y="10039350"/>
              <a:ext cx="1095375" cy="190500"/>
              <a:chOff x="3400410" y="3018812"/>
              <a:chExt cx="1095369" cy="209550"/>
            </a:xfrm>
          </xdr:grpSpPr>
          <xdr:sp macro="" textlink="">
            <xdr:nvSpPr>
              <xdr:cNvPr id="587791" name="Check Box 15" hidden="1">
                <a:extLst>
                  <a:ext uri="{63B3BB69-23CF-44E3-9099-C40C66FF867C}">
                    <a14:compatExt spid="_x0000_s587791"/>
                  </a:ext>
                </a:extLst>
              </xdr:cNvPr>
              <xdr:cNvSpPr/>
            </xdr:nvSpPr>
            <xdr:spPr bwMode="auto">
              <a:xfrm>
                <a:off x="3400410" y="3018812"/>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87792" name="Check Box 16" hidden="1">
                <a:extLst>
                  <a:ext uri="{63B3BB69-23CF-44E3-9099-C40C66FF867C}">
                    <a14:compatExt spid="_x0000_s587792"/>
                  </a:ext>
                </a:extLst>
              </xdr:cNvPr>
              <xdr:cNvSpPr/>
            </xdr:nvSpPr>
            <xdr:spPr bwMode="auto">
              <a:xfrm>
                <a:off x="3943329" y="3019467"/>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50</xdr:row>
          <xdr:rowOff>0</xdr:rowOff>
        </xdr:from>
        <xdr:to>
          <xdr:col>21</xdr:col>
          <xdr:colOff>171450</xdr:colOff>
          <xdr:row>51</xdr:row>
          <xdr:rowOff>0</xdr:rowOff>
        </xdr:to>
        <xdr:grpSp>
          <xdr:nvGrpSpPr>
            <xdr:cNvPr id="27" name="グループ化 26"/>
            <xdr:cNvGrpSpPr/>
          </xdr:nvGrpSpPr>
          <xdr:grpSpPr>
            <a:xfrm>
              <a:off x="3505200" y="9191625"/>
              <a:ext cx="1095375" cy="171450"/>
              <a:chOff x="3400410" y="3018579"/>
              <a:chExt cx="1095369" cy="209548"/>
            </a:xfrm>
          </xdr:grpSpPr>
          <xdr:sp macro="" textlink="">
            <xdr:nvSpPr>
              <xdr:cNvPr id="587793" name="Check Box 17" hidden="1">
                <a:extLst>
                  <a:ext uri="{63B3BB69-23CF-44E3-9099-C40C66FF867C}">
                    <a14:compatExt spid="_x0000_s587793"/>
                  </a:ext>
                </a:extLst>
              </xdr:cNvPr>
              <xdr:cNvSpPr/>
            </xdr:nvSpPr>
            <xdr:spPr bwMode="auto">
              <a:xfrm>
                <a:off x="3400410" y="3018579"/>
                <a:ext cx="5524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87794" name="Check Box 18" hidden="1">
                <a:extLst>
                  <a:ext uri="{63B3BB69-23CF-44E3-9099-C40C66FF867C}">
                    <a14:compatExt spid="_x0000_s587794"/>
                  </a:ext>
                </a:extLst>
              </xdr:cNvPr>
              <xdr:cNvSpPr/>
            </xdr:nvSpPr>
            <xdr:spPr bwMode="auto">
              <a:xfrm>
                <a:off x="3943329"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19050</xdr:colOff>
      <xdr:row>53</xdr:row>
      <xdr:rowOff>152400</xdr:rowOff>
    </xdr:from>
    <xdr:to>
      <xdr:col>25</xdr:col>
      <xdr:colOff>123825</xdr:colOff>
      <xdr:row>59</xdr:row>
      <xdr:rowOff>9525</xdr:rowOff>
    </xdr:to>
    <xdr:sp macro="" textlink="">
      <xdr:nvSpPr>
        <xdr:cNvPr id="2" name="AutoShape 1"/>
        <xdr:cNvSpPr>
          <a:spLocks noChangeArrowheads="1"/>
        </xdr:cNvSpPr>
      </xdr:nvSpPr>
      <xdr:spPr bwMode="auto">
        <a:xfrm>
          <a:off x="428625" y="9677400"/>
          <a:ext cx="3905250" cy="866775"/>
        </a:xfrm>
        <a:prstGeom prst="bracketPair">
          <a:avLst>
            <a:gd name="adj" fmla="val 528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4</xdr:row>
          <xdr:rowOff>9525</xdr:rowOff>
        </xdr:from>
        <xdr:to>
          <xdr:col>20</xdr:col>
          <xdr:colOff>133350</xdr:colOff>
          <xdr:row>5</xdr:row>
          <xdr:rowOff>47625</xdr:rowOff>
        </xdr:to>
        <xdr:sp macro="" textlink="">
          <xdr:nvSpPr>
            <xdr:cNvPr id="125953" name="Check Box 1" hidden="1">
              <a:extLst>
                <a:ext uri="{63B3BB69-23CF-44E3-9099-C40C66FF867C}">
                  <a14:compatExt spid="_x0000_s12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xdr:row>
          <xdr:rowOff>9525</xdr:rowOff>
        </xdr:from>
        <xdr:to>
          <xdr:col>23</xdr:col>
          <xdr:colOff>161925</xdr:colOff>
          <xdr:row>5</xdr:row>
          <xdr:rowOff>38100</xdr:rowOff>
        </xdr:to>
        <xdr:sp macro="" textlink="">
          <xdr:nvSpPr>
            <xdr:cNvPr id="125954" name="Check Box 2" hidden="1">
              <a:extLst>
                <a:ext uri="{63B3BB69-23CF-44E3-9099-C40C66FF867C}">
                  <a14:compatExt spid="_x0000_s12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xdr:row>
          <xdr:rowOff>19050</xdr:rowOff>
        </xdr:from>
        <xdr:to>
          <xdr:col>20</xdr:col>
          <xdr:colOff>133350</xdr:colOff>
          <xdr:row>8</xdr:row>
          <xdr:rowOff>57150</xdr:rowOff>
        </xdr:to>
        <xdr:sp macro="" textlink="">
          <xdr:nvSpPr>
            <xdr:cNvPr id="125955" name="Check Box 3" hidden="1">
              <a:extLst>
                <a:ext uri="{63B3BB69-23CF-44E3-9099-C40C66FF867C}">
                  <a14:compatExt spid="_x0000_s12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7</xdr:row>
          <xdr:rowOff>19050</xdr:rowOff>
        </xdr:from>
        <xdr:to>
          <xdr:col>23</xdr:col>
          <xdr:colOff>152400</xdr:colOff>
          <xdr:row>8</xdr:row>
          <xdr:rowOff>47625</xdr:rowOff>
        </xdr:to>
        <xdr:sp macro="" textlink="">
          <xdr:nvSpPr>
            <xdr:cNvPr id="125956" name="Check Box 4" hidden="1">
              <a:extLst>
                <a:ext uri="{63B3BB69-23CF-44E3-9099-C40C66FF867C}">
                  <a14:compatExt spid="_x0000_s12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9</xdr:row>
          <xdr:rowOff>28575</xdr:rowOff>
        </xdr:from>
        <xdr:to>
          <xdr:col>20</xdr:col>
          <xdr:colOff>133350</xdr:colOff>
          <xdr:row>10</xdr:row>
          <xdr:rowOff>66675</xdr:rowOff>
        </xdr:to>
        <xdr:sp macro="" textlink="">
          <xdr:nvSpPr>
            <xdr:cNvPr id="125957" name="Check Box 5" hidden="1">
              <a:extLst>
                <a:ext uri="{63B3BB69-23CF-44E3-9099-C40C66FF867C}">
                  <a14:compatExt spid="_x0000_s12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9</xdr:row>
          <xdr:rowOff>28575</xdr:rowOff>
        </xdr:from>
        <xdr:to>
          <xdr:col>23</xdr:col>
          <xdr:colOff>152400</xdr:colOff>
          <xdr:row>10</xdr:row>
          <xdr:rowOff>57150</xdr:rowOff>
        </xdr:to>
        <xdr:sp macro="" textlink="">
          <xdr:nvSpPr>
            <xdr:cNvPr id="125958" name="Check Box 6" hidden="1">
              <a:extLst>
                <a:ext uri="{63B3BB69-23CF-44E3-9099-C40C66FF867C}">
                  <a14:compatExt spid="_x0000_s12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13</xdr:row>
          <xdr:rowOff>19050</xdr:rowOff>
        </xdr:from>
        <xdr:to>
          <xdr:col>20</xdr:col>
          <xdr:colOff>123825</xdr:colOff>
          <xdr:row>14</xdr:row>
          <xdr:rowOff>57150</xdr:rowOff>
        </xdr:to>
        <xdr:sp macro="" textlink="">
          <xdr:nvSpPr>
            <xdr:cNvPr id="125959" name="Check Box 7" hidden="1">
              <a:extLst>
                <a:ext uri="{63B3BB69-23CF-44E3-9099-C40C66FF867C}">
                  <a14:compatExt spid="_x0000_s12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19050</xdr:rowOff>
        </xdr:from>
        <xdr:to>
          <xdr:col>23</xdr:col>
          <xdr:colOff>152400</xdr:colOff>
          <xdr:row>14</xdr:row>
          <xdr:rowOff>47625</xdr:rowOff>
        </xdr:to>
        <xdr:sp macro="" textlink="">
          <xdr:nvSpPr>
            <xdr:cNvPr id="125960" name="Check Box 8" hidden="1">
              <a:extLst>
                <a:ext uri="{63B3BB69-23CF-44E3-9099-C40C66FF867C}">
                  <a14:compatExt spid="_x0000_s12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16</xdr:row>
          <xdr:rowOff>57150</xdr:rowOff>
        </xdr:from>
        <xdr:to>
          <xdr:col>20</xdr:col>
          <xdr:colOff>133350</xdr:colOff>
          <xdr:row>17</xdr:row>
          <xdr:rowOff>76200</xdr:rowOff>
        </xdr:to>
        <xdr:sp macro="" textlink="">
          <xdr:nvSpPr>
            <xdr:cNvPr id="125961" name="Check Box 9" hidden="1">
              <a:extLst>
                <a:ext uri="{63B3BB69-23CF-44E3-9099-C40C66FF867C}">
                  <a14:compatExt spid="_x0000_s12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16</xdr:row>
          <xdr:rowOff>66675</xdr:rowOff>
        </xdr:from>
        <xdr:to>
          <xdr:col>23</xdr:col>
          <xdr:colOff>152400</xdr:colOff>
          <xdr:row>17</xdr:row>
          <xdr:rowOff>76200</xdr:rowOff>
        </xdr:to>
        <xdr:sp macro="" textlink="">
          <xdr:nvSpPr>
            <xdr:cNvPr id="125962" name="Check Box 10" hidden="1">
              <a:extLst>
                <a:ext uri="{63B3BB69-23CF-44E3-9099-C40C66FF867C}">
                  <a14:compatExt spid="_x0000_s12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20</xdr:row>
          <xdr:rowOff>57150</xdr:rowOff>
        </xdr:from>
        <xdr:to>
          <xdr:col>20</xdr:col>
          <xdr:colOff>133350</xdr:colOff>
          <xdr:row>21</xdr:row>
          <xdr:rowOff>95250</xdr:rowOff>
        </xdr:to>
        <xdr:sp macro="" textlink="">
          <xdr:nvSpPr>
            <xdr:cNvPr id="125965" name="Check Box 13" hidden="1">
              <a:extLst>
                <a:ext uri="{63B3BB69-23CF-44E3-9099-C40C66FF867C}">
                  <a14:compatExt spid="_x0000_s12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20</xdr:row>
          <xdr:rowOff>57150</xdr:rowOff>
        </xdr:from>
        <xdr:to>
          <xdr:col>23</xdr:col>
          <xdr:colOff>152400</xdr:colOff>
          <xdr:row>21</xdr:row>
          <xdr:rowOff>85725</xdr:rowOff>
        </xdr:to>
        <xdr:sp macro="" textlink="">
          <xdr:nvSpPr>
            <xdr:cNvPr id="125966" name="Check Box 14" hidden="1">
              <a:extLst>
                <a:ext uri="{63B3BB69-23CF-44E3-9099-C40C66FF867C}">
                  <a14:compatExt spid="_x0000_s12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24</xdr:row>
          <xdr:rowOff>85725</xdr:rowOff>
        </xdr:from>
        <xdr:to>
          <xdr:col>20</xdr:col>
          <xdr:colOff>142875</xdr:colOff>
          <xdr:row>25</xdr:row>
          <xdr:rowOff>47625</xdr:rowOff>
        </xdr:to>
        <xdr:sp macro="" textlink="">
          <xdr:nvSpPr>
            <xdr:cNvPr id="125967" name="Check Box 15" hidden="1">
              <a:extLst>
                <a:ext uri="{63B3BB69-23CF-44E3-9099-C40C66FF867C}">
                  <a14:compatExt spid="_x0000_s12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24</xdr:row>
          <xdr:rowOff>85725</xdr:rowOff>
        </xdr:from>
        <xdr:to>
          <xdr:col>23</xdr:col>
          <xdr:colOff>161925</xdr:colOff>
          <xdr:row>25</xdr:row>
          <xdr:rowOff>38100</xdr:rowOff>
        </xdr:to>
        <xdr:sp macro="" textlink="">
          <xdr:nvSpPr>
            <xdr:cNvPr id="125968" name="Check Box 16" hidden="1">
              <a:extLst>
                <a:ext uri="{63B3BB69-23CF-44E3-9099-C40C66FF867C}">
                  <a14:compatExt spid="_x0000_s12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xdr:row>
          <xdr:rowOff>85725</xdr:rowOff>
        </xdr:from>
        <xdr:to>
          <xdr:col>20</xdr:col>
          <xdr:colOff>142875</xdr:colOff>
          <xdr:row>32</xdr:row>
          <xdr:rowOff>123825</xdr:rowOff>
        </xdr:to>
        <xdr:sp macro="" textlink="">
          <xdr:nvSpPr>
            <xdr:cNvPr id="125969" name="Check Box 17" hidden="1">
              <a:extLst>
                <a:ext uri="{63B3BB69-23CF-44E3-9099-C40C66FF867C}">
                  <a14:compatExt spid="_x0000_s12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31</xdr:row>
          <xdr:rowOff>85725</xdr:rowOff>
        </xdr:from>
        <xdr:to>
          <xdr:col>23</xdr:col>
          <xdr:colOff>161925</xdr:colOff>
          <xdr:row>32</xdr:row>
          <xdr:rowOff>114300</xdr:rowOff>
        </xdr:to>
        <xdr:sp macro="" textlink="">
          <xdr:nvSpPr>
            <xdr:cNvPr id="125970" name="Check Box 18" hidden="1">
              <a:extLst>
                <a:ext uri="{63B3BB69-23CF-44E3-9099-C40C66FF867C}">
                  <a14:compatExt spid="_x0000_s12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34</xdr:row>
          <xdr:rowOff>104775</xdr:rowOff>
        </xdr:from>
        <xdr:to>
          <xdr:col>20</xdr:col>
          <xdr:colOff>133350</xdr:colOff>
          <xdr:row>35</xdr:row>
          <xdr:rowOff>142875</xdr:rowOff>
        </xdr:to>
        <xdr:sp macro="" textlink="">
          <xdr:nvSpPr>
            <xdr:cNvPr id="125971" name="Check Box 19" hidden="1">
              <a:extLst>
                <a:ext uri="{63B3BB69-23CF-44E3-9099-C40C66FF867C}">
                  <a14:compatExt spid="_x0000_s12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34</xdr:row>
          <xdr:rowOff>104775</xdr:rowOff>
        </xdr:from>
        <xdr:to>
          <xdr:col>23</xdr:col>
          <xdr:colOff>152400</xdr:colOff>
          <xdr:row>35</xdr:row>
          <xdr:rowOff>133350</xdr:rowOff>
        </xdr:to>
        <xdr:sp macro="" textlink="">
          <xdr:nvSpPr>
            <xdr:cNvPr id="125972" name="Check Box 20" hidden="1">
              <a:extLst>
                <a:ext uri="{63B3BB69-23CF-44E3-9099-C40C66FF867C}">
                  <a14:compatExt spid="_x0000_s12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37</xdr:row>
          <xdr:rowOff>114300</xdr:rowOff>
        </xdr:from>
        <xdr:to>
          <xdr:col>20</xdr:col>
          <xdr:colOff>133350</xdr:colOff>
          <xdr:row>38</xdr:row>
          <xdr:rowOff>152400</xdr:rowOff>
        </xdr:to>
        <xdr:sp macro="" textlink="">
          <xdr:nvSpPr>
            <xdr:cNvPr id="125973" name="Check Box 21" hidden="1">
              <a:extLst>
                <a:ext uri="{63B3BB69-23CF-44E3-9099-C40C66FF867C}">
                  <a14:compatExt spid="_x0000_s12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37</xdr:row>
          <xdr:rowOff>114300</xdr:rowOff>
        </xdr:from>
        <xdr:to>
          <xdr:col>23</xdr:col>
          <xdr:colOff>142875</xdr:colOff>
          <xdr:row>38</xdr:row>
          <xdr:rowOff>142875</xdr:rowOff>
        </xdr:to>
        <xdr:sp macro="" textlink="">
          <xdr:nvSpPr>
            <xdr:cNvPr id="125974" name="Check Box 22" hidden="1">
              <a:extLst>
                <a:ext uri="{63B3BB69-23CF-44E3-9099-C40C66FF867C}">
                  <a14:compatExt spid="_x0000_s12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40</xdr:row>
          <xdr:rowOff>85725</xdr:rowOff>
        </xdr:from>
        <xdr:to>
          <xdr:col>23</xdr:col>
          <xdr:colOff>161925</xdr:colOff>
          <xdr:row>41</xdr:row>
          <xdr:rowOff>123825</xdr:rowOff>
        </xdr:to>
        <xdr:sp macro="" textlink="">
          <xdr:nvSpPr>
            <xdr:cNvPr id="125976" name="Check Box 24" hidden="1">
              <a:extLst>
                <a:ext uri="{63B3BB69-23CF-44E3-9099-C40C66FF867C}">
                  <a14:compatExt spid="_x0000_s12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43</xdr:row>
          <xdr:rowOff>123825</xdr:rowOff>
        </xdr:from>
        <xdr:to>
          <xdr:col>20</xdr:col>
          <xdr:colOff>152400</xdr:colOff>
          <xdr:row>44</xdr:row>
          <xdr:rowOff>161925</xdr:rowOff>
        </xdr:to>
        <xdr:sp macro="" textlink="">
          <xdr:nvSpPr>
            <xdr:cNvPr id="125977" name="Check Box 25" hidden="1">
              <a:extLst>
                <a:ext uri="{63B3BB69-23CF-44E3-9099-C40C66FF867C}">
                  <a14:compatExt spid="_x0000_s12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43</xdr:row>
          <xdr:rowOff>123825</xdr:rowOff>
        </xdr:from>
        <xdr:to>
          <xdr:col>23</xdr:col>
          <xdr:colOff>152400</xdr:colOff>
          <xdr:row>44</xdr:row>
          <xdr:rowOff>152400</xdr:rowOff>
        </xdr:to>
        <xdr:sp macro="" textlink="">
          <xdr:nvSpPr>
            <xdr:cNvPr id="125978" name="Check Box 26" hidden="1">
              <a:extLst>
                <a:ext uri="{63B3BB69-23CF-44E3-9099-C40C66FF867C}">
                  <a14:compatExt spid="_x0000_s12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49</xdr:row>
          <xdr:rowOff>123825</xdr:rowOff>
        </xdr:from>
        <xdr:to>
          <xdr:col>23</xdr:col>
          <xdr:colOff>152400</xdr:colOff>
          <xdr:row>51</xdr:row>
          <xdr:rowOff>0</xdr:rowOff>
        </xdr:to>
        <xdr:sp macro="" textlink="">
          <xdr:nvSpPr>
            <xdr:cNvPr id="125982" name="Check Box 30" hidden="1">
              <a:extLst>
                <a:ext uri="{63B3BB69-23CF-44E3-9099-C40C66FF867C}">
                  <a14:compatExt spid="_x0000_s12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52</xdr:row>
          <xdr:rowOff>114300</xdr:rowOff>
        </xdr:from>
        <xdr:to>
          <xdr:col>20</xdr:col>
          <xdr:colOff>133350</xdr:colOff>
          <xdr:row>54</xdr:row>
          <xdr:rowOff>0</xdr:rowOff>
        </xdr:to>
        <xdr:sp macro="" textlink="">
          <xdr:nvSpPr>
            <xdr:cNvPr id="125983" name="Check Box 31" hidden="1">
              <a:extLst>
                <a:ext uri="{63B3BB69-23CF-44E3-9099-C40C66FF867C}">
                  <a14:compatExt spid="_x0000_s12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52</xdr:row>
          <xdr:rowOff>114300</xdr:rowOff>
        </xdr:from>
        <xdr:to>
          <xdr:col>23</xdr:col>
          <xdr:colOff>152400</xdr:colOff>
          <xdr:row>53</xdr:row>
          <xdr:rowOff>152400</xdr:rowOff>
        </xdr:to>
        <xdr:sp macro="" textlink="">
          <xdr:nvSpPr>
            <xdr:cNvPr id="125984" name="Check Box 32" hidden="1">
              <a:extLst>
                <a:ext uri="{63B3BB69-23CF-44E3-9099-C40C66FF867C}">
                  <a14:compatExt spid="_x0000_s12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28</xdr:row>
          <xdr:rowOff>85725</xdr:rowOff>
        </xdr:from>
        <xdr:to>
          <xdr:col>20</xdr:col>
          <xdr:colOff>133350</xdr:colOff>
          <xdr:row>29</xdr:row>
          <xdr:rowOff>123825</xdr:rowOff>
        </xdr:to>
        <xdr:sp macro="" textlink="">
          <xdr:nvSpPr>
            <xdr:cNvPr id="125985" name="Check Box 33" hidden="1">
              <a:extLst>
                <a:ext uri="{63B3BB69-23CF-44E3-9099-C40C66FF867C}">
                  <a14:compatExt spid="_x0000_s12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xdr:row>
          <xdr:rowOff>85725</xdr:rowOff>
        </xdr:from>
        <xdr:to>
          <xdr:col>23</xdr:col>
          <xdr:colOff>152400</xdr:colOff>
          <xdr:row>29</xdr:row>
          <xdr:rowOff>114300</xdr:rowOff>
        </xdr:to>
        <xdr:sp macro="" textlink="">
          <xdr:nvSpPr>
            <xdr:cNvPr id="125986" name="Check Box 34" hidden="1">
              <a:extLst>
                <a:ext uri="{63B3BB69-23CF-44E3-9099-C40C66FF867C}">
                  <a14:compatExt spid="_x0000_s12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40</xdr:row>
          <xdr:rowOff>95250</xdr:rowOff>
        </xdr:from>
        <xdr:to>
          <xdr:col>20</xdr:col>
          <xdr:colOff>142875</xdr:colOff>
          <xdr:row>41</xdr:row>
          <xdr:rowOff>142875</xdr:rowOff>
        </xdr:to>
        <xdr:sp macro="" textlink="">
          <xdr:nvSpPr>
            <xdr:cNvPr id="125987" name="Check Box 35" hidden="1">
              <a:extLst>
                <a:ext uri="{63B3BB69-23CF-44E3-9099-C40C66FF867C}">
                  <a14:compatExt spid="_x0000_s125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46</xdr:row>
          <xdr:rowOff>123825</xdr:rowOff>
        </xdr:from>
        <xdr:to>
          <xdr:col>23</xdr:col>
          <xdr:colOff>171450</xdr:colOff>
          <xdr:row>48</xdr:row>
          <xdr:rowOff>9525</xdr:rowOff>
        </xdr:to>
        <xdr:sp macro="" textlink="">
          <xdr:nvSpPr>
            <xdr:cNvPr id="125988" name="Check Box 36" hidden="1">
              <a:extLst>
                <a:ext uri="{63B3BB69-23CF-44E3-9099-C40C66FF867C}">
                  <a14:compatExt spid="_x0000_s125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123825</xdr:rowOff>
        </xdr:from>
        <xdr:to>
          <xdr:col>20</xdr:col>
          <xdr:colOff>142875</xdr:colOff>
          <xdr:row>48</xdr:row>
          <xdr:rowOff>19050</xdr:rowOff>
        </xdr:to>
        <xdr:sp macro="" textlink="">
          <xdr:nvSpPr>
            <xdr:cNvPr id="125990" name="Check Box 38" hidden="1">
              <a:extLst>
                <a:ext uri="{63B3BB69-23CF-44E3-9099-C40C66FF867C}">
                  <a14:compatExt spid="_x0000_s12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49</xdr:row>
          <xdr:rowOff>123825</xdr:rowOff>
        </xdr:from>
        <xdr:to>
          <xdr:col>20</xdr:col>
          <xdr:colOff>142875</xdr:colOff>
          <xdr:row>51</xdr:row>
          <xdr:rowOff>0</xdr:rowOff>
        </xdr:to>
        <xdr:sp macro="" textlink="">
          <xdr:nvSpPr>
            <xdr:cNvPr id="125991" name="Check Box 39" hidden="1">
              <a:extLst>
                <a:ext uri="{63B3BB69-23CF-44E3-9099-C40C66FF867C}">
                  <a14:compatExt spid="_x0000_s12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3</xdr:col>
      <xdr:colOff>19050</xdr:colOff>
      <xdr:row>53</xdr:row>
      <xdr:rowOff>152400</xdr:rowOff>
    </xdr:from>
    <xdr:to>
      <xdr:col>25</xdr:col>
      <xdr:colOff>123825</xdr:colOff>
      <xdr:row>59</xdr:row>
      <xdr:rowOff>9525</xdr:rowOff>
    </xdr:to>
    <xdr:sp macro="" textlink="">
      <xdr:nvSpPr>
        <xdr:cNvPr id="35" name="AutoShape 1"/>
        <xdr:cNvSpPr>
          <a:spLocks noChangeArrowheads="1"/>
        </xdr:cNvSpPr>
      </xdr:nvSpPr>
      <xdr:spPr bwMode="auto">
        <a:xfrm>
          <a:off x="435769" y="9010650"/>
          <a:ext cx="3855244" cy="845344"/>
        </a:xfrm>
        <a:prstGeom prst="bracketPair">
          <a:avLst>
            <a:gd name="adj" fmla="val 528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20</xdr:col>
          <xdr:colOff>142875</xdr:colOff>
          <xdr:row>49</xdr:row>
          <xdr:rowOff>123825</xdr:rowOff>
        </xdr:from>
        <xdr:to>
          <xdr:col>23</xdr:col>
          <xdr:colOff>152400</xdr:colOff>
          <xdr:row>51</xdr:row>
          <xdr:rowOff>0</xdr:rowOff>
        </xdr:to>
        <xdr:sp macro="" textlink="">
          <xdr:nvSpPr>
            <xdr:cNvPr id="125992" name="Check Box 40" hidden="1">
              <a:extLst>
                <a:ext uri="{63B3BB69-23CF-44E3-9099-C40C66FF867C}">
                  <a14:compatExt spid="_x0000_s125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52</xdr:row>
          <xdr:rowOff>114300</xdr:rowOff>
        </xdr:from>
        <xdr:to>
          <xdr:col>20</xdr:col>
          <xdr:colOff>133350</xdr:colOff>
          <xdr:row>54</xdr:row>
          <xdr:rowOff>0</xdr:rowOff>
        </xdr:to>
        <xdr:sp macro="" textlink="">
          <xdr:nvSpPr>
            <xdr:cNvPr id="125993" name="Check Box 41" hidden="1">
              <a:extLst>
                <a:ext uri="{63B3BB69-23CF-44E3-9099-C40C66FF867C}">
                  <a14:compatExt spid="_x0000_s12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52</xdr:row>
          <xdr:rowOff>114300</xdr:rowOff>
        </xdr:from>
        <xdr:to>
          <xdr:col>23</xdr:col>
          <xdr:colOff>152400</xdr:colOff>
          <xdr:row>53</xdr:row>
          <xdr:rowOff>152400</xdr:rowOff>
        </xdr:to>
        <xdr:sp macro="" textlink="">
          <xdr:nvSpPr>
            <xdr:cNvPr id="125994" name="Check Box 42" hidden="1">
              <a:extLst>
                <a:ext uri="{63B3BB69-23CF-44E3-9099-C40C66FF867C}">
                  <a14:compatExt spid="_x0000_s12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49</xdr:row>
          <xdr:rowOff>123825</xdr:rowOff>
        </xdr:from>
        <xdr:to>
          <xdr:col>20</xdr:col>
          <xdr:colOff>142875</xdr:colOff>
          <xdr:row>51</xdr:row>
          <xdr:rowOff>0</xdr:rowOff>
        </xdr:to>
        <xdr:sp macro="" textlink="">
          <xdr:nvSpPr>
            <xdr:cNvPr id="125995" name="Check Box 43" hidden="1">
              <a:extLst>
                <a:ext uri="{63B3BB69-23CF-44E3-9099-C40C66FF867C}">
                  <a14:compatExt spid="_x0000_s12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66675</xdr:colOff>
          <xdr:row>8</xdr:row>
          <xdr:rowOff>0</xdr:rowOff>
        </xdr:from>
        <xdr:to>
          <xdr:col>5</xdr:col>
          <xdr:colOff>114300</xdr:colOff>
          <xdr:row>9</xdr:row>
          <xdr:rowOff>47625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xdr:row>
          <xdr:rowOff>19050</xdr:rowOff>
        </xdr:from>
        <xdr:to>
          <xdr:col>5</xdr:col>
          <xdr:colOff>114300</xdr:colOff>
          <xdr:row>10</xdr:row>
          <xdr:rowOff>47625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34</xdr:row>
          <xdr:rowOff>38100</xdr:rowOff>
        </xdr:from>
        <xdr:to>
          <xdr:col>21</xdr:col>
          <xdr:colOff>9525</xdr:colOff>
          <xdr:row>35</xdr:row>
          <xdr:rowOff>76200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34</xdr:row>
          <xdr:rowOff>38100</xdr:rowOff>
        </xdr:from>
        <xdr:to>
          <xdr:col>25</xdr:col>
          <xdr:colOff>95250</xdr:colOff>
          <xdr:row>35</xdr:row>
          <xdr:rowOff>76200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42</xdr:row>
          <xdr:rowOff>57150</xdr:rowOff>
        </xdr:from>
        <xdr:to>
          <xdr:col>21</xdr:col>
          <xdr:colOff>9525</xdr:colOff>
          <xdr:row>43</xdr:row>
          <xdr:rowOff>95250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42</xdr:row>
          <xdr:rowOff>57150</xdr:rowOff>
        </xdr:from>
        <xdr:to>
          <xdr:col>25</xdr:col>
          <xdr:colOff>95250</xdr:colOff>
          <xdr:row>43</xdr:row>
          <xdr:rowOff>95250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44</xdr:row>
          <xdr:rowOff>38100</xdr:rowOff>
        </xdr:from>
        <xdr:to>
          <xdr:col>20</xdr:col>
          <xdr:colOff>19050</xdr:colOff>
          <xdr:row>45</xdr:row>
          <xdr:rowOff>76200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44</xdr:row>
          <xdr:rowOff>38100</xdr:rowOff>
        </xdr:from>
        <xdr:to>
          <xdr:col>26</xdr:col>
          <xdr:colOff>114300</xdr:colOff>
          <xdr:row>45</xdr:row>
          <xdr:rowOff>76200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18</xdr:row>
          <xdr:rowOff>19050</xdr:rowOff>
        </xdr:from>
        <xdr:to>
          <xdr:col>21</xdr:col>
          <xdr:colOff>9525</xdr:colOff>
          <xdr:row>19</xdr:row>
          <xdr:rowOff>57150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18</xdr:row>
          <xdr:rowOff>19050</xdr:rowOff>
        </xdr:from>
        <xdr:to>
          <xdr:col>25</xdr:col>
          <xdr:colOff>95250</xdr:colOff>
          <xdr:row>19</xdr:row>
          <xdr:rowOff>57150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12</xdr:row>
          <xdr:rowOff>19050</xdr:rowOff>
        </xdr:from>
        <xdr:to>
          <xdr:col>21</xdr:col>
          <xdr:colOff>9525</xdr:colOff>
          <xdr:row>13</xdr:row>
          <xdr:rowOff>57150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12</xdr:row>
          <xdr:rowOff>19050</xdr:rowOff>
        </xdr:from>
        <xdr:to>
          <xdr:col>25</xdr:col>
          <xdr:colOff>95250</xdr:colOff>
          <xdr:row>13</xdr:row>
          <xdr:rowOff>57150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xdr:row>
          <xdr:rowOff>161925</xdr:rowOff>
        </xdr:from>
        <xdr:to>
          <xdr:col>15</xdr:col>
          <xdr:colOff>76200</xdr:colOff>
          <xdr:row>16</xdr:row>
          <xdr:rowOff>19050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161925</xdr:rowOff>
        </xdr:from>
        <xdr:to>
          <xdr:col>15</xdr:col>
          <xdr:colOff>76200</xdr:colOff>
          <xdr:row>17</xdr:row>
          <xdr:rowOff>19050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31</xdr:row>
          <xdr:rowOff>38100</xdr:rowOff>
        </xdr:from>
        <xdr:to>
          <xdr:col>21</xdr:col>
          <xdr:colOff>9525</xdr:colOff>
          <xdr:row>32</xdr:row>
          <xdr:rowOff>76200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31</xdr:row>
          <xdr:rowOff>38100</xdr:rowOff>
        </xdr:from>
        <xdr:to>
          <xdr:col>25</xdr:col>
          <xdr:colOff>95250</xdr:colOff>
          <xdr:row>32</xdr:row>
          <xdr:rowOff>76200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22</xdr:row>
          <xdr:rowOff>228600</xdr:rowOff>
        </xdr:from>
        <xdr:to>
          <xdr:col>21</xdr:col>
          <xdr:colOff>19050</xdr:colOff>
          <xdr:row>24</xdr:row>
          <xdr:rowOff>19050</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22</xdr:row>
          <xdr:rowOff>228600</xdr:rowOff>
        </xdr:from>
        <xdr:to>
          <xdr:col>25</xdr:col>
          <xdr:colOff>85725</xdr:colOff>
          <xdr:row>24</xdr:row>
          <xdr:rowOff>9525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52</xdr:row>
          <xdr:rowOff>76200</xdr:rowOff>
        </xdr:from>
        <xdr:to>
          <xdr:col>21</xdr:col>
          <xdr:colOff>38100</xdr:colOff>
          <xdr:row>53</xdr:row>
          <xdr:rowOff>104775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52</xdr:row>
          <xdr:rowOff>76200</xdr:rowOff>
        </xdr:from>
        <xdr:to>
          <xdr:col>25</xdr:col>
          <xdr:colOff>133350</xdr:colOff>
          <xdr:row>53</xdr:row>
          <xdr:rowOff>104775</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48</xdr:row>
          <xdr:rowOff>76200</xdr:rowOff>
        </xdr:from>
        <xdr:to>
          <xdr:col>11</xdr:col>
          <xdr:colOff>0</xdr:colOff>
          <xdr:row>49</xdr:row>
          <xdr:rowOff>114300</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76200</xdr:rowOff>
        </xdr:from>
        <xdr:to>
          <xdr:col>16</xdr:col>
          <xdr:colOff>0</xdr:colOff>
          <xdr:row>49</xdr:row>
          <xdr:rowOff>114300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48</xdr:row>
          <xdr:rowOff>76200</xdr:rowOff>
        </xdr:from>
        <xdr:to>
          <xdr:col>19</xdr:col>
          <xdr:colOff>28575</xdr:colOff>
          <xdr:row>49</xdr:row>
          <xdr:rowOff>114300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56</xdr:row>
          <xdr:rowOff>76200</xdr:rowOff>
        </xdr:from>
        <xdr:to>
          <xdr:col>10</xdr:col>
          <xdr:colOff>142875</xdr:colOff>
          <xdr:row>57</xdr:row>
          <xdr:rowOff>114300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56</xdr:row>
          <xdr:rowOff>76200</xdr:rowOff>
        </xdr:from>
        <xdr:to>
          <xdr:col>19</xdr:col>
          <xdr:colOff>57150</xdr:colOff>
          <xdr:row>57</xdr:row>
          <xdr:rowOff>114300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56</xdr:row>
          <xdr:rowOff>76200</xdr:rowOff>
        </xdr:from>
        <xdr:to>
          <xdr:col>24</xdr:col>
          <xdr:colOff>38100</xdr:colOff>
          <xdr:row>57</xdr:row>
          <xdr:rowOff>114300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59</xdr:row>
          <xdr:rowOff>76200</xdr:rowOff>
        </xdr:from>
        <xdr:to>
          <xdr:col>22</xdr:col>
          <xdr:colOff>9525</xdr:colOff>
          <xdr:row>60</xdr:row>
          <xdr:rowOff>133350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59</xdr:row>
          <xdr:rowOff>76200</xdr:rowOff>
        </xdr:from>
        <xdr:to>
          <xdr:col>26</xdr:col>
          <xdr:colOff>85725</xdr:colOff>
          <xdr:row>60</xdr:row>
          <xdr:rowOff>133350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22</xdr:row>
          <xdr:rowOff>19050</xdr:rowOff>
        </xdr:from>
        <xdr:to>
          <xdr:col>21</xdr:col>
          <xdr:colOff>9525</xdr:colOff>
          <xdr:row>22</xdr:row>
          <xdr:rowOff>219075</xdr:rowOff>
        </xdr:to>
        <xdr:sp macro="" textlink="">
          <xdr:nvSpPr>
            <xdr:cNvPr id="127011" name="Check Box 35" hidden="1">
              <a:extLst>
                <a:ext uri="{63B3BB69-23CF-44E3-9099-C40C66FF867C}">
                  <a14:compatExt spid="_x0000_s127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22</xdr:row>
          <xdr:rowOff>19050</xdr:rowOff>
        </xdr:from>
        <xdr:to>
          <xdr:col>25</xdr:col>
          <xdr:colOff>95250</xdr:colOff>
          <xdr:row>22</xdr:row>
          <xdr:rowOff>219075</xdr:rowOff>
        </xdr:to>
        <xdr:sp macro="" textlink="">
          <xdr:nvSpPr>
            <xdr:cNvPr id="127012" name="Check Box 36" hidden="1">
              <a:extLst>
                <a:ext uri="{63B3BB69-23CF-44E3-9099-C40C66FF867C}">
                  <a14:compatExt spid="_x0000_s127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60</xdr:row>
          <xdr:rowOff>152400</xdr:rowOff>
        </xdr:from>
        <xdr:to>
          <xdr:col>25</xdr:col>
          <xdr:colOff>133350</xdr:colOff>
          <xdr:row>62</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281643" y="10316135"/>
              <a:ext cx="1199589" cy="202827"/>
              <a:chOff x="3314714" y="9524181"/>
              <a:chExt cx="1209659" cy="209550"/>
            </a:xfrm>
          </xdr:grpSpPr>
          <xdr:sp macro="" textlink="">
            <xdr:nvSpPr>
              <xdr:cNvPr id="740353" name="Check Box 1" hidden="1">
                <a:extLst>
                  <a:ext uri="{63B3BB69-23CF-44E3-9099-C40C66FF867C}">
                    <a14:compatExt spid="_x0000_s740353"/>
                  </a:ext>
                </a:extLst>
              </xdr:cNvPr>
              <xdr:cNvSpPr/>
            </xdr:nvSpPr>
            <xdr:spPr bwMode="auto">
              <a:xfrm>
                <a:off x="3314714" y="9524181"/>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0354" name="Check Box 2" hidden="1">
                <a:extLst>
                  <a:ext uri="{63B3BB69-23CF-44E3-9099-C40C66FF867C}">
                    <a14:compatExt spid="_x0000_s740354"/>
                  </a:ext>
                </a:extLst>
              </xdr:cNvPr>
              <xdr:cNvSpPr/>
            </xdr:nvSpPr>
            <xdr:spPr bwMode="auto">
              <a:xfrm>
                <a:off x="3971923" y="9525231"/>
                <a:ext cx="552450" cy="2000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63</xdr:row>
          <xdr:rowOff>0</xdr:rowOff>
        </xdr:from>
        <xdr:to>
          <xdr:col>25</xdr:col>
          <xdr:colOff>133350</xdr:colOff>
          <xdr:row>64</xdr:row>
          <xdr:rowOff>0</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281643" y="10668000"/>
              <a:ext cx="1199589" cy="168088"/>
              <a:chOff x="3314714" y="9519700"/>
              <a:chExt cx="1209659" cy="209551"/>
            </a:xfrm>
          </xdr:grpSpPr>
          <xdr:sp macro="" textlink="">
            <xdr:nvSpPr>
              <xdr:cNvPr id="740355" name="Check Box 3" hidden="1">
                <a:extLst>
                  <a:ext uri="{63B3BB69-23CF-44E3-9099-C40C66FF867C}">
                    <a14:compatExt spid="_x0000_s740355"/>
                  </a:ext>
                </a:extLst>
              </xdr:cNvPr>
              <xdr:cNvSpPr/>
            </xdr:nvSpPr>
            <xdr:spPr bwMode="auto">
              <a:xfrm>
                <a:off x="3314714" y="9519700"/>
                <a:ext cx="59055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0356" name="Check Box 4" hidden="1">
                <a:extLst>
                  <a:ext uri="{63B3BB69-23CF-44E3-9099-C40C66FF867C}">
                    <a14:compatExt spid="_x0000_s740356"/>
                  </a:ext>
                </a:extLst>
              </xdr:cNvPr>
              <xdr:cNvSpPr/>
            </xdr:nvSpPr>
            <xdr:spPr bwMode="auto">
              <a:xfrm>
                <a:off x="3971923" y="9525000"/>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15</xdr:col>
      <xdr:colOff>28575</xdr:colOff>
      <xdr:row>31</xdr:row>
      <xdr:rowOff>85725</xdr:rowOff>
    </xdr:from>
    <xdr:to>
      <xdr:col>47</xdr:col>
      <xdr:colOff>142875</xdr:colOff>
      <xdr:row>35</xdr:row>
      <xdr:rowOff>0</xdr:rowOff>
    </xdr:to>
    <xdr:cxnSp macro="">
      <xdr:nvCxnSpPr>
        <xdr:cNvPr id="8" name="直線矢印コネクタ 7">
          <a:extLst>
            <a:ext uri="{FF2B5EF4-FFF2-40B4-BE49-F238E27FC236}">
              <a16:creationId xmlns:a16="http://schemas.microsoft.com/office/drawing/2014/main" id="{00000000-0008-0000-0500-000004000000}"/>
            </a:ext>
          </a:extLst>
        </xdr:cNvPr>
        <xdr:cNvCxnSpPr/>
      </xdr:nvCxnSpPr>
      <xdr:spPr>
        <a:xfrm>
          <a:off x="2609850" y="5372100"/>
          <a:ext cx="5943600" cy="600075"/>
        </a:xfrm>
        <a:prstGeom prst="straightConnector1">
          <a:avLst/>
        </a:prstGeom>
        <a:ln w="2540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20</xdr:col>
          <xdr:colOff>0</xdr:colOff>
          <xdr:row>28</xdr:row>
          <xdr:rowOff>0</xdr:rowOff>
        </xdr:from>
        <xdr:to>
          <xdr:col>26</xdr:col>
          <xdr:colOff>9525</xdr:colOff>
          <xdr:row>29</xdr:row>
          <xdr:rowOff>38100</xdr:rowOff>
        </xdr:to>
        <xdr:grpSp>
          <xdr:nvGrpSpPr>
            <xdr:cNvPr id="9" name="グループ化 8">
              <a:extLst>
                <a:ext uri="{FF2B5EF4-FFF2-40B4-BE49-F238E27FC236}">
                  <a16:creationId xmlns:a16="http://schemas.microsoft.com/office/drawing/2014/main" id="{00000000-0008-0000-0500-000010000000}"/>
                </a:ext>
              </a:extLst>
            </xdr:cNvPr>
            <xdr:cNvGrpSpPr/>
          </xdr:nvGrpSpPr>
          <xdr:grpSpPr>
            <a:xfrm>
              <a:off x="3451412" y="4784912"/>
              <a:ext cx="1085289" cy="206188"/>
              <a:chOff x="3067051" y="657146"/>
              <a:chExt cx="1095377" cy="209550"/>
            </a:xfrm>
          </xdr:grpSpPr>
          <xdr:sp macro="" textlink="">
            <xdr:nvSpPr>
              <xdr:cNvPr id="740357" name="Check Box 5" hidden="1">
                <a:extLst>
                  <a:ext uri="{63B3BB69-23CF-44E3-9099-C40C66FF867C}">
                    <a14:compatExt spid="_x0000_s740357"/>
                  </a:ext>
                </a:extLst>
              </xdr:cNvPr>
              <xdr:cNvSpPr/>
            </xdr:nvSpPr>
            <xdr:spPr bwMode="auto">
              <a:xfrm>
                <a:off x="3067051" y="657146"/>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58" name="Check Box 6" hidden="1">
                <a:extLst>
                  <a:ext uri="{63B3BB69-23CF-44E3-9099-C40C66FF867C}">
                    <a14:compatExt spid="_x0000_s740358"/>
                  </a:ext>
                </a:extLst>
              </xdr:cNvPr>
              <xdr:cNvSpPr/>
            </xdr:nvSpPr>
            <xdr:spPr bwMode="auto">
              <a:xfrm>
                <a:off x="3609978" y="657228"/>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42</xdr:col>
      <xdr:colOff>47625</xdr:colOff>
      <xdr:row>40</xdr:row>
      <xdr:rowOff>76200</xdr:rowOff>
    </xdr:from>
    <xdr:to>
      <xdr:col>43</xdr:col>
      <xdr:colOff>95250</xdr:colOff>
      <xdr:row>46</xdr:row>
      <xdr:rowOff>133350</xdr:rowOff>
    </xdr:to>
    <xdr:sp macro="" textlink="">
      <xdr:nvSpPr>
        <xdr:cNvPr id="12" name="左中かっこ 11">
          <a:extLst>
            <a:ext uri="{FF2B5EF4-FFF2-40B4-BE49-F238E27FC236}">
              <a16:creationId xmlns:a16="http://schemas.microsoft.com/office/drawing/2014/main" id="{00000000-0008-0000-0500-000006000000}"/>
            </a:ext>
          </a:extLst>
        </xdr:cNvPr>
        <xdr:cNvSpPr/>
      </xdr:nvSpPr>
      <xdr:spPr>
        <a:xfrm>
          <a:off x="7553325" y="6905625"/>
          <a:ext cx="228600" cy="10858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28574</xdr:colOff>
      <xdr:row>47</xdr:row>
      <xdr:rowOff>28574</xdr:rowOff>
    </xdr:from>
    <xdr:to>
      <xdr:col>43</xdr:col>
      <xdr:colOff>85725</xdr:colOff>
      <xdr:row>59</xdr:row>
      <xdr:rowOff>142875</xdr:rowOff>
    </xdr:to>
    <xdr:sp macro="" textlink="">
      <xdr:nvSpPr>
        <xdr:cNvPr id="13" name="左中かっこ 12">
          <a:extLst>
            <a:ext uri="{FF2B5EF4-FFF2-40B4-BE49-F238E27FC236}">
              <a16:creationId xmlns:a16="http://schemas.microsoft.com/office/drawing/2014/main" id="{00000000-0008-0000-0500-000014000000}"/>
            </a:ext>
          </a:extLst>
        </xdr:cNvPr>
        <xdr:cNvSpPr/>
      </xdr:nvSpPr>
      <xdr:spPr>
        <a:xfrm>
          <a:off x="7534274" y="8058149"/>
          <a:ext cx="238126" cy="2171701"/>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47625</xdr:colOff>
      <xdr:row>60</xdr:row>
      <xdr:rowOff>19051</xdr:rowOff>
    </xdr:from>
    <xdr:to>
      <xdr:col>43</xdr:col>
      <xdr:colOff>95250</xdr:colOff>
      <xdr:row>64</xdr:row>
      <xdr:rowOff>1</xdr:rowOff>
    </xdr:to>
    <xdr:sp macro="" textlink="">
      <xdr:nvSpPr>
        <xdr:cNvPr id="14" name="左中かっこ 13">
          <a:extLst>
            <a:ext uri="{FF2B5EF4-FFF2-40B4-BE49-F238E27FC236}">
              <a16:creationId xmlns:a16="http://schemas.microsoft.com/office/drawing/2014/main" id="{00000000-0008-0000-0500-000015000000}"/>
            </a:ext>
          </a:extLst>
        </xdr:cNvPr>
        <xdr:cNvSpPr/>
      </xdr:nvSpPr>
      <xdr:spPr>
        <a:xfrm>
          <a:off x="7553325" y="10277476"/>
          <a:ext cx="228600" cy="6667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19049</xdr:colOff>
      <xdr:row>11</xdr:row>
      <xdr:rowOff>104775</xdr:rowOff>
    </xdr:from>
    <xdr:to>
      <xdr:col>28</xdr:col>
      <xdr:colOff>38099</xdr:colOff>
      <xdr:row>14</xdr:row>
      <xdr:rowOff>114300</xdr:rowOff>
    </xdr:to>
    <xdr:sp macro="" textlink="">
      <xdr:nvSpPr>
        <xdr:cNvPr id="15" name="円/楕円 6">
          <a:extLst>
            <a:ext uri="{FF2B5EF4-FFF2-40B4-BE49-F238E27FC236}">
              <a16:creationId xmlns:a16="http://schemas.microsoft.com/office/drawing/2014/main" id="{00000000-0008-0000-0500-000007000000}"/>
            </a:ext>
          </a:extLst>
        </xdr:cNvPr>
        <xdr:cNvSpPr/>
      </xdr:nvSpPr>
      <xdr:spPr>
        <a:xfrm>
          <a:off x="971549" y="1962150"/>
          <a:ext cx="4000500"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28574</xdr:colOff>
      <xdr:row>14</xdr:row>
      <xdr:rowOff>114300</xdr:rowOff>
    </xdr:from>
    <xdr:to>
      <xdr:col>36</xdr:col>
      <xdr:colOff>85725</xdr:colOff>
      <xdr:row>20</xdr:row>
      <xdr:rowOff>152400</xdr:rowOff>
    </xdr:to>
    <xdr:cxnSp macro="">
      <xdr:nvCxnSpPr>
        <xdr:cNvPr id="16" name="直線矢印コネクタ 15">
          <a:extLst>
            <a:ext uri="{FF2B5EF4-FFF2-40B4-BE49-F238E27FC236}">
              <a16:creationId xmlns:a16="http://schemas.microsoft.com/office/drawing/2014/main" id="{00000000-0008-0000-0500-00000E000000}"/>
            </a:ext>
          </a:extLst>
        </xdr:cNvPr>
        <xdr:cNvCxnSpPr>
          <a:stCxn id="15" idx="4"/>
        </xdr:cNvCxnSpPr>
      </xdr:nvCxnSpPr>
      <xdr:spPr>
        <a:xfrm>
          <a:off x="2971799" y="2486025"/>
          <a:ext cx="3495676" cy="106680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122109</xdr:colOff>
      <xdr:row>20</xdr:row>
      <xdr:rowOff>57548</xdr:rowOff>
    </xdr:from>
    <xdr:to>
      <xdr:col>36</xdr:col>
      <xdr:colOff>57151</xdr:colOff>
      <xdr:row>21</xdr:row>
      <xdr:rowOff>66677</xdr:rowOff>
    </xdr:to>
    <xdr:cxnSp macro="">
      <xdr:nvCxnSpPr>
        <xdr:cNvPr id="17" name="直線矢印コネクタ 16">
          <a:extLst>
            <a:ext uri="{FF2B5EF4-FFF2-40B4-BE49-F238E27FC236}">
              <a16:creationId xmlns:a16="http://schemas.microsoft.com/office/drawing/2014/main" id="{00000000-0008-0000-0500-000011000000}"/>
            </a:ext>
          </a:extLst>
        </xdr:cNvPr>
        <xdr:cNvCxnSpPr>
          <a:endCxn id="19" idx="5"/>
        </xdr:cNvCxnSpPr>
      </xdr:nvCxnSpPr>
      <xdr:spPr>
        <a:xfrm flipH="1" flipV="1">
          <a:off x="2703384" y="3457973"/>
          <a:ext cx="3735517" cy="180579"/>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22</xdr:row>
      <xdr:rowOff>0</xdr:rowOff>
    </xdr:from>
    <xdr:to>
      <xdr:col>44</xdr:col>
      <xdr:colOff>57150</xdr:colOff>
      <xdr:row>38</xdr:row>
      <xdr:rowOff>123825</xdr:rowOff>
    </xdr:to>
    <xdr:cxnSp macro="">
      <xdr:nvCxnSpPr>
        <xdr:cNvPr id="18" name="直線矢印コネクタ 17">
          <a:extLst>
            <a:ext uri="{FF2B5EF4-FFF2-40B4-BE49-F238E27FC236}">
              <a16:creationId xmlns:a16="http://schemas.microsoft.com/office/drawing/2014/main" id="{00000000-0008-0000-0500-000017000000}"/>
            </a:ext>
          </a:extLst>
        </xdr:cNvPr>
        <xdr:cNvCxnSpPr/>
      </xdr:nvCxnSpPr>
      <xdr:spPr>
        <a:xfrm>
          <a:off x="6657975" y="3743325"/>
          <a:ext cx="1266825" cy="28670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17</xdr:row>
      <xdr:rowOff>19051</xdr:rowOff>
    </xdr:from>
    <xdr:to>
      <xdr:col>16</xdr:col>
      <xdr:colOff>66675</xdr:colOff>
      <xdr:row>20</xdr:row>
      <xdr:rowOff>152401</xdr:rowOff>
    </xdr:to>
    <xdr:sp macro="" textlink="">
      <xdr:nvSpPr>
        <xdr:cNvPr id="19" name="円/楕円 21">
          <a:extLst>
            <a:ext uri="{FF2B5EF4-FFF2-40B4-BE49-F238E27FC236}">
              <a16:creationId xmlns:a16="http://schemas.microsoft.com/office/drawing/2014/main" id="{00000000-0008-0000-0500-000016000000}"/>
            </a:ext>
          </a:extLst>
        </xdr:cNvPr>
        <xdr:cNvSpPr/>
      </xdr:nvSpPr>
      <xdr:spPr>
        <a:xfrm>
          <a:off x="1971675" y="2905126"/>
          <a:ext cx="857250" cy="647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58</xdr:row>
          <xdr:rowOff>142875</xdr:rowOff>
        </xdr:from>
        <xdr:to>
          <xdr:col>26</xdr:col>
          <xdr:colOff>1466</xdr:colOff>
          <xdr:row>60</xdr:row>
          <xdr:rowOff>9525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362325" y="10134600"/>
              <a:ext cx="1258766" cy="209550"/>
              <a:chOff x="3314736" y="9524339"/>
              <a:chExt cx="1260420" cy="209549"/>
            </a:xfrm>
          </xdr:grpSpPr>
          <xdr:sp macro="" textlink="">
            <xdr:nvSpPr>
              <xdr:cNvPr id="741377" name="Check Box 1" hidden="1">
                <a:extLst>
                  <a:ext uri="{63B3BB69-23CF-44E3-9099-C40C66FF867C}">
                    <a14:compatExt spid="_x0000_s741377"/>
                  </a:ext>
                </a:extLst>
              </xdr:cNvPr>
              <xdr:cNvSpPr/>
            </xdr:nvSpPr>
            <xdr:spPr bwMode="auto">
              <a:xfrm>
                <a:off x="3314736" y="9524339"/>
                <a:ext cx="59056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1378" name="Check Box 2" hidden="1">
                <a:extLst>
                  <a:ext uri="{63B3BB69-23CF-44E3-9099-C40C66FF867C}">
                    <a14:compatExt spid="_x0000_s741378"/>
                  </a:ext>
                </a:extLst>
              </xdr:cNvPr>
              <xdr:cNvSpPr/>
            </xdr:nvSpPr>
            <xdr:spPr bwMode="auto">
              <a:xfrm>
                <a:off x="4022706" y="9525168"/>
                <a:ext cx="552450"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62</xdr:row>
          <xdr:rowOff>76200</xdr:rowOff>
        </xdr:from>
        <xdr:to>
          <xdr:col>25</xdr:col>
          <xdr:colOff>177312</xdr:colOff>
          <xdr:row>63</xdr:row>
          <xdr:rowOff>76200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362325" y="10753725"/>
              <a:ext cx="1253637" cy="171450"/>
              <a:chOff x="3314787" y="9522597"/>
              <a:chExt cx="1253174" cy="209548"/>
            </a:xfrm>
          </xdr:grpSpPr>
          <xdr:sp macro="" textlink="">
            <xdr:nvSpPr>
              <xdr:cNvPr id="741379" name="Check Box 3" hidden="1">
                <a:extLst>
                  <a:ext uri="{63B3BB69-23CF-44E3-9099-C40C66FF867C}">
                    <a14:compatExt spid="_x0000_s741379"/>
                  </a:ext>
                </a:extLst>
              </xdr:cNvPr>
              <xdr:cNvSpPr/>
            </xdr:nvSpPr>
            <xdr:spPr bwMode="auto">
              <a:xfrm>
                <a:off x="3314787" y="9522597"/>
                <a:ext cx="590564"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1380" name="Check Box 4" hidden="1">
                <a:extLst>
                  <a:ext uri="{63B3BB69-23CF-44E3-9099-C40C66FF867C}">
                    <a14:compatExt spid="_x0000_s741380"/>
                  </a:ext>
                </a:extLst>
              </xdr:cNvPr>
              <xdr:cNvSpPr/>
            </xdr:nvSpPr>
            <xdr:spPr bwMode="auto">
              <a:xfrm>
                <a:off x="4015511" y="9525000"/>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183171</xdr:colOff>
          <xdr:row>27</xdr:row>
          <xdr:rowOff>0</xdr:rowOff>
        </xdr:from>
        <xdr:to>
          <xdr:col>26</xdr:col>
          <xdr:colOff>53482</xdr:colOff>
          <xdr:row>28</xdr:row>
          <xdr:rowOff>38100</xdr:rowOff>
        </xdr:to>
        <xdr:grpSp>
          <xdr:nvGrpSpPr>
            <xdr:cNvPr id="8" name="グループ化 7">
              <a:extLst>
                <a:ext uri="{FF2B5EF4-FFF2-40B4-BE49-F238E27FC236}">
                  <a16:creationId xmlns:a16="http://schemas.microsoft.com/office/drawing/2014/main" id="{00000000-0008-0000-0600-000009000000}"/>
                </a:ext>
              </a:extLst>
            </xdr:cNvPr>
            <xdr:cNvGrpSpPr/>
          </xdr:nvGrpSpPr>
          <xdr:grpSpPr>
            <a:xfrm>
              <a:off x="3535971" y="4676775"/>
              <a:ext cx="1137136" cy="209550"/>
              <a:chOff x="3066985" y="657225"/>
              <a:chExt cx="1138804" cy="209572"/>
            </a:xfrm>
          </xdr:grpSpPr>
          <xdr:sp macro="" textlink="">
            <xdr:nvSpPr>
              <xdr:cNvPr id="741381" name="Check Box 5" hidden="1">
                <a:extLst>
                  <a:ext uri="{63B3BB69-23CF-44E3-9099-C40C66FF867C}">
                    <a14:compatExt spid="_x0000_s741381"/>
                  </a:ext>
                </a:extLst>
              </xdr:cNvPr>
              <xdr:cNvSpPr/>
            </xdr:nvSpPr>
            <xdr:spPr bwMode="auto">
              <a:xfrm>
                <a:off x="3066985" y="657249"/>
                <a:ext cx="5524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1382" name="Check Box 6" hidden="1">
                <a:extLst>
                  <a:ext uri="{63B3BB69-23CF-44E3-9099-C40C66FF867C}">
                    <a14:compatExt spid="_x0000_s741382"/>
                  </a:ext>
                </a:extLst>
              </xdr:cNvPr>
              <xdr:cNvSpPr/>
            </xdr:nvSpPr>
            <xdr:spPr bwMode="auto">
              <a:xfrm>
                <a:off x="3653339" y="657225"/>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40</xdr:col>
      <xdr:colOff>47625</xdr:colOff>
      <xdr:row>41</xdr:row>
      <xdr:rowOff>76200</xdr:rowOff>
    </xdr:from>
    <xdr:to>
      <xdr:col>41</xdr:col>
      <xdr:colOff>95250</xdr:colOff>
      <xdr:row>47</xdr:row>
      <xdr:rowOff>133350</xdr:rowOff>
    </xdr:to>
    <xdr:sp macro="" textlink="">
      <xdr:nvSpPr>
        <xdr:cNvPr id="11" name="左中かっこ 10">
          <a:extLst>
            <a:ext uri="{FF2B5EF4-FFF2-40B4-BE49-F238E27FC236}">
              <a16:creationId xmlns:a16="http://schemas.microsoft.com/office/drawing/2014/main" id="{00000000-0008-0000-0600-00000B000000}"/>
            </a:ext>
          </a:extLst>
        </xdr:cNvPr>
        <xdr:cNvSpPr/>
      </xdr:nvSpPr>
      <xdr:spPr>
        <a:xfrm>
          <a:off x="7400925" y="7153275"/>
          <a:ext cx="228600" cy="10858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28574</xdr:colOff>
      <xdr:row>48</xdr:row>
      <xdr:rowOff>28574</xdr:rowOff>
    </xdr:from>
    <xdr:to>
      <xdr:col>41</xdr:col>
      <xdr:colOff>85725</xdr:colOff>
      <xdr:row>59</xdr:row>
      <xdr:rowOff>142875</xdr:rowOff>
    </xdr:to>
    <xdr:sp macro="" textlink="">
      <xdr:nvSpPr>
        <xdr:cNvPr id="12" name="左中かっこ 11">
          <a:extLst>
            <a:ext uri="{FF2B5EF4-FFF2-40B4-BE49-F238E27FC236}">
              <a16:creationId xmlns:a16="http://schemas.microsoft.com/office/drawing/2014/main" id="{00000000-0008-0000-0600-00000C000000}"/>
            </a:ext>
          </a:extLst>
        </xdr:cNvPr>
        <xdr:cNvSpPr/>
      </xdr:nvSpPr>
      <xdr:spPr>
        <a:xfrm>
          <a:off x="7381874" y="8305799"/>
          <a:ext cx="238126" cy="1828801"/>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47625</xdr:colOff>
      <xdr:row>60</xdr:row>
      <xdr:rowOff>19051</xdr:rowOff>
    </xdr:from>
    <xdr:to>
      <xdr:col>41</xdr:col>
      <xdr:colOff>95250</xdr:colOff>
      <xdr:row>64</xdr:row>
      <xdr:rowOff>1</xdr:rowOff>
    </xdr:to>
    <xdr:sp macro="" textlink="">
      <xdr:nvSpPr>
        <xdr:cNvPr id="13" name="左中かっこ 12">
          <a:extLst>
            <a:ext uri="{FF2B5EF4-FFF2-40B4-BE49-F238E27FC236}">
              <a16:creationId xmlns:a16="http://schemas.microsoft.com/office/drawing/2014/main" id="{00000000-0008-0000-0600-00000D000000}"/>
            </a:ext>
          </a:extLst>
        </xdr:cNvPr>
        <xdr:cNvSpPr/>
      </xdr:nvSpPr>
      <xdr:spPr>
        <a:xfrm>
          <a:off x="7400925" y="10182226"/>
          <a:ext cx="228600" cy="6667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58</xdr:row>
      <xdr:rowOff>0</xdr:rowOff>
    </xdr:from>
    <xdr:to>
      <xdr:col>16</xdr:col>
      <xdr:colOff>171450</xdr:colOff>
      <xdr:row>58</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2133600" y="90582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676650" y="742950"/>
              <a:ext cx="1503466" cy="216000"/>
              <a:chOff x="4326303" y="676259"/>
              <a:chExt cx="1465504" cy="209550"/>
            </a:xfrm>
          </xdr:grpSpPr>
          <xdr:sp macro="" textlink="">
            <xdr:nvSpPr>
              <xdr:cNvPr id="901121" name="Check Box 1" hidden="1">
                <a:extLst>
                  <a:ext uri="{63B3BB69-23CF-44E3-9099-C40C66FF867C}">
                    <a14:compatExt spid="_x0000_s901121"/>
                  </a:ext>
                  <a:ext uri="{FF2B5EF4-FFF2-40B4-BE49-F238E27FC236}">
                    <a16:creationId xmlns:a16="http://schemas.microsoft.com/office/drawing/2014/main" id="{00000000-0008-0000-0800-000001880600}"/>
                  </a:ext>
                </a:extLst>
              </xdr:cNvPr>
              <xdr:cNvSpPr/>
            </xdr:nvSpPr>
            <xdr:spPr bwMode="auto">
              <a:xfrm>
                <a:off x="4326303" y="676259"/>
                <a:ext cx="7487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01122" name="Check Box 2" hidden="1">
                <a:extLst>
                  <a:ext uri="{63B3BB69-23CF-44E3-9099-C40C66FF867C}">
                    <a14:compatExt spid="_x0000_s901122"/>
                  </a:ext>
                  <a:ext uri="{FF2B5EF4-FFF2-40B4-BE49-F238E27FC236}">
                    <a16:creationId xmlns:a16="http://schemas.microsoft.com/office/drawing/2014/main" id="{00000000-0008-0000-0800-000002880600}"/>
                  </a:ext>
                </a:extLst>
              </xdr:cNvPr>
              <xdr:cNvSpPr/>
            </xdr:nvSpPr>
            <xdr:spPr bwMode="auto">
              <a:xfrm>
                <a:off x="5171433" y="676275"/>
                <a:ext cx="62037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676650" y="742950"/>
              <a:ext cx="1503466" cy="216000"/>
              <a:chOff x="4326303" y="676259"/>
              <a:chExt cx="1465504" cy="209550"/>
            </a:xfrm>
          </xdr:grpSpPr>
          <xdr:sp macro="" textlink="">
            <xdr:nvSpPr>
              <xdr:cNvPr id="901123" name="Check Box 3" hidden="1">
                <a:extLst>
                  <a:ext uri="{63B3BB69-23CF-44E3-9099-C40C66FF867C}">
                    <a14:compatExt spid="_x0000_s901123"/>
                  </a:ext>
                  <a:ext uri="{FF2B5EF4-FFF2-40B4-BE49-F238E27FC236}">
                    <a16:creationId xmlns:a16="http://schemas.microsoft.com/office/drawing/2014/main" id="{00000000-0008-0000-0800-000003880600}"/>
                  </a:ext>
                </a:extLst>
              </xdr:cNvPr>
              <xdr:cNvSpPr/>
            </xdr:nvSpPr>
            <xdr:spPr bwMode="auto">
              <a:xfrm>
                <a:off x="4326303" y="676259"/>
                <a:ext cx="7487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01124" name="Check Box 4" hidden="1">
                <a:extLst>
                  <a:ext uri="{63B3BB69-23CF-44E3-9099-C40C66FF867C}">
                    <a14:compatExt spid="_x0000_s901124"/>
                  </a:ext>
                  <a:ext uri="{FF2B5EF4-FFF2-40B4-BE49-F238E27FC236}">
                    <a16:creationId xmlns:a16="http://schemas.microsoft.com/office/drawing/2014/main" id="{00000000-0008-0000-0800-000004880600}"/>
                  </a:ext>
                </a:extLst>
              </xdr:cNvPr>
              <xdr:cNvSpPr/>
            </xdr:nvSpPr>
            <xdr:spPr bwMode="auto">
              <a:xfrm>
                <a:off x="5171433" y="676275"/>
                <a:ext cx="62037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14</xdr:col>
      <xdr:colOff>38100</xdr:colOff>
      <xdr:row>58</xdr:row>
      <xdr:rowOff>0</xdr:rowOff>
    </xdr:from>
    <xdr:to>
      <xdr:col>16</xdr:col>
      <xdr:colOff>171450</xdr:colOff>
      <xdr:row>58</xdr:row>
      <xdr:rowOff>1</xdr:rowOff>
    </xdr:to>
    <xdr:sp macro="" textlink="">
      <xdr:nvSpPr>
        <xdr:cNvPr id="9" name="大かっこ 8">
          <a:extLst>
            <a:ext uri="{FF2B5EF4-FFF2-40B4-BE49-F238E27FC236}">
              <a16:creationId xmlns:a16="http://schemas.microsoft.com/office/drawing/2014/main" id="{00000000-0008-0000-0800-000018000000}"/>
            </a:ext>
          </a:extLst>
        </xdr:cNvPr>
        <xdr:cNvSpPr/>
      </xdr:nvSpPr>
      <xdr:spPr>
        <a:xfrm>
          <a:off x="2133600" y="90582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66</xdr:row>
          <xdr:rowOff>142875</xdr:rowOff>
        </xdr:from>
        <xdr:to>
          <xdr:col>31</xdr:col>
          <xdr:colOff>171450</xdr:colOff>
          <xdr:row>69</xdr:row>
          <xdr:rowOff>1575</xdr:rowOff>
        </xdr:to>
        <xdr:grpSp>
          <xdr:nvGrpSpPr>
            <xdr:cNvPr id="10" name="グループ化 9">
              <a:extLst>
                <a:ext uri="{FF2B5EF4-FFF2-40B4-BE49-F238E27FC236}">
                  <a16:creationId xmlns:a16="http://schemas.microsoft.com/office/drawing/2014/main" id="{00000000-0008-0000-0800-000019000000}"/>
                </a:ext>
              </a:extLst>
            </xdr:cNvPr>
            <xdr:cNvGrpSpPr/>
          </xdr:nvGrpSpPr>
          <xdr:grpSpPr>
            <a:xfrm>
              <a:off x="3676650" y="10496550"/>
              <a:ext cx="1181100" cy="373050"/>
              <a:chOff x="3933541" y="9763911"/>
              <a:chExt cx="1181153" cy="182063"/>
            </a:xfrm>
          </xdr:grpSpPr>
          <xdr:sp macro="" textlink="">
            <xdr:nvSpPr>
              <xdr:cNvPr id="901125" name="Check Box 5" hidden="1">
                <a:extLst>
                  <a:ext uri="{63B3BB69-23CF-44E3-9099-C40C66FF867C}">
                    <a14:compatExt spid="_x0000_s901125"/>
                  </a:ext>
                  <a:ext uri="{FF2B5EF4-FFF2-40B4-BE49-F238E27FC236}">
                    <a16:creationId xmlns:a16="http://schemas.microsoft.com/office/drawing/2014/main" id="{00000000-0008-0000-0800-000011880600}"/>
                  </a:ext>
                </a:extLst>
              </xdr:cNvPr>
              <xdr:cNvSpPr/>
            </xdr:nvSpPr>
            <xdr:spPr bwMode="auto">
              <a:xfrm>
                <a:off x="3933541" y="9763911"/>
                <a:ext cx="595208" cy="1809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1126" name="Check Box 6" hidden="1">
                <a:extLst>
                  <a:ext uri="{63B3BB69-23CF-44E3-9099-C40C66FF867C}">
                    <a14:compatExt spid="_x0000_s901126"/>
                  </a:ext>
                  <a:ext uri="{FF2B5EF4-FFF2-40B4-BE49-F238E27FC236}">
                    <a16:creationId xmlns:a16="http://schemas.microsoft.com/office/drawing/2014/main" id="{00000000-0008-0000-0800-000012880600}"/>
                  </a:ext>
                </a:extLst>
              </xdr:cNvPr>
              <xdr:cNvSpPr/>
            </xdr:nvSpPr>
            <xdr:spPr bwMode="auto">
              <a:xfrm>
                <a:off x="4557891" y="9773251"/>
                <a:ext cx="556803" cy="1727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70</xdr:row>
          <xdr:rowOff>161925</xdr:rowOff>
        </xdr:from>
        <xdr:to>
          <xdr:col>31</xdr:col>
          <xdr:colOff>171450</xdr:colOff>
          <xdr:row>71</xdr:row>
          <xdr:rowOff>161925</xdr:rowOff>
        </xdr:to>
        <xdr:grpSp>
          <xdr:nvGrpSpPr>
            <xdr:cNvPr id="13" name="グループ化 12">
              <a:extLst>
                <a:ext uri="{FF2B5EF4-FFF2-40B4-BE49-F238E27FC236}">
                  <a16:creationId xmlns:a16="http://schemas.microsoft.com/office/drawing/2014/main" id="{00000000-0008-0000-0800-00001C000000}"/>
                </a:ext>
              </a:extLst>
            </xdr:cNvPr>
            <xdr:cNvGrpSpPr/>
          </xdr:nvGrpSpPr>
          <xdr:grpSpPr>
            <a:xfrm>
              <a:off x="3676650" y="11201400"/>
              <a:ext cx="1181100" cy="171450"/>
              <a:chOff x="3933541" y="9764209"/>
              <a:chExt cx="1181153" cy="182476"/>
            </a:xfrm>
          </xdr:grpSpPr>
          <xdr:sp macro="" textlink="">
            <xdr:nvSpPr>
              <xdr:cNvPr id="901127" name="Check Box 7" hidden="1">
                <a:extLst>
                  <a:ext uri="{63B3BB69-23CF-44E3-9099-C40C66FF867C}">
                    <a14:compatExt spid="_x0000_s901127"/>
                  </a:ext>
                  <a:ext uri="{FF2B5EF4-FFF2-40B4-BE49-F238E27FC236}">
                    <a16:creationId xmlns:a16="http://schemas.microsoft.com/office/drawing/2014/main" id="{00000000-0008-0000-0800-000013880600}"/>
                  </a:ext>
                </a:extLst>
              </xdr:cNvPr>
              <xdr:cNvSpPr/>
            </xdr:nvSpPr>
            <xdr:spPr bwMode="auto">
              <a:xfrm>
                <a:off x="3933541" y="9764209"/>
                <a:ext cx="595208" cy="1809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1128" name="Check Box 8" hidden="1">
                <a:extLst>
                  <a:ext uri="{63B3BB69-23CF-44E3-9099-C40C66FF867C}">
                    <a14:compatExt spid="_x0000_s901128"/>
                  </a:ext>
                  <a:ext uri="{FF2B5EF4-FFF2-40B4-BE49-F238E27FC236}">
                    <a16:creationId xmlns:a16="http://schemas.microsoft.com/office/drawing/2014/main" id="{00000000-0008-0000-0800-000014880600}"/>
                  </a:ext>
                </a:extLst>
              </xdr:cNvPr>
              <xdr:cNvSpPr/>
            </xdr:nvSpPr>
            <xdr:spPr bwMode="auto">
              <a:xfrm>
                <a:off x="4557891" y="9773947"/>
                <a:ext cx="556803" cy="172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31</xdr:col>
      <xdr:colOff>323850</xdr:colOff>
      <xdr:row>22</xdr:row>
      <xdr:rowOff>133350</xdr:rowOff>
    </xdr:from>
    <xdr:to>
      <xdr:col>57</xdr:col>
      <xdr:colOff>57150</xdr:colOff>
      <xdr:row>31</xdr:row>
      <xdr:rowOff>104775</xdr:rowOff>
    </xdr:to>
    <xdr:grpSp>
      <xdr:nvGrpSpPr>
        <xdr:cNvPr id="16" name="グループ化 15">
          <a:extLst>
            <a:ext uri="{FF2B5EF4-FFF2-40B4-BE49-F238E27FC236}">
              <a16:creationId xmlns:a16="http://schemas.microsoft.com/office/drawing/2014/main" id="{00000000-0008-0000-0800-000008000000}"/>
            </a:ext>
          </a:extLst>
        </xdr:cNvPr>
        <xdr:cNvGrpSpPr/>
      </xdr:nvGrpSpPr>
      <xdr:grpSpPr>
        <a:xfrm>
          <a:off x="5010150" y="3705225"/>
          <a:ext cx="4905375" cy="1343025"/>
          <a:chOff x="5010150" y="3533775"/>
          <a:chExt cx="3514725" cy="1343025"/>
        </a:xfrm>
      </xdr:grpSpPr>
      <xdr:sp macro="" textlink="">
        <xdr:nvSpPr>
          <xdr:cNvPr id="17" name="円/楕円 3">
            <a:extLst>
              <a:ext uri="{FF2B5EF4-FFF2-40B4-BE49-F238E27FC236}">
                <a16:creationId xmlns:a16="http://schemas.microsoft.com/office/drawing/2014/main" id="{00000000-0008-0000-0800-000004000000}"/>
              </a:ext>
            </a:extLst>
          </xdr:cNvPr>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円/楕円 31">
            <a:extLst>
              <a:ext uri="{FF2B5EF4-FFF2-40B4-BE49-F238E27FC236}">
                <a16:creationId xmlns:a16="http://schemas.microsoft.com/office/drawing/2014/main" id="{00000000-0008-0000-0800-000020000000}"/>
              </a:ext>
            </a:extLst>
          </xdr:cNvPr>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00000000-0008-0000-0800-000007000000}"/>
              </a:ext>
            </a:extLst>
          </xdr:cNvPr>
          <xdr:cNvCxnSpPr>
            <a:stCxn id="18" idx="3"/>
            <a:endCxn id="17" idx="7"/>
          </xdr:cNvCxnSpPr>
        </xdr:nvCxnSpPr>
        <xdr:spPr>
          <a:xfrm flipH="1">
            <a:off x="5416655" y="3810198"/>
            <a:ext cx="2701715" cy="790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86039</xdr:colOff>
      <xdr:row>26</xdr:row>
      <xdr:rowOff>47846</xdr:rowOff>
    </xdr:from>
    <xdr:to>
      <xdr:col>43</xdr:col>
      <xdr:colOff>376486</xdr:colOff>
      <xdr:row>27</xdr:row>
      <xdr:rowOff>122865</xdr:rowOff>
    </xdr:to>
    <xdr:sp macro="" textlink="">
      <xdr:nvSpPr>
        <xdr:cNvPr id="20" name="正方形/長方形 19">
          <a:extLst>
            <a:ext uri="{FF2B5EF4-FFF2-40B4-BE49-F238E27FC236}">
              <a16:creationId xmlns:a16="http://schemas.microsoft.com/office/drawing/2014/main" id="{00000000-0008-0000-0800-00000C000000}"/>
            </a:ext>
          </a:extLst>
        </xdr:cNvPr>
        <xdr:cNvSpPr/>
      </xdr:nvSpPr>
      <xdr:spPr>
        <a:xfrm rot="20822456">
          <a:off x="6553514" y="4229321"/>
          <a:ext cx="900047" cy="2274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latin typeface="ＭＳ Ｐ明朝" panose="02020600040205080304" pitchFamily="18" charset="-128"/>
              <a:ea typeface="ＭＳ Ｐ明朝" panose="02020600040205080304" pitchFamily="18" charset="-128"/>
            </a:rPr>
            <a:t>ここへ入力</a:t>
          </a:r>
        </a:p>
      </xdr:txBody>
    </xdr:sp>
    <xdr:clientData/>
  </xdr:twoCellAnchor>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901129" name="Check Box 9" hidden="1">
              <a:extLst>
                <a:ext uri="{63B3BB69-23CF-44E3-9099-C40C66FF867C}">
                  <a14:compatExt spid="_x0000_s901129"/>
                </a:ext>
                <a:ext uri="{FF2B5EF4-FFF2-40B4-BE49-F238E27FC236}">
                  <a16:creationId xmlns:a16="http://schemas.microsoft.com/office/drawing/2014/main" id="{00000000-0008-0000-0800-000030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901130" name="Check Box 10" hidden="1">
              <a:extLst>
                <a:ext uri="{63B3BB69-23CF-44E3-9099-C40C66FF867C}">
                  <a14:compatExt spid="_x0000_s901130"/>
                </a:ext>
                <a:ext uri="{FF2B5EF4-FFF2-40B4-BE49-F238E27FC236}">
                  <a16:creationId xmlns:a16="http://schemas.microsoft.com/office/drawing/2014/main" id="{00000000-0008-0000-0800-000031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901131" name="Check Box 11" hidden="1">
              <a:extLst>
                <a:ext uri="{63B3BB69-23CF-44E3-9099-C40C66FF867C}">
                  <a14:compatExt spid="_x0000_s901131"/>
                </a:ext>
                <a:ext uri="{FF2B5EF4-FFF2-40B4-BE49-F238E27FC236}">
                  <a16:creationId xmlns:a16="http://schemas.microsoft.com/office/drawing/2014/main" id="{00000000-0008-0000-0800-000032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901132" name="Check Box 12" hidden="1">
              <a:extLst>
                <a:ext uri="{63B3BB69-23CF-44E3-9099-C40C66FF867C}">
                  <a14:compatExt spid="_x0000_s901132"/>
                </a:ext>
                <a:ext uri="{FF2B5EF4-FFF2-40B4-BE49-F238E27FC236}">
                  <a16:creationId xmlns:a16="http://schemas.microsoft.com/office/drawing/2014/main" id="{00000000-0008-0000-0800-000033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901133" name="Check Box 13" hidden="1">
              <a:extLst>
                <a:ext uri="{63B3BB69-23CF-44E3-9099-C40C66FF867C}">
                  <a14:compatExt spid="_x0000_s901133"/>
                </a:ext>
                <a:ext uri="{FF2B5EF4-FFF2-40B4-BE49-F238E27FC236}">
                  <a16:creationId xmlns:a16="http://schemas.microsoft.com/office/drawing/2014/main" id="{00000000-0008-0000-0800-000034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901134" name="Check Box 14" hidden="1">
              <a:extLst>
                <a:ext uri="{63B3BB69-23CF-44E3-9099-C40C66FF867C}">
                  <a14:compatExt spid="_x0000_s901134"/>
                </a:ext>
                <a:ext uri="{FF2B5EF4-FFF2-40B4-BE49-F238E27FC236}">
                  <a16:creationId xmlns:a16="http://schemas.microsoft.com/office/drawing/2014/main" id="{00000000-0008-0000-0800-000035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901135" name="Check Box 15" hidden="1">
              <a:extLst>
                <a:ext uri="{63B3BB69-23CF-44E3-9099-C40C66FF867C}">
                  <a14:compatExt spid="_x0000_s901135"/>
                </a:ext>
                <a:ext uri="{FF2B5EF4-FFF2-40B4-BE49-F238E27FC236}">
                  <a16:creationId xmlns:a16="http://schemas.microsoft.com/office/drawing/2014/main" id="{00000000-0008-0000-0800-000036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901136" name="Check Box 16" hidden="1">
              <a:extLst>
                <a:ext uri="{63B3BB69-23CF-44E3-9099-C40C66FF867C}">
                  <a14:compatExt spid="_x0000_s901136"/>
                </a:ext>
                <a:ext uri="{FF2B5EF4-FFF2-40B4-BE49-F238E27FC236}">
                  <a16:creationId xmlns:a16="http://schemas.microsoft.com/office/drawing/2014/main" id="{00000000-0008-0000-0800-000037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901137" name="Check Box 17" hidden="1">
              <a:extLst>
                <a:ext uri="{63B3BB69-23CF-44E3-9099-C40C66FF867C}">
                  <a14:compatExt spid="_x0000_s901137"/>
                </a:ext>
                <a:ext uri="{FF2B5EF4-FFF2-40B4-BE49-F238E27FC236}">
                  <a16:creationId xmlns:a16="http://schemas.microsoft.com/office/drawing/2014/main" id="{00000000-0008-0000-0800-000038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901138" name="Check Box 18" hidden="1">
              <a:extLst>
                <a:ext uri="{63B3BB69-23CF-44E3-9099-C40C66FF867C}">
                  <a14:compatExt spid="_x0000_s901138"/>
                </a:ext>
                <a:ext uri="{FF2B5EF4-FFF2-40B4-BE49-F238E27FC236}">
                  <a16:creationId xmlns:a16="http://schemas.microsoft.com/office/drawing/2014/main" id="{00000000-0008-0000-0800-000039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901139" name="Check Box 19" hidden="1">
              <a:extLst>
                <a:ext uri="{63B3BB69-23CF-44E3-9099-C40C66FF867C}">
                  <a14:compatExt spid="_x0000_s901139"/>
                </a:ext>
                <a:ext uri="{FF2B5EF4-FFF2-40B4-BE49-F238E27FC236}">
                  <a16:creationId xmlns:a16="http://schemas.microsoft.com/office/drawing/2014/main" id="{00000000-0008-0000-0800-00003A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901140" name="Check Box 20" hidden="1">
              <a:extLst>
                <a:ext uri="{63B3BB69-23CF-44E3-9099-C40C66FF867C}">
                  <a14:compatExt spid="_x0000_s901140"/>
                </a:ext>
                <a:ext uri="{FF2B5EF4-FFF2-40B4-BE49-F238E27FC236}">
                  <a16:creationId xmlns:a16="http://schemas.microsoft.com/office/drawing/2014/main" id="{00000000-0008-0000-0800-00003B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txDef>
      <a:spPr>
        <a:solidFill>
          <a:schemeClr val="lt1"/>
        </a:solidFill>
        <a:ln w="9525" cmpd="sng">
          <a:solidFill>
            <a:schemeClr val="lt1">
              <a:shade val="50000"/>
            </a:schemeClr>
          </a:solidFill>
        </a:ln>
      </a:spPr>
      <a:bodyPr vertOverflow="clip" horz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9.xml"/><Relationship Id="rId13" Type="http://schemas.openxmlformats.org/officeDocument/2006/relationships/ctrlProp" Target="../ctrlProps/ctrlProp124.xml"/><Relationship Id="rId18" Type="http://schemas.openxmlformats.org/officeDocument/2006/relationships/ctrlProp" Target="../ctrlProps/ctrlProp129.xml"/><Relationship Id="rId3" Type="http://schemas.openxmlformats.org/officeDocument/2006/relationships/vmlDrawing" Target="../drawings/vmlDrawing9.vml"/><Relationship Id="rId21" Type="http://schemas.openxmlformats.org/officeDocument/2006/relationships/ctrlProp" Target="../ctrlProps/ctrlProp132.xml"/><Relationship Id="rId7" Type="http://schemas.openxmlformats.org/officeDocument/2006/relationships/ctrlProp" Target="../ctrlProps/ctrlProp118.xml"/><Relationship Id="rId12" Type="http://schemas.openxmlformats.org/officeDocument/2006/relationships/ctrlProp" Target="../ctrlProps/ctrlProp123.xml"/><Relationship Id="rId17" Type="http://schemas.openxmlformats.org/officeDocument/2006/relationships/ctrlProp" Target="../ctrlProps/ctrlProp128.xml"/><Relationship Id="rId2" Type="http://schemas.openxmlformats.org/officeDocument/2006/relationships/drawing" Target="../drawings/drawing9.xml"/><Relationship Id="rId16" Type="http://schemas.openxmlformats.org/officeDocument/2006/relationships/ctrlProp" Target="../ctrlProps/ctrlProp127.xml"/><Relationship Id="rId20" Type="http://schemas.openxmlformats.org/officeDocument/2006/relationships/ctrlProp" Target="../ctrlProps/ctrlProp131.xml"/><Relationship Id="rId1" Type="http://schemas.openxmlformats.org/officeDocument/2006/relationships/printerSettings" Target="../printerSettings/printerSettings10.bin"/><Relationship Id="rId6" Type="http://schemas.openxmlformats.org/officeDocument/2006/relationships/ctrlProp" Target="../ctrlProps/ctrlProp117.xml"/><Relationship Id="rId11" Type="http://schemas.openxmlformats.org/officeDocument/2006/relationships/ctrlProp" Target="../ctrlProps/ctrlProp122.xml"/><Relationship Id="rId24" Type="http://schemas.openxmlformats.org/officeDocument/2006/relationships/comments" Target="../comments7.xml"/><Relationship Id="rId5" Type="http://schemas.openxmlformats.org/officeDocument/2006/relationships/ctrlProp" Target="../ctrlProps/ctrlProp116.xml"/><Relationship Id="rId15" Type="http://schemas.openxmlformats.org/officeDocument/2006/relationships/ctrlProp" Target="../ctrlProps/ctrlProp126.xml"/><Relationship Id="rId23" Type="http://schemas.openxmlformats.org/officeDocument/2006/relationships/ctrlProp" Target="../ctrlProps/ctrlProp134.xml"/><Relationship Id="rId10" Type="http://schemas.openxmlformats.org/officeDocument/2006/relationships/ctrlProp" Target="../ctrlProps/ctrlProp121.xml"/><Relationship Id="rId19" Type="http://schemas.openxmlformats.org/officeDocument/2006/relationships/ctrlProp" Target="../ctrlProps/ctrlProp130.xml"/><Relationship Id="rId4" Type="http://schemas.openxmlformats.org/officeDocument/2006/relationships/ctrlProp" Target="../ctrlProps/ctrlProp115.xml"/><Relationship Id="rId9" Type="http://schemas.openxmlformats.org/officeDocument/2006/relationships/ctrlProp" Target="../ctrlProps/ctrlProp120.xml"/><Relationship Id="rId14" Type="http://schemas.openxmlformats.org/officeDocument/2006/relationships/ctrlProp" Target="../ctrlProps/ctrlProp125.xml"/><Relationship Id="rId22" Type="http://schemas.openxmlformats.org/officeDocument/2006/relationships/ctrlProp" Target="../ctrlProps/ctrlProp13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18" Type="http://schemas.openxmlformats.org/officeDocument/2006/relationships/ctrlProp" Target="../ctrlProps/ctrlProp149.xml"/><Relationship Id="rId26" Type="http://schemas.openxmlformats.org/officeDocument/2006/relationships/ctrlProp" Target="../ctrlProps/ctrlProp157.xml"/><Relationship Id="rId3" Type="http://schemas.openxmlformats.org/officeDocument/2006/relationships/vmlDrawing" Target="../drawings/vmlDrawing10.vml"/><Relationship Id="rId21" Type="http://schemas.openxmlformats.org/officeDocument/2006/relationships/ctrlProp" Target="../ctrlProps/ctrlProp152.xml"/><Relationship Id="rId7" Type="http://schemas.openxmlformats.org/officeDocument/2006/relationships/ctrlProp" Target="../ctrlProps/ctrlProp138.xml"/><Relationship Id="rId12" Type="http://schemas.openxmlformats.org/officeDocument/2006/relationships/ctrlProp" Target="../ctrlProps/ctrlProp143.xml"/><Relationship Id="rId17" Type="http://schemas.openxmlformats.org/officeDocument/2006/relationships/ctrlProp" Target="../ctrlProps/ctrlProp148.xml"/><Relationship Id="rId25" Type="http://schemas.openxmlformats.org/officeDocument/2006/relationships/ctrlProp" Target="../ctrlProps/ctrlProp156.xml"/><Relationship Id="rId2" Type="http://schemas.openxmlformats.org/officeDocument/2006/relationships/drawing" Target="../drawings/drawing10.xml"/><Relationship Id="rId16" Type="http://schemas.openxmlformats.org/officeDocument/2006/relationships/ctrlProp" Target="../ctrlProps/ctrlProp147.xml"/><Relationship Id="rId20" Type="http://schemas.openxmlformats.org/officeDocument/2006/relationships/ctrlProp" Target="../ctrlProps/ctrlProp151.xml"/><Relationship Id="rId1" Type="http://schemas.openxmlformats.org/officeDocument/2006/relationships/printerSettings" Target="../printerSettings/printerSettings11.bin"/><Relationship Id="rId6" Type="http://schemas.openxmlformats.org/officeDocument/2006/relationships/ctrlProp" Target="../ctrlProps/ctrlProp137.xml"/><Relationship Id="rId11" Type="http://schemas.openxmlformats.org/officeDocument/2006/relationships/ctrlProp" Target="../ctrlProps/ctrlProp142.xml"/><Relationship Id="rId24" Type="http://schemas.openxmlformats.org/officeDocument/2006/relationships/ctrlProp" Target="../ctrlProps/ctrlProp155.xml"/><Relationship Id="rId5" Type="http://schemas.openxmlformats.org/officeDocument/2006/relationships/ctrlProp" Target="../ctrlProps/ctrlProp136.xml"/><Relationship Id="rId15" Type="http://schemas.openxmlformats.org/officeDocument/2006/relationships/ctrlProp" Target="../ctrlProps/ctrlProp146.xml"/><Relationship Id="rId23" Type="http://schemas.openxmlformats.org/officeDocument/2006/relationships/ctrlProp" Target="../ctrlProps/ctrlProp154.xml"/><Relationship Id="rId28" Type="http://schemas.openxmlformats.org/officeDocument/2006/relationships/comments" Target="../comments8.xml"/><Relationship Id="rId10" Type="http://schemas.openxmlformats.org/officeDocument/2006/relationships/ctrlProp" Target="../ctrlProps/ctrlProp141.xml"/><Relationship Id="rId19" Type="http://schemas.openxmlformats.org/officeDocument/2006/relationships/ctrlProp" Target="../ctrlProps/ctrlProp150.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 Id="rId22" Type="http://schemas.openxmlformats.org/officeDocument/2006/relationships/ctrlProp" Target="../ctrlProps/ctrlProp153.xml"/><Relationship Id="rId27" Type="http://schemas.openxmlformats.org/officeDocument/2006/relationships/ctrlProp" Target="../ctrlProps/ctrlProp15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3.xml"/><Relationship Id="rId13" Type="http://schemas.openxmlformats.org/officeDocument/2006/relationships/ctrlProp" Target="../ctrlProps/ctrlProp168.xml"/><Relationship Id="rId18" Type="http://schemas.openxmlformats.org/officeDocument/2006/relationships/ctrlProp" Target="../ctrlProps/ctrlProp173.xml"/><Relationship Id="rId26" Type="http://schemas.openxmlformats.org/officeDocument/2006/relationships/ctrlProp" Target="../ctrlProps/ctrlProp181.xml"/><Relationship Id="rId3" Type="http://schemas.openxmlformats.org/officeDocument/2006/relationships/vmlDrawing" Target="../drawings/vmlDrawing11.vml"/><Relationship Id="rId21" Type="http://schemas.openxmlformats.org/officeDocument/2006/relationships/ctrlProp" Target="../ctrlProps/ctrlProp176.xml"/><Relationship Id="rId7" Type="http://schemas.openxmlformats.org/officeDocument/2006/relationships/ctrlProp" Target="../ctrlProps/ctrlProp162.x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2" Type="http://schemas.openxmlformats.org/officeDocument/2006/relationships/drawing" Target="../drawings/drawing11.xml"/><Relationship Id="rId16" Type="http://schemas.openxmlformats.org/officeDocument/2006/relationships/ctrlProp" Target="../ctrlProps/ctrlProp171.xml"/><Relationship Id="rId20" Type="http://schemas.openxmlformats.org/officeDocument/2006/relationships/ctrlProp" Target="../ctrlProps/ctrlProp175.xml"/><Relationship Id="rId1" Type="http://schemas.openxmlformats.org/officeDocument/2006/relationships/printerSettings" Target="../printerSettings/printerSettings12.bin"/><Relationship Id="rId6" Type="http://schemas.openxmlformats.org/officeDocument/2006/relationships/ctrlProp" Target="../ctrlProps/ctrlProp161.xml"/><Relationship Id="rId11" Type="http://schemas.openxmlformats.org/officeDocument/2006/relationships/ctrlProp" Target="../ctrlProps/ctrlProp166.xml"/><Relationship Id="rId24" Type="http://schemas.openxmlformats.org/officeDocument/2006/relationships/ctrlProp" Target="../ctrlProps/ctrlProp179.xml"/><Relationship Id="rId5" Type="http://schemas.openxmlformats.org/officeDocument/2006/relationships/ctrlProp" Target="../ctrlProps/ctrlProp160.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omments" Target="../comments9.xml"/><Relationship Id="rId10" Type="http://schemas.openxmlformats.org/officeDocument/2006/relationships/ctrlProp" Target="../ctrlProps/ctrlProp165.xml"/><Relationship Id="rId19" Type="http://schemas.openxmlformats.org/officeDocument/2006/relationships/ctrlProp" Target="../ctrlProps/ctrlProp174.xml"/><Relationship Id="rId4" Type="http://schemas.openxmlformats.org/officeDocument/2006/relationships/ctrlProp" Target="../ctrlProps/ctrlProp159.xml"/><Relationship Id="rId9" Type="http://schemas.openxmlformats.org/officeDocument/2006/relationships/ctrlProp" Target="../ctrlProps/ctrlProp164.xml"/><Relationship Id="rId14" Type="http://schemas.openxmlformats.org/officeDocument/2006/relationships/ctrlProp" Target="../ctrlProps/ctrlProp169.xml"/><Relationship Id="rId22" Type="http://schemas.openxmlformats.org/officeDocument/2006/relationships/ctrlProp" Target="../ctrlProps/ctrlProp177.xml"/><Relationship Id="rId27" Type="http://schemas.openxmlformats.org/officeDocument/2006/relationships/ctrlProp" Target="../ctrlProps/ctrlProp18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87.xml"/><Relationship Id="rId13" Type="http://schemas.openxmlformats.org/officeDocument/2006/relationships/ctrlProp" Target="../ctrlProps/ctrlProp192.xml"/><Relationship Id="rId18" Type="http://schemas.openxmlformats.org/officeDocument/2006/relationships/ctrlProp" Target="../ctrlProps/ctrlProp197.xml"/><Relationship Id="rId3" Type="http://schemas.openxmlformats.org/officeDocument/2006/relationships/vmlDrawing" Target="../drawings/vmlDrawing12.vml"/><Relationship Id="rId21" Type="http://schemas.openxmlformats.org/officeDocument/2006/relationships/ctrlProp" Target="../ctrlProps/ctrlProp200.xml"/><Relationship Id="rId7" Type="http://schemas.openxmlformats.org/officeDocument/2006/relationships/ctrlProp" Target="../ctrlProps/ctrlProp186.xml"/><Relationship Id="rId12" Type="http://schemas.openxmlformats.org/officeDocument/2006/relationships/ctrlProp" Target="../ctrlProps/ctrlProp191.xml"/><Relationship Id="rId17" Type="http://schemas.openxmlformats.org/officeDocument/2006/relationships/ctrlProp" Target="../ctrlProps/ctrlProp196.xml"/><Relationship Id="rId25" Type="http://schemas.openxmlformats.org/officeDocument/2006/relationships/comments" Target="../comments10.xml"/><Relationship Id="rId2" Type="http://schemas.openxmlformats.org/officeDocument/2006/relationships/drawing" Target="../drawings/drawing12.xml"/><Relationship Id="rId16" Type="http://schemas.openxmlformats.org/officeDocument/2006/relationships/ctrlProp" Target="../ctrlProps/ctrlProp195.xml"/><Relationship Id="rId20" Type="http://schemas.openxmlformats.org/officeDocument/2006/relationships/ctrlProp" Target="../ctrlProps/ctrlProp199.xml"/><Relationship Id="rId1" Type="http://schemas.openxmlformats.org/officeDocument/2006/relationships/printerSettings" Target="../printerSettings/printerSettings13.bin"/><Relationship Id="rId6" Type="http://schemas.openxmlformats.org/officeDocument/2006/relationships/ctrlProp" Target="../ctrlProps/ctrlProp185.xml"/><Relationship Id="rId11" Type="http://schemas.openxmlformats.org/officeDocument/2006/relationships/ctrlProp" Target="../ctrlProps/ctrlProp190.xml"/><Relationship Id="rId24" Type="http://schemas.openxmlformats.org/officeDocument/2006/relationships/ctrlProp" Target="../ctrlProps/ctrlProp203.xml"/><Relationship Id="rId5" Type="http://schemas.openxmlformats.org/officeDocument/2006/relationships/ctrlProp" Target="../ctrlProps/ctrlProp184.xml"/><Relationship Id="rId15" Type="http://schemas.openxmlformats.org/officeDocument/2006/relationships/ctrlProp" Target="../ctrlProps/ctrlProp194.xml"/><Relationship Id="rId23" Type="http://schemas.openxmlformats.org/officeDocument/2006/relationships/ctrlProp" Target="../ctrlProps/ctrlProp202.xml"/><Relationship Id="rId10" Type="http://schemas.openxmlformats.org/officeDocument/2006/relationships/ctrlProp" Target="../ctrlProps/ctrlProp189.xml"/><Relationship Id="rId19" Type="http://schemas.openxmlformats.org/officeDocument/2006/relationships/ctrlProp" Target="../ctrlProps/ctrlProp198.xml"/><Relationship Id="rId4" Type="http://schemas.openxmlformats.org/officeDocument/2006/relationships/ctrlProp" Target="../ctrlProps/ctrlProp183.xml"/><Relationship Id="rId9" Type="http://schemas.openxmlformats.org/officeDocument/2006/relationships/ctrlProp" Target="../ctrlProps/ctrlProp188.xml"/><Relationship Id="rId14" Type="http://schemas.openxmlformats.org/officeDocument/2006/relationships/ctrlProp" Target="../ctrlProps/ctrlProp193.xml"/><Relationship Id="rId22" Type="http://schemas.openxmlformats.org/officeDocument/2006/relationships/ctrlProp" Target="../ctrlProps/ctrlProp20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08.xml"/><Relationship Id="rId13" Type="http://schemas.openxmlformats.org/officeDocument/2006/relationships/ctrlProp" Target="../ctrlProps/ctrlProp213.xml"/><Relationship Id="rId3" Type="http://schemas.openxmlformats.org/officeDocument/2006/relationships/vmlDrawing" Target="../drawings/vmlDrawing13.vml"/><Relationship Id="rId7" Type="http://schemas.openxmlformats.org/officeDocument/2006/relationships/ctrlProp" Target="../ctrlProps/ctrlProp207.xml"/><Relationship Id="rId12" Type="http://schemas.openxmlformats.org/officeDocument/2006/relationships/ctrlProp" Target="../ctrlProps/ctrlProp212.xml"/><Relationship Id="rId2" Type="http://schemas.openxmlformats.org/officeDocument/2006/relationships/drawing" Target="../drawings/drawing13.xml"/><Relationship Id="rId16" Type="http://schemas.openxmlformats.org/officeDocument/2006/relationships/ctrlProp" Target="../ctrlProps/ctrlProp216.xml"/><Relationship Id="rId1" Type="http://schemas.openxmlformats.org/officeDocument/2006/relationships/printerSettings" Target="../printerSettings/printerSettings14.bin"/><Relationship Id="rId6" Type="http://schemas.openxmlformats.org/officeDocument/2006/relationships/ctrlProp" Target="../ctrlProps/ctrlProp206.xml"/><Relationship Id="rId11" Type="http://schemas.openxmlformats.org/officeDocument/2006/relationships/ctrlProp" Target="../ctrlProps/ctrlProp211.xml"/><Relationship Id="rId5" Type="http://schemas.openxmlformats.org/officeDocument/2006/relationships/ctrlProp" Target="../ctrlProps/ctrlProp205.xml"/><Relationship Id="rId15" Type="http://schemas.openxmlformats.org/officeDocument/2006/relationships/ctrlProp" Target="../ctrlProps/ctrlProp215.xml"/><Relationship Id="rId10" Type="http://schemas.openxmlformats.org/officeDocument/2006/relationships/ctrlProp" Target="../ctrlProps/ctrlProp210.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trlProp" Target="../ctrlProps/ctrlProp21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21.xml"/><Relationship Id="rId13" Type="http://schemas.openxmlformats.org/officeDocument/2006/relationships/ctrlProp" Target="../ctrlProps/ctrlProp226.xml"/><Relationship Id="rId18" Type="http://schemas.openxmlformats.org/officeDocument/2006/relationships/ctrlProp" Target="../ctrlProps/ctrlProp231.xml"/><Relationship Id="rId26" Type="http://schemas.openxmlformats.org/officeDocument/2006/relationships/ctrlProp" Target="../ctrlProps/ctrlProp239.xml"/><Relationship Id="rId3" Type="http://schemas.openxmlformats.org/officeDocument/2006/relationships/vmlDrawing" Target="../drawings/vmlDrawing14.vml"/><Relationship Id="rId21" Type="http://schemas.openxmlformats.org/officeDocument/2006/relationships/ctrlProp" Target="../ctrlProps/ctrlProp234.xml"/><Relationship Id="rId7" Type="http://schemas.openxmlformats.org/officeDocument/2006/relationships/ctrlProp" Target="../ctrlProps/ctrlProp220.xml"/><Relationship Id="rId12" Type="http://schemas.openxmlformats.org/officeDocument/2006/relationships/ctrlProp" Target="../ctrlProps/ctrlProp225.xml"/><Relationship Id="rId17" Type="http://schemas.openxmlformats.org/officeDocument/2006/relationships/ctrlProp" Target="../ctrlProps/ctrlProp230.xml"/><Relationship Id="rId25" Type="http://schemas.openxmlformats.org/officeDocument/2006/relationships/ctrlProp" Target="../ctrlProps/ctrlProp238.xml"/><Relationship Id="rId2" Type="http://schemas.openxmlformats.org/officeDocument/2006/relationships/drawing" Target="../drawings/drawing14.xml"/><Relationship Id="rId16" Type="http://schemas.openxmlformats.org/officeDocument/2006/relationships/ctrlProp" Target="../ctrlProps/ctrlProp229.xml"/><Relationship Id="rId20" Type="http://schemas.openxmlformats.org/officeDocument/2006/relationships/ctrlProp" Target="../ctrlProps/ctrlProp233.xml"/><Relationship Id="rId29" Type="http://schemas.openxmlformats.org/officeDocument/2006/relationships/ctrlProp" Target="../ctrlProps/ctrlProp242.xml"/><Relationship Id="rId1" Type="http://schemas.openxmlformats.org/officeDocument/2006/relationships/printerSettings" Target="../printerSettings/printerSettings15.bin"/><Relationship Id="rId6" Type="http://schemas.openxmlformats.org/officeDocument/2006/relationships/ctrlProp" Target="../ctrlProps/ctrlProp219.xml"/><Relationship Id="rId11" Type="http://schemas.openxmlformats.org/officeDocument/2006/relationships/ctrlProp" Target="../ctrlProps/ctrlProp224.xml"/><Relationship Id="rId24" Type="http://schemas.openxmlformats.org/officeDocument/2006/relationships/ctrlProp" Target="../ctrlProps/ctrlProp237.xml"/><Relationship Id="rId32" Type="http://schemas.openxmlformats.org/officeDocument/2006/relationships/ctrlProp" Target="../ctrlProps/ctrlProp245.xml"/><Relationship Id="rId5" Type="http://schemas.openxmlformats.org/officeDocument/2006/relationships/ctrlProp" Target="../ctrlProps/ctrlProp218.xml"/><Relationship Id="rId15" Type="http://schemas.openxmlformats.org/officeDocument/2006/relationships/ctrlProp" Target="../ctrlProps/ctrlProp228.xml"/><Relationship Id="rId23" Type="http://schemas.openxmlformats.org/officeDocument/2006/relationships/ctrlProp" Target="../ctrlProps/ctrlProp236.xml"/><Relationship Id="rId28" Type="http://schemas.openxmlformats.org/officeDocument/2006/relationships/ctrlProp" Target="../ctrlProps/ctrlProp241.xml"/><Relationship Id="rId10" Type="http://schemas.openxmlformats.org/officeDocument/2006/relationships/ctrlProp" Target="../ctrlProps/ctrlProp223.xml"/><Relationship Id="rId19" Type="http://schemas.openxmlformats.org/officeDocument/2006/relationships/ctrlProp" Target="../ctrlProps/ctrlProp232.xml"/><Relationship Id="rId31" Type="http://schemas.openxmlformats.org/officeDocument/2006/relationships/ctrlProp" Target="../ctrlProps/ctrlProp244.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 Id="rId22" Type="http://schemas.openxmlformats.org/officeDocument/2006/relationships/ctrlProp" Target="../ctrlProps/ctrlProp235.xml"/><Relationship Id="rId27" Type="http://schemas.openxmlformats.org/officeDocument/2006/relationships/ctrlProp" Target="../ctrlProps/ctrlProp240.xml"/><Relationship Id="rId30" Type="http://schemas.openxmlformats.org/officeDocument/2006/relationships/ctrlProp" Target="../ctrlProps/ctrlProp243.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255.xml"/><Relationship Id="rId18" Type="http://schemas.openxmlformats.org/officeDocument/2006/relationships/ctrlProp" Target="../ctrlProps/ctrlProp260.xml"/><Relationship Id="rId26" Type="http://schemas.openxmlformats.org/officeDocument/2006/relationships/ctrlProp" Target="../ctrlProps/ctrlProp268.xml"/><Relationship Id="rId21" Type="http://schemas.openxmlformats.org/officeDocument/2006/relationships/ctrlProp" Target="../ctrlProps/ctrlProp263.xml"/><Relationship Id="rId34" Type="http://schemas.openxmlformats.org/officeDocument/2006/relationships/ctrlProp" Target="../ctrlProps/ctrlProp276.xml"/><Relationship Id="rId7" Type="http://schemas.openxmlformats.org/officeDocument/2006/relationships/ctrlProp" Target="../ctrlProps/ctrlProp249.xml"/><Relationship Id="rId12" Type="http://schemas.openxmlformats.org/officeDocument/2006/relationships/ctrlProp" Target="../ctrlProps/ctrlProp254.xml"/><Relationship Id="rId17" Type="http://schemas.openxmlformats.org/officeDocument/2006/relationships/ctrlProp" Target="../ctrlProps/ctrlProp259.xml"/><Relationship Id="rId25" Type="http://schemas.openxmlformats.org/officeDocument/2006/relationships/ctrlProp" Target="../ctrlProps/ctrlProp267.xml"/><Relationship Id="rId33" Type="http://schemas.openxmlformats.org/officeDocument/2006/relationships/ctrlProp" Target="../ctrlProps/ctrlProp275.xml"/><Relationship Id="rId2" Type="http://schemas.openxmlformats.org/officeDocument/2006/relationships/drawing" Target="../drawings/drawing15.xml"/><Relationship Id="rId16" Type="http://schemas.openxmlformats.org/officeDocument/2006/relationships/ctrlProp" Target="../ctrlProps/ctrlProp258.xml"/><Relationship Id="rId20" Type="http://schemas.openxmlformats.org/officeDocument/2006/relationships/ctrlProp" Target="../ctrlProps/ctrlProp262.xml"/><Relationship Id="rId29" Type="http://schemas.openxmlformats.org/officeDocument/2006/relationships/ctrlProp" Target="../ctrlProps/ctrlProp271.xml"/><Relationship Id="rId1" Type="http://schemas.openxmlformats.org/officeDocument/2006/relationships/printerSettings" Target="../printerSettings/printerSettings16.bin"/><Relationship Id="rId6" Type="http://schemas.openxmlformats.org/officeDocument/2006/relationships/ctrlProp" Target="../ctrlProps/ctrlProp248.xml"/><Relationship Id="rId11" Type="http://schemas.openxmlformats.org/officeDocument/2006/relationships/ctrlProp" Target="../ctrlProps/ctrlProp253.xml"/><Relationship Id="rId24" Type="http://schemas.openxmlformats.org/officeDocument/2006/relationships/ctrlProp" Target="../ctrlProps/ctrlProp266.xml"/><Relationship Id="rId32" Type="http://schemas.openxmlformats.org/officeDocument/2006/relationships/ctrlProp" Target="../ctrlProps/ctrlProp274.xml"/><Relationship Id="rId37" Type="http://schemas.openxmlformats.org/officeDocument/2006/relationships/ctrlProp" Target="../ctrlProps/ctrlProp279.xml"/><Relationship Id="rId5" Type="http://schemas.openxmlformats.org/officeDocument/2006/relationships/ctrlProp" Target="../ctrlProps/ctrlProp247.xml"/><Relationship Id="rId15" Type="http://schemas.openxmlformats.org/officeDocument/2006/relationships/ctrlProp" Target="../ctrlProps/ctrlProp257.xml"/><Relationship Id="rId23" Type="http://schemas.openxmlformats.org/officeDocument/2006/relationships/ctrlProp" Target="../ctrlProps/ctrlProp265.xml"/><Relationship Id="rId28" Type="http://schemas.openxmlformats.org/officeDocument/2006/relationships/ctrlProp" Target="../ctrlProps/ctrlProp270.xml"/><Relationship Id="rId36" Type="http://schemas.openxmlformats.org/officeDocument/2006/relationships/ctrlProp" Target="../ctrlProps/ctrlProp278.xml"/><Relationship Id="rId10" Type="http://schemas.openxmlformats.org/officeDocument/2006/relationships/ctrlProp" Target="../ctrlProps/ctrlProp252.xml"/><Relationship Id="rId19" Type="http://schemas.openxmlformats.org/officeDocument/2006/relationships/ctrlProp" Target="../ctrlProps/ctrlProp261.xml"/><Relationship Id="rId31" Type="http://schemas.openxmlformats.org/officeDocument/2006/relationships/ctrlProp" Target="../ctrlProps/ctrlProp273.xml"/><Relationship Id="rId4" Type="http://schemas.openxmlformats.org/officeDocument/2006/relationships/ctrlProp" Target="../ctrlProps/ctrlProp246.xml"/><Relationship Id="rId9" Type="http://schemas.openxmlformats.org/officeDocument/2006/relationships/ctrlProp" Target="../ctrlProps/ctrlProp251.xml"/><Relationship Id="rId14" Type="http://schemas.openxmlformats.org/officeDocument/2006/relationships/ctrlProp" Target="../ctrlProps/ctrlProp256.xml"/><Relationship Id="rId22" Type="http://schemas.openxmlformats.org/officeDocument/2006/relationships/ctrlProp" Target="../ctrlProps/ctrlProp264.xml"/><Relationship Id="rId27" Type="http://schemas.openxmlformats.org/officeDocument/2006/relationships/ctrlProp" Target="../ctrlProps/ctrlProp269.xml"/><Relationship Id="rId30" Type="http://schemas.openxmlformats.org/officeDocument/2006/relationships/ctrlProp" Target="../ctrlProps/ctrlProp272.xml"/><Relationship Id="rId35" Type="http://schemas.openxmlformats.org/officeDocument/2006/relationships/ctrlProp" Target="../ctrlProps/ctrlProp277.xml"/><Relationship Id="rId8" Type="http://schemas.openxmlformats.org/officeDocument/2006/relationships/ctrlProp" Target="../ctrlProps/ctrlProp250.xml"/><Relationship Id="rId3"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84.xml"/><Relationship Id="rId13" Type="http://schemas.openxmlformats.org/officeDocument/2006/relationships/ctrlProp" Target="../ctrlProps/ctrlProp289.xml"/><Relationship Id="rId18" Type="http://schemas.openxmlformats.org/officeDocument/2006/relationships/ctrlProp" Target="../ctrlProps/ctrlProp294.xml"/><Relationship Id="rId26" Type="http://schemas.openxmlformats.org/officeDocument/2006/relationships/ctrlProp" Target="../ctrlProps/ctrlProp302.xml"/><Relationship Id="rId3" Type="http://schemas.openxmlformats.org/officeDocument/2006/relationships/vmlDrawing" Target="../drawings/vmlDrawing16.vml"/><Relationship Id="rId21" Type="http://schemas.openxmlformats.org/officeDocument/2006/relationships/ctrlProp" Target="../ctrlProps/ctrlProp297.xml"/><Relationship Id="rId7" Type="http://schemas.openxmlformats.org/officeDocument/2006/relationships/ctrlProp" Target="../ctrlProps/ctrlProp283.xml"/><Relationship Id="rId12" Type="http://schemas.openxmlformats.org/officeDocument/2006/relationships/ctrlProp" Target="../ctrlProps/ctrlProp288.xml"/><Relationship Id="rId17" Type="http://schemas.openxmlformats.org/officeDocument/2006/relationships/ctrlProp" Target="../ctrlProps/ctrlProp293.xml"/><Relationship Id="rId25" Type="http://schemas.openxmlformats.org/officeDocument/2006/relationships/ctrlProp" Target="../ctrlProps/ctrlProp301.xml"/><Relationship Id="rId2" Type="http://schemas.openxmlformats.org/officeDocument/2006/relationships/drawing" Target="../drawings/drawing16.xml"/><Relationship Id="rId16" Type="http://schemas.openxmlformats.org/officeDocument/2006/relationships/ctrlProp" Target="../ctrlProps/ctrlProp292.xml"/><Relationship Id="rId20" Type="http://schemas.openxmlformats.org/officeDocument/2006/relationships/ctrlProp" Target="../ctrlProps/ctrlProp296.xml"/><Relationship Id="rId29" Type="http://schemas.openxmlformats.org/officeDocument/2006/relationships/ctrlProp" Target="../ctrlProps/ctrlProp305.xml"/><Relationship Id="rId1" Type="http://schemas.openxmlformats.org/officeDocument/2006/relationships/printerSettings" Target="../printerSettings/printerSettings17.bin"/><Relationship Id="rId6" Type="http://schemas.openxmlformats.org/officeDocument/2006/relationships/ctrlProp" Target="../ctrlProps/ctrlProp282.xml"/><Relationship Id="rId11" Type="http://schemas.openxmlformats.org/officeDocument/2006/relationships/ctrlProp" Target="../ctrlProps/ctrlProp287.xml"/><Relationship Id="rId24" Type="http://schemas.openxmlformats.org/officeDocument/2006/relationships/ctrlProp" Target="../ctrlProps/ctrlProp300.xml"/><Relationship Id="rId32" Type="http://schemas.openxmlformats.org/officeDocument/2006/relationships/ctrlProp" Target="../ctrlProps/ctrlProp308.xml"/><Relationship Id="rId5" Type="http://schemas.openxmlformats.org/officeDocument/2006/relationships/ctrlProp" Target="../ctrlProps/ctrlProp281.xml"/><Relationship Id="rId15" Type="http://schemas.openxmlformats.org/officeDocument/2006/relationships/ctrlProp" Target="../ctrlProps/ctrlProp291.xml"/><Relationship Id="rId23" Type="http://schemas.openxmlformats.org/officeDocument/2006/relationships/ctrlProp" Target="../ctrlProps/ctrlProp299.xml"/><Relationship Id="rId28" Type="http://schemas.openxmlformats.org/officeDocument/2006/relationships/ctrlProp" Target="../ctrlProps/ctrlProp304.xml"/><Relationship Id="rId10" Type="http://schemas.openxmlformats.org/officeDocument/2006/relationships/ctrlProp" Target="../ctrlProps/ctrlProp286.xml"/><Relationship Id="rId19" Type="http://schemas.openxmlformats.org/officeDocument/2006/relationships/ctrlProp" Target="../ctrlProps/ctrlProp295.xml"/><Relationship Id="rId31" Type="http://schemas.openxmlformats.org/officeDocument/2006/relationships/ctrlProp" Target="../ctrlProps/ctrlProp307.xml"/><Relationship Id="rId4" Type="http://schemas.openxmlformats.org/officeDocument/2006/relationships/ctrlProp" Target="../ctrlProps/ctrlProp280.xml"/><Relationship Id="rId9" Type="http://schemas.openxmlformats.org/officeDocument/2006/relationships/ctrlProp" Target="../ctrlProps/ctrlProp285.xml"/><Relationship Id="rId14" Type="http://schemas.openxmlformats.org/officeDocument/2006/relationships/ctrlProp" Target="../ctrlProps/ctrlProp290.xml"/><Relationship Id="rId22" Type="http://schemas.openxmlformats.org/officeDocument/2006/relationships/ctrlProp" Target="../ctrlProps/ctrlProp298.xml"/><Relationship Id="rId27" Type="http://schemas.openxmlformats.org/officeDocument/2006/relationships/ctrlProp" Target="../ctrlProps/ctrlProp303.xml"/><Relationship Id="rId30" Type="http://schemas.openxmlformats.org/officeDocument/2006/relationships/ctrlProp" Target="../ctrlProps/ctrlProp306.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318.xml"/><Relationship Id="rId18" Type="http://schemas.openxmlformats.org/officeDocument/2006/relationships/ctrlProp" Target="../ctrlProps/ctrlProp323.xml"/><Relationship Id="rId26" Type="http://schemas.openxmlformats.org/officeDocument/2006/relationships/ctrlProp" Target="../ctrlProps/ctrlProp331.xml"/><Relationship Id="rId39" Type="http://schemas.openxmlformats.org/officeDocument/2006/relationships/ctrlProp" Target="../ctrlProps/ctrlProp344.xml"/><Relationship Id="rId21" Type="http://schemas.openxmlformats.org/officeDocument/2006/relationships/ctrlProp" Target="../ctrlProps/ctrlProp326.xml"/><Relationship Id="rId34" Type="http://schemas.openxmlformats.org/officeDocument/2006/relationships/ctrlProp" Target="../ctrlProps/ctrlProp339.xml"/><Relationship Id="rId7" Type="http://schemas.openxmlformats.org/officeDocument/2006/relationships/ctrlProp" Target="../ctrlProps/ctrlProp312.xml"/><Relationship Id="rId12" Type="http://schemas.openxmlformats.org/officeDocument/2006/relationships/ctrlProp" Target="../ctrlProps/ctrlProp317.xml"/><Relationship Id="rId17" Type="http://schemas.openxmlformats.org/officeDocument/2006/relationships/ctrlProp" Target="../ctrlProps/ctrlProp322.xml"/><Relationship Id="rId25" Type="http://schemas.openxmlformats.org/officeDocument/2006/relationships/ctrlProp" Target="../ctrlProps/ctrlProp330.xml"/><Relationship Id="rId33" Type="http://schemas.openxmlformats.org/officeDocument/2006/relationships/ctrlProp" Target="../ctrlProps/ctrlProp338.xml"/><Relationship Id="rId38" Type="http://schemas.openxmlformats.org/officeDocument/2006/relationships/ctrlProp" Target="../ctrlProps/ctrlProp343.xml"/><Relationship Id="rId2" Type="http://schemas.openxmlformats.org/officeDocument/2006/relationships/drawing" Target="../drawings/drawing17.xml"/><Relationship Id="rId16" Type="http://schemas.openxmlformats.org/officeDocument/2006/relationships/ctrlProp" Target="../ctrlProps/ctrlProp321.xml"/><Relationship Id="rId20" Type="http://schemas.openxmlformats.org/officeDocument/2006/relationships/ctrlProp" Target="../ctrlProps/ctrlProp325.xml"/><Relationship Id="rId29" Type="http://schemas.openxmlformats.org/officeDocument/2006/relationships/ctrlProp" Target="../ctrlProps/ctrlProp334.xml"/><Relationship Id="rId1" Type="http://schemas.openxmlformats.org/officeDocument/2006/relationships/printerSettings" Target="../printerSettings/printerSettings18.bin"/><Relationship Id="rId6" Type="http://schemas.openxmlformats.org/officeDocument/2006/relationships/ctrlProp" Target="../ctrlProps/ctrlProp311.xml"/><Relationship Id="rId11" Type="http://schemas.openxmlformats.org/officeDocument/2006/relationships/ctrlProp" Target="../ctrlProps/ctrlProp316.xml"/><Relationship Id="rId24" Type="http://schemas.openxmlformats.org/officeDocument/2006/relationships/ctrlProp" Target="../ctrlProps/ctrlProp329.xml"/><Relationship Id="rId32" Type="http://schemas.openxmlformats.org/officeDocument/2006/relationships/ctrlProp" Target="../ctrlProps/ctrlProp337.xml"/><Relationship Id="rId37" Type="http://schemas.openxmlformats.org/officeDocument/2006/relationships/ctrlProp" Target="../ctrlProps/ctrlProp342.xml"/><Relationship Id="rId40" Type="http://schemas.openxmlformats.org/officeDocument/2006/relationships/ctrlProp" Target="../ctrlProps/ctrlProp345.xml"/><Relationship Id="rId5" Type="http://schemas.openxmlformats.org/officeDocument/2006/relationships/ctrlProp" Target="../ctrlProps/ctrlProp310.xml"/><Relationship Id="rId15" Type="http://schemas.openxmlformats.org/officeDocument/2006/relationships/ctrlProp" Target="../ctrlProps/ctrlProp320.xml"/><Relationship Id="rId23" Type="http://schemas.openxmlformats.org/officeDocument/2006/relationships/ctrlProp" Target="../ctrlProps/ctrlProp328.xml"/><Relationship Id="rId28" Type="http://schemas.openxmlformats.org/officeDocument/2006/relationships/ctrlProp" Target="../ctrlProps/ctrlProp333.xml"/><Relationship Id="rId36" Type="http://schemas.openxmlformats.org/officeDocument/2006/relationships/ctrlProp" Target="../ctrlProps/ctrlProp341.xml"/><Relationship Id="rId10" Type="http://schemas.openxmlformats.org/officeDocument/2006/relationships/ctrlProp" Target="../ctrlProps/ctrlProp315.xml"/><Relationship Id="rId19" Type="http://schemas.openxmlformats.org/officeDocument/2006/relationships/ctrlProp" Target="../ctrlProps/ctrlProp324.xml"/><Relationship Id="rId31" Type="http://schemas.openxmlformats.org/officeDocument/2006/relationships/ctrlProp" Target="../ctrlProps/ctrlProp336.xml"/><Relationship Id="rId4" Type="http://schemas.openxmlformats.org/officeDocument/2006/relationships/ctrlProp" Target="../ctrlProps/ctrlProp309.xml"/><Relationship Id="rId9" Type="http://schemas.openxmlformats.org/officeDocument/2006/relationships/ctrlProp" Target="../ctrlProps/ctrlProp314.xml"/><Relationship Id="rId14" Type="http://schemas.openxmlformats.org/officeDocument/2006/relationships/ctrlProp" Target="../ctrlProps/ctrlProp319.xml"/><Relationship Id="rId22" Type="http://schemas.openxmlformats.org/officeDocument/2006/relationships/ctrlProp" Target="../ctrlProps/ctrlProp327.xml"/><Relationship Id="rId27" Type="http://schemas.openxmlformats.org/officeDocument/2006/relationships/ctrlProp" Target="../ctrlProps/ctrlProp332.xml"/><Relationship Id="rId30" Type="http://schemas.openxmlformats.org/officeDocument/2006/relationships/ctrlProp" Target="../ctrlProps/ctrlProp335.xml"/><Relationship Id="rId35" Type="http://schemas.openxmlformats.org/officeDocument/2006/relationships/ctrlProp" Target="../ctrlProps/ctrlProp340.xml"/><Relationship Id="rId8" Type="http://schemas.openxmlformats.org/officeDocument/2006/relationships/ctrlProp" Target="../ctrlProps/ctrlProp313.xml"/><Relationship Id="rId3"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50.xml"/><Relationship Id="rId13" Type="http://schemas.openxmlformats.org/officeDocument/2006/relationships/ctrlProp" Target="../ctrlProps/ctrlProp355.xml"/><Relationship Id="rId18" Type="http://schemas.openxmlformats.org/officeDocument/2006/relationships/comments" Target="../comments11.xml"/><Relationship Id="rId3" Type="http://schemas.openxmlformats.org/officeDocument/2006/relationships/vmlDrawing" Target="../drawings/vmlDrawing18.vml"/><Relationship Id="rId7" Type="http://schemas.openxmlformats.org/officeDocument/2006/relationships/ctrlProp" Target="../ctrlProps/ctrlProp349.xml"/><Relationship Id="rId12" Type="http://schemas.openxmlformats.org/officeDocument/2006/relationships/ctrlProp" Target="../ctrlProps/ctrlProp354.xml"/><Relationship Id="rId17" Type="http://schemas.openxmlformats.org/officeDocument/2006/relationships/ctrlProp" Target="../ctrlProps/ctrlProp359.xml"/><Relationship Id="rId2" Type="http://schemas.openxmlformats.org/officeDocument/2006/relationships/drawing" Target="../drawings/drawing18.xml"/><Relationship Id="rId16" Type="http://schemas.openxmlformats.org/officeDocument/2006/relationships/ctrlProp" Target="../ctrlProps/ctrlProp358.xml"/><Relationship Id="rId1" Type="http://schemas.openxmlformats.org/officeDocument/2006/relationships/printerSettings" Target="../printerSettings/printerSettings20.bin"/><Relationship Id="rId6" Type="http://schemas.openxmlformats.org/officeDocument/2006/relationships/ctrlProp" Target="../ctrlProps/ctrlProp348.xml"/><Relationship Id="rId11" Type="http://schemas.openxmlformats.org/officeDocument/2006/relationships/ctrlProp" Target="../ctrlProps/ctrlProp353.xml"/><Relationship Id="rId5" Type="http://schemas.openxmlformats.org/officeDocument/2006/relationships/ctrlProp" Target="../ctrlProps/ctrlProp347.xml"/><Relationship Id="rId15" Type="http://schemas.openxmlformats.org/officeDocument/2006/relationships/ctrlProp" Target="../ctrlProps/ctrlProp357.xml"/><Relationship Id="rId10" Type="http://schemas.openxmlformats.org/officeDocument/2006/relationships/ctrlProp" Target="../ctrlProps/ctrlProp352.xml"/><Relationship Id="rId4" Type="http://schemas.openxmlformats.org/officeDocument/2006/relationships/ctrlProp" Target="../ctrlProps/ctrlProp346.xml"/><Relationship Id="rId9" Type="http://schemas.openxmlformats.org/officeDocument/2006/relationships/ctrlProp" Target="../ctrlProps/ctrlProp351.xml"/><Relationship Id="rId14" Type="http://schemas.openxmlformats.org/officeDocument/2006/relationships/ctrlProp" Target="../ctrlProps/ctrlProp35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64.xml"/><Relationship Id="rId13" Type="http://schemas.openxmlformats.org/officeDocument/2006/relationships/ctrlProp" Target="../ctrlProps/ctrlProp369.xml"/><Relationship Id="rId3" Type="http://schemas.openxmlformats.org/officeDocument/2006/relationships/vmlDrawing" Target="../drawings/vmlDrawing23.vml"/><Relationship Id="rId7" Type="http://schemas.openxmlformats.org/officeDocument/2006/relationships/ctrlProp" Target="../ctrlProps/ctrlProp363.xml"/><Relationship Id="rId12" Type="http://schemas.openxmlformats.org/officeDocument/2006/relationships/ctrlProp" Target="../ctrlProps/ctrlProp368.x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362.xml"/><Relationship Id="rId11" Type="http://schemas.openxmlformats.org/officeDocument/2006/relationships/ctrlProp" Target="../ctrlProps/ctrlProp367.xml"/><Relationship Id="rId5" Type="http://schemas.openxmlformats.org/officeDocument/2006/relationships/ctrlProp" Target="../ctrlProps/ctrlProp361.xml"/><Relationship Id="rId10" Type="http://schemas.openxmlformats.org/officeDocument/2006/relationships/ctrlProp" Target="../ctrlProps/ctrlProp366.xml"/><Relationship Id="rId4" Type="http://schemas.openxmlformats.org/officeDocument/2006/relationships/ctrlProp" Target="../ctrlProps/ctrlProp360.xml"/><Relationship Id="rId9" Type="http://schemas.openxmlformats.org/officeDocument/2006/relationships/ctrlProp" Target="../ctrlProps/ctrlProp36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4.xml"/><Relationship Id="rId13" Type="http://schemas.openxmlformats.org/officeDocument/2006/relationships/ctrlProp" Target="../ctrlProps/ctrlProp379.xml"/><Relationship Id="rId18" Type="http://schemas.openxmlformats.org/officeDocument/2006/relationships/ctrlProp" Target="../ctrlProps/ctrlProp384.xml"/><Relationship Id="rId3" Type="http://schemas.openxmlformats.org/officeDocument/2006/relationships/vmlDrawing" Target="../drawings/vmlDrawing24.vml"/><Relationship Id="rId7" Type="http://schemas.openxmlformats.org/officeDocument/2006/relationships/ctrlProp" Target="../ctrlProps/ctrlProp373.xml"/><Relationship Id="rId12" Type="http://schemas.openxmlformats.org/officeDocument/2006/relationships/ctrlProp" Target="../ctrlProps/ctrlProp378.xml"/><Relationship Id="rId17" Type="http://schemas.openxmlformats.org/officeDocument/2006/relationships/ctrlProp" Target="../ctrlProps/ctrlProp383.xml"/><Relationship Id="rId2" Type="http://schemas.openxmlformats.org/officeDocument/2006/relationships/drawing" Target="../drawings/drawing22.xml"/><Relationship Id="rId16" Type="http://schemas.openxmlformats.org/officeDocument/2006/relationships/ctrlProp" Target="../ctrlProps/ctrlProp382.xml"/><Relationship Id="rId1" Type="http://schemas.openxmlformats.org/officeDocument/2006/relationships/printerSettings" Target="../printerSettings/printerSettings26.bin"/><Relationship Id="rId6" Type="http://schemas.openxmlformats.org/officeDocument/2006/relationships/ctrlProp" Target="../ctrlProps/ctrlProp372.xml"/><Relationship Id="rId11" Type="http://schemas.openxmlformats.org/officeDocument/2006/relationships/ctrlProp" Target="../ctrlProps/ctrlProp377.xml"/><Relationship Id="rId5" Type="http://schemas.openxmlformats.org/officeDocument/2006/relationships/ctrlProp" Target="../ctrlProps/ctrlProp371.xml"/><Relationship Id="rId15" Type="http://schemas.openxmlformats.org/officeDocument/2006/relationships/ctrlProp" Target="../ctrlProps/ctrlProp381.xml"/><Relationship Id="rId10" Type="http://schemas.openxmlformats.org/officeDocument/2006/relationships/ctrlProp" Target="../ctrlProps/ctrlProp376.xml"/><Relationship Id="rId19" Type="http://schemas.openxmlformats.org/officeDocument/2006/relationships/ctrlProp" Target="../ctrlProps/ctrlProp385.xml"/><Relationship Id="rId4" Type="http://schemas.openxmlformats.org/officeDocument/2006/relationships/ctrlProp" Target="../ctrlProps/ctrlProp370.xml"/><Relationship Id="rId9" Type="http://schemas.openxmlformats.org/officeDocument/2006/relationships/ctrlProp" Target="../ctrlProps/ctrlProp375.xml"/><Relationship Id="rId14" Type="http://schemas.openxmlformats.org/officeDocument/2006/relationships/ctrlProp" Target="../ctrlProps/ctrlProp380.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395.xml"/><Relationship Id="rId18" Type="http://schemas.openxmlformats.org/officeDocument/2006/relationships/ctrlProp" Target="../ctrlProps/ctrlProp400.xml"/><Relationship Id="rId26" Type="http://schemas.openxmlformats.org/officeDocument/2006/relationships/ctrlProp" Target="../ctrlProps/ctrlProp408.xml"/><Relationship Id="rId3" Type="http://schemas.openxmlformats.org/officeDocument/2006/relationships/vmlDrawing" Target="../drawings/vmlDrawing25.vml"/><Relationship Id="rId21" Type="http://schemas.openxmlformats.org/officeDocument/2006/relationships/ctrlProp" Target="../ctrlProps/ctrlProp403.xml"/><Relationship Id="rId34" Type="http://schemas.openxmlformats.org/officeDocument/2006/relationships/ctrlProp" Target="../ctrlProps/ctrlProp416.xml"/><Relationship Id="rId7" Type="http://schemas.openxmlformats.org/officeDocument/2006/relationships/ctrlProp" Target="../ctrlProps/ctrlProp389.xml"/><Relationship Id="rId12" Type="http://schemas.openxmlformats.org/officeDocument/2006/relationships/ctrlProp" Target="../ctrlProps/ctrlProp394.xml"/><Relationship Id="rId17" Type="http://schemas.openxmlformats.org/officeDocument/2006/relationships/ctrlProp" Target="../ctrlProps/ctrlProp399.xml"/><Relationship Id="rId25" Type="http://schemas.openxmlformats.org/officeDocument/2006/relationships/ctrlProp" Target="../ctrlProps/ctrlProp407.xml"/><Relationship Id="rId33" Type="http://schemas.openxmlformats.org/officeDocument/2006/relationships/ctrlProp" Target="../ctrlProps/ctrlProp415.xml"/><Relationship Id="rId2" Type="http://schemas.openxmlformats.org/officeDocument/2006/relationships/drawing" Target="../drawings/drawing23.xml"/><Relationship Id="rId16" Type="http://schemas.openxmlformats.org/officeDocument/2006/relationships/ctrlProp" Target="../ctrlProps/ctrlProp398.xml"/><Relationship Id="rId20" Type="http://schemas.openxmlformats.org/officeDocument/2006/relationships/ctrlProp" Target="../ctrlProps/ctrlProp402.xml"/><Relationship Id="rId29" Type="http://schemas.openxmlformats.org/officeDocument/2006/relationships/ctrlProp" Target="../ctrlProps/ctrlProp411.xml"/><Relationship Id="rId1" Type="http://schemas.openxmlformats.org/officeDocument/2006/relationships/printerSettings" Target="../printerSettings/printerSettings28.bin"/><Relationship Id="rId6" Type="http://schemas.openxmlformats.org/officeDocument/2006/relationships/ctrlProp" Target="../ctrlProps/ctrlProp388.xml"/><Relationship Id="rId11" Type="http://schemas.openxmlformats.org/officeDocument/2006/relationships/ctrlProp" Target="../ctrlProps/ctrlProp393.xml"/><Relationship Id="rId24" Type="http://schemas.openxmlformats.org/officeDocument/2006/relationships/ctrlProp" Target="../ctrlProps/ctrlProp406.xml"/><Relationship Id="rId32" Type="http://schemas.openxmlformats.org/officeDocument/2006/relationships/ctrlProp" Target="../ctrlProps/ctrlProp414.xml"/><Relationship Id="rId5" Type="http://schemas.openxmlformats.org/officeDocument/2006/relationships/ctrlProp" Target="../ctrlProps/ctrlProp387.xml"/><Relationship Id="rId15" Type="http://schemas.openxmlformats.org/officeDocument/2006/relationships/ctrlProp" Target="../ctrlProps/ctrlProp397.xml"/><Relationship Id="rId23" Type="http://schemas.openxmlformats.org/officeDocument/2006/relationships/ctrlProp" Target="../ctrlProps/ctrlProp405.xml"/><Relationship Id="rId28" Type="http://schemas.openxmlformats.org/officeDocument/2006/relationships/ctrlProp" Target="../ctrlProps/ctrlProp410.xml"/><Relationship Id="rId10" Type="http://schemas.openxmlformats.org/officeDocument/2006/relationships/ctrlProp" Target="../ctrlProps/ctrlProp392.xml"/><Relationship Id="rId19" Type="http://schemas.openxmlformats.org/officeDocument/2006/relationships/ctrlProp" Target="../ctrlProps/ctrlProp401.xml"/><Relationship Id="rId31" Type="http://schemas.openxmlformats.org/officeDocument/2006/relationships/ctrlProp" Target="../ctrlProps/ctrlProp413.xml"/><Relationship Id="rId4" Type="http://schemas.openxmlformats.org/officeDocument/2006/relationships/ctrlProp" Target="../ctrlProps/ctrlProp386.xml"/><Relationship Id="rId9" Type="http://schemas.openxmlformats.org/officeDocument/2006/relationships/ctrlProp" Target="../ctrlProps/ctrlProp391.xml"/><Relationship Id="rId14" Type="http://schemas.openxmlformats.org/officeDocument/2006/relationships/ctrlProp" Target="../ctrlProps/ctrlProp396.xml"/><Relationship Id="rId22" Type="http://schemas.openxmlformats.org/officeDocument/2006/relationships/ctrlProp" Target="../ctrlProps/ctrlProp404.xml"/><Relationship Id="rId27" Type="http://schemas.openxmlformats.org/officeDocument/2006/relationships/ctrlProp" Target="../ctrlProps/ctrlProp409.xml"/><Relationship Id="rId30" Type="http://schemas.openxmlformats.org/officeDocument/2006/relationships/ctrlProp" Target="../ctrlProps/ctrlProp412.xml"/><Relationship Id="rId8" Type="http://schemas.openxmlformats.org/officeDocument/2006/relationships/ctrlProp" Target="../ctrlProps/ctrlProp390.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26.xml"/><Relationship Id="rId18" Type="http://schemas.openxmlformats.org/officeDocument/2006/relationships/ctrlProp" Target="../ctrlProps/ctrlProp431.xml"/><Relationship Id="rId26" Type="http://schemas.openxmlformats.org/officeDocument/2006/relationships/ctrlProp" Target="../ctrlProps/ctrlProp439.xml"/><Relationship Id="rId39" Type="http://schemas.openxmlformats.org/officeDocument/2006/relationships/ctrlProp" Target="../ctrlProps/ctrlProp452.xml"/><Relationship Id="rId21" Type="http://schemas.openxmlformats.org/officeDocument/2006/relationships/ctrlProp" Target="../ctrlProps/ctrlProp434.xml"/><Relationship Id="rId34" Type="http://schemas.openxmlformats.org/officeDocument/2006/relationships/ctrlProp" Target="../ctrlProps/ctrlProp447.xml"/><Relationship Id="rId7" Type="http://schemas.openxmlformats.org/officeDocument/2006/relationships/ctrlProp" Target="../ctrlProps/ctrlProp420.xml"/><Relationship Id="rId12" Type="http://schemas.openxmlformats.org/officeDocument/2006/relationships/ctrlProp" Target="../ctrlProps/ctrlProp425.xml"/><Relationship Id="rId17" Type="http://schemas.openxmlformats.org/officeDocument/2006/relationships/ctrlProp" Target="../ctrlProps/ctrlProp430.xml"/><Relationship Id="rId25" Type="http://schemas.openxmlformats.org/officeDocument/2006/relationships/ctrlProp" Target="../ctrlProps/ctrlProp438.xml"/><Relationship Id="rId33" Type="http://schemas.openxmlformats.org/officeDocument/2006/relationships/ctrlProp" Target="../ctrlProps/ctrlProp446.xml"/><Relationship Id="rId38" Type="http://schemas.openxmlformats.org/officeDocument/2006/relationships/ctrlProp" Target="../ctrlProps/ctrlProp451.xml"/><Relationship Id="rId2" Type="http://schemas.openxmlformats.org/officeDocument/2006/relationships/drawing" Target="../drawings/drawing24.xml"/><Relationship Id="rId16" Type="http://schemas.openxmlformats.org/officeDocument/2006/relationships/ctrlProp" Target="../ctrlProps/ctrlProp429.xml"/><Relationship Id="rId20" Type="http://schemas.openxmlformats.org/officeDocument/2006/relationships/ctrlProp" Target="../ctrlProps/ctrlProp433.xml"/><Relationship Id="rId29" Type="http://schemas.openxmlformats.org/officeDocument/2006/relationships/ctrlProp" Target="../ctrlProps/ctrlProp442.xml"/><Relationship Id="rId1" Type="http://schemas.openxmlformats.org/officeDocument/2006/relationships/printerSettings" Target="../printerSettings/printerSettings29.bin"/><Relationship Id="rId6" Type="http://schemas.openxmlformats.org/officeDocument/2006/relationships/ctrlProp" Target="../ctrlProps/ctrlProp419.xml"/><Relationship Id="rId11" Type="http://schemas.openxmlformats.org/officeDocument/2006/relationships/ctrlProp" Target="../ctrlProps/ctrlProp424.xml"/><Relationship Id="rId24" Type="http://schemas.openxmlformats.org/officeDocument/2006/relationships/ctrlProp" Target="../ctrlProps/ctrlProp437.xml"/><Relationship Id="rId32" Type="http://schemas.openxmlformats.org/officeDocument/2006/relationships/ctrlProp" Target="../ctrlProps/ctrlProp445.xml"/><Relationship Id="rId37" Type="http://schemas.openxmlformats.org/officeDocument/2006/relationships/ctrlProp" Target="../ctrlProps/ctrlProp450.xml"/><Relationship Id="rId40" Type="http://schemas.openxmlformats.org/officeDocument/2006/relationships/ctrlProp" Target="../ctrlProps/ctrlProp453.xml"/><Relationship Id="rId5" Type="http://schemas.openxmlformats.org/officeDocument/2006/relationships/ctrlProp" Target="../ctrlProps/ctrlProp418.xml"/><Relationship Id="rId15" Type="http://schemas.openxmlformats.org/officeDocument/2006/relationships/ctrlProp" Target="../ctrlProps/ctrlProp428.xml"/><Relationship Id="rId23" Type="http://schemas.openxmlformats.org/officeDocument/2006/relationships/ctrlProp" Target="../ctrlProps/ctrlProp436.xml"/><Relationship Id="rId28" Type="http://schemas.openxmlformats.org/officeDocument/2006/relationships/ctrlProp" Target="../ctrlProps/ctrlProp441.xml"/><Relationship Id="rId36" Type="http://schemas.openxmlformats.org/officeDocument/2006/relationships/ctrlProp" Target="../ctrlProps/ctrlProp449.xml"/><Relationship Id="rId10" Type="http://schemas.openxmlformats.org/officeDocument/2006/relationships/ctrlProp" Target="../ctrlProps/ctrlProp423.xml"/><Relationship Id="rId19" Type="http://schemas.openxmlformats.org/officeDocument/2006/relationships/ctrlProp" Target="../ctrlProps/ctrlProp432.xml"/><Relationship Id="rId31" Type="http://schemas.openxmlformats.org/officeDocument/2006/relationships/ctrlProp" Target="../ctrlProps/ctrlProp444.xml"/><Relationship Id="rId4" Type="http://schemas.openxmlformats.org/officeDocument/2006/relationships/ctrlProp" Target="../ctrlProps/ctrlProp417.xml"/><Relationship Id="rId9" Type="http://schemas.openxmlformats.org/officeDocument/2006/relationships/ctrlProp" Target="../ctrlProps/ctrlProp422.xml"/><Relationship Id="rId14" Type="http://schemas.openxmlformats.org/officeDocument/2006/relationships/ctrlProp" Target="../ctrlProps/ctrlProp427.xml"/><Relationship Id="rId22" Type="http://schemas.openxmlformats.org/officeDocument/2006/relationships/ctrlProp" Target="../ctrlProps/ctrlProp435.xml"/><Relationship Id="rId27" Type="http://schemas.openxmlformats.org/officeDocument/2006/relationships/ctrlProp" Target="../ctrlProps/ctrlProp440.xml"/><Relationship Id="rId30" Type="http://schemas.openxmlformats.org/officeDocument/2006/relationships/ctrlProp" Target="../ctrlProps/ctrlProp443.xml"/><Relationship Id="rId35" Type="http://schemas.openxmlformats.org/officeDocument/2006/relationships/ctrlProp" Target="../ctrlProps/ctrlProp448.xml"/><Relationship Id="rId8" Type="http://schemas.openxmlformats.org/officeDocument/2006/relationships/ctrlProp" Target="../ctrlProps/ctrlProp421.xml"/><Relationship Id="rId3" Type="http://schemas.openxmlformats.org/officeDocument/2006/relationships/vmlDrawing" Target="../drawings/vmlDrawing26.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463.xml"/><Relationship Id="rId18" Type="http://schemas.openxmlformats.org/officeDocument/2006/relationships/ctrlProp" Target="../ctrlProps/ctrlProp468.xml"/><Relationship Id="rId26" Type="http://schemas.openxmlformats.org/officeDocument/2006/relationships/ctrlProp" Target="../ctrlProps/ctrlProp476.xml"/><Relationship Id="rId39" Type="http://schemas.openxmlformats.org/officeDocument/2006/relationships/ctrlProp" Target="../ctrlProps/ctrlProp489.xml"/><Relationship Id="rId21" Type="http://schemas.openxmlformats.org/officeDocument/2006/relationships/ctrlProp" Target="../ctrlProps/ctrlProp471.xml"/><Relationship Id="rId34" Type="http://schemas.openxmlformats.org/officeDocument/2006/relationships/ctrlProp" Target="../ctrlProps/ctrlProp484.xml"/><Relationship Id="rId42" Type="http://schemas.openxmlformats.org/officeDocument/2006/relationships/ctrlProp" Target="../ctrlProps/ctrlProp492.xml"/><Relationship Id="rId7" Type="http://schemas.openxmlformats.org/officeDocument/2006/relationships/ctrlProp" Target="../ctrlProps/ctrlProp457.xml"/><Relationship Id="rId2" Type="http://schemas.openxmlformats.org/officeDocument/2006/relationships/drawing" Target="../drawings/drawing25.xml"/><Relationship Id="rId16" Type="http://schemas.openxmlformats.org/officeDocument/2006/relationships/ctrlProp" Target="../ctrlProps/ctrlProp466.xml"/><Relationship Id="rId20" Type="http://schemas.openxmlformats.org/officeDocument/2006/relationships/ctrlProp" Target="../ctrlProps/ctrlProp470.xml"/><Relationship Id="rId29" Type="http://schemas.openxmlformats.org/officeDocument/2006/relationships/ctrlProp" Target="../ctrlProps/ctrlProp479.xml"/><Relationship Id="rId41" Type="http://schemas.openxmlformats.org/officeDocument/2006/relationships/ctrlProp" Target="../ctrlProps/ctrlProp491.xml"/><Relationship Id="rId1" Type="http://schemas.openxmlformats.org/officeDocument/2006/relationships/printerSettings" Target="../printerSettings/printerSettings30.bin"/><Relationship Id="rId6" Type="http://schemas.openxmlformats.org/officeDocument/2006/relationships/ctrlProp" Target="../ctrlProps/ctrlProp456.xml"/><Relationship Id="rId11" Type="http://schemas.openxmlformats.org/officeDocument/2006/relationships/ctrlProp" Target="../ctrlProps/ctrlProp461.xml"/><Relationship Id="rId24" Type="http://schemas.openxmlformats.org/officeDocument/2006/relationships/ctrlProp" Target="../ctrlProps/ctrlProp474.xml"/><Relationship Id="rId32" Type="http://schemas.openxmlformats.org/officeDocument/2006/relationships/ctrlProp" Target="../ctrlProps/ctrlProp482.xml"/><Relationship Id="rId37" Type="http://schemas.openxmlformats.org/officeDocument/2006/relationships/ctrlProp" Target="../ctrlProps/ctrlProp487.xml"/><Relationship Id="rId40" Type="http://schemas.openxmlformats.org/officeDocument/2006/relationships/ctrlProp" Target="../ctrlProps/ctrlProp490.xml"/><Relationship Id="rId5" Type="http://schemas.openxmlformats.org/officeDocument/2006/relationships/ctrlProp" Target="../ctrlProps/ctrlProp455.xml"/><Relationship Id="rId15" Type="http://schemas.openxmlformats.org/officeDocument/2006/relationships/ctrlProp" Target="../ctrlProps/ctrlProp465.xml"/><Relationship Id="rId23" Type="http://schemas.openxmlformats.org/officeDocument/2006/relationships/ctrlProp" Target="../ctrlProps/ctrlProp473.xml"/><Relationship Id="rId28" Type="http://schemas.openxmlformats.org/officeDocument/2006/relationships/ctrlProp" Target="../ctrlProps/ctrlProp478.xml"/><Relationship Id="rId36" Type="http://schemas.openxmlformats.org/officeDocument/2006/relationships/ctrlProp" Target="../ctrlProps/ctrlProp486.xml"/><Relationship Id="rId10" Type="http://schemas.openxmlformats.org/officeDocument/2006/relationships/ctrlProp" Target="../ctrlProps/ctrlProp460.xml"/><Relationship Id="rId19" Type="http://schemas.openxmlformats.org/officeDocument/2006/relationships/ctrlProp" Target="../ctrlProps/ctrlProp469.xml"/><Relationship Id="rId31" Type="http://schemas.openxmlformats.org/officeDocument/2006/relationships/ctrlProp" Target="../ctrlProps/ctrlProp481.xml"/><Relationship Id="rId4" Type="http://schemas.openxmlformats.org/officeDocument/2006/relationships/ctrlProp" Target="../ctrlProps/ctrlProp454.xml"/><Relationship Id="rId9" Type="http://schemas.openxmlformats.org/officeDocument/2006/relationships/ctrlProp" Target="../ctrlProps/ctrlProp459.xml"/><Relationship Id="rId14" Type="http://schemas.openxmlformats.org/officeDocument/2006/relationships/ctrlProp" Target="../ctrlProps/ctrlProp464.xml"/><Relationship Id="rId22" Type="http://schemas.openxmlformats.org/officeDocument/2006/relationships/ctrlProp" Target="../ctrlProps/ctrlProp472.xml"/><Relationship Id="rId27" Type="http://schemas.openxmlformats.org/officeDocument/2006/relationships/ctrlProp" Target="../ctrlProps/ctrlProp477.xml"/><Relationship Id="rId30" Type="http://schemas.openxmlformats.org/officeDocument/2006/relationships/ctrlProp" Target="../ctrlProps/ctrlProp480.xml"/><Relationship Id="rId35" Type="http://schemas.openxmlformats.org/officeDocument/2006/relationships/ctrlProp" Target="../ctrlProps/ctrlProp485.xml"/><Relationship Id="rId8" Type="http://schemas.openxmlformats.org/officeDocument/2006/relationships/ctrlProp" Target="../ctrlProps/ctrlProp458.xml"/><Relationship Id="rId3" Type="http://schemas.openxmlformats.org/officeDocument/2006/relationships/vmlDrawing" Target="../drawings/vmlDrawing27.vml"/><Relationship Id="rId12" Type="http://schemas.openxmlformats.org/officeDocument/2006/relationships/ctrlProp" Target="../ctrlProps/ctrlProp462.xml"/><Relationship Id="rId17" Type="http://schemas.openxmlformats.org/officeDocument/2006/relationships/ctrlProp" Target="../ctrlProps/ctrlProp467.xml"/><Relationship Id="rId25" Type="http://schemas.openxmlformats.org/officeDocument/2006/relationships/ctrlProp" Target="../ctrlProps/ctrlProp475.xml"/><Relationship Id="rId33" Type="http://schemas.openxmlformats.org/officeDocument/2006/relationships/ctrlProp" Target="../ctrlProps/ctrlProp483.xml"/><Relationship Id="rId38" Type="http://schemas.openxmlformats.org/officeDocument/2006/relationships/ctrlProp" Target="../ctrlProps/ctrlProp488.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02.xml"/><Relationship Id="rId18" Type="http://schemas.openxmlformats.org/officeDocument/2006/relationships/ctrlProp" Target="../ctrlProps/ctrlProp507.xml"/><Relationship Id="rId26" Type="http://schemas.openxmlformats.org/officeDocument/2006/relationships/ctrlProp" Target="../ctrlProps/ctrlProp515.xml"/><Relationship Id="rId39" Type="http://schemas.openxmlformats.org/officeDocument/2006/relationships/ctrlProp" Target="../ctrlProps/ctrlProp528.xml"/><Relationship Id="rId21" Type="http://schemas.openxmlformats.org/officeDocument/2006/relationships/ctrlProp" Target="../ctrlProps/ctrlProp510.xml"/><Relationship Id="rId34" Type="http://schemas.openxmlformats.org/officeDocument/2006/relationships/ctrlProp" Target="../ctrlProps/ctrlProp523.xml"/><Relationship Id="rId42" Type="http://schemas.openxmlformats.org/officeDocument/2006/relationships/ctrlProp" Target="../ctrlProps/ctrlProp531.xml"/><Relationship Id="rId47" Type="http://schemas.openxmlformats.org/officeDocument/2006/relationships/ctrlProp" Target="../ctrlProps/ctrlProp536.xml"/><Relationship Id="rId50" Type="http://schemas.openxmlformats.org/officeDocument/2006/relationships/ctrlProp" Target="../ctrlProps/ctrlProp539.xml"/><Relationship Id="rId7" Type="http://schemas.openxmlformats.org/officeDocument/2006/relationships/ctrlProp" Target="../ctrlProps/ctrlProp496.xml"/><Relationship Id="rId2" Type="http://schemas.openxmlformats.org/officeDocument/2006/relationships/drawing" Target="../drawings/drawing26.xml"/><Relationship Id="rId16" Type="http://schemas.openxmlformats.org/officeDocument/2006/relationships/ctrlProp" Target="../ctrlProps/ctrlProp505.xml"/><Relationship Id="rId29" Type="http://schemas.openxmlformats.org/officeDocument/2006/relationships/ctrlProp" Target="../ctrlProps/ctrlProp518.xml"/><Relationship Id="rId11" Type="http://schemas.openxmlformats.org/officeDocument/2006/relationships/ctrlProp" Target="../ctrlProps/ctrlProp500.xml"/><Relationship Id="rId24" Type="http://schemas.openxmlformats.org/officeDocument/2006/relationships/ctrlProp" Target="../ctrlProps/ctrlProp513.xml"/><Relationship Id="rId32" Type="http://schemas.openxmlformats.org/officeDocument/2006/relationships/ctrlProp" Target="../ctrlProps/ctrlProp521.xml"/><Relationship Id="rId37" Type="http://schemas.openxmlformats.org/officeDocument/2006/relationships/ctrlProp" Target="../ctrlProps/ctrlProp526.xml"/><Relationship Id="rId40" Type="http://schemas.openxmlformats.org/officeDocument/2006/relationships/ctrlProp" Target="../ctrlProps/ctrlProp529.xml"/><Relationship Id="rId45" Type="http://schemas.openxmlformats.org/officeDocument/2006/relationships/ctrlProp" Target="../ctrlProps/ctrlProp534.xml"/><Relationship Id="rId5" Type="http://schemas.openxmlformats.org/officeDocument/2006/relationships/ctrlProp" Target="../ctrlProps/ctrlProp494.xml"/><Relationship Id="rId15" Type="http://schemas.openxmlformats.org/officeDocument/2006/relationships/ctrlProp" Target="../ctrlProps/ctrlProp504.xml"/><Relationship Id="rId23" Type="http://schemas.openxmlformats.org/officeDocument/2006/relationships/ctrlProp" Target="../ctrlProps/ctrlProp512.xml"/><Relationship Id="rId28" Type="http://schemas.openxmlformats.org/officeDocument/2006/relationships/ctrlProp" Target="../ctrlProps/ctrlProp517.xml"/><Relationship Id="rId36" Type="http://schemas.openxmlformats.org/officeDocument/2006/relationships/ctrlProp" Target="../ctrlProps/ctrlProp525.xml"/><Relationship Id="rId49" Type="http://schemas.openxmlformats.org/officeDocument/2006/relationships/ctrlProp" Target="../ctrlProps/ctrlProp538.xml"/><Relationship Id="rId10" Type="http://schemas.openxmlformats.org/officeDocument/2006/relationships/ctrlProp" Target="../ctrlProps/ctrlProp499.xml"/><Relationship Id="rId19" Type="http://schemas.openxmlformats.org/officeDocument/2006/relationships/ctrlProp" Target="../ctrlProps/ctrlProp508.xml"/><Relationship Id="rId31" Type="http://schemas.openxmlformats.org/officeDocument/2006/relationships/ctrlProp" Target="../ctrlProps/ctrlProp520.xml"/><Relationship Id="rId44" Type="http://schemas.openxmlformats.org/officeDocument/2006/relationships/ctrlProp" Target="../ctrlProps/ctrlProp533.xml"/><Relationship Id="rId52" Type="http://schemas.openxmlformats.org/officeDocument/2006/relationships/ctrlProp" Target="../ctrlProps/ctrlProp541.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 Id="rId22" Type="http://schemas.openxmlformats.org/officeDocument/2006/relationships/ctrlProp" Target="../ctrlProps/ctrlProp511.xml"/><Relationship Id="rId27" Type="http://schemas.openxmlformats.org/officeDocument/2006/relationships/ctrlProp" Target="../ctrlProps/ctrlProp516.xml"/><Relationship Id="rId30" Type="http://schemas.openxmlformats.org/officeDocument/2006/relationships/ctrlProp" Target="../ctrlProps/ctrlProp519.xml"/><Relationship Id="rId35" Type="http://schemas.openxmlformats.org/officeDocument/2006/relationships/ctrlProp" Target="../ctrlProps/ctrlProp524.xml"/><Relationship Id="rId43" Type="http://schemas.openxmlformats.org/officeDocument/2006/relationships/ctrlProp" Target="../ctrlProps/ctrlProp532.xml"/><Relationship Id="rId48" Type="http://schemas.openxmlformats.org/officeDocument/2006/relationships/ctrlProp" Target="../ctrlProps/ctrlProp537.xml"/><Relationship Id="rId8" Type="http://schemas.openxmlformats.org/officeDocument/2006/relationships/ctrlProp" Target="../ctrlProps/ctrlProp497.xml"/><Relationship Id="rId51" Type="http://schemas.openxmlformats.org/officeDocument/2006/relationships/ctrlProp" Target="../ctrlProps/ctrlProp540.xml"/><Relationship Id="rId3" Type="http://schemas.openxmlformats.org/officeDocument/2006/relationships/vmlDrawing" Target="../drawings/vmlDrawing28.vml"/><Relationship Id="rId12" Type="http://schemas.openxmlformats.org/officeDocument/2006/relationships/ctrlProp" Target="../ctrlProps/ctrlProp501.xml"/><Relationship Id="rId17" Type="http://schemas.openxmlformats.org/officeDocument/2006/relationships/ctrlProp" Target="../ctrlProps/ctrlProp506.xml"/><Relationship Id="rId25" Type="http://schemas.openxmlformats.org/officeDocument/2006/relationships/ctrlProp" Target="../ctrlProps/ctrlProp514.xml"/><Relationship Id="rId33" Type="http://schemas.openxmlformats.org/officeDocument/2006/relationships/ctrlProp" Target="../ctrlProps/ctrlProp522.xml"/><Relationship Id="rId38" Type="http://schemas.openxmlformats.org/officeDocument/2006/relationships/ctrlProp" Target="../ctrlProps/ctrlProp527.xml"/><Relationship Id="rId46" Type="http://schemas.openxmlformats.org/officeDocument/2006/relationships/ctrlProp" Target="../ctrlProps/ctrlProp535.xml"/><Relationship Id="rId20" Type="http://schemas.openxmlformats.org/officeDocument/2006/relationships/ctrlProp" Target="../ctrlProps/ctrlProp509.xml"/><Relationship Id="rId41" Type="http://schemas.openxmlformats.org/officeDocument/2006/relationships/ctrlProp" Target="../ctrlProps/ctrlProp530.xml"/><Relationship Id="rId1" Type="http://schemas.openxmlformats.org/officeDocument/2006/relationships/printerSettings" Target="../printerSettings/printerSettings31.bin"/><Relationship Id="rId6" Type="http://schemas.openxmlformats.org/officeDocument/2006/relationships/ctrlProp" Target="../ctrlProps/ctrlProp495.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46.xml"/><Relationship Id="rId13" Type="http://schemas.openxmlformats.org/officeDocument/2006/relationships/ctrlProp" Target="../ctrlProps/ctrlProp551.xml"/><Relationship Id="rId18" Type="http://schemas.openxmlformats.org/officeDocument/2006/relationships/ctrlProp" Target="../ctrlProps/ctrlProp556.xml"/><Relationship Id="rId26" Type="http://schemas.openxmlformats.org/officeDocument/2006/relationships/ctrlProp" Target="../ctrlProps/ctrlProp564.xml"/><Relationship Id="rId3" Type="http://schemas.openxmlformats.org/officeDocument/2006/relationships/vmlDrawing" Target="../drawings/vmlDrawing29.vml"/><Relationship Id="rId21" Type="http://schemas.openxmlformats.org/officeDocument/2006/relationships/ctrlProp" Target="../ctrlProps/ctrlProp559.xml"/><Relationship Id="rId7" Type="http://schemas.openxmlformats.org/officeDocument/2006/relationships/ctrlProp" Target="../ctrlProps/ctrlProp545.xml"/><Relationship Id="rId12" Type="http://schemas.openxmlformats.org/officeDocument/2006/relationships/ctrlProp" Target="../ctrlProps/ctrlProp550.xml"/><Relationship Id="rId17" Type="http://schemas.openxmlformats.org/officeDocument/2006/relationships/ctrlProp" Target="../ctrlProps/ctrlProp555.xml"/><Relationship Id="rId25" Type="http://schemas.openxmlformats.org/officeDocument/2006/relationships/ctrlProp" Target="../ctrlProps/ctrlProp563.xml"/><Relationship Id="rId2" Type="http://schemas.openxmlformats.org/officeDocument/2006/relationships/drawing" Target="../drawings/drawing27.xml"/><Relationship Id="rId16" Type="http://schemas.openxmlformats.org/officeDocument/2006/relationships/ctrlProp" Target="../ctrlProps/ctrlProp554.xml"/><Relationship Id="rId20" Type="http://schemas.openxmlformats.org/officeDocument/2006/relationships/ctrlProp" Target="../ctrlProps/ctrlProp558.xml"/><Relationship Id="rId29" Type="http://schemas.openxmlformats.org/officeDocument/2006/relationships/comments" Target="../comments16.xml"/><Relationship Id="rId1" Type="http://schemas.openxmlformats.org/officeDocument/2006/relationships/printerSettings" Target="../printerSettings/printerSettings32.bin"/><Relationship Id="rId6" Type="http://schemas.openxmlformats.org/officeDocument/2006/relationships/ctrlProp" Target="../ctrlProps/ctrlProp544.xml"/><Relationship Id="rId11" Type="http://schemas.openxmlformats.org/officeDocument/2006/relationships/ctrlProp" Target="../ctrlProps/ctrlProp549.xml"/><Relationship Id="rId24" Type="http://schemas.openxmlformats.org/officeDocument/2006/relationships/ctrlProp" Target="../ctrlProps/ctrlProp562.xml"/><Relationship Id="rId5" Type="http://schemas.openxmlformats.org/officeDocument/2006/relationships/ctrlProp" Target="../ctrlProps/ctrlProp543.xml"/><Relationship Id="rId15" Type="http://schemas.openxmlformats.org/officeDocument/2006/relationships/ctrlProp" Target="../ctrlProps/ctrlProp553.xml"/><Relationship Id="rId23" Type="http://schemas.openxmlformats.org/officeDocument/2006/relationships/ctrlProp" Target="../ctrlProps/ctrlProp561.xml"/><Relationship Id="rId28" Type="http://schemas.openxmlformats.org/officeDocument/2006/relationships/ctrlProp" Target="../ctrlProps/ctrlProp566.xml"/><Relationship Id="rId10" Type="http://schemas.openxmlformats.org/officeDocument/2006/relationships/ctrlProp" Target="../ctrlProps/ctrlProp548.xml"/><Relationship Id="rId19" Type="http://schemas.openxmlformats.org/officeDocument/2006/relationships/ctrlProp" Target="../ctrlProps/ctrlProp557.xml"/><Relationship Id="rId4" Type="http://schemas.openxmlformats.org/officeDocument/2006/relationships/ctrlProp" Target="../ctrlProps/ctrlProp542.xml"/><Relationship Id="rId9" Type="http://schemas.openxmlformats.org/officeDocument/2006/relationships/ctrlProp" Target="../ctrlProps/ctrlProp547.xml"/><Relationship Id="rId14" Type="http://schemas.openxmlformats.org/officeDocument/2006/relationships/ctrlProp" Target="../ctrlProps/ctrlProp552.xml"/><Relationship Id="rId22" Type="http://schemas.openxmlformats.org/officeDocument/2006/relationships/ctrlProp" Target="../ctrlProps/ctrlProp560.xml"/><Relationship Id="rId27" Type="http://schemas.openxmlformats.org/officeDocument/2006/relationships/ctrlProp" Target="../ctrlProps/ctrlProp565.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576.xml"/><Relationship Id="rId18" Type="http://schemas.openxmlformats.org/officeDocument/2006/relationships/ctrlProp" Target="../ctrlProps/ctrlProp581.xml"/><Relationship Id="rId26" Type="http://schemas.openxmlformats.org/officeDocument/2006/relationships/ctrlProp" Target="../ctrlProps/ctrlProp589.xml"/><Relationship Id="rId39" Type="http://schemas.openxmlformats.org/officeDocument/2006/relationships/ctrlProp" Target="../ctrlProps/ctrlProp602.xml"/><Relationship Id="rId21" Type="http://schemas.openxmlformats.org/officeDocument/2006/relationships/ctrlProp" Target="../ctrlProps/ctrlProp584.xml"/><Relationship Id="rId34" Type="http://schemas.openxmlformats.org/officeDocument/2006/relationships/ctrlProp" Target="../ctrlProps/ctrlProp597.xml"/><Relationship Id="rId7" Type="http://schemas.openxmlformats.org/officeDocument/2006/relationships/ctrlProp" Target="../ctrlProps/ctrlProp570.xml"/><Relationship Id="rId2" Type="http://schemas.openxmlformats.org/officeDocument/2006/relationships/drawing" Target="../drawings/drawing28.xml"/><Relationship Id="rId16" Type="http://schemas.openxmlformats.org/officeDocument/2006/relationships/ctrlProp" Target="../ctrlProps/ctrlProp579.xml"/><Relationship Id="rId20" Type="http://schemas.openxmlformats.org/officeDocument/2006/relationships/ctrlProp" Target="../ctrlProps/ctrlProp583.xml"/><Relationship Id="rId29" Type="http://schemas.openxmlformats.org/officeDocument/2006/relationships/ctrlProp" Target="../ctrlProps/ctrlProp592.xml"/><Relationship Id="rId41" Type="http://schemas.openxmlformats.org/officeDocument/2006/relationships/ctrlProp" Target="../ctrlProps/ctrlProp604.xml"/><Relationship Id="rId1" Type="http://schemas.openxmlformats.org/officeDocument/2006/relationships/printerSettings" Target="../printerSettings/printerSettings33.bin"/><Relationship Id="rId6" Type="http://schemas.openxmlformats.org/officeDocument/2006/relationships/ctrlProp" Target="../ctrlProps/ctrlProp569.xml"/><Relationship Id="rId11" Type="http://schemas.openxmlformats.org/officeDocument/2006/relationships/ctrlProp" Target="../ctrlProps/ctrlProp574.xml"/><Relationship Id="rId24" Type="http://schemas.openxmlformats.org/officeDocument/2006/relationships/ctrlProp" Target="../ctrlProps/ctrlProp587.xml"/><Relationship Id="rId32" Type="http://schemas.openxmlformats.org/officeDocument/2006/relationships/ctrlProp" Target="../ctrlProps/ctrlProp595.xml"/><Relationship Id="rId37" Type="http://schemas.openxmlformats.org/officeDocument/2006/relationships/ctrlProp" Target="../ctrlProps/ctrlProp600.xml"/><Relationship Id="rId40" Type="http://schemas.openxmlformats.org/officeDocument/2006/relationships/ctrlProp" Target="../ctrlProps/ctrlProp603.xml"/><Relationship Id="rId5" Type="http://schemas.openxmlformats.org/officeDocument/2006/relationships/ctrlProp" Target="../ctrlProps/ctrlProp568.xml"/><Relationship Id="rId15" Type="http://schemas.openxmlformats.org/officeDocument/2006/relationships/ctrlProp" Target="../ctrlProps/ctrlProp578.xml"/><Relationship Id="rId23" Type="http://schemas.openxmlformats.org/officeDocument/2006/relationships/ctrlProp" Target="../ctrlProps/ctrlProp586.xml"/><Relationship Id="rId28" Type="http://schemas.openxmlformats.org/officeDocument/2006/relationships/ctrlProp" Target="../ctrlProps/ctrlProp591.xml"/><Relationship Id="rId36" Type="http://schemas.openxmlformats.org/officeDocument/2006/relationships/ctrlProp" Target="../ctrlProps/ctrlProp599.xml"/><Relationship Id="rId10" Type="http://schemas.openxmlformats.org/officeDocument/2006/relationships/ctrlProp" Target="../ctrlProps/ctrlProp573.xml"/><Relationship Id="rId19" Type="http://schemas.openxmlformats.org/officeDocument/2006/relationships/ctrlProp" Target="../ctrlProps/ctrlProp582.xml"/><Relationship Id="rId31" Type="http://schemas.openxmlformats.org/officeDocument/2006/relationships/ctrlProp" Target="../ctrlProps/ctrlProp594.xml"/><Relationship Id="rId4" Type="http://schemas.openxmlformats.org/officeDocument/2006/relationships/ctrlProp" Target="../ctrlProps/ctrlProp567.xml"/><Relationship Id="rId9" Type="http://schemas.openxmlformats.org/officeDocument/2006/relationships/ctrlProp" Target="../ctrlProps/ctrlProp572.xml"/><Relationship Id="rId14" Type="http://schemas.openxmlformats.org/officeDocument/2006/relationships/ctrlProp" Target="../ctrlProps/ctrlProp577.xml"/><Relationship Id="rId22" Type="http://schemas.openxmlformats.org/officeDocument/2006/relationships/ctrlProp" Target="../ctrlProps/ctrlProp585.xml"/><Relationship Id="rId27" Type="http://schemas.openxmlformats.org/officeDocument/2006/relationships/ctrlProp" Target="../ctrlProps/ctrlProp590.xml"/><Relationship Id="rId30" Type="http://schemas.openxmlformats.org/officeDocument/2006/relationships/ctrlProp" Target="../ctrlProps/ctrlProp593.xml"/><Relationship Id="rId35" Type="http://schemas.openxmlformats.org/officeDocument/2006/relationships/ctrlProp" Target="../ctrlProps/ctrlProp598.xml"/><Relationship Id="rId8" Type="http://schemas.openxmlformats.org/officeDocument/2006/relationships/ctrlProp" Target="../ctrlProps/ctrlProp571.xml"/><Relationship Id="rId3" Type="http://schemas.openxmlformats.org/officeDocument/2006/relationships/vmlDrawing" Target="../drawings/vmlDrawing30.vml"/><Relationship Id="rId12" Type="http://schemas.openxmlformats.org/officeDocument/2006/relationships/ctrlProp" Target="../ctrlProps/ctrlProp575.xml"/><Relationship Id="rId17" Type="http://schemas.openxmlformats.org/officeDocument/2006/relationships/ctrlProp" Target="../ctrlProps/ctrlProp580.xml"/><Relationship Id="rId25" Type="http://schemas.openxmlformats.org/officeDocument/2006/relationships/ctrlProp" Target="../ctrlProps/ctrlProp588.xml"/><Relationship Id="rId33" Type="http://schemas.openxmlformats.org/officeDocument/2006/relationships/ctrlProp" Target="../ctrlProps/ctrlProp596.xml"/><Relationship Id="rId38" Type="http://schemas.openxmlformats.org/officeDocument/2006/relationships/ctrlProp" Target="../ctrlProps/ctrlProp60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09.xml"/><Relationship Id="rId13" Type="http://schemas.openxmlformats.org/officeDocument/2006/relationships/ctrlProp" Target="../ctrlProps/ctrlProp614.xml"/><Relationship Id="rId18" Type="http://schemas.openxmlformats.org/officeDocument/2006/relationships/ctrlProp" Target="../ctrlProps/ctrlProp619.xml"/><Relationship Id="rId26" Type="http://schemas.openxmlformats.org/officeDocument/2006/relationships/ctrlProp" Target="../ctrlProps/ctrlProp627.xml"/><Relationship Id="rId3" Type="http://schemas.openxmlformats.org/officeDocument/2006/relationships/vmlDrawing" Target="../drawings/vmlDrawing31.vml"/><Relationship Id="rId21" Type="http://schemas.openxmlformats.org/officeDocument/2006/relationships/ctrlProp" Target="../ctrlProps/ctrlProp622.xml"/><Relationship Id="rId7" Type="http://schemas.openxmlformats.org/officeDocument/2006/relationships/ctrlProp" Target="../ctrlProps/ctrlProp608.xml"/><Relationship Id="rId12" Type="http://schemas.openxmlformats.org/officeDocument/2006/relationships/ctrlProp" Target="../ctrlProps/ctrlProp613.xml"/><Relationship Id="rId17" Type="http://schemas.openxmlformats.org/officeDocument/2006/relationships/ctrlProp" Target="../ctrlProps/ctrlProp618.xml"/><Relationship Id="rId25" Type="http://schemas.openxmlformats.org/officeDocument/2006/relationships/ctrlProp" Target="../ctrlProps/ctrlProp626.xml"/><Relationship Id="rId2" Type="http://schemas.openxmlformats.org/officeDocument/2006/relationships/drawing" Target="../drawings/drawing29.xml"/><Relationship Id="rId16" Type="http://schemas.openxmlformats.org/officeDocument/2006/relationships/ctrlProp" Target="../ctrlProps/ctrlProp617.xml"/><Relationship Id="rId20" Type="http://schemas.openxmlformats.org/officeDocument/2006/relationships/ctrlProp" Target="../ctrlProps/ctrlProp621.xml"/><Relationship Id="rId29" Type="http://schemas.openxmlformats.org/officeDocument/2006/relationships/ctrlProp" Target="../ctrlProps/ctrlProp630.xml"/><Relationship Id="rId1" Type="http://schemas.openxmlformats.org/officeDocument/2006/relationships/printerSettings" Target="../printerSettings/printerSettings34.bin"/><Relationship Id="rId6" Type="http://schemas.openxmlformats.org/officeDocument/2006/relationships/ctrlProp" Target="../ctrlProps/ctrlProp607.xml"/><Relationship Id="rId11" Type="http://schemas.openxmlformats.org/officeDocument/2006/relationships/ctrlProp" Target="../ctrlProps/ctrlProp612.xml"/><Relationship Id="rId24" Type="http://schemas.openxmlformats.org/officeDocument/2006/relationships/ctrlProp" Target="../ctrlProps/ctrlProp625.xml"/><Relationship Id="rId5" Type="http://schemas.openxmlformats.org/officeDocument/2006/relationships/ctrlProp" Target="../ctrlProps/ctrlProp606.xml"/><Relationship Id="rId15" Type="http://schemas.openxmlformats.org/officeDocument/2006/relationships/ctrlProp" Target="../ctrlProps/ctrlProp616.xml"/><Relationship Id="rId23" Type="http://schemas.openxmlformats.org/officeDocument/2006/relationships/ctrlProp" Target="../ctrlProps/ctrlProp624.xml"/><Relationship Id="rId28" Type="http://schemas.openxmlformats.org/officeDocument/2006/relationships/ctrlProp" Target="../ctrlProps/ctrlProp629.xml"/><Relationship Id="rId10" Type="http://schemas.openxmlformats.org/officeDocument/2006/relationships/ctrlProp" Target="../ctrlProps/ctrlProp611.xml"/><Relationship Id="rId19" Type="http://schemas.openxmlformats.org/officeDocument/2006/relationships/ctrlProp" Target="../ctrlProps/ctrlProp620.xml"/><Relationship Id="rId31" Type="http://schemas.openxmlformats.org/officeDocument/2006/relationships/ctrlProp" Target="../ctrlProps/ctrlProp632.xml"/><Relationship Id="rId4" Type="http://schemas.openxmlformats.org/officeDocument/2006/relationships/ctrlProp" Target="../ctrlProps/ctrlProp605.xml"/><Relationship Id="rId9" Type="http://schemas.openxmlformats.org/officeDocument/2006/relationships/ctrlProp" Target="../ctrlProps/ctrlProp610.xml"/><Relationship Id="rId14" Type="http://schemas.openxmlformats.org/officeDocument/2006/relationships/ctrlProp" Target="../ctrlProps/ctrlProp615.xml"/><Relationship Id="rId22" Type="http://schemas.openxmlformats.org/officeDocument/2006/relationships/ctrlProp" Target="../ctrlProps/ctrlProp623.xml"/><Relationship Id="rId27" Type="http://schemas.openxmlformats.org/officeDocument/2006/relationships/ctrlProp" Target="../ctrlProps/ctrlProp628.xml"/><Relationship Id="rId30" Type="http://schemas.openxmlformats.org/officeDocument/2006/relationships/ctrlProp" Target="../ctrlProps/ctrlProp63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37.xml"/><Relationship Id="rId3" Type="http://schemas.openxmlformats.org/officeDocument/2006/relationships/vmlDrawing" Target="../drawings/vmlDrawing32.vml"/><Relationship Id="rId7" Type="http://schemas.openxmlformats.org/officeDocument/2006/relationships/ctrlProp" Target="../ctrlProps/ctrlProp636.xml"/><Relationship Id="rId2" Type="http://schemas.openxmlformats.org/officeDocument/2006/relationships/drawing" Target="../drawings/drawing30.xml"/><Relationship Id="rId1" Type="http://schemas.openxmlformats.org/officeDocument/2006/relationships/printerSettings" Target="../printerSettings/printerSettings35.bin"/><Relationship Id="rId6" Type="http://schemas.openxmlformats.org/officeDocument/2006/relationships/ctrlProp" Target="../ctrlProps/ctrlProp635.xml"/><Relationship Id="rId5" Type="http://schemas.openxmlformats.org/officeDocument/2006/relationships/ctrlProp" Target="../ctrlProps/ctrlProp634.xml"/><Relationship Id="rId4" Type="http://schemas.openxmlformats.org/officeDocument/2006/relationships/ctrlProp" Target="../ctrlProps/ctrlProp633.xml"/><Relationship Id="rId9" Type="http://schemas.openxmlformats.org/officeDocument/2006/relationships/ctrlProp" Target="../ctrlProps/ctrlProp638.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643.xml"/><Relationship Id="rId13" Type="http://schemas.openxmlformats.org/officeDocument/2006/relationships/ctrlProp" Target="../ctrlProps/ctrlProp648.xml"/><Relationship Id="rId3" Type="http://schemas.openxmlformats.org/officeDocument/2006/relationships/vmlDrawing" Target="../drawings/vmlDrawing33.vml"/><Relationship Id="rId7" Type="http://schemas.openxmlformats.org/officeDocument/2006/relationships/ctrlProp" Target="../ctrlProps/ctrlProp642.xml"/><Relationship Id="rId12" Type="http://schemas.openxmlformats.org/officeDocument/2006/relationships/ctrlProp" Target="../ctrlProps/ctrlProp647.xml"/><Relationship Id="rId17" Type="http://schemas.openxmlformats.org/officeDocument/2006/relationships/ctrlProp" Target="../ctrlProps/ctrlProp652.xml"/><Relationship Id="rId2" Type="http://schemas.openxmlformats.org/officeDocument/2006/relationships/drawing" Target="../drawings/drawing31.xml"/><Relationship Id="rId16" Type="http://schemas.openxmlformats.org/officeDocument/2006/relationships/ctrlProp" Target="../ctrlProps/ctrlProp651.xml"/><Relationship Id="rId1" Type="http://schemas.openxmlformats.org/officeDocument/2006/relationships/printerSettings" Target="../printerSettings/printerSettings36.bin"/><Relationship Id="rId6" Type="http://schemas.openxmlformats.org/officeDocument/2006/relationships/ctrlProp" Target="../ctrlProps/ctrlProp641.xml"/><Relationship Id="rId11" Type="http://schemas.openxmlformats.org/officeDocument/2006/relationships/ctrlProp" Target="../ctrlProps/ctrlProp646.xml"/><Relationship Id="rId5" Type="http://schemas.openxmlformats.org/officeDocument/2006/relationships/ctrlProp" Target="../ctrlProps/ctrlProp640.xml"/><Relationship Id="rId15" Type="http://schemas.openxmlformats.org/officeDocument/2006/relationships/ctrlProp" Target="../ctrlProps/ctrlProp650.xml"/><Relationship Id="rId10" Type="http://schemas.openxmlformats.org/officeDocument/2006/relationships/ctrlProp" Target="../ctrlProps/ctrlProp645.xml"/><Relationship Id="rId4" Type="http://schemas.openxmlformats.org/officeDocument/2006/relationships/ctrlProp" Target="../ctrlProps/ctrlProp639.xml"/><Relationship Id="rId9" Type="http://schemas.openxmlformats.org/officeDocument/2006/relationships/ctrlProp" Target="../ctrlProps/ctrlProp644.xml"/><Relationship Id="rId14" Type="http://schemas.openxmlformats.org/officeDocument/2006/relationships/ctrlProp" Target="../ctrlProps/ctrlProp64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657.xml"/><Relationship Id="rId13" Type="http://schemas.openxmlformats.org/officeDocument/2006/relationships/ctrlProp" Target="../ctrlProps/ctrlProp662.xml"/><Relationship Id="rId18" Type="http://schemas.openxmlformats.org/officeDocument/2006/relationships/ctrlProp" Target="../ctrlProps/ctrlProp667.xml"/><Relationship Id="rId26" Type="http://schemas.openxmlformats.org/officeDocument/2006/relationships/ctrlProp" Target="../ctrlProps/ctrlProp675.xml"/><Relationship Id="rId3" Type="http://schemas.openxmlformats.org/officeDocument/2006/relationships/vmlDrawing" Target="../drawings/vmlDrawing34.vml"/><Relationship Id="rId21" Type="http://schemas.openxmlformats.org/officeDocument/2006/relationships/ctrlProp" Target="../ctrlProps/ctrlProp670.xml"/><Relationship Id="rId7" Type="http://schemas.openxmlformats.org/officeDocument/2006/relationships/ctrlProp" Target="../ctrlProps/ctrlProp656.xml"/><Relationship Id="rId12" Type="http://schemas.openxmlformats.org/officeDocument/2006/relationships/ctrlProp" Target="../ctrlProps/ctrlProp661.xml"/><Relationship Id="rId17" Type="http://schemas.openxmlformats.org/officeDocument/2006/relationships/ctrlProp" Target="../ctrlProps/ctrlProp666.xml"/><Relationship Id="rId25" Type="http://schemas.openxmlformats.org/officeDocument/2006/relationships/ctrlProp" Target="../ctrlProps/ctrlProp674.xml"/><Relationship Id="rId2" Type="http://schemas.openxmlformats.org/officeDocument/2006/relationships/drawing" Target="../drawings/drawing32.xml"/><Relationship Id="rId16" Type="http://schemas.openxmlformats.org/officeDocument/2006/relationships/ctrlProp" Target="../ctrlProps/ctrlProp665.xml"/><Relationship Id="rId20" Type="http://schemas.openxmlformats.org/officeDocument/2006/relationships/ctrlProp" Target="../ctrlProps/ctrlProp669.xml"/><Relationship Id="rId29" Type="http://schemas.openxmlformats.org/officeDocument/2006/relationships/ctrlProp" Target="../ctrlProps/ctrlProp678.xml"/><Relationship Id="rId1" Type="http://schemas.openxmlformats.org/officeDocument/2006/relationships/printerSettings" Target="../printerSettings/printerSettings37.bin"/><Relationship Id="rId6" Type="http://schemas.openxmlformats.org/officeDocument/2006/relationships/ctrlProp" Target="../ctrlProps/ctrlProp655.xml"/><Relationship Id="rId11" Type="http://schemas.openxmlformats.org/officeDocument/2006/relationships/ctrlProp" Target="../ctrlProps/ctrlProp660.xml"/><Relationship Id="rId24" Type="http://schemas.openxmlformats.org/officeDocument/2006/relationships/ctrlProp" Target="../ctrlProps/ctrlProp673.xml"/><Relationship Id="rId5" Type="http://schemas.openxmlformats.org/officeDocument/2006/relationships/ctrlProp" Target="../ctrlProps/ctrlProp654.xml"/><Relationship Id="rId15" Type="http://schemas.openxmlformats.org/officeDocument/2006/relationships/ctrlProp" Target="../ctrlProps/ctrlProp664.xml"/><Relationship Id="rId23" Type="http://schemas.openxmlformats.org/officeDocument/2006/relationships/ctrlProp" Target="../ctrlProps/ctrlProp672.xml"/><Relationship Id="rId28" Type="http://schemas.openxmlformats.org/officeDocument/2006/relationships/ctrlProp" Target="../ctrlProps/ctrlProp677.xml"/><Relationship Id="rId10" Type="http://schemas.openxmlformats.org/officeDocument/2006/relationships/ctrlProp" Target="../ctrlProps/ctrlProp659.xml"/><Relationship Id="rId19" Type="http://schemas.openxmlformats.org/officeDocument/2006/relationships/ctrlProp" Target="../ctrlProps/ctrlProp668.xml"/><Relationship Id="rId4" Type="http://schemas.openxmlformats.org/officeDocument/2006/relationships/ctrlProp" Target="../ctrlProps/ctrlProp653.xml"/><Relationship Id="rId9" Type="http://schemas.openxmlformats.org/officeDocument/2006/relationships/ctrlProp" Target="../ctrlProps/ctrlProp658.xml"/><Relationship Id="rId14" Type="http://schemas.openxmlformats.org/officeDocument/2006/relationships/ctrlProp" Target="../ctrlProps/ctrlProp663.xml"/><Relationship Id="rId22" Type="http://schemas.openxmlformats.org/officeDocument/2006/relationships/ctrlProp" Target="../ctrlProps/ctrlProp671.xml"/><Relationship Id="rId27" Type="http://schemas.openxmlformats.org/officeDocument/2006/relationships/ctrlProp" Target="../ctrlProps/ctrlProp676.xml"/><Relationship Id="rId30" Type="http://schemas.openxmlformats.org/officeDocument/2006/relationships/ctrlProp" Target="../ctrlProps/ctrlProp679.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689.xml"/><Relationship Id="rId18" Type="http://schemas.openxmlformats.org/officeDocument/2006/relationships/ctrlProp" Target="../ctrlProps/ctrlProp694.xml"/><Relationship Id="rId26" Type="http://schemas.openxmlformats.org/officeDocument/2006/relationships/ctrlProp" Target="../ctrlProps/ctrlProp702.xml"/><Relationship Id="rId3" Type="http://schemas.openxmlformats.org/officeDocument/2006/relationships/vmlDrawing" Target="../drawings/vmlDrawing35.vml"/><Relationship Id="rId21" Type="http://schemas.openxmlformats.org/officeDocument/2006/relationships/ctrlProp" Target="../ctrlProps/ctrlProp697.xml"/><Relationship Id="rId34" Type="http://schemas.openxmlformats.org/officeDocument/2006/relationships/ctrlProp" Target="../ctrlProps/ctrlProp710.xml"/><Relationship Id="rId7" Type="http://schemas.openxmlformats.org/officeDocument/2006/relationships/ctrlProp" Target="../ctrlProps/ctrlProp683.xml"/><Relationship Id="rId12" Type="http://schemas.openxmlformats.org/officeDocument/2006/relationships/ctrlProp" Target="../ctrlProps/ctrlProp688.xml"/><Relationship Id="rId17" Type="http://schemas.openxmlformats.org/officeDocument/2006/relationships/ctrlProp" Target="../ctrlProps/ctrlProp693.xml"/><Relationship Id="rId25" Type="http://schemas.openxmlformats.org/officeDocument/2006/relationships/ctrlProp" Target="../ctrlProps/ctrlProp701.xml"/><Relationship Id="rId33" Type="http://schemas.openxmlformats.org/officeDocument/2006/relationships/ctrlProp" Target="../ctrlProps/ctrlProp709.xml"/><Relationship Id="rId2" Type="http://schemas.openxmlformats.org/officeDocument/2006/relationships/drawing" Target="../drawings/drawing33.xml"/><Relationship Id="rId16" Type="http://schemas.openxmlformats.org/officeDocument/2006/relationships/ctrlProp" Target="../ctrlProps/ctrlProp692.xml"/><Relationship Id="rId20" Type="http://schemas.openxmlformats.org/officeDocument/2006/relationships/ctrlProp" Target="../ctrlProps/ctrlProp696.xml"/><Relationship Id="rId29" Type="http://schemas.openxmlformats.org/officeDocument/2006/relationships/ctrlProp" Target="../ctrlProps/ctrlProp705.xml"/><Relationship Id="rId1" Type="http://schemas.openxmlformats.org/officeDocument/2006/relationships/printerSettings" Target="../printerSettings/printerSettings38.bin"/><Relationship Id="rId6" Type="http://schemas.openxmlformats.org/officeDocument/2006/relationships/ctrlProp" Target="../ctrlProps/ctrlProp682.xml"/><Relationship Id="rId11" Type="http://schemas.openxmlformats.org/officeDocument/2006/relationships/ctrlProp" Target="../ctrlProps/ctrlProp687.xml"/><Relationship Id="rId24" Type="http://schemas.openxmlformats.org/officeDocument/2006/relationships/ctrlProp" Target="../ctrlProps/ctrlProp700.xml"/><Relationship Id="rId32" Type="http://schemas.openxmlformats.org/officeDocument/2006/relationships/ctrlProp" Target="../ctrlProps/ctrlProp708.xml"/><Relationship Id="rId5" Type="http://schemas.openxmlformats.org/officeDocument/2006/relationships/ctrlProp" Target="../ctrlProps/ctrlProp681.xml"/><Relationship Id="rId15" Type="http://schemas.openxmlformats.org/officeDocument/2006/relationships/ctrlProp" Target="../ctrlProps/ctrlProp691.xml"/><Relationship Id="rId23" Type="http://schemas.openxmlformats.org/officeDocument/2006/relationships/ctrlProp" Target="../ctrlProps/ctrlProp699.xml"/><Relationship Id="rId28" Type="http://schemas.openxmlformats.org/officeDocument/2006/relationships/ctrlProp" Target="../ctrlProps/ctrlProp704.xml"/><Relationship Id="rId10" Type="http://schemas.openxmlformats.org/officeDocument/2006/relationships/ctrlProp" Target="../ctrlProps/ctrlProp686.xml"/><Relationship Id="rId19" Type="http://schemas.openxmlformats.org/officeDocument/2006/relationships/ctrlProp" Target="../ctrlProps/ctrlProp695.xml"/><Relationship Id="rId31" Type="http://schemas.openxmlformats.org/officeDocument/2006/relationships/ctrlProp" Target="../ctrlProps/ctrlProp707.xml"/><Relationship Id="rId4" Type="http://schemas.openxmlformats.org/officeDocument/2006/relationships/ctrlProp" Target="../ctrlProps/ctrlProp680.xml"/><Relationship Id="rId9" Type="http://schemas.openxmlformats.org/officeDocument/2006/relationships/ctrlProp" Target="../ctrlProps/ctrlProp685.xml"/><Relationship Id="rId14" Type="http://schemas.openxmlformats.org/officeDocument/2006/relationships/ctrlProp" Target="../ctrlProps/ctrlProp690.xml"/><Relationship Id="rId22" Type="http://schemas.openxmlformats.org/officeDocument/2006/relationships/ctrlProp" Target="../ctrlProps/ctrlProp698.xml"/><Relationship Id="rId27" Type="http://schemas.openxmlformats.org/officeDocument/2006/relationships/ctrlProp" Target="../ctrlProps/ctrlProp703.xml"/><Relationship Id="rId30" Type="http://schemas.openxmlformats.org/officeDocument/2006/relationships/ctrlProp" Target="../ctrlProps/ctrlProp706.xml"/><Relationship Id="rId8" Type="http://schemas.openxmlformats.org/officeDocument/2006/relationships/ctrlProp" Target="../ctrlProps/ctrlProp684.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15.xml"/><Relationship Id="rId13" Type="http://schemas.openxmlformats.org/officeDocument/2006/relationships/ctrlProp" Target="../ctrlProps/ctrlProp720.xml"/><Relationship Id="rId18" Type="http://schemas.openxmlformats.org/officeDocument/2006/relationships/ctrlProp" Target="../ctrlProps/ctrlProp725.xml"/><Relationship Id="rId26" Type="http://schemas.openxmlformats.org/officeDocument/2006/relationships/ctrlProp" Target="../ctrlProps/ctrlProp733.xml"/><Relationship Id="rId3" Type="http://schemas.openxmlformats.org/officeDocument/2006/relationships/vmlDrawing" Target="../drawings/vmlDrawing36.vml"/><Relationship Id="rId21" Type="http://schemas.openxmlformats.org/officeDocument/2006/relationships/ctrlProp" Target="../ctrlProps/ctrlProp728.xml"/><Relationship Id="rId7" Type="http://schemas.openxmlformats.org/officeDocument/2006/relationships/ctrlProp" Target="../ctrlProps/ctrlProp714.xml"/><Relationship Id="rId12" Type="http://schemas.openxmlformats.org/officeDocument/2006/relationships/ctrlProp" Target="../ctrlProps/ctrlProp719.xml"/><Relationship Id="rId17" Type="http://schemas.openxmlformats.org/officeDocument/2006/relationships/ctrlProp" Target="../ctrlProps/ctrlProp724.xml"/><Relationship Id="rId25" Type="http://schemas.openxmlformats.org/officeDocument/2006/relationships/ctrlProp" Target="../ctrlProps/ctrlProp732.xml"/><Relationship Id="rId2" Type="http://schemas.openxmlformats.org/officeDocument/2006/relationships/drawing" Target="../drawings/drawing34.xml"/><Relationship Id="rId16" Type="http://schemas.openxmlformats.org/officeDocument/2006/relationships/ctrlProp" Target="../ctrlProps/ctrlProp723.xml"/><Relationship Id="rId20" Type="http://schemas.openxmlformats.org/officeDocument/2006/relationships/ctrlProp" Target="../ctrlProps/ctrlProp727.xml"/><Relationship Id="rId29" Type="http://schemas.openxmlformats.org/officeDocument/2006/relationships/ctrlProp" Target="../ctrlProps/ctrlProp736.xml"/><Relationship Id="rId1" Type="http://schemas.openxmlformats.org/officeDocument/2006/relationships/printerSettings" Target="../printerSettings/printerSettings39.bin"/><Relationship Id="rId6" Type="http://schemas.openxmlformats.org/officeDocument/2006/relationships/ctrlProp" Target="../ctrlProps/ctrlProp713.xml"/><Relationship Id="rId11" Type="http://schemas.openxmlformats.org/officeDocument/2006/relationships/ctrlProp" Target="../ctrlProps/ctrlProp718.xml"/><Relationship Id="rId24" Type="http://schemas.openxmlformats.org/officeDocument/2006/relationships/ctrlProp" Target="../ctrlProps/ctrlProp731.xml"/><Relationship Id="rId5" Type="http://schemas.openxmlformats.org/officeDocument/2006/relationships/ctrlProp" Target="../ctrlProps/ctrlProp712.xml"/><Relationship Id="rId15" Type="http://schemas.openxmlformats.org/officeDocument/2006/relationships/ctrlProp" Target="../ctrlProps/ctrlProp722.xml"/><Relationship Id="rId23" Type="http://schemas.openxmlformats.org/officeDocument/2006/relationships/ctrlProp" Target="../ctrlProps/ctrlProp730.xml"/><Relationship Id="rId28" Type="http://schemas.openxmlformats.org/officeDocument/2006/relationships/ctrlProp" Target="../ctrlProps/ctrlProp735.xml"/><Relationship Id="rId10" Type="http://schemas.openxmlformats.org/officeDocument/2006/relationships/ctrlProp" Target="../ctrlProps/ctrlProp717.xml"/><Relationship Id="rId19" Type="http://schemas.openxmlformats.org/officeDocument/2006/relationships/ctrlProp" Target="../ctrlProps/ctrlProp726.xml"/><Relationship Id="rId4" Type="http://schemas.openxmlformats.org/officeDocument/2006/relationships/ctrlProp" Target="../ctrlProps/ctrlProp711.xml"/><Relationship Id="rId9" Type="http://schemas.openxmlformats.org/officeDocument/2006/relationships/ctrlProp" Target="../ctrlProps/ctrlProp716.xml"/><Relationship Id="rId14" Type="http://schemas.openxmlformats.org/officeDocument/2006/relationships/ctrlProp" Target="../ctrlProps/ctrlProp721.xml"/><Relationship Id="rId22" Type="http://schemas.openxmlformats.org/officeDocument/2006/relationships/ctrlProp" Target="../ctrlProps/ctrlProp729.xml"/><Relationship Id="rId27" Type="http://schemas.openxmlformats.org/officeDocument/2006/relationships/ctrlProp" Target="../ctrlProps/ctrlProp734.xml"/><Relationship Id="rId30" Type="http://schemas.openxmlformats.org/officeDocument/2006/relationships/ctrlProp" Target="../ctrlProps/ctrlProp73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6" Type="http://schemas.openxmlformats.org/officeDocument/2006/relationships/ctrlProp" Target="../ctrlProps/ctrlProp760.xml"/><Relationship Id="rId21" Type="http://schemas.openxmlformats.org/officeDocument/2006/relationships/ctrlProp" Target="../ctrlProps/ctrlProp755.xml"/><Relationship Id="rId34" Type="http://schemas.openxmlformats.org/officeDocument/2006/relationships/ctrlProp" Target="../ctrlProps/ctrlProp768.xml"/><Relationship Id="rId42" Type="http://schemas.openxmlformats.org/officeDocument/2006/relationships/ctrlProp" Target="../ctrlProps/ctrlProp776.xml"/><Relationship Id="rId47" Type="http://schemas.openxmlformats.org/officeDocument/2006/relationships/ctrlProp" Target="../ctrlProps/ctrlProp781.xml"/><Relationship Id="rId50" Type="http://schemas.openxmlformats.org/officeDocument/2006/relationships/ctrlProp" Target="../ctrlProps/ctrlProp784.xml"/><Relationship Id="rId55" Type="http://schemas.openxmlformats.org/officeDocument/2006/relationships/ctrlProp" Target="../ctrlProps/ctrlProp789.xml"/><Relationship Id="rId63" Type="http://schemas.openxmlformats.org/officeDocument/2006/relationships/ctrlProp" Target="../ctrlProps/ctrlProp797.xml"/><Relationship Id="rId7" Type="http://schemas.openxmlformats.org/officeDocument/2006/relationships/ctrlProp" Target="../ctrlProps/ctrlProp741.xml"/><Relationship Id="rId2" Type="http://schemas.openxmlformats.org/officeDocument/2006/relationships/drawing" Target="../drawings/drawing35.xml"/><Relationship Id="rId16" Type="http://schemas.openxmlformats.org/officeDocument/2006/relationships/ctrlProp" Target="../ctrlProps/ctrlProp750.xml"/><Relationship Id="rId29" Type="http://schemas.openxmlformats.org/officeDocument/2006/relationships/ctrlProp" Target="../ctrlProps/ctrlProp763.xml"/><Relationship Id="rId11" Type="http://schemas.openxmlformats.org/officeDocument/2006/relationships/ctrlProp" Target="../ctrlProps/ctrlProp745.xml"/><Relationship Id="rId24" Type="http://schemas.openxmlformats.org/officeDocument/2006/relationships/ctrlProp" Target="../ctrlProps/ctrlProp758.xml"/><Relationship Id="rId32" Type="http://schemas.openxmlformats.org/officeDocument/2006/relationships/ctrlProp" Target="../ctrlProps/ctrlProp766.xml"/><Relationship Id="rId37" Type="http://schemas.openxmlformats.org/officeDocument/2006/relationships/ctrlProp" Target="../ctrlProps/ctrlProp771.xml"/><Relationship Id="rId40" Type="http://schemas.openxmlformats.org/officeDocument/2006/relationships/ctrlProp" Target="../ctrlProps/ctrlProp774.xml"/><Relationship Id="rId45" Type="http://schemas.openxmlformats.org/officeDocument/2006/relationships/ctrlProp" Target="../ctrlProps/ctrlProp779.xml"/><Relationship Id="rId53" Type="http://schemas.openxmlformats.org/officeDocument/2006/relationships/ctrlProp" Target="../ctrlProps/ctrlProp787.xml"/><Relationship Id="rId58" Type="http://schemas.openxmlformats.org/officeDocument/2006/relationships/ctrlProp" Target="../ctrlProps/ctrlProp792.xml"/><Relationship Id="rId5" Type="http://schemas.openxmlformats.org/officeDocument/2006/relationships/ctrlProp" Target="../ctrlProps/ctrlProp739.xml"/><Relationship Id="rId61" Type="http://schemas.openxmlformats.org/officeDocument/2006/relationships/ctrlProp" Target="../ctrlProps/ctrlProp795.xml"/><Relationship Id="rId19" Type="http://schemas.openxmlformats.org/officeDocument/2006/relationships/ctrlProp" Target="../ctrlProps/ctrlProp753.xml"/><Relationship Id="rId14" Type="http://schemas.openxmlformats.org/officeDocument/2006/relationships/ctrlProp" Target="../ctrlProps/ctrlProp748.xml"/><Relationship Id="rId22" Type="http://schemas.openxmlformats.org/officeDocument/2006/relationships/ctrlProp" Target="../ctrlProps/ctrlProp756.xml"/><Relationship Id="rId27" Type="http://schemas.openxmlformats.org/officeDocument/2006/relationships/ctrlProp" Target="../ctrlProps/ctrlProp761.xml"/><Relationship Id="rId30" Type="http://schemas.openxmlformats.org/officeDocument/2006/relationships/ctrlProp" Target="../ctrlProps/ctrlProp764.xml"/><Relationship Id="rId35" Type="http://schemas.openxmlformats.org/officeDocument/2006/relationships/ctrlProp" Target="../ctrlProps/ctrlProp769.xml"/><Relationship Id="rId43" Type="http://schemas.openxmlformats.org/officeDocument/2006/relationships/ctrlProp" Target="../ctrlProps/ctrlProp777.xml"/><Relationship Id="rId48" Type="http://schemas.openxmlformats.org/officeDocument/2006/relationships/ctrlProp" Target="../ctrlProps/ctrlProp782.xml"/><Relationship Id="rId56" Type="http://schemas.openxmlformats.org/officeDocument/2006/relationships/ctrlProp" Target="../ctrlProps/ctrlProp790.xml"/><Relationship Id="rId64" Type="http://schemas.openxmlformats.org/officeDocument/2006/relationships/ctrlProp" Target="../ctrlProps/ctrlProp798.xml"/><Relationship Id="rId8" Type="http://schemas.openxmlformats.org/officeDocument/2006/relationships/ctrlProp" Target="../ctrlProps/ctrlProp742.xml"/><Relationship Id="rId51" Type="http://schemas.openxmlformats.org/officeDocument/2006/relationships/ctrlProp" Target="../ctrlProps/ctrlProp785.xml"/><Relationship Id="rId3" Type="http://schemas.openxmlformats.org/officeDocument/2006/relationships/vmlDrawing" Target="../drawings/vmlDrawing37.vml"/><Relationship Id="rId12" Type="http://schemas.openxmlformats.org/officeDocument/2006/relationships/ctrlProp" Target="../ctrlProps/ctrlProp746.xml"/><Relationship Id="rId17" Type="http://schemas.openxmlformats.org/officeDocument/2006/relationships/ctrlProp" Target="../ctrlProps/ctrlProp751.xml"/><Relationship Id="rId25" Type="http://schemas.openxmlformats.org/officeDocument/2006/relationships/ctrlProp" Target="../ctrlProps/ctrlProp759.xml"/><Relationship Id="rId33" Type="http://schemas.openxmlformats.org/officeDocument/2006/relationships/ctrlProp" Target="../ctrlProps/ctrlProp767.xml"/><Relationship Id="rId38" Type="http://schemas.openxmlformats.org/officeDocument/2006/relationships/ctrlProp" Target="../ctrlProps/ctrlProp772.xml"/><Relationship Id="rId46" Type="http://schemas.openxmlformats.org/officeDocument/2006/relationships/ctrlProp" Target="../ctrlProps/ctrlProp780.xml"/><Relationship Id="rId59" Type="http://schemas.openxmlformats.org/officeDocument/2006/relationships/ctrlProp" Target="../ctrlProps/ctrlProp793.xml"/><Relationship Id="rId20" Type="http://schemas.openxmlformats.org/officeDocument/2006/relationships/ctrlProp" Target="../ctrlProps/ctrlProp754.xml"/><Relationship Id="rId41" Type="http://schemas.openxmlformats.org/officeDocument/2006/relationships/ctrlProp" Target="../ctrlProps/ctrlProp775.xml"/><Relationship Id="rId54" Type="http://schemas.openxmlformats.org/officeDocument/2006/relationships/ctrlProp" Target="../ctrlProps/ctrlProp788.xml"/><Relationship Id="rId62" Type="http://schemas.openxmlformats.org/officeDocument/2006/relationships/ctrlProp" Target="../ctrlProps/ctrlProp796.xml"/><Relationship Id="rId1" Type="http://schemas.openxmlformats.org/officeDocument/2006/relationships/printerSettings" Target="../printerSettings/printerSettings40.bin"/><Relationship Id="rId6" Type="http://schemas.openxmlformats.org/officeDocument/2006/relationships/ctrlProp" Target="../ctrlProps/ctrlProp740.xml"/><Relationship Id="rId15" Type="http://schemas.openxmlformats.org/officeDocument/2006/relationships/ctrlProp" Target="../ctrlProps/ctrlProp749.xml"/><Relationship Id="rId23" Type="http://schemas.openxmlformats.org/officeDocument/2006/relationships/ctrlProp" Target="../ctrlProps/ctrlProp757.xml"/><Relationship Id="rId28" Type="http://schemas.openxmlformats.org/officeDocument/2006/relationships/ctrlProp" Target="../ctrlProps/ctrlProp762.xml"/><Relationship Id="rId36" Type="http://schemas.openxmlformats.org/officeDocument/2006/relationships/ctrlProp" Target="../ctrlProps/ctrlProp770.xml"/><Relationship Id="rId49" Type="http://schemas.openxmlformats.org/officeDocument/2006/relationships/ctrlProp" Target="../ctrlProps/ctrlProp783.xml"/><Relationship Id="rId57" Type="http://schemas.openxmlformats.org/officeDocument/2006/relationships/ctrlProp" Target="../ctrlProps/ctrlProp791.xml"/><Relationship Id="rId10" Type="http://schemas.openxmlformats.org/officeDocument/2006/relationships/ctrlProp" Target="../ctrlProps/ctrlProp744.xml"/><Relationship Id="rId31" Type="http://schemas.openxmlformats.org/officeDocument/2006/relationships/ctrlProp" Target="../ctrlProps/ctrlProp765.xml"/><Relationship Id="rId44" Type="http://schemas.openxmlformats.org/officeDocument/2006/relationships/ctrlProp" Target="../ctrlProps/ctrlProp778.xml"/><Relationship Id="rId52" Type="http://schemas.openxmlformats.org/officeDocument/2006/relationships/ctrlProp" Target="../ctrlProps/ctrlProp786.xml"/><Relationship Id="rId60" Type="http://schemas.openxmlformats.org/officeDocument/2006/relationships/ctrlProp" Target="../ctrlProps/ctrlProp794.xml"/><Relationship Id="rId65" Type="http://schemas.openxmlformats.org/officeDocument/2006/relationships/ctrlProp" Target="../ctrlProps/ctrlProp799.xml"/><Relationship Id="rId4" Type="http://schemas.openxmlformats.org/officeDocument/2006/relationships/ctrlProp" Target="../ctrlProps/ctrlProp738.xml"/><Relationship Id="rId9" Type="http://schemas.openxmlformats.org/officeDocument/2006/relationships/ctrlProp" Target="../ctrlProps/ctrlProp743.xml"/><Relationship Id="rId13" Type="http://schemas.openxmlformats.org/officeDocument/2006/relationships/ctrlProp" Target="../ctrlProps/ctrlProp747.xml"/><Relationship Id="rId18" Type="http://schemas.openxmlformats.org/officeDocument/2006/relationships/ctrlProp" Target="../ctrlProps/ctrlProp752.xml"/><Relationship Id="rId39" Type="http://schemas.openxmlformats.org/officeDocument/2006/relationships/ctrlProp" Target="../ctrlProps/ctrlProp773.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04.xml"/><Relationship Id="rId13" Type="http://schemas.openxmlformats.org/officeDocument/2006/relationships/ctrlProp" Target="../ctrlProps/ctrlProp809.xml"/><Relationship Id="rId18" Type="http://schemas.openxmlformats.org/officeDocument/2006/relationships/ctrlProp" Target="../ctrlProps/ctrlProp814.xml"/><Relationship Id="rId3" Type="http://schemas.openxmlformats.org/officeDocument/2006/relationships/vmlDrawing" Target="../drawings/vmlDrawing38.vml"/><Relationship Id="rId7" Type="http://schemas.openxmlformats.org/officeDocument/2006/relationships/ctrlProp" Target="../ctrlProps/ctrlProp803.xml"/><Relationship Id="rId12" Type="http://schemas.openxmlformats.org/officeDocument/2006/relationships/ctrlProp" Target="../ctrlProps/ctrlProp808.xml"/><Relationship Id="rId17" Type="http://schemas.openxmlformats.org/officeDocument/2006/relationships/ctrlProp" Target="../ctrlProps/ctrlProp813.xml"/><Relationship Id="rId2" Type="http://schemas.openxmlformats.org/officeDocument/2006/relationships/drawing" Target="../drawings/drawing36.xml"/><Relationship Id="rId16" Type="http://schemas.openxmlformats.org/officeDocument/2006/relationships/ctrlProp" Target="../ctrlProps/ctrlProp812.xml"/><Relationship Id="rId1" Type="http://schemas.openxmlformats.org/officeDocument/2006/relationships/printerSettings" Target="../printerSettings/printerSettings41.bin"/><Relationship Id="rId6" Type="http://schemas.openxmlformats.org/officeDocument/2006/relationships/ctrlProp" Target="../ctrlProps/ctrlProp802.xml"/><Relationship Id="rId11" Type="http://schemas.openxmlformats.org/officeDocument/2006/relationships/ctrlProp" Target="../ctrlProps/ctrlProp807.xml"/><Relationship Id="rId5" Type="http://schemas.openxmlformats.org/officeDocument/2006/relationships/ctrlProp" Target="../ctrlProps/ctrlProp801.xml"/><Relationship Id="rId15" Type="http://schemas.openxmlformats.org/officeDocument/2006/relationships/ctrlProp" Target="../ctrlProps/ctrlProp811.xml"/><Relationship Id="rId10" Type="http://schemas.openxmlformats.org/officeDocument/2006/relationships/ctrlProp" Target="../ctrlProps/ctrlProp806.xml"/><Relationship Id="rId19" Type="http://schemas.openxmlformats.org/officeDocument/2006/relationships/ctrlProp" Target="../ctrlProps/ctrlProp815.xml"/><Relationship Id="rId4" Type="http://schemas.openxmlformats.org/officeDocument/2006/relationships/ctrlProp" Target="../ctrlProps/ctrlProp800.xml"/><Relationship Id="rId9" Type="http://schemas.openxmlformats.org/officeDocument/2006/relationships/ctrlProp" Target="../ctrlProps/ctrlProp805.xml"/><Relationship Id="rId14" Type="http://schemas.openxmlformats.org/officeDocument/2006/relationships/ctrlProp" Target="../ctrlProps/ctrlProp810.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20.xml"/><Relationship Id="rId13" Type="http://schemas.openxmlformats.org/officeDocument/2006/relationships/ctrlProp" Target="../ctrlProps/ctrlProp825.xml"/><Relationship Id="rId3" Type="http://schemas.openxmlformats.org/officeDocument/2006/relationships/vmlDrawing" Target="../drawings/vmlDrawing39.vml"/><Relationship Id="rId7" Type="http://schemas.openxmlformats.org/officeDocument/2006/relationships/ctrlProp" Target="../ctrlProps/ctrlProp819.xml"/><Relationship Id="rId12" Type="http://schemas.openxmlformats.org/officeDocument/2006/relationships/ctrlProp" Target="../ctrlProps/ctrlProp824.xml"/><Relationship Id="rId2" Type="http://schemas.openxmlformats.org/officeDocument/2006/relationships/drawing" Target="../drawings/drawing37.xml"/><Relationship Id="rId16" Type="http://schemas.openxmlformats.org/officeDocument/2006/relationships/ctrlProp" Target="../ctrlProps/ctrlProp828.xml"/><Relationship Id="rId1" Type="http://schemas.openxmlformats.org/officeDocument/2006/relationships/printerSettings" Target="../printerSettings/printerSettings42.bin"/><Relationship Id="rId6" Type="http://schemas.openxmlformats.org/officeDocument/2006/relationships/ctrlProp" Target="../ctrlProps/ctrlProp818.xml"/><Relationship Id="rId11" Type="http://schemas.openxmlformats.org/officeDocument/2006/relationships/ctrlProp" Target="../ctrlProps/ctrlProp823.xml"/><Relationship Id="rId5" Type="http://schemas.openxmlformats.org/officeDocument/2006/relationships/ctrlProp" Target="../ctrlProps/ctrlProp817.xml"/><Relationship Id="rId15" Type="http://schemas.openxmlformats.org/officeDocument/2006/relationships/ctrlProp" Target="../ctrlProps/ctrlProp827.xml"/><Relationship Id="rId10" Type="http://schemas.openxmlformats.org/officeDocument/2006/relationships/ctrlProp" Target="../ctrlProps/ctrlProp822.xml"/><Relationship Id="rId4" Type="http://schemas.openxmlformats.org/officeDocument/2006/relationships/ctrlProp" Target="../ctrlProps/ctrlProp816.xml"/><Relationship Id="rId9" Type="http://schemas.openxmlformats.org/officeDocument/2006/relationships/ctrlProp" Target="../ctrlProps/ctrlProp821.xml"/><Relationship Id="rId14" Type="http://schemas.openxmlformats.org/officeDocument/2006/relationships/ctrlProp" Target="../ctrlProps/ctrlProp826.xml"/></Relationships>
</file>

<file path=xl/worksheets/_rels/sheet43.xml.rels><?xml version="1.0" encoding="UTF-8" standalone="yes"?>
<Relationships xmlns="http://schemas.openxmlformats.org/package/2006/relationships"><Relationship Id="rId13" Type="http://schemas.openxmlformats.org/officeDocument/2006/relationships/ctrlProp" Target="../ctrlProps/ctrlProp838.xml"/><Relationship Id="rId18" Type="http://schemas.openxmlformats.org/officeDocument/2006/relationships/ctrlProp" Target="../ctrlProps/ctrlProp843.xml"/><Relationship Id="rId26" Type="http://schemas.openxmlformats.org/officeDocument/2006/relationships/ctrlProp" Target="../ctrlProps/ctrlProp851.xml"/><Relationship Id="rId3" Type="http://schemas.openxmlformats.org/officeDocument/2006/relationships/vmlDrawing" Target="../drawings/vmlDrawing40.vml"/><Relationship Id="rId21" Type="http://schemas.openxmlformats.org/officeDocument/2006/relationships/ctrlProp" Target="../ctrlProps/ctrlProp846.xml"/><Relationship Id="rId34" Type="http://schemas.openxmlformats.org/officeDocument/2006/relationships/ctrlProp" Target="../ctrlProps/ctrlProp859.xml"/><Relationship Id="rId7" Type="http://schemas.openxmlformats.org/officeDocument/2006/relationships/ctrlProp" Target="../ctrlProps/ctrlProp832.xml"/><Relationship Id="rId12" Type="http://schemas.openxmlformats.org/officeDocument/2006/relationships/ctrlProp" Target="../ctrlProps/ctrlProp837.xml"/><Relationship Id="rId17" Type="http://schemas.openxmlformats.org/officeDocument/2006/relationships/ctrlProp" Target="../ctrlProps/ctrlProp842.xml"/><Relationship Id="rId25" Type="http://schemas.openxmlformats.org/officeDocument/2006/relationships/ctrlProp" Target="../ctrlProps/ctrlProp850.xml"/><Relationship Id="rId33" Type="http://schemas.openxmlformats.org/officeDocument/2006/relationships/ctrlProp" Target="../ctrlProps/ctrlProp858.xml"/><Relationship Id="rId2" Type="http://schemas.openxmlformats.org/officeDocument/2006/relationships/drawing" Target="../drawings/drawing38.xml"/><Relationship Id="rId16" Type="http://schemas.openxmlformats.org/officeDocument/2006/relationships/ctrlProp" Target="../ctrlProps/ctrlProp841.xml"/><Relationship Id="rId20" Type="http://schemas.openxmlformats.org/officeDocument/2006/relationships/ctrlProp" Target="../ctrlProps/ctrlProp845.xml"/><Relationship Id="rId29" Type="http://schemas.openxmlformats.org/officeDocument/2006/relationships/ctrlProp" Target="../ctrlProps/ctrlProp854.xml"/><Relationship Id="rId1" Type="http://schemas.openxmlformats.org/officeDocument/2006/relationships/printerSettings" Target="../printerSettings/printerSettings43.bin"/><Relationship Id="rId6" Type="http://schemas.openxmlformats.org/officeDocument/2006/relationships/ctrlProp" Target="../ctrlProps/ctrlProp831.xml"/><Relationship Id="rId11" Type="http://schemas.openxmlformats.org/officeDocument/2006/relationships/ctrlProp" Target="../ctrlProps/ctrlProp836.xml"/><Relationship Id="rId24" Type="http://schemas.openxmlformats.org/officeDocument/2006/relationships/ctrlProp" Target="../ctrlProps/ctrlProp849.xml"/><Relationship Id="rId32" Type="http://schemas.openxmlformats.org/officeDocument/2006/relationships/ctrlProp" Target="../ctrlProps/ctrlProp857.xml"/><Relationship Id="rId5" Type="http://schemas.openxmlformats.org/officeDocument/2006/relationships/ctrlProp" Target="../ctrlProps/ctrlProp830.xml"/><Relationship Id="rId15" Type="http://schemas.openxmlformats.org/officeDocument/2006/relationships/ctrlProp" Target="../ctrlProps/ctrlProp840.xml"/><Relationship Id="rId23" Type="http://schemas.openxmlformats.org/officeDocument/2006/relationships/ctrlProp" Target="../ctrlProps/ctrlProp848.xml"/><Relationship Id="rId28" Type="http://schemas.openxmlformats.org/officeDocument/2006/relationships/ctrlProp" Target="../ctrlProps/ctrlProp853.xml"/><Relationship Id="rId36" Type="http://schemas.openxmlformats.org/officeDocument/2006/relationships/ctrlProp" Target="../ctrlProps/ctrlProp861.xml"/><Relationship Id="rId10" Type="http://schemas.openxmlformats.org/officeDocument/2006/relationships/ctrlProp" Target="../ctrlProps/ctrlProp835.xml"/><Relationship Id="rId19" Type="http://schemas.openxmlformats.org/officeDocument/2006/relationships/ctrlProp" Target="../ctrlProps/ctrlProp844.xml"/><Relationship Id="rId31" Type="http://schemas.openxmlformats.org/officeDocument/2006/relationships/ctrlProp" Target="../ctrlProps/ctrlProp856.xml"/><Relationship Id="rId4" Type="http://schemas.openxmlformats.org/officeDocument/2006/relationships/ctrlProp" Target="../ctrlProps/ctrlProp829.xml"/><Relationship Id="rId9" Type="http://schemas.openxmlformats.org/officeDocument/2006/relationships/ctrlProp" Target="../ctrlProps/ctrlProp834.xml"/><Relationship Id="rId14" Type="http://schemas.openxmlformats.org/officeDocument/2006/relationships/ctrlProp" Target="../ctrlProps/ctrlProp839.xml"/><Relationship Id="rId22" Type="http://schemas.openxmlformats.org/officeDocument/2006/relationships/ctrlProp" Target="../ctrlProps/ctrlProp847.xml"/><Relationship Id="rId27" Type="http://schemas.openxmlformats.org/officeDocument/2006/relationships/ctrlProp" Target="../ctrlProps/ctrlProp852.xml"/><Relationship Id="rId30" Type="http://schemas.openxmlformats.org/officeDocument/2006/relationships/ctrlProp" Target="../ctrlProps/ctrlProp855.xml"/><Relationship Id="rId35" Type="http://schemas.openxmlformats.org/officeDocument/2006/relationships/ctrlProp" Target="../ctrlProps/ctrlProp860.xml"/><Relationship Id="rId8" Type="http://schemas.openxmlformats.org/officeDocument/2006/relationships/ctrlProp" Target="../ctrlProps/ctrlProp83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18" Type="http://schemas.openxmlformats.org/officeDocument/2006/relationships/ctrlProp" Target="../ctrlProps/ctrlProp33.xml"/><Relationship Id="rId3" Type="http://schemas.openxmlformats.org/officeDocument/2006/relationships/vmlDrawing" Target="../drawings/vmlDrawing4.vml"/><Relationship Id="rId21" Type="http://schemas.openxmlformats.org/officeDocument/2006/relationships/ctrlProp" Target="../ctrlProps/ctrlProp36.xml"/><Relationship Id="rId7" Type="http://schemas.openxmlformats.org/officeDocument/2006/relationships/ctrlProp" Target="../ctrlProps/ctrlProp22.xml"/><Relationship Id="rId12" Type="http://schemas.openxmlformats.org/officeDocument/2006/relationships/ctrlProp" Target="../ctrlProps/ctrlProp27.xml"/><Relationship Id="rId17" Type="http://schemas.openxmlformats.org/officeDocument/2006/relationships/ctrlProp" Target="../ctrlProps/ctrlProp32.xml"/><Relationship Id="rId2" Type="http://schemas.openxmlformats.org/officeDocument/2006/relationships/drawing" Target="../drawings/drawing4.xml"/><Relationship Id="rId16" Type="http://schemas.openxmlformats.org/officeDocument/2006/relationships/ctrlProp" Target="../ctrlProps/ctrlProp31.xml"/><Relationship Id="rId20" Type="http://schemas.openxmlformats.org/officeDocument/2006/relationships/ctrlProp" Target="../ctrlProps/ctrlProp35.xml"/><Relationship Id="rId1" Type="http://schemas.openxmlformats.org/officeDocument/2006/relationships/printerSettings" Target="../printerSettings/printerSettings5.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5" Type="http://schemas.openxmlformats.org/officeDocument/2006/relationships/ctrlProp" Target="../ctrlProps/ctrlProp30.xml"/><Relationship Id="rId10" Type="http://schemas.openxmlformats.org/officeDocument/2006/relationships/ctrlProp" Target="../ctrlProps/ctrlProp25.xml"/><Relationship Id="rId19" Type="http://schemas.openxmlformats.org/officeDocument/2006/relationships/ctrlProp" Target="../ctrlProps/ctrlProp34.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 Id="rId22"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46.xml"/><Relationship Id="rId18" Type="http://schemas.openxmlformats.org/officeDocument/2006/relationships/ctrlProp" Target="../ctrlProps/ctrlProp51.xml"/><Relationship Id="rId26" Type="http://schemas.openxmlformats.org/officeDocument/2006/relationships/ctrlProp" Target="../ctrlProps/ctrlProp59.xml"/><Relationship Id="rId39" Type="http://schemas.openxmlformats.org/officeDocument/2006/relationships/ctrlProp" Target="../ctrlProps/ctrlProp72.xml"/><Relationship Id="rId21" Type="http://schemas.openxmlformats.org/officeDocument/2006/relationships/ctrlProp" Target="../ctrlProps/ctrlProp54.xml"/><Relationship Id="rId34" Type="http://schemas.openxmlformats.org/officeDocument/2006/relationships/ctrlProp" Target="../ctrlProps/ctrlProp67.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5" Type="http://schemas.openxmlformats.org/officeDocument/2006/relationships/ctrlProp" Target="../ctrlProps/ctrlProp58.xml"/><Relationship Id="rId33" Type="http://schemas.openxmlformats.org/officeDocument/2006/relationships/ctrlProp" Target="../ctrlProps/ctrlProp66.xml"/><Relationship Id="rId38" Type="http://schemas.openxmlformats.org/officeDocument/2006/relationships/ctrlProp" Target="../ctrlProps/ctrlProp71.xml"/><Relationship Id="rId2" Type="http://schemas.openxmlformats.org/officeDocument/2006/relationships/drawing" Target="../drawings/drawing5.xml"/><Relationship Id="rId16" Type="http://schemas.openxmlformats.org/officeDocument/2006/relationships/ctrlProp" Target="../ctrlProps/ctrlProp49.xml"/><Relationship Id="rId20" Type="http://schemas.openxmlformats.org/officeDocument/2006/relationships/ctrlProp" Target="../ctrlProps/ctrlProp53.xml"/><Relationship Id="rId29" Type="http://schemas.openxmlformats.org/officeDocument/2006/relationships/ctrlProp" Target="../ctrlProps/ctrlProp62.xml"/><Relationship Id="rId1" Type="http://schemas.openxmlformats.org/officeDocument/2006/relationships/printerSettings" Target="../printerSettings/printerSettings6.bin"/><Relationship Id="rId6" Type="http://schemas.openxmlformats.org/officeDocument/2006/relationships/ctrlProp" Target="../ctrlProps/ctrlProp39.xml"/><Relationship Id="rId11" Type="http://schemas.openxmlformats.org/officeDocument/2006/relationships/ctrlProp" Target="../ctrlProps/ctrlProp44.xml"/><Relationship Id="rId24" Type="http://schemas.openxmlformats.org/officeDocument/2006/relationships/ctrlProp" Target="../ctrlProps/ctrlProp57.xml"/><Relationship Id="rId32" Type="http://schemas.openxmlformats.org/officeDocument/2006/relationships/ctrlProp" Target="../ctrlProps/ctrlProp65.xml"/><Relationship Id="rId37" Type="http://schemas.openxmlformats.org/officeDocument/2006/relationships/ctrlProp" Target="../ctrlProps/ctrlProp70.xml"/><Relationship Id="rId5" Type="http://schemas.openxmlformats.org/officeDocument/2006/relationships/ctrlProp" Target="../ctrlProps/ctrlProp38.xml"/><Relationship Id="rId15" Type="http://schemas.openxmlformats.org/officeDocument/2006/relationships/ctrlProp" Target="../ctrlProps/ctrlProp48.xml"/><Relationship Id="rId23" Type="http://schemas.openxmlformats.org/officeDocument/2006/relationships/ctrlProp" Target="../ctrlProps/ctrlProp56.xml"/><Relationship Id="rId28" Type="http://schemas.openxmlformats.org/officeDocument/2006/relationships/ctrlProp" Target="../ctrlProps/ctrlProp61.xml"/><Relationship Id="rId36" Type="http://schemas.openxmlformats.org/officeDocument/2006/relationships/ctrlProp" Target="../ctrlProps/ctrlProp69.xml"/><Relationship Id="rId10" Type="http://schemas.openxmlformats.org/officeDocument/2006/relationships/ctrlProp" Target="../ctrlProps/ctrlProp43.xml"/><Relationship Id="rId19" Type="http://schemas.openxmlformats.org/officeDocument/2006/relationships/ctrlProp" Target="../ctrlProps/ctrlProp52.xml"/><Relationship Id="rId31" Type="http://schemas.openxmlformats.org/officeDocument/2006/relationships/ctrlProp" Target="../ctrlProps/ctrlProp64.xml"/><Relationship Id="rId4" Type="http://schemas.openxmlformats.org/officeDocument/2006/relationships/ctrlProp" Target="../ctrlProps/ctrlProp37.x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 Id="rId27" Type="http://schemas.openxmlformats.org/officeDocument/2006/relationships/ctrlProp" Target="../ctrlProps/ctrlProp60.xml"/><Relationship Id="rId30" Type="http://schemas.openxmlformats.org/officeDocument/2006/relationships/ctrlProp" Target="../ctrlProps/ctrlProp63.xml"/><Relationship Id="rId35" Type="http://schemas.openxmlformats.org/officeDocument/2006/relationships/ctrlProp" Target="../ctrlProps/ctrlProp68.xml"/><Relationship Id="rId8" Type="http://schemas.openxmlformats.org/officeDocument/2006/relationships/ctrlProp" Target="../ctrlProps/ctrlProp41.xml"/><Relationship Id="rId3"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6.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2" Type="http://schemas.openxmlformats.org/officeDocument/2006/relationships/drawing" Target="../drawings/drawing6.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7.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31" Type="http://schemas.openxmlformats.org/officeDocument/2006/relationships/ctrlProp" Target="../ctrlProps/ctrlProp100.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8" Type="http://schemas.openxmlformats.org/officeDocument/2006/relationships/ctrlProp" Target="../ctrlProps/ctrlProp77.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7.xml"/><Relationship Id="rId3" Type="http://schemas.openxmlformats.org/officeDocument/2006/relationships/vmlDrawing" Target="../drawings/vmlDrawing7.vml"/><Relationship Id="rId7" Type="http://schemas.openxmlformats.org/officeDocument/2006/relationships/ctrlProp" Target="../ctrlProps/ctrlProp106.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05.xml"/><Relationship Id="rId5" Type="http://schemas.openxmlformats.org/officeDocument/2006/relationships/ctrlProp" Target="../ctrlProps/ctrlProp104.xml"/><Relationship Id="rId10" Type="http://schemas.openxmlformats.org/officeDocument/2006/relationships/comments" Target="../comments5.xml"/><Relationship Id="rId4" Type="http://schemas.openxmlformats.org/officeDocument/2006/relationships/ctrlProp" Target="../ctrlProps/ctrlProp103.xml"/><Relationship Id="rId9" Type="http://schemas.openxmlformats.org/officeDocument/2006/relationships/ctrlProp" Target="../ctrlProps/ctrlProp10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13.xml"/><Relationship Id="rId3" Type="http://schemas.openxmlformats.org/officeDocument/2006/relationships/vmlDrawing" Target="../drawings/vmlDrawing8.vml"/><Relationship Id="rId7" Type="http://schemas.openxmlformats.org/officeDocument/2006/relationships/ctrlProp" Target="../ctrlProps/ctrlProp112.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11.xml"/><Relationship Id="rId5" Type="http://schemas.openxmlformats.org/officeDocument/2006/relationships/ctrlProp" Target="../ctrlProps/ctrlProp110.xml"/><Relationship Id="rId10" Type="http://schemas.openxmlformats.org/officeDocument/2006/relationships/comments" Target="../comments6.xml"/><Relationship Id="rId4" Type="http://schemas.openxmlformats.org/officeDocument/2006/relationships/ctrlProp" Target="../ctrlProps/ctrlProp109.xml"/><Relationship Id="rId9" Type="http://schemas.openxmlformats.org/officeDocument/2006/relationships/ctrlProp" Target="../ctrlProps/ctrlProp1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92"/>
  <sheetViews>
    <sheetView showGridLines="0" tabSelected="1" zoomScaleNormal="100" zoomScaleSheetLayoutView="85" workbookViewId="0">
      <selection activeCell="D2" sqref="D2"/>
    </sheetView>
  </sheetViews>
  <sheetFormatPr defaultColWidth="8" defaultRowHeight="12"/>
  <cols>
    <col min="1" max="1" width="1.5" style="18" customWidth="1"/>
    <col min="2" max="2" width="2.375" style="18" customWidth="1"/>
    <col min="3" max="3" width="2.875" style="18" customWidth="1"/>
    <col min="4" max="18" width="2.5" style="18" customWidth="1"/>
    <col min="19" max="19" width="3.375" style="18" customWidth="1"/>
    <col min="20" max="21" width="2.375" style="18" customWidth="1"/>
    <col min="22" max="38" width="2.5" style="18" customWidth="1"/>
    <col min="39" max="39" width="3.625" style="18" customWidth="1"/>
    <col min="40" max="41" width="2.375" style="18" customWidth="1"/>
    <col min="42" max="42" width="4.25" style="18" customWidth="1"/>
    <col min="43" max="43" width="2.375" style="18" customWidth="1"/>
    <col min="44" max="44" width="11.625" style="18" customWidth="1"/>
    <col min="45" max="45" width="40.375" style="18" customWidth="1"/>
    <col min="46" max="46" width="14.375" style="18" customWidth="1"/>
    <col min="47" max="47" width="5.5" style="18" customWidth="1"/>
    <col min="48" max="48" width="4.5" style="18" customWidth="1"/>
    <col min="49" max="49" width="33.875" style="18" customWidth="1"/>
    <col min="50" max="257" width="8" style="18"/>
    <col min="258" max="258" width="1.5" style="18" customWidth="1"/>
    <col min="259" max="259" width="2.375" style="18" customWidth="1"/>
    <col min="260" max="260" width="2.875" style="18" customWidth="1"/>
    <col min="261" max="275" width="2.5" style="18" customWidth="1"/>
    <col min="276" max="277" width="2.375" style="18" customWidth="1"/>
    <col min="278" max="293" width="2.5" style="18" customWidth="1"/>
    <col min="294" max="295" width="2.375" style="18" customWidth="1"/>
    <col min="296" max="296" width="3.375" style="18" customWidth="1"/>
    <col min="297" max="297" width="2.375" style="18" customWidth="1"/>
    <col min="298" max="513" width="8" style="18"/>
    <col min="514" max="514" width="1.5" style="18" customWidth="1"/>
    <col min="515" max="515" width="2.375" style="18" customWidth="1"/>
    <col min="516" max="516" width="2.875" style="18" customWidth="1"/>
    <col min="517" max="531" width="2.5" style="18" customWidth="1"/>
    <col min="532" max="533" width="2.375" style="18" customWidth="1"/>
    <col min="534" max="549" width="2.5" style="18" customWidth="1"/>
    <col min="550" max="551" width="2.375" style="18" customWidth="1"/>
    <col min="552" max="552" width="3.375" style="18" customWidth="1"/>
    <col min="553" max="553" width="2.375" style="18" customWidth="1"/>
    <col min="554" max="769" width="8" style="18"/>
    <col min="770" max="770" width="1.5" style="18" customWidth="1"/>
    <col min="771" max="771" width="2.375" style="18" customWidth="1"/>
    <col min="772" max="772" width="2.875" style="18" customWidth="1"/>
    <col min="773" max="787" width="2.5" style="18" customWidth="1"/>
    <col min="788" max="789" width="2.375" style="18" customWidth="1"/>
    <col min="790" max="805" width="2.5" style="18" customWidth="1"/>
    <col min="806" max="807" width="2.375" style="18" customWidth="1"/>
    <col min="808" max="808" width="3.375" style="18" customWidth="1"/>
    <col min="809" max="809" width="2.375" style="18" customWidth="1"/>
    <col min="810" max="1025" width="8" style="18"/>
    <col min="1026" max="1026" width="1.5" style="18" customWidth="1"/>
    <col min="1027" max="1027" width="2.375" style="18" customWidth="1"/>
    <col min="1028" max="1028" width="2.875" style="18" customWidth="1"/>
    <col min="1029" max="1043" width="2.5" style="18" customWidth="1"/>
    <col min="1044" max="1045" width="2.375" style="18" customWidth="1"/>
    <col min="1046" max="1061" width="2.5" style="18" customWidth="1"/>
    <col min="1062" max="1063" width="2.375" style="18" customWidth="1"/>
    <col min="1064" max="1064" width="3.375" style="18" customWidth="1"/>
    <col min="1065" max="1065" width="2.375" style="18" customWidth="1"/>
    <col min="1066" max="1281" width="8" style="18"/>
    <col min="1282" max="1282" width="1.5" style="18" customWidth="1"/>
    <col min="1283" max="1283" width="2.375" style="18" customWidth="1"/>
    <col min="1284" max="1284" width="2.875" style="18" customWidth="1"/>
    <col min="1285" max="1299" width="2.5" style="18" customWidth="1"/>
    <col min="1300" max="1301" width="2.375" style="18" customWidth="1"/>
    <col min="1302" max="1317" width="2.5" style="18" customWidth="1"/>
    <col min="1318" max="1319" width="2.375" style="18" customWidth="1"/>
    <col min="1320" max="1320" width="3.375" style="18" customWidth="1"/>
    <col min="1321" max="1321" width="2.375" style="18" customWidth="1"/>
    <col min="1322" max="1537" width="8" style="18"/>
    <col min="1538" max="1538" width="1.5" style="18" customWidth="1"/>
    <col min="1539" max="1539" width="2.375" style="18" customWidth="1"/>
    <col min="1540" max="1540" width="2.875" style="18" customWidth="1"/>
    <col min="1541" max="1555" width="2.5" style="18" customWidth="1"/>
    <col min="1556" max="1557" width="2.375" style="18" customWidth="1"/>
    <col min="1558" max="1573" width="2.5" style="18" customWidth="1"/>
    <col min="1574" max="1575" width="2.375" style="18" customWidth="1"/>
    <col min="1576" max="1576" width="3.375" style="18" customWidth="1"/>
    <col min="1577" max="1577" width="2.375" style="18" customWidth="1"/>
    <col min="1578" max="1793" width="8" style="18"/>
    <col min="1794" max="1794" width="1.5" style="18" customWidth="1"/>
    <col min="1795" max="1795" width="2.375" style="18" customWidth="1"/>
    <col min="1796" max="1796" width="2.875" style="18" customWidth="1"/>
    <col min="1797" max="1811" width="2.5" style="18" customWidth="1"/>
    <col min="1812" max="1813" width="2.375" style="18" customWidth="1"/>
    <col min="1814" max="1829" width="2.5" style="18" customWidth="1"/>
    <col min="1830" max="1831" width="2.375" style="18" customWidth="1"/>
    <col min="1832" max="1832" width="3.375" style="18" customWidth="1"/>
    <col min="1833" max="1833" width="2.375" style="18" customWidth="1"/>
    <col min="1834" max="2049" width="8" style="18"/>
    <col min="2050" max="2050" width="1.5" style="18" customWidth="1"/>
    <col min="2051" max="2051" width="2.375" style="18" customWidth="1"/>
    <col min="2052" max="2052" width="2.875" style="18" customWidth="1"/>
    <col min="2053" max="2067" width="2.5" style="18" customWidth="1"/>
    <col min="2068" max="2069" width="2.375" style="18" customWidth="1"/>
    <col min="2070" max="2085" width="2.5" style="18" customWidth="1"/>
    <col min="2086" max="2087" width="2.375" style="18" customWidth="1"/>
    <col min="2088" max="2088" width="3.375" style="18" customWidth="1"/>
    <col min="2089" max="2089" width="2.375" style="18" customWidth="1"/>
    <col min="2090" max="2305" width="8" style="18"/>
    <col min="2306" max="2306" width="1.5" style="18" customWidth="1"/>
    <col min="2307" max="2307" width="2.375" style="18" customWidth="1"/>
    <col min="2308" max="2308" width="2.875" style="18" customWidth="1"/>
    <col min="2309" max="2323" width="2.5" style="18" customWidth="1"/>
    <col min="2324" max="2325" width="2.375" style="18" customWidth="1"/>
    <col min="2326" max="2341" width="2.5" style="18" customWidth="1"/>
    <col min="2342" max="2343" width="2.375" style="18" customWidth="1"/>
    <col min="2344" max="2344" width="3.375" style="18" customWidth="1"/>
    <col min="2345" max="2345" width="2.375" style="18" customWidth="1"/>
    <col min="2346" max="2561" width="8" style="18"/>
    <col min="2562" max="2562" width="1.5" style="18" customWidth="1"/>
    <col min="2563" max="2563" width="2.375" style="18" customWidth="1"/>
    <col min="2564" max="2564" width="2.875" style="18" customWidth="1"/>
    <col min="2565" max="2579" width="2.5" style="18" customWidth="1"/>
    <col min="2580" max="2581" width="2.375" style="18" customWidth="1"/>
    <col min="2582" max="2597" width="2.5" style="18" customWidth="1"/>
    <col min="2598" max="2599" width="2.375" style="18" customWidth="1"/>
    <col min="2600" max="2600" width="3.375" style="18" customWidth="1"/>
    <col min="2601" max="2601" width="2.375" style="18" customWidth="1"/>
    <col min="2602" max="2817" width="8" style="18"/>
    <col min="2818" max="2818" width="1.5" style="18" customWidth="1"/>
    <col min="2819" max="2819" width="2.375" style="18" customWidth="1"/>
    <col min="2820" max="2820" width="2.875" style="18" customWidth="1"/>
    <col min="2821" max="2835" width="2.5" style="18" customWidth="1"/>
    <col min="2836" max="2837" width="2.375" style="18" customWidth="1"/>
    <col min="2838" max="2853" width="2.5" style="18" customWidth="1"/>
    <col min="2854" max="2855" width="2.375" style="18" customWidth="1"/>
    <col min="2856" max="2856" width="3.375" style="18" customWidth="1"/>
    <col min="2857" max="2857" width="2.375" style="18" customWidth="1"/>
    <col min="2858" max="3073" width="8" style="18"/>
    <col min="3074" max="3074" width="1.5" style="18" customWidth="1"/>
    <col min="3075" max="3075" width="2.375" style="18" customWidth="1"/>
    <col min="3076" max="3076" width="2.875" style="18" customWidth="1"/>
    <col min="3077" max="3091" width="2.5" style="18" customWidth="1"/>
    <col min="3092" max="3093" width="2.375" style="18" customWidth="1"/>
    <col min="3094" max="3109" width="2.5" style="18" customWidth="1"/>
    <col min="3110" max="3111" width="2.375" style="18" customWidth="1"/>
    <col min="3112" max="3112" width="3.375" style="18" customWidth="1"/>
    <col min="3113" max="3113" width="2.375" style="18" customWidth="1"/>
    <col min="3114" max="3329" width="8" style="18"/>
    <col min="3330" max="3330" width="1.5" style="18" customWidth="1"/>
    <col min="3331" max="3331" width="2.375" style="18" customWidth="1"/>
    <col min="3332" max="3332" width="2.875" style="18" customWidth="1"/>
    <col min="3333" max="3347" width="2.5" style="18" customWidth="1"/>
    <col min="3348" max="3349" width="2.375" style="18" customWidth="1"/>
    <col min="3350" max="3365" width="2.5" style="18" customWidth="1"/>
    <col min="3366" max="3367" width="2.375" style="18" customWidth="1"/>
    <col min="3368" max="3368" width="3.375" style="18" customWidth="1"/>
    <col min="3369" max="3369" width="2.375" style="18" customWidth="1"/>
    <col min="3370" max="3585" width="8" style="18"/>
    <col min="3586" max="3586" width="1.5" style="18" customWidth="1"/>
    <col min="3587" max="3587" width="2.375" style="18" customWidth="1"/>
    <col min="3588" max="3588" width="2.875" style="18" customWidth="1"/>
    <col min="3589" max="3603" width="2.5" style="18" customWidth="1"/>
    <col min="3604" max="3605" width="2.375" style="18" customWidth="1"/>
    <col min="3606" max="3621" width="2.5" style="18" customWidth="1"/>
    <col min="3622" max="3623" width="2.375" style="18" customWidth="1"/>
    <col min="3624" max="3624" width="3.375" style="18" customWidth="1"/>
    <col min="3625" max="3625" width="2.375" style="18" customWidth="1"/>
    <col min="3626" max="3841" width="8" style="18"/>
    <col min="3842" max="3842" width="1.5" style="18" customWidth="1"/>
    <col min="3843" max="3843" width="2.375" style="18" customWidth="1"/>
    <col min="3844" max="3844" width="2.875" style="18" customWidth="1"/>
    <col min="3845" max="3859" width="2.5" style="18" customWidth="1"/>
    <col min="3860" max="3861" width="2.375" style="18" customWidth="1"/>
    <col min="3862" max="3877" width="2.5" style="18" customWidth="1"/>
    <col min="3878" max="3879" width="2.375" style="18" customWidth="1"/>
    <col min="3880" max="3880" width="3.375" style="18" customWidth="1"/>
    <col min="3881" max="3881" width="2.375" style="18" customWidth="1"/>
    <col min="3882" max="4097" width="8" style="18"/>
    <col min="4098" max="4098" width="1.5" style="18" customWidth="1"/>
    <col min="4099" max="4099" width="2.375" style="18" customWidth="1"/>
    <col min="4100" max="4100" width="2.875" style="18" customWidth="1"/>
    <col min="4101" max="4115" width="2.5" style="18" customWidth="1"/>
    <col min="4116" max="4117" width="2.375" style="18" customWidth="1"/>
    <col min="4118" max="4133" width="2.5" style="18" customWidth="1"/>
    <col min="4134" max="4135" width="2.375" style="18" customWidth="1"/>
    <col min="4136" max="4136" width="3.375" style="18" customWidth="1"/>
    <col min="4137" max="4137" width="2.375" style="18" customWidth="1"/>
    <col min="4138" max="4353" width="8" style="18"/>
    <col min="4354" max="4354" width="1.5" style="18" customWidth="1"/>
    <col min="4355" max="4355" width="2.375" style="18" customWidth="1"/>
    <col min="4356" max="4356" width="2.875" style="18" customWidth="1"/>
    <col min="4357" max="4371" width="2.5" style="18" customWidth="1"/>
    <col min="4372" max="4373" width="2.375" style="18" customWidth="1"/>
    <col min="4374" max="4389" width="2.5" style="18" customWidth="1"/>
    <col min="4390" max="4391" width="2.375" style="18" customWidth="1"/>
    <col min="4392" max="4392" width="3.375" style="18" customWidth="1"/>
    <col min="4393" max="4393" width="2.375" style="18" customWidth="1"/>
    <col min="4394" max="4609" width="8" style="18"/>
    <col min="4610" max="4610" width="1.5" style="18" customWidth="1"/>
    <col min="4611" max="4611" width="2.375" style="18" customWidth="1"/>
    <col min="4612" max="4612" width="2.875" style="18" customWidth="1"/>
    <col min="4613" max="4627" width="2.5" style="18" customWidth="1"/>
    <col min="4628" max="4629" width="2.375" style="18" customWidth="1"/>
    <col min="4630" max="4645" width="2.5" style="18" customWidth="1"/>
    <col min="4646" max="4647" width="2.375" style="18" customWidth="1"/>
    <col min="4648" max="4648" width="3.375" style="18" customWidth="1"/>
    <col min="4649" max="4649" width="2.375" style="18" customWidth="1"/>
    <col min="4650" max="4865" width="8" style="18"/>
    <col min="4866" max="4866" width="1.5" style="18" customWidth="1"/>
    <col min="4867" max="4867" width="2.375" style="18" customWidth="1"/>
    <col min="4868" max="4868" width="2.875" style="18" customWidth="1"/>
    <col min="4869" max="4883" width="2.5" style="18" customWidth="1"/>
    <col min="4884" max="4885" width="2.375" style="18" customWidth="1"/>
    <col min="4886" max="4901" width="2.5" style="18" customWidth="1"/>
    <col min="4902" max="4903" width="2.375" style="18" customWidth="1"/>
    <col min="4904" max="4904" width="3.375" style="18" customWidth="1"/>
    <col min="4905" max="4905" width="2.375" style="18" customWidth="1"/>
    <col min="4906" max="5121" width="8" style="18"/>
    <col min="5122" max="5122" width="1.5" style="18" customWidth="1"/>
    <col min="5123" max="5123" width="2.375" style="18" customWidth="1"/>
    <col min="5124" max="5124" width="2.875" style="18" customWidth="1"/>
    <col min="5125" max="5139" width="2.5" style="18" customWidth="1"/>
    <col min="5140" max="5141" width="2.375" style="18" customWidth="1"/>
    <col min="5142" max="5157" width="2.5" style="18" customWidth="1"/>
    <col min="5158" max="5159" width="2.375" style="18" customWidth="1"/>
    <col min="5160" max="5160" width="3.375" style="18" customWidth="1"/>
    <col min="5161" max="5161" width="2.375" style="18" customWidth="1"/>
    <col min="5162" max="5377" width="8" style="18"/>
    <col min="5378" max="5378" width="1.5" style="18" customWidth="1"/>
    <col min="5379" max="5379" width="2.375" style="18" customWidth="1"/>
    <col min="5380" max="5380" width="2.875" style="18" customWidth="1"/>
    <col min="5381" max="5395" width="2.5" style="18" customWidth="1"/>
    <col min="5396" max="5397" width="2.375" style="18" customWidth="1"/>
    <col min="5398" max="5413" width="2.5" style="18" customWidth="1"/>
    <col min="5414" max="5415" width="2.375" style="18" customWidth="1"/>
    <col min="5416" max="5416" width="3.375" style="18" customWidth="1"/>
    <col min="5417" max="5417" width="2.375" style="18" customWidth="1"/>
    <col min="5418" max="5633" width="8" style="18"/>
    <col min="5634" max="5634" width="1.5" style="18" customWidth="1"/>
    <col min="5635" max="5635" width="2.375" style="18" customWidth="1"/>
    <col min="5636" max="5636" width="2.875" style="18" customWidth="1"/>
    <col min="5637" max="5651" width="2.5" style="18" customWidth="1"/>
    <col min="5652" max="5653" width="2.375" style="18" customWidth="1"/>
    <col min="5654" max="5669" width="2.5" style="18" customWidth="1"/>
    <col min="5670" max="5671" width="2.375" style="18" customWidth="1"/>
    <col min="5672" max="5672" width="3.375" style="18" customWidth="1"/>
    <col min="5673" max="5673" width="2.375" style="18" customWidth="1"/>
    <col min="5674" max="5889" width="8" style="18"/>
    <col min="5890" max="5890" width="1.5" style="18" customWidth="1"/>
    <col min="5891" max="5891" width="2.375" style="18" customWidth="1"/>
    <col min="5892" max="5892" width="2.875" style="18" customWidth="1"/>
    <col min="5893" max="5907" width="2.5" style="18" customWidth="1"/>
    <col min="5908" max="5909" width="2.375" style="18" customWidth="1"/>
    <col min="5910" max="5925" width="2.5" style="18" customWidth="1"/>
    <col min="5926" max="5927" width="2.375" style="18" customWidth="1"/>
    <col min="5928" max="5928" width="3.375" style="18" customWidth="1"/>
    <col min="5929" max="5929" width="2.375" style="18" customWidth="1"/>
    <col min="5930" max="6145" width="8" style="18"/>
    <col min="6146" max="6146" width="1.5" style="18" customWidth="1"/>
    <col min="6147" max="6147" width="2.375" style="18" customWidth="1"/>
    <col min="6148" max="6148" width="2.875" style="18" customWidth="1"/>
    <col min="6149" max="6163" width="2.5" style="18" customWidth="1"/>
    <col min="6164" max="6165" width="2.375" style="18" customWidth="1"/>
    <col min="6166" max="6181" width="2.5" style="18" customWidth="1"/>
    <col min="6182" max="6183" width="2.375" style="18" customWidth="1"/>
    <col min="6184" max="6184" width="3.375" style="18" customWidth="1"/>
    <col min="6185" max="6185" width="2.375" style="18" customWidth="1"/>
    <col min="6186" max="6401" width="8" style="18"/>
    <col min="6402" max="6402" width="1.5" style="18" customWidth="1"/>
    <col min="6403" max="6403" width="2.375" style="18" customWidth="1"/>
    <col min="6404" max="6404" width="2.875" style="18" customWidth="1"/>
    <col min="6405" max="6419" width="2.5" style="18" customWidth="1"/>
    <col min="6420" max="6421" width="2.375" style="18" customWidth="1"/>
    <col min="6422" max="6437" width="2.5" style="18" customWidth="1"/>
    <col min="6438" max="6439" width="2.375" style="18" customWidth="1"/>
    <col min="6440" max="6440" width="3.375" style="18" customWidth="1"/>
    <col min="6441" max="6441" width="2.375" style="18" customWidth="1"/>
    <col min="6442" max="6657" width="8" style="18"/>
    <col min="6658" max="6658" width="1.5" style="18" customWidth="1"/>
    <col min="6659" max="6659" width="2.375" style="18" customWidth="1"/>
    <col min="6660" max="6660" width="2.875" style="18" customWidth="1"/>
    <col min="6661" max="6675" width="2.5" style="18" customWidth="1"/>
    <col min="6676" max="6677" width="2.375" style="18" customWidth="1"/>
    <col min="6678" max="6693" width="2.5" style="18" customWidth="1"/>
    <col min="6694" max="6695" width="2.375" style="18" customWidth="1"/>
    <col min="6696" max="6696" width="3.375" style="18" customWidth="1"/>
    <col min="6697" max="6697" width="2.375" style="18" customWidth="1"/>
    <col min="6698" max="6913" width="8" style="18"/>
    <col min="6914" max="6914" width="1.5" style="18" customWidth="1"/>
    <col min="6915" max="6915" width="2.375" style="18" customWidth="1"/>
    <col min="6916" max="6916" width="2.875" style="18" customWidth="1"/>
    <col min="6917" max="6931" width="2.5" style="18" customWidth="1"/>
    <col min="6932" max="6933" width="2.375" style="18" customWidth="1"/>
    <col min="6934" max="6949" width="2.5" style="18" customWidth="1"/>
    <col min="6950" max="6951" width="2.375" style="18" customWidth="1"/>
    <col min="6952" max="6952" width="3.375" style="18" customWidth="1"/>
    <col min="6953" max="6953" width="2.375" style="18" customWidth="1"/>
    <col min="6954" max="7169" width="8" style="18"/>
    <col min="7170" max="7170" width="1.5" style="18" customWidth="1"/>
    <col min="7171" max="7171" width="2.375" style="18" customWidth="1"/>
    <col min="7172" max="7172" width="2.875" style="18" customWidth="1"/>
    <col min="7173" max="7187" width="2.5" style="18" customWidth="1"/>
    <col min="7188" max="7189" width="2.375" style="18" customWidth="1"/>
    <col min="7190" max="7205" width="2.5" style="18" customWidth="1"/>
    <col min="7206" max="7207" width="2.375" style="18" customWidth="1"/>
    <col min="7208" max="7208" width="3.375" style="18" customWidth="1"/>
    <col min="7209" max="7209" width="2.375" style="18" customWidth="1"/>
    <col min="7210" max="7425" width="8" style="18"/>
    <col min="7426" max="7426" width="1.5" style="18" customWidth="1"/>
    <col min="7427" max="7427" width="2.375" style="18" customWidth="1"/>
    <col min="7428" max="7428" width="2.875" style="18" customWidth="1"/>
    <col min="7429" max="7443" width="2.5" style="18" customWidth="1"/>
    <col min="7444" max="7445" width="2.375" style="18" customWidth="1"/>
    <col min="7446" max="7461" width="2.5" style="18" customWidth="1"/>
    <col min="7462" max="7463" width="2.375" style="18" customWidth="1"/>
    <col min="7464" max="7464" width="3.375" style="18" customWidth="1"/>
    <col min="7465" max="7465" width="2.375" style="18" customWidth="1"/>
    <col min="7466" max="7681" width="8" style="18"/>
    <col min="7682" max="7682" width="1.5" style="18" customWidth="1"/>
    <col min="7683" max="7683" width="2.375" style="18" customWidth="1"/>
    <col min="7684" max="7684" width="2.875" style="18" customWidth="1"/>
    <col min="7685" max="7699" width="2.5" style="18" customWidth="1"/>
    <col min="7700" max="7701" width="2.375" style="18" customWidth="1"/>
    <col min="7702" max="7717" width="2.5" style="18" customWidth="1"/>
    <col min="7718" max="7719" width="2.375" style="18" customWidth="1"/>
    <col min="7720" max="7720" width="3.375" style="18" customWidth="1"/>
    <col min="7721" max="7721" width="2.375" style="18" customWidth="1"/>
    <col min="7722" max="7937" width="8" style="18"/>
    <col min="7938" max="7938" width="1.5" style="18" customWidth="1"/>
    <col min="7939" max="7939" width="2.375" style="18" customWidth="1"/>
    <col min="7940" max="7940" width="2.875" style="18" customWidth="1"/>
    <col min="7941" max="7955" width="2.5" style="18" customWidth="1"/>
    <col min="7956" max="7957" width="2.375" style="18" customWidth="1"/>
    <col min="7958" max="7973" width="2.5" style="18" customWidth="1"/>
    <col min="7974" max="7975" width="2.375" style="18" customWidth="1"/>
    <col min="7976" max="7976" width="3.375" style="18" customWidth="1"/>
    <col min="7977" max="7977" width="2.375" style="18" customWidth="1"/>
    <col min="7978" max="8193" width="8" style="18"/>
    <col min="8194" max="8194" width="1.5" style="18" customWidth="1"/>
    <col min="8195" max="8195" width="2.375" style="18" customWidth="1"/>
    <col min="8196" max="8196" width="2.875" style="18" customWidth="1"/>
    <col min="8197" max="8211" width="2.5" style="18" customWidth="1"/>
    <col min="8212" max="8213" width="2.375" style="18" customWidth="1"/>
    <col min="8214" max="8229" width="2.5" style="18" customWidth="1"/>
    <col min="8230" max="8231" width="2.375" style="18" customWidth="1"/>
    <col min="8232" max="8232" width="3.375" style="18" customWidth="1"/>
    <col min="8233" max="8233" width="2.375" style="18" customWidth="1"/>
    <col min="8234" max="8449" width="8" style="18"/>
    <col min="8450" max="8450" width="1.5" style="18" customWidth="1"/>
    <col min="8451" max="8451" width="2.375" style="18" customWidth="1"/>
    <col min="8452" max="8452" width="2.875" style="18" customWidth="1"/>
    <col min="8453" max="8467" width="2.5" style="18" customWidth="1"/>
    <col min="8468" max="8469" width="2.375" style="18" customWidth="1"/>
    <col min="8470" max="8485" width="2.5" style="18" customWidth="1"/>
    <col min="8486" max="8487" width="2.375" style="18" customWidth="1"/>
    <col min="8488" max="8488" width="3.375" style="18" customWidth="1"/>
    <col min="8489" max="8489" width="2.375" style="18" customWidth="1"/>
    <col min="8490" max="8705" width="8" style="18"/>
    <col min="8706" max="8706" width="1.5" style="18" customWidth="1"/>
    <col min="8707" max="8707" width="2.375" style="18" customWidth="1"/>
    <col min="8708" max="8708" width="2.875" style="18" customWidth="1"/>
    <col min="8709" max="8723" width="2.5" style="18" customWidth="1"/>
    <col min="8724" max="8725" width="2.375" style="18" customWidth="1"/>
    <col min="8726" max="8741" width="2.5" style="18" customWidth="1"/>
    <col min="8742" max="8743" width="2.375" style="18" customWidth="1"/>
    <col min="8744" max="8744" width="3.375" style="18" customWidth="1"/>
    <col min="8745" max="8745" width="2.375" style="18" customWidth="1"/>
    <col min="8746" max="8961" width="8" style="18"/>
    <col min="8962" max="8962" width="1.5" style="18" customWidth="1"/>
    <col min="8963" max="8963" width="2.375" style="18" customWidth="1"/>
    <col min="8964" max="8964" width="2.875" style="18" customWidth="1"/>
    <col min="8965" max="8979" width="2.5" style="18" customWidth="1"/>
    <col min="8980" max="8981" width="2.375" style="18" customWidth="1"/>
    <col min="8982" max="8997" width="2.5" style="18" customWidth="1"/>
    <col min="8998" max="8999" width="2.375" style="18" customWidth="1"/>
    <col min="9000" max="9000" width="3.375" style="18" customWidth="1"/>
    <col min="9001" max="9001" width="2.375" style="18" customWidth="1"/>
    <col min="9002" max="9217" width="8" style="18"/>
    <col min="9218" max="9218" width="1.5" style="18" customWidth="1"/>
    <col min="9219" max="9219" width="2.375" style="18" customWidth="1"/>
    <col min="9220" max="9220" width="2.875" style="18" customWidth="1"/>
    <col min="9221" max="9235" width="2.5" style="18" customWidth="1"/>
    <col min="9236" max="9237" width="2.375" style="18" customWidth="1"/>
    <col min="9238" max="9253" width="2.5" style="18" customWidth="1"/>
    <col min="9254" max="9255" width="2.375" style="18" customWidth="1"/>
    <col min="9256" max="9256" width="3.375" style="18" customWidth="1"/>
    <col min="9257" max="9257" width="2.375" style="18" customWidth="1"/>
    <col min="9258" max="9473" width="8" style="18"/>
    <col min="9474" max="9474" width="1.5" style="18" customWidth="1"/>
    <col min="9475" max="9475" width="2.375" style="18" customWidth="1"/>
    <col min="9476" max="9476" width="2.875" style="18" customWidth="1"/>
    <col min="9477" max="9491" width="2.5" style="18" customWidth="1"/>
    <col min="9492" max="9493" width="2.375" style="18" customWidth="1"/>
    <col min="9494" max="9509" width="2.5" style="18" customWidth="1"/>
    <col min="9510" max="9511" width="2.375" style="18" customWidth="1"/>
    <col min="9512" max="9512" width="3.375" style="18" customWidth="1"/>
    <col min="9513" max="9513" width="2.375" style="18" customWidth="1"/>
    <col min="9514" max="9729" width="8" style="18"/>
    <col min="9730" max="9730" width="1.5" style="18" customWidth="1"/>
    <col min="9731" max="9731" width="2.375" style="18" customWidth="1"/>
    <col min="9732" max="9732" width="2.875" style="18" customWidth="1"/>
    <col min="9733" max="9747" width="2.5" style="18" customWidth="1"/>
    <col min="9748" max="9749" width="2.375" style="18" customWidth="1"/>
    <col min="9750" max="9765" width="2.5" style="18" customWidth="1"/>
    <col min="9766" max="9767" width="2.375" style="18" customWidth="1"/>
    <col min="9768" max="9768" width="3.375" style="18" customWidth="1"/>
    <col min="9769" max="9769" width="2.375" style="18" customWidth="1"/>
    <col min="9770" max="9985" width="8" style="18"/>
    <col min="9986" max="9986" width="1.5" style="18" customWidth="1"/>
    <col min="9987" max="9987" width="2.375" style="18" customWidth="1"/>
    <col min="9988" max="9988" width="2.875" style="18" customWidth="1"/>
    <col min="9989" max="10003" width="2.5" style="18" customWidth="1"/>
    <col min="10004" max="10005" width="2.375" style="18" customWidth="1"/>
    <col min="10006" max="10021" width="2.5" style="18" customWidth="1"/>
    <col min="10022" max="10023" width="2.375" style="18" customWidth="1"/>
    <col min="10024" max="10024" width="3.375" style="18" customWidth="1"/>
    <col min="10025" max="10025" width="2.375" style="18" customWidth="1"/>
    <col min="10026" max="10241" width="8" style="18"/>
    <col min="10242" max="10242" width="1.5" style="18" customWidth="1"/>
    <col min="10243" max="10243" width="2.375" style="18" customWidth="1"/>
    <col min="10244" max="10244" width="2.875" style="18" customWidth="1"/>
    <col min="10245" max="10259" width="2.5" style="18" customWidth="1"/>
    <col min="10260" max="10261" width="2.375" style="18" customWidth="1"/>
    <col min="10262" max="10277" width="2.5" style="18" customWidth="1"/>
    <col min="10278" max="10279" width="2.375" style="18" customWidth="1"/>
    <col min="10280" max="10280" width="3.375" style="18" customWidth="1"/>
    <col min="10281" max="10281" width="2.375" style="18" customWidth="1"/>
    <col min="10282" max="10497" width="8" style="18"/>
    <col min="10498" max="10498" width="1.5" style="18" customWidth="1"/>
    <col min="10499" max="10499" width="2.375" style="18" customWidth="1"/>
    <col min="10500" max="10500" width="2.875" style="18" customWidth="1"/>
    <col min="10501" max="10515" width="2.5" style="18" customWidth="1"/>
    <col min="10516" max="10517" width="2.375" style="18" customWidth="1"/>
    <col min="10518" max="10533" width="2.5" style="18" customWidth="1"/>
    <col min="10534" max="10535" width="2.375" style="18" customWidth="1"/>
    <col min="10536" max="10536" width="3.375" style="18" customWidth="1"/>
    <col min="10537" max="10537" width="2.375" style="18" customWidth="1"/>
    <col min="10538" max="10753" width="8" style="18"/>
    <col min="10754" max="10754" width="1.5" style="18" customWidth="1"/>
    <col min="10755" max="10755" width="2.375" style="18" customWidth="1"/>
    <col min="10756" max="10756" width="2.875" style="18" customWidth="1"/>
    <col min="10757" max="10771" width="2.5" style="18" customWidth="1"/>
    <col min="10772" max="10773" width="2.375" style="18" customWidth="1"/>
    <col min="10774" max="10789" width="2.5" style="18" customWidth="1"/>
    <col min="10790" max="10791" width="2.375" style="18" customWidth="1"/>
    <col min="10792" max="10792" width="3.375" style="18" customWidth="1"/>
    <col min="10793" max="10793" width="2.375" style="18" customWidth="1"/>
    <col min="10794" max="11009" width="8" style="18"/>
    <col min="11010" max="11010" width="1.5" style="18" customWidth="1"/>
    <col min="11011" max="11011" width="2.375" style="18" customWidth="1"/>
    <col min="11012" max="11012" width="2.875" style="18" customWidth="1"/>
    <col min="11013" max="11027" width="2.5" style="18" customWidth="1"/>
    <col min="11028" max="11029" width="2.375" style="18" customWidth="1"/>
    <col min="11030" max="11045" width="2.5" style="18" customWidth="1"/>
    <col min="11046" max="11047" width="2.375" style="18" customWidth="1"/>
    <col min="11048" max="11048" width="3.375" style="18" customWidth="1"/>
    <col min="11049" max="11049" width="2.375" style="18" customWidth="1"/>
    <col min="11050" max="11265" width="8" style="18"/>
    <col min="11266" max="11266" width="1.5" style="18" customWidth="1"/>
    <col min="11267" max="11267" width="2.375" style="18" customWidth="1"/>
    <col min="11268" max="11268" width="2.875" style="18" customWidth="1"/>
    <col min="11269" max="11283" width="2.5" style="18" customWidth="1"/>
    <col min="11284" max="11285" width="2.375" style="18" customWidth="1"/>
    <col min="11286" max="11301" width="2.5" style="18" customWidth="1"/>
    <col min="11302" max="11303" width="2.375" style="18" customWidth="1"/>
    <col min="11304" max="11304" width="3.375" style="18" customWidth="1"/>
    <col min="11305" max="11305" width="2.375" style="18" customWidth="1"/>
    <col min="11306" max="11521" width="8" style="18"/>
    <col min="11522" max="11522" width="1.5" style="18" customWidth="1"/>
    <col min="11523" max="11523" width="2.375" style="18" customWidth="1"/>
    <col min="11524" max="11524" width="2.875" style="18" customWidth="1"/>
    <col min="11525" max="11539" width="2.5" style="18" customWidth="1"/>
    <col min="11540" max="11541" width="2.375" style="18" customWidth="1"/>
    <col min="11542" max="11557" width="2.5" style="18" customWidth="1"/>
    <col min="11558" max="11559" width="2.375" style="18" customWidth="1"/>
    <col min="11560" max="11560" width="3.375" style="18" customWidth="1"/>
    <col min="11561" max="11561" width="2.375" style="18" customWidth="1"/>
    <col min="11562" max="11777" width="8" style="18"/>
    <col min="11778" max="11778" width="1.5" style="18" customWidth="1"/>
    <col min="11779" max="11779" width="2.375" style="18" customWidth="1"/>
    <col min="11780" max="11780" width="2.875" style="18" customWidth="1"/>
    <col min="11781" max="11795" width="2.5" style="18" customWidth="1"/>
    <col min="11796" max="11797" width="2.375" style="18" customWidth="1"/>
    <col min="11798" max="11813" width="2.5" style="18" customWidth="1"/>
    <col min="11814" max="11815" width="2.375" style="18" customWidth="1"/>
    <col min="11816" max="11816" width="3.375" style="18" customWidth="1"/>
    <col min="11817" max="11817" width="2.375" style="18" customWidth="1"/>
    <col min="11818" max="12033" width="8" style="18"/>
    <col min="12034" max="12034" width="1.5" style="18" customWidth="1"/>
    <col min="12035" max="12035" width="2.375" style="18" customWidth="1"/>
    <col min="12036" max="12036" width="2.875" style="18" customWidth="1"/>
    <col min="12037" max="12051" width="2.5" style="18" customWidth="1"/>
    <col min="12052" max="12053" width="2.375" style="18" customWidth="1"/>
    <col min="12054" max="12069" width="2.5" style="18" customWidth="1"/>
    <col min="12070" max="12071" width="2.375" style="18" customWidth="1"/>
    <col min="12072" max="12072" width="3.375" style="18" customWidth="1"/>
    <col min="12073" max="12073" width="2.375" style="18" customWidth="1"/>
    <col min="12074" max="12289" width="8" style="18"/>
    <col min="12290" max="12290" width="1.5" style="18" customWidth="1"/>
    <col min="12291" max="12291" width="2.375" style="18" customWidth="1"/>
    <col min="12292" max="12292" width="2.875" style="18" customWidth="1"/>
    <col min="12293" max="12307" width="2.5" style="18" customWidth="1"/>
    <col min="12308" max="12309" width="2.375" style="18" customWidth="1"/>
    <col min="12310" max="12325" width="2.5" style="18" customWidth="1"/>
    <col min="12326" max="12327" width="2.375" style="18" customWidth="1"/>
    <col min="12328" max="12328" width="3.375" style="18" customWidth="1"/>
    <col min="12329" max="12329" width="2.375" style="18" customWidth="1"/>
    <col min="12330" max="12545" width="8" style="18"/>
    <col min="12546" max="12546" width="1.5" style="18" customWidth="1"/>
    <col min="12547" max="12547" width="2.375" style="18" customWidth="1"/>
    <col min="12548" max="12548" width="2.875" style="18" customWidth="1"/>
    <col min="12549" max="12563" width="2.5" style="18" customWidth="1"/>
    <col min="12564" max="12565" width="2.375" style="18" customWidth="1"/>
    <col min="12566" max="12581" width="2.5" style="18" customWidth="1"/>
    <col min="12582" max="12583" width="2.375" style="18" customWidth="1"/>
    <col min="12584" max="12584" width="3.375" style="18" customWidth="1"/>
    <col min="12585" max="12585" width="2.375" style="18" customWidth="1"/>
    <col min="12586" max="12801" width="8" style="18"/>
    <col min="12802" max="12802" width="1.5" style="18" customWidth="1"/>
    <col min="12803" max="12803" width="2.375" style="18" customWidth="1"/>
    <col min="12804" max="12804" width="2.875" style="18" customWidth="1"/>
    <col min="12805" max="12819" width="2.5" style="18" customWidth="1"/>
    <col min="12820" max="12821" width="2.375" style="18" customWidth="1"/>
    <col min="12822" max="12837" width="2.5" style="18" customWidth="1"/>
    <col min="12838" max="12839" width="2.375" style="18" customWidth="1"/>
    <col min="12840" max="12840" width="3.375" style="18" customWidth="1"/>
    <col min="12841" max="12841" width="2.375" style="18" customWidth="1"/>
    <col min="12842" max="13057" width="8" style="18"/>
    <col min="13058" max="13058" width="1.5" style="18" customWidth="1"/>
    <col min="13059" max="13059" width="2.375" style="18" customWidth="1"/>
    <col min="13060" max="13060" width="2.875" style="18" customWidth="1"/>
    <col min="13061" max="13075" width="2.5" style="18" customWidth="1"/>
    <col min="13076" max="13077" width="2.375" style="18" customWidth="1"/>
    <col min="13078" max="13093" width="2.5" style="18" customWidth="1"/>
    <col min="13094" max="13095" width="2.375" style="18" customWidth="1"/>
    <col min="13096" max="13096" width="3.375" style="18" customWidth="1"/>
    <col min="13097" max="13097" width="2.375" style="18" customWidth="1"/>
    <col min="13098" max="13313" width="8" style="18"/>
    <col min="13314" max="13314" width="1.5" style="18" customWidth="1"/>
    <col min="13315" max="13315" width="2.375" style="18" customWidth="1"/>
    <col min="13316" max="13316" width="2.875" style="18" customWidth="1"/>
    <col min="13317" max="13331" width="2.5" style="18" customWidth="1"/>
    <col min="13332" max="13333" width="2.375" style="18" customWidth="1"/>
    <col min="13334" max="13349" width="2.5" style="18" customWidth="1"/>
    <col min="13350" max="13351" width="2.375" style="18" customWidth="1"/>
    <col min="13352" max="13352" width="3.375" style="18" customWidth="1"/>
    <col min="13353" max="13353" width="2.375" style="18" customWidth="1"/>
    <col min="13354" max="13569" width="8" style="18"/>
    <col min="13570" max="13570" width="1.5" style="18" customWidth="1"/>
    <col min="13571" max="13571" width="2.375" style="18" customWidth="1"/>
    <col min="13572" max="13572" width="2.875" style="18" customWidth="1"/>
    <col min="13573" max="13587" width="2.5" style="18" customWidth="1"/>
    <col min="13588" max="13589" width="2.375" style="18" customWidth="1"/>
    <col min="13590" max="13605" width="2.5" style="18" customWidth="1"/>
    <col min="13606" max="13607" width="2.375" style="18" customWidth="1"/>
    <col min="13608" max="13608" width="3.375" style="18" customWidth="1"/>
    <col min="13609" max="13609" width="2.375" style="18" customWidth="1"/>
    <col min="13610" max="13825" width="8" style="18"/>
    <col min="13826" max="13826" width="1.5" style="18" customWidth="1"/>
    <col min="13827" max="13827" width="2.375" style="18" customWidth="1"/>
    <col min="13828" max="13828" width="2.875" style="18" customWidth="1"/>
    <col min="13829" max="13843" width="2.5" style="18" customWidth="1"/>
    <col min="13844" max="13845" width="2.375" style="18" customWidth="1"/>
    <col min="13846" max="13861" width="2.5" style="18" customWidth="1"/>
    <col min="13862" max="13863" width="2.375" style="18" customWidth="1"/>
    <col min="13864" max="13864" width="3.375" style="18" customWidth="1"/>
    <col min="13865" max="13865" width="2.375" style="18" customWidth="1"/>
    <col min="13866" max="14081" width="8" style="18"/>
    <col min="14082" max="14082" width="1.5" style="18" customWidth="1"/>
    <col min="14083" max="14083" width="2.375" style="18" customWidth="1"/>
    <col min="14084" max="14084" width="2.875" style="18" customWidth="1"/>
    <col min="14085" max="14099" width="2.5" style="18" customWidth="1"/>
    <col min="14100" max="14101" width="2.375" style="18" customWidth="1"/>
    <col min="14102" max="14117" width="2.5" style="18" customWidth="1"/>
    <col min="14118" max="14119" width="2.375" style="18" customWidth="1"/>
    <col min="14120" max="14120" width="3.375" style="18" customWidth="1"/>
    <col min="14121" max="14121" width="2.375" style="18" customWidth="1"/>
    <col min="14122" max="14337" width="8" style="18"/>
    <col min="14338" max="14338" width="1.5" style="18" customWidth="1"/>
    <col min="14339" max="14339" width="2.375" style="18" customWidth="1"/>
    <col min="14340" max="14340" width="2.875" style="18" customWidth="1"/>
    <col min="14341" max="14355" width="2.5" style="18" customWidth="1"/>
    <col min="14356" max="14357" width="2.375" style="18" customWidth="1"/>
    <col min="14358" max="14373" width="2.5" style="18" customWidth="1"/>
    <col min="14374" max="14375" width="2.375" style="18" customWidth="1"/>
    <col min="14376" max="14376" width="3.375" style="18" customWidth="1"/>
    <col min="14377" max="14377" width="2.375" style="18" customWidth="1"/>
    <col min="14378" max="14593" width="8" style="18"/>
    <col min="14594" max="14594" width="1.5" style="18" customWidth="1"/>
    <col min="14595" max="14595" width="2.375" style="18" customWidth="1"/>
    <col min="14596" max="14596" width="2.875" style="18" customWidth="1"/>
    <col min="14597" max="14611" width="2.5" style="18" customWidth="1"/>
    <col min="14612" max="14613" width="2.375" style="18" customWidth="1"/>
    <col min="14614" max="14629" width="2.5" style="18" customWidth="1"/>
    <col min="14630" max="14631" width="2.375" style="18" customWidth="1"/>
    <col min="14632" max="14632" width="3.375" style="18" customWidth="1"/>
    <col min="14633" max="14633" width="2.375" style="18" customWidth="1"/>
    <col min="14634" max="14849" width="8" style="18"/>
    <col min="14850" max="14850" width="1.5" style="18" customWidth="1"/>
    <col min="14851" max="14851" width="2.375" style="18" customWidth="1"/>
    <col min="14852" max="14852" width="2.875" style="18" customWidth="1"/>
    <col min="14853" max="14867" width="2.5" style="18" customWidth="1"/>
    <col min="14868" max="14869" width="2.375" style="18" customWidth="1"/>
    <col min="14870" max="14885" width="2.5" style="18" customWidth="1"/>
    <col min="14886" max="14887" width="2.375" style="18" customWidth="1"/>
    <col min="14888" max="14888" width="3.375" style="18" customWidth="1"/>
    <col min="14889" max="14889" width="2.375" style="18" customWidth="1"/>
    <col min="14890" max="15105" width="8" style="18"/>
    <col min="15106" max="15106" width="1.5" style="18" customWidth="1"/>
    <col min="15107" max="15107" width="2.375" style="18" customWidth="1"/>
    <col min="15108" max="15108" width="2.875" style="18" customWidth="1"/>
    <col min="15109" max="15123" width="2.5" style="18" customWidth="1"/>
    <col min="15124" max="15125" width="2.375" style="18" customWidth="1"/>
    <col min="15126" max="15141" width="2.5" style="18" customWidth="1"/>
    <col min="15142" max="15143" width="2.375" style="18" customWidth="1"/>
    <col min="15144" max="15144" width="3.375" style="18" customWidth="1"/>
    <col min="15145" max="15145" width="2.375" style="18" customWidth="1"/>
    <col min="15146" max="15361" width="8" style="18"/>
    <col min="15362" max="15362" width="1.5" style="18" customWidth="1"/>
    <col min="15363" max="15363" width="2.375" style="18" customWidth="1"/>
    <col min="15364" max="15364" width="2.875" style="18" customWidth="1"/>
    <col min="15365" max="15379" width="2.5" style="18" customWidth="1"/>
    <col min="15380" max="15381" width="2.375" style="18" customWidth="1"/>
    <col min="15382" max="15397" width="2.5" style="18" customWidth="1"/>
    <col min="15398" max="15399" width="2.375" style="18" customWidth="1"/>
    <col min="15400" max="15400" width="3.375" style="18" customWidth="1"/>
    <col min="15401" max="15401" width="2.375" style="18" customWidth="1"/>
    <col min="15402" max="15617" width="8" style="18"/>
    <col min="15618" max="15618" width="1.5" style="18" customWidth="1"/>
    <col min="15619" max="15619" width="2.375" style="18" customWidth="1"/>
    <col min="15620" max="15620" width="2.875" style="18" customWidth="1"/>
    <col min="15621" max="15635" width="2.5" style="18" customWidth="1"/>
    <col min="15636" max="15637" width="2.375" style="18" customWidth="1"/>
    <col min="15638" max="15653" width="2.5" style="18" customWidth="1"/>
    <col min="15654" max="15655" width="2.375" style="18" customWidth="1"/>
    <col min="15656" max="15656" width="3.375" style="18" customWidth="1"/>
    <col min="15657" max="15657" width="2.375" style="18" customWidth="1"/>
    <col min="15658" max="15873" width="8" style="18"/>
    <col min="15874" max="15874" width="1.5" style="18" customWidth="1"/>
    <col min="15875" max="15875" width="2.375" style="18" customWidth="1"/>
    <col min="15876" max="15876" width="2.875" style="18" customWidth="1"/>
    <col min="15877" max="15891" width="2.5" style="18" customWidth="1"/>
    <col min="15892" max="15893" width="2.375" style="18" customWidth="1"/>
    <col min="15894" max="15909" width="2.5" style="18" customWidth="1"/>
    <col min="15910" max="15911" width="2.375" style="18" customWidth="1"/>
    <col min="15912" max="15912" width="3.375" style="18" customWidth="1"/>
    <col min="15913" max="15913" width="2.375" style="18" customWidth="1"/>
    <col min="15914" max="16129" width="8" style="18"/>
    <col min="16130" max="16130" width="1.5" style="18" customWidth="1"/>
    <col min="16131" max="16131" width="2.375" style="18" customWidth="1"/>
    <col min="16132" max="16132" width="2.875" style="18" customWidth="1"/>
    <col min="16133" max="16147" width="2.5" style="18" customWidth="1"/>
    <col min="16148" max="16149" width="2.375" style="18" customWidth="1"/>
    <col min="16150" max="16165" width="2.5" style="18" customWidth="1"/>
    <col min="16166" max="16167" width="2.375" style="18" customWidth="1"/>
    <col min="16168" max="16168" width="3.375" style="18" customWidth="1"/>
    <col min="16169" max="16169" width="2.375" style="18" customWidth="1"/>
    <col min="16170" max="16384" width="8" style="18"/>
  </cols>
  <sheetData>
    <row r="1" spans="1:50" ht="18" customHeight="1">
      <c r="B1" s="718" t="s">
        <v>1614</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c r="AP1" s="720"/>
      <c r="AQ1" s="721"/>
      <c r="AR1" s="721"/>
      <c r="AS1" s="721"/>
      <c r="AT1" s="721"/>
      <c r="AU1" s="721"/>
      <c r="AV1" s="721"/>
      <c r="AW1" s="721"/>
    </row>
    <row r="2" spans="1:50" ht="7.5" customHeight="1">
      <c r="AP2" s="721"/>
      <c r="AQ2" s="721"/>
      <c r="AR2" s="721"/>
      <c r="AS2" s="721"/>
      <c r="AT2" s="721"/>
      <c r="AU2" s="721"/>
      <c r="AV2" s="721"/>
      <c r="AW2" s="721"/>
    </row>
    <row r="3" spans="1:50" s="725" customFormat="1" ht="15.95" customHeight="1">
      <c r="A3" s="722"/>
      <c r="B3" s="648" t="s">
        <v>2204</v>
      </c>
      <c r="C3" s="647"/>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723"/>
      <c r="AQ3" s="724"/>
      <c r="AR3" s="724"/>
      <c r="AS3" s="724"/>
      <c r="AT3" s="724"/>
      <c r="AU3" s="721"/>
      <c r="AV3" s="721"/>
      <c r="AW3" s="724"/>
    </row>
    <row r="4" spans="1:50" s="725" customFormat="1" ht="15.95" customHeight="1">
      <c r="A4" s="722"/>
      <c r="B4" s="648"/>
      <c r="D4" s="726" t="s">
        <v>1137</v>
      </c>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723"/>
      <c r="AQ4" s="724"/>
      <c r="AR4" s="724"/>
      <c r="AS4" s="724"/>
      <c r="AT4" s="724"/>
      <c r="AU4" s="724"/>
      <c r="AV4" s="724"/>
      <c r="AW4" s="724"/>
    </row>
    <row r="5" spans="1:50" s="725" customFormat="1" ht="15.95" customHeight="1">
      <c r="A5" s="453"/>
      <c r="B5" s="727" t="s">
        <v>1975</v>
      </c>
      <c r="C5" s="722"/>
      <c r="D5" s="452"/>
      <c r="E5" s="452"/>
      <c r="F5" s="452"/>
      <c r="G5" s="452"/>
      <c r="H5" s="452"/>
      <c r="I5" s="452"/>
      <c r="J5" s="452"/>
      <c r="K5" s="452"/>
      <c r="L5" s="452"/>
      <c r="M5" s="452"/>
      <c r="N5" s="452"/>
      <c r="O5" s="452"/>
      <c r="P5" s="452"/>
      <c r="Q5" s="452"/>
      <c r="R5" s="452"/>
      <c r="S5" s="452"/>
      <c r="T5" s="452"/>
      <c r="U5" s="453"/>
      <c r="V5" s="453"/>
      <c r="W5" s="453"/>
      <c r="X5" s="453"/>
      <c r="Y5" s="453"/>
      <c r="Z5" s="453"/>
      <c r="AA5" s="453"/>
      <c r="AB5" s="453"/>
      <c r="AC5" s="453"/>
      <c r="AD5" s="453"/>
      <c r="AE5" s="453"/>
      <c r="AF5" s="453"/>
      <c r="AG5" s="453"/>
      <c r="AH5" s="453"/>
      <c r="AI5" s="453"/>
      <c r="AJ5" s="453"/>
      <c r="AK5" s="453"/>
      <c r="AL5" s="453"/>
      <c r="AM5" s="453"/>
      <c r="AN5" s="453"/>
      <c r="AO5" s="453"/>
      <c r="AP5" s="728"/>
      <c r="AQ5" s="724"/>
      <c r="AR5" s="724"/>
      <c r="AS5" s="724"/>
      <c r="AT5" s="724"/>
      <c r="AU5" s="724"/>
      <c r="AV5" s="724"/>
      <c r="AW5" s="724"/>
    </row>
    <row r="6" spans="1:50" s="725" customFormat="1" ht="15.95" customHeight="1">
      <c r="A6" s="453"/>
      <c r="B6" s="727"/>
      <c r="C6" s="729" t="s">
        <v>1976</v>
      </c>
      <c r="E6" s="452"/>
      <c r="F6" s="452"/>
      <c r="G6" s="452"/>
      <c r="H6" s="452"/>
      <c r="I6" s="452"/>
      <c r="J6" s="452"/>
      <c r="K6" s="647" t="s">
        <v>1977</v>
      </c>
      <c r="L6" s="452"/>
      <c r="M6" s="452"/>
      <c r="N6" s="452"/>
      <c r="O6" s="452"/>
      <c r="P6" s="452"/>
      <c r="Q6" s="452"/>
      <c r="R6" s="452"/>
      <c r="S6" s="452"/>
      <c r="T6" s="452"/>
      <c r="U6" s="453"/>
      <c r="V6" s="453"/>
      <c r="W6" s="453"/>
      <c r="X6" s="453"/>
      <c r="Y6" s="453"/>
      <c r="Z6" s="453"/>
      <c r="AA6" s="453"/>
      <c r="AB6" s="453"/>
      <c r="AC6" s="453"/>
      <c r="AD6" s="453"/>
      <c r="AE6" s="453"/>
      <c r="AF6" s="453"/>
      <c r="AG6" s="453"/>
      <c r="AH6" s="453"/>
      <c r="AI6" s="453"/>
      <c r="AJ6" s="453"/>
      <c r="AK6" s="453"/>
      <c r="AL6" s="453"/>
      <c r="AM6" s="453"/>
      <c r="AN6" s="453"/>
      <c r="AO6" s="453"/>
      <c r="AP6" s="728"/>
      <c r="AQ6" s="724"/>
      <c r="AR6" s="724"/>
      <c r="AS6" s="724"/>
      <c r="AT6" s="5948"/>
      <c r="AU6" s="5948"/>
      <c r="AV6" s="5948"/>
      <c r="AW6" s="5948"/>
      <c r="AX6" s="5948"/>
    </row>
    <row r="7" spans="1:50" s="725" customFormat="1" ht="15.95" customHeight="1">
      <c r="A7" s="453"/>
      <c r="B7" s="727"/>
      <c r="C7" s="725" t="s">
        <v>2205</v>
      </c>
      <c r="F7" s="452"/>
      <c r="G7" s="452"/>
      <c r="H7" s="452"/>
      <c r="I7" s="452"/>
      <c r="J7" s="452"/>
      <c r="K7" s="452"/>
      <c r="L7" s="452"/>
      <c r="M7" s="452"/>
      <c r="N7" s="452"/>
      <c r="O7" s="452"/>
      <c r="P7" s="452"/>
      <c r="Q7" s="452"/>
      <c r="R7" s="452"/>
      <c r="S7" s="452"/>
      <c r="T7" s="452"/>
      <c r="U7" s="453"/>
      <c r="V7" s="453"/>
      <c r="W7" s="453"/>
      <c r="X7" s="453"/>
      <c r="Y7" s="453"/>
      <c r="Z7" s="453"/>
      <c r="AA7" s="453"/>
      <c r="AB7" s="453"/>
      <c r="AC7" s="453"/>
      <c r="AD7" s="453"/>
      <c r="AE7" s="453"/>
      <c r="AF7" s="453"/>
      <c r="AG7" s="453"/>
      <c r="AH7" s="453"/>
      <c r="AI7" s="453"/>
      <c r="AJ7" s="453"/>
      <c r="AK7" s="453"/>
      <c r="AL7" s="453"/>
      <c r="AM7" s="453"/>
      <c r="AN7" s="453"/>
      <c r="AO7" s="453"/>
      <c r="AP7" s="728"/>
      <c r="AQ7" s="724"/>
      <c r="AR7" s="724"/>
      <c r="AS7" s="724"/>
      <c r="AT7" s="5948"/>
      <c r="AU7" s="5948"/>
      <c r="AV7" s="5948"/>
      <c r="AW7" s="5948"/>
      <c r="AX7" s="5948"/>
    </row>
    <row r="8" spans="1:50" s="725" customFormat="1" ht="15.95" customHeight="1">
      <c r="A8" s="453"/>
      <c r="B8" s="730" t="s">
        <v>2206</v>
      </c>
      <c r="C8" s="722"/>
      <c r="D8" s="722"/>
      <c r="E8" s="647"/>
      <c r="F8" s="648"/>
      <c r="G8" s="648"/>
      <c r="H8" s="648"/>
      <c r="I8" s="731"/>
      <c r="J8" s="731"/>
      <c r="K8" s="731"/>
      <c r="L8" s="731"/>
      <c r="M8" s="731"/>
      <c r="N8" s="731"/>
      <c r="O8" s="731"/>
      <c r="P8" s="731"/>
      <c r="Q8" s="731"/>
      <c r="R8" s="731"/>
      <c r="S8" s="731"/>
      <c r="T8" s="647"/>
      <c r="U8" s="647"/>
      <c r="V8" s="732"/>
      <c r="W8" s="647"/>
      <c r="X8" s="647"/>
      <c r="Y8" s="647"/>
      <c r="Z8" s="733"/>
      <c r="AA8" s="733"/>
      <c r="AB8" s="733"/>
      <c r="AC8" s="453"/>
      <c r="AD8" s="453"/>
      <c r="AE8" s="453"/>
      <c r="AF8" s="453"/>
      <c r="AG8" s="453"/>
      <c r="AH8" s="453"/>
      <c r="AI8" s="453"/>
      <c r="AJ8" s="453"/>
      <c r="AK8" s="453"/>
      <c r="AL8" s="453"/>
      <c r="AM8" s="648"/>
      <c r="AN8" s="734"/>
      <c r="AO8" s="734"/>
      <c r="AP8" s="735"/>
      <c r="AQ8" s="722"/>
      <c r="AR8" s="722"/>
      <c r="AT8" s="5949" t="s">
        <v>1980</v>
      </c>
      <c r="AU8" s="5949"/>
      <c r="AV8" s="5949"/>
      <c r="AW8" s="5949"/>
      <c r="AX8" s="5948"/>
    </row>
    <row r="9" spans="1:50" s="725" customFormat="1" ht="15.95" customHeight="1">
      <c r="A9" s="453"/>
      <c r="B9" s="730" t="s">
        <v>1978</v>
      </c>
      <c r="C9" s="1497"/>
      <c r="D9" s="1497"/>
      <c r="E9" s="1411"/>
      <c r="F9" s="1411"/>
      <c r="G9" s="1411"/>
      <c r="H9" s="1411"/>
      <c r="I9" s="1412"/>
      <c r="J9" s="1412"/>
      <c r="K9" s="1412"/>
      <c r="L9" s="1412"/>
      <c r="M9" s="1412"/>
      <c r="N9" s="1412"/>
      <c r="O9" s="1412"/>
      <c r="P9" s="1412"/>
      <c r="Q9" s="1412"/>
      <c r="R9" s="1412"/>
      <c r="S9" s="1412"/>
      <c r="T9" s="1411"/>
      <c r="U9" s="1411"/>
      <c r="V9" s="1413"/>
      <c r="W9" s="1411"/>
      <c r="X9" s="1411"/>
      <c r="Y9" s="1411"/>
      <c r="Z9" s="1414"/>
      <c r="AA9" s="1414"/>
      <c r="AB9" s="1414"/>
      <c r="AC9" s="1415"/>
      <c r="AD9" s="1415"/>
      <c r="AE9" s="1415"/>
      <c r="AF9" s="1415"/>
      <c r="AG9" s="1415"/>
      <c r="AH9" s="1415"/>
      <c r="AI9" s="1415"/>
      <c r="AJ9" s="1415"/>
      <c r="AK9" s="1415"/>
      <c r="AL9" s="1415"/>
      <c r="AM9" s="1411"/>
      <c r="AN9" s="1411"/>
      <c r="AO9" s="1411"/>
      <c r="AP9" s="1416"/>
      <c r="AQ9" s="722"/>
      <c r="AR9" s="722"/>
      <c r="AT9" s="5949"/>
      <c r="AU9" s="5949"/>
      <c r="AV9" s="5949"/>
      <c r="AW9" s="5949"/>
    </row>
    <row r="10" spans="1:50" s="725" customFormat="1" ht="15.95" customHeight="1">
      <c r="A10" s="453"/>
      <c r="B10" s="730" t="s">
        <v>1979</v>
      </c>
      <c r="C10" s="722"/>
      <c r="D10" s="722"/>
      <c r="E10" s="647"/>
      <c r="F10" s="648"/>
      <c r="G10" s="648"/>
      <c r="H10" s="648"/>
      <c r="I10" s="731"/>
      <c r="J10" s="731"/>
      <c r="K10" s="731"/>
      <c r="L10" s="731"/>
      <c r="M10" s="731"/>
      <c r="N10" s="731"/>
      <c r="O10" s="731"/>
      <c r="P10" s="731"/>
      <c r="Q10" s="731"/>
      <c r="R10" s="731"/>
      <c r="S10" s="731"/>
      <c r="T10" s="647"/>
      <c r="U10" s="647"/>
      <c r="V10" s="732"/>
      <c r="W10" s="647"/>
      <c r="X10" s="647"/>
      <c r="Y10" s="647"/>
      <c r="Z10" s="733"/>
      <c r="AA10" s="733"/>
      <c r="AB10" s="733"/>
      <c r="AC10" s="453"/>
      <c r="AD10" s="453"/>
      <c r="AE10" s="453"/>
      <c r="AF10" s="453"/>
      <c r="AG10" s="453"/>
      <c r="AH10" s="453"/>
      <c r="AI10" s="453"/>
      <c r="AJ10" s="453"/>
      <c r="AK10" s="453"/>
      <c r="AL10" s="453"/>
      <c r="AM10" s="648"/>
      <c r="AN10" s="734"/>
      <c r="AO10" s="734"/>
      <c r="AP10" s="735"/>
      <c r="AQ10" s="722"/>
      <c r="AR10" s="722"/>
    </row>
    <row r="11" spans="1:50" ht="15.95" customHeight="1">
      <c r="A11" s="2265"/>
      <c r="B11" s="2265"/>
      <c r="C11" s="34" t="s">
        <v>1138</v>
      </c>
      <c r="D11" s="34"/>
      <c r="E11" s="736"/>
      <c r="F11" s="34"/>
      <c r="G11" s="34"/>
      <c r="H11" s="34"/>
      <c r="I11" s="34"/>
      <c r="J11" s="34"/>
      <c r="K11" s="34"/>
      <c r="L11" s="34"/>
      <c r="M11" s="34"/>
      <c r="N11" s="34"/>
      <c r="O11" s="34"/>
      <c r="P11" s="737"/>
      <c r="Q11" s="737"/>
      <c r="R11" s="737"/>
      <c r="S11" s="737"/>
      <c r="T11" s="737"/>
      <c r="U11" s="737"/>
      <c r="V11" s="738"/>
      <c r="W11" s="737"/>
      <c r="X11" s="737"/>
      <c r="Y11" s="737"/>
      <c r="Z11" s="34"/>
      <c r="AA11" s="34"/>
      <c r="AB11" s="34"/>
      <c r="AC11" s="34"/>
      <c r="AD11" s="34"/>
      <c r="AE11" s="34"/>
      <c r="AF11" s="34"/>
      <c r="AG11" s="34"/>
      <c r="AH11" s="34"/>
      <c r="AI11" s="34"/>
      <c r="AJ11" s="2336" t="s">
        <v>1139</v>
      </c>
      <c r="AK11" s="2336"/>
      <c r="AL11" s="2336"/>
      <c r="AM11" s="2336"/>
      <c r="AN11" s="2336"/>
      <c r="AO11" s="2336"/>
      <c r="AP11" s="22"/>
      <c r="AR11" s="18" t="s">
        <v>2230</v>
      </c>
    </row>
    <row r="12" spans="1:50" ht="14.1" customHeight="1">
      <c r="A12" s="2265"/>
      <c r="B12" s="2265"/>
      <c r="C12" s="2315" t="s">
        <v>1140</v>
      </c>
      <c r="D12" s="2326"/>
      <c r="E12" s="2326"/>
      <c r="F12" s="2326"/>
      <c r="G12" s="2326"/>
      <c r="H12" s="2326"/>
      <c r="I12" s="2326"/>
      <c r="J12" s="2326"/>
      <c r="K12" s="2326"/>
      <c r="L12" s="2326"/>
      <c r="M12" s="2326"/>
      <c r="N12" s="2326"/>
      <c r="O12" s="2326"/>
      <c r="P12" s="2326"/>
      <c r="Q12" s="2326"/>
      <c r="R12" s="2326"/>
      <c r="S12" s="2316"/>
      <c r="T12" s="2327" t="s">
        <v>1141</v>
      </c>
      <c r="U12" s="2328"/>
      <c r="V12" s="2329" t="s">
        <v>1140</v>
      </c>
      <c r="W12" s="2326"/>
      <c r="X12" s="2326"/>
      <c r="Y12" s="2326"/>
      <c r="Z12" s="2326"/>
      <c r="AA12" s="2326"/>
      <c r="AB12" s="2326"/>
      <c r="AC12" s="2326"/>
      <c r="AD12" s="2326"/>
      <c r="AE12" s="2326"/>
      <c r="AF12" s="2326"/>
      <c r="AG12" s="2326"/>
      <c r="AH12" s="2326"/>
      <c r="AI12" s="2326"/>
      <c r="AJ12" s="2326"/>
      <c r="AK12" s="2326"/>
      <c r="AL12" s="2326"/>
      <c r="AM12" s="2316"/>
      <c r="AN12" s="2327" t="s">
        <v>1141</v>
      </c>
      <c r="AO12" s="2328"/>
      <c r="AP12" s="2298"/>
      <c r="AR12" s="739"/>
      <c r="AS12" s="2255" t="s">
        <v>1981</v>
      </c>
      <c r="AT12" s="2255"/>
      <c r="AU12" s="2255" t="s">
        <v>1142</v>
      </c>
      <c r="AV12" s="2359" t="s">
        <v>77</v>
      </c>
      <c r="AW12" s="2360"/>
    </row>
    <row r="13" spans="1:50" ht="14.1" customHeight="1">
      <c r="A13" s="2265"/>
      <c r="B13" s="2265"/>
      <c r="C13" s="2224">
        <v>1</v>
      </c>
      <c r="D13" s="740" t="s">
        <v>1416</v>
      </c>
      <c r="E13" s="740"/>
      <c r="F13" s="2228"/>
      <c r="G13" s="2228"/>
      <c r="H13" s="2277"/>
      <c r="I13" s="2277"/>
      <c r="J13" s="2228"/>
      <c r="K13" s="2228"/>
      <c r="L13" s="2277"/>
      <c r="M13" s="2277"/>
      <c r="N13" s="2228"/>
      <c r="O13" s="2228"/>
      <c r="P13" s="2277"/>
      <c r="Q13" s="2277"/>
      <c r="R13" s="2277"/>
      <c r="S13" s="631"/>
      <c r="T13" s="2315"/>
      <c r="U13" s="2330"/>
      <c r="V13" s="741">
        <v>16</v>
      </c>
      <c r="W13" s="5978" t="s">
        <v>2238</v>
      </c>
      <c r="X13" s="2277"/>
      <c r="Y13" s="2277"/>
      <c r="Z13" s="2277"/>
      <c r="AA13" s="2277"/>
      <c r="AB13" s="2277"/>
      <c r="AC13" s="2228"/>
      <c r="AD13" s="2228"/>
      <c r="AE13" s="2277"/>
      <c r="AF13" s="2277"/>
      <c r="AG13" s="2277"/>
      <c r="AH13" s="2277"/>
      <c r="AI13" s="2277"/>
      <c r="AJ13" s="2277"/>
      <c r="AK13" s="2277"/>
      <c r="AL13" s="2277"/>
      <c r="AM13" s="2277"/>
      <c r="AN13" s="2315"/>
      <c r="AO13" s="2316"/>
      <c r="AP13" s="22"/>
      <c r="AR13" s="2361" t="s">
        <v>1143</v>
      </c>
      <c r="AS13" s="1566" t="s">
        <v>1144</v>
      </c>
      <c r="AT13" s="5950" t="s">
        <v>1982</v>
      </c>
      <c r="AU13" s="1559"/>
      <c r="AV13" s="221"/>
      <c r="AW13" s="226"/>
    </row>
    <row r="14" spans="1:50" ht="14.1" customHeight="1">
      <c r="A14" s="2265"/>
      <c r="B14" s="2265"/>
      <c r="C14" s="2224">
        <v>2</v>
      </c>
      <c r="D14" s="740" t="s">
        <v>1145</v>
      </c>
      <c r="E14" s="2228"/>
      <c r="F14" s="2228"/>
      <c r="G14" s="2228"/>
      <c r="H14" s="2228"/>
      <c r="I14" s="2228"/>
      <c r="J14" s="2228"/>
      <c r="K14" s="2228"/>
      <c r="L14" s="2228"/>
      <c r="M14" s="2228"/>
      <c r="N14" s="2228"/>
      <c r="O14" s="2228"/>
      <c r="P14" s="2228"/>
      <c r="Q14" s="2228"/>
      <c r="R14" s="2228"/>
      <c r="S14" s="2228"/>
      <c r="T14" s="2315"/>
      <c r="U14" s="2330"/>
      <c r="V14" s="742"/>
      <c r="W14" s="844" t="s">
        <v>1412</v>
      </c>
      <c r="X14" s="2277"/>
      <c r="Y14" s="2277"/>
      <c r="Z14" s="2228"/>
      <c r="AA14" s="2228"/>
      <c r="AB14" s="2228"/>
      <c r="AC14" s="2277"/>
      <c r="AD14" s="2228"/>
      <c r="AE14" s="2277"/>
      <c r="AF14" s="2277"/>
      <c r="AG14" s="2277"/>
      <c r="AH14" s="2277"/>
      <c r="AI14" s="2277"/>
      <c r="AJ14" s="2277"/>
      <c r="AK14" s="2277"/>
      <c r="AL14" s="2277"/>
      <c r="AM14" s="2278"/>
      <c r="AN14" s="2310"/>
      <c r="AO14" s="2318"/>
      <c r="AP14" s="22"/>
      <c r="AR14" s="2362"/>
      <c r="AS14" s="1567" t="s">
        <v>2231</v>
      </c>
      <c r="AT14" s="5951" t="s">
        <v>1983</v>
      </c>
      <c r="AU14" s="1560"/>
      <c r="AV14" s="160"/>
      <c r="AW14" s="159"/>
    </row>
    <row r="15" spans="1:50" ht="14.1" customHeight="1">
      <c r="A15" s="2265"/>
      <c r="B15" s="2265"/>
      <c r="C15" s="2224">
        <v>3</v>
      </c>
      <c r="D15" s="740" t="s">
        <v>1617</v>
      </c>
      <c r="E15" s="2228"/>
      <c r="F15" s="2228"/>
      <c r="G15" s="2228"/>
      <c r="H15" s="631"/>
      <c r="I15" s="631"/>
      <c r="J15" s="631"/>
      <c r="K15" s="631"/>
      <c r="L15" s="631"/>
      <c r="M15" s="631"/>
      <c r="N15" s="631"/>
      <c r="O15" s="631"/>
      <c r="P15" s="631"/>
      <c r="Q15" s="631"/>
      <c r="R15" s="631"/>
      <c r="S15" s="2228"/>
      <c r="T15" s="2315"/>
      <c r="U15" s="2330"/>
      <c r="V15" s="744"/>
      <c r="W15" s="759" t="s">
        <v>1408</v>
      </c>
      <c r="X15" s="740"/>
      <c r="Y15" s="740"/>
      <c r="Z15" s="2228"/>
      <c r="AA15" s="2228"/>
      <c r="AB15" s="2228"/>
      <c r="AC15" s="2228"/>
      <c r="AD15" s="2228"/>
      <c r="AE15" s="2228"/>
      <c r="AF15" s="2228"/>
      <c r="AG15" s="2228"/>
      <c r="AH15" s="2228"/>
      <c r="AI15" s="2228"/>
      <c r="AJ15" s="2228"/>
      <c r="AK15" s="2228"/>
      <c r="AL15" s="2228"/>
      <c r="AM15" s="2278"/>
      <c r="AN15" s="2339"/>
      <c r="AO15" s="2340"/>
      <c r="AP15" s="22"/>
      <c r="AR15" s="2362"/>
      <c r="AS15" s="1567" t="s">
        <v>1146</v>
      </c>
      <c r="AT15" s="743" t="s">
        <v>1984</v>
      </c>
      <c r="AU15" s="1560"/>
      <c r="AV15" s="160"/>
      <c r="AW15" s="159"/>
    </row>
    <row r="16" spans="1:50" ht="14.1" customHeight="1">
      <c r="A16" s="2265"/>
      <c r="B16" s="2265"/>
      <c r="C16" s="2224">
        <v>4</v>
      </c>
      <c r="D16" s="1087" t="s">
        <v>2232</v>
      </c>
      <c r="E16" s="2228"/>
      <c r="F16" s="2228"/>
      <c r="G16" s="2228"/>
      <c r="H16" s="745"/>
      <c r="I16" s="746"/>
      <c r="J16" s="746"/>
      <c r="K16" s="631"/>
      <c r="L16" s="747"/>
      <c r="M16" s="745"/>
      <c r="N16" s="2228"/>
      <c r="O16" s="2228"/>
      <c r="P16" s="2228"/>
      <c r="Q16" s="2228"/>
      <c r="R16" s="2228"/>
      <c r="S16" s="2228"/>
      <c r="T16" s="2216"/>
      <c r="U16" s="2217"/>
      <c r="V16" s="744"/>
      <c r="W16" s="748" t="s">
        <v>1409</v>
      </c>
      <c r="X16" s="740"/>
      <c r="Y16" s="740"/>
      <c r="Z16" s="2228"/>
      <c r="AA16" s="2228"/>
      <c r="AB16" s="2228"/>
      <c r="AC16" s="2228"/>
      <c r="AD16" s="2228"/>
      <c r="AE16" s="2228"/>
      <c r="AF16" s="2228"/>
      <c r="AG16" s="2228"/>
      <c r="AH16" s="2228"/>
      <c r="AI16" s="2228"/>
      <c r="AJ16" s="2228"/>
      <c r="AK16" s="2228"/>
      <c r="AL16" s="2228"/>
      <c r="AM16" s="2278"/>
      <c r="AN16" s="2221"/>
      <c r="AO16" s="2222"/>
      <c r="AP16" s="22"/>
      <c r="AR16" s="2363"/>
      <c r="AS16" s="1567" t="s">
        <v>1147</v>
      </c>
      <c r="AT16" s="5952" t="s">
        <v>1985</v>
      </c>
      <c r="AU16" s="1560"/>
      <c r="AV16" s="220"/>
      <c r="AW16" s="196"/>
    </row>
    <row r="17" spans="1:50" ht="14.1" customHeight="1">
      <c r="A17" s="2265"/>
      <c r="B17" s="2265"/>
      <c r="C17" s="2224">
        <v>5</v>
      </c>
      <c r="D17" s="2277" t="s">
        <v>1417</v>
      </c>
      <c r="E17" s="2277"/>
      <c r="F17" s="2228"/>
      <c r="G17" s="2228"/>
      <c r="H17" s="745"/>
      <c r="I17" s="746"/>
      <c r="J17" s="746"/>
      <c r="K17" s="631"/>
      <c r="L17" s="747"/>
      <c r="M17" s="745"/>
      <c r="N17" s="2228"/>
      <c r="O17" s="2228"/>
      <c r="P17" s="2228"/>
      <c r="Q17" s="2228"/>
      <c r="R17" s="2228"/>
      <c r="S17" s="740"/>
      <c r="T17" s="2216"/>
      <c r="U17" s="2217"/>
      <c r="V17" s="744"/>
      <c r="W17" s="748" t="s">
        <v>1410</v>
      </c>
      <c r="X17" s="740"/>
      <c r="Y17" s="740"/>
      <c r="Z17" s="2228"/>
      <c r="AA17" s="2228"/>
      <c r="AB17" s="2228"/>
      <c r="AC17" s="2228"/>
      <c r="AD17" s="2228"/>
      <c r="AE17" s="2228"/>
      <c r="AF17" s="2228"/>
      <c r="AG17" s="2228"/>
      <c r="AH17" s="2228"/>
      <c r="AI17" s="2228"/>
      <c r="AJ17" s="2228"/>
      <c r="AK17" s="2228"/>
      <c r="AL17" s="2228"/>
      <c r="AM17" s="2278"/>
      <c r="AN17" s="2221"/>
      <c r="AO17" s="2222"/>
      <c r="AP17" s="22"/>
      <c r="AR17" s="2361" t="s">
        <v>1148</v>
      </c>
      <c r="AS17" s="1566" t="s">
        <v>1149</v>
      </c>
      <c r="AT17" s="5953" t="s">
        <v>1986</v>
      </c>
      <c r="AU17" s="1559"/>
      <c r="AV17" s="387" t="s">
        <v>25</v>
      </c>
      <c r="AW17" s="2364" t="s">
        <v>1150</v>
      </c>
    </row>
    <row r="18" spans="1:50" ht="14.1" customHeight="1">
      <c r="A18" s="2265"/>
      <c r="B18" s="2265"/>
      <c r="C18" s="2224">
        <v>6</v>
      </c>
      <c r="D18" s="740" t="s">
        <v>1151</v>
      </c>
      <c r="E18" s="740"/>
      <c r="F18" s="2277"/>
      <c r="G18" s="749"/>
      <c r="H18" s="749"/>
      <c r="I18" s="749"/>
      <c r="J18" s="749"/>
      <c r="K18" s="749"/>
      <c r="L18" s="749"/>
      <c r="M18" s="749"/>
      <c r="N18" s="749"/>
      <c r="O18" s="749"/>
      <c r="P18" s="749"/>
      <c r="Q18" s="2277"/>
      <c r="R18" s="2277"/>
      <c r="S18" s="749"/>
      <c r="T18" s="2216"/>
      <c r="U18" s="2217"/>
      <c r="V18" s="744"/>
      <c r="W18" s="748" t="s">
        <v>1411</v>
      </c>
      <c r="X18" s="740"/>
      <c r="Y18" s="740"/>
      <c r="Z18" s="2228"/>
      <c r="AA18" s="2228"/>
      <c r="AB18" s="2228"/>
      <c r="AC18" s="2228"/>
      <c r="AD18" s="2228"/>
      <c r="AE18" s="2228"/>
      <c r="AF18" s="2228"/>
      <c r="AG18" s="2228"/>
      <c r="AH18" s="2228"/>
      <c r="AI18" s="2228"/>
      <c r="AJ18" s="2228"/>
      <c r="AK18" s="2228"/>
      <c r="AL18" s="2228"/>
      <c r="AM18" s="2278"/>
      <c r="AN18" s="2221"/>
      <c r="AO18" s="2222"/>
      <c r="AP18" s="22"/>
      <c r="AR18" s="2362"/>
      <c r="AS18" s="1567" t="s">
        <v>1152</v>
      </c>
      <c r="AT18" s="743" t="s">
        <v>1987</v>
      </c>
      <c r="AU18" s="1560"/>
      <c r="AV18" s="2214"/>
      <c r="AW18" s="2365"/>
    </row>
    <row r="19" spans="1:50" ht="14.1" customHeight="1">
      <c r="A19" s="2265"/>
      <c r="B19" s="2265"/>
      <c r="C19" s="2233">
        <v>7</v>
      </c>
      <c r="D19" s="496" t="s">
        <v>1418</v>
      </c>
      <c r="E19" s="2227"/>
      <c r="F19" s="1523"/>
      <c r="G19" s="1523"/>
      <c r="H19" s="1523"/>
      <c r="I19" s="1523"/>
      <c r="J19" s="1523"/>
      <c r="K19" s="1523"/>
      <c r="L19" s="1523"/>
      <c r="M19" s="1523"/>
      <c r="N19" s="1523"/>
      <c r="O19" s="1523"/>
      <c r="P19" s="2227"/>
      <c r="Q19" s="1523"/>
      <c r="R19" s="1523"/>
      <c r="S19" s="1537"/>
      <c r="T19" s="2315"/>
      <c r="U19" s="2330"/>
      <c r="V19" s="744"/>
      <c r="W19" s="2341" t="s">
        <v>2249</v>
      </c>
      <c r="X19" s="2312"/>
      <c r="Y19" s="2312"/>
      <c r="Z19" s="2312"/>
      <c r="AA19" s="2312"/>
      <c r="AB19" s="2312"/>
      <c r="AC19" s="2312"/>
      <c r="AD19" s="2312"/>
      <c r="AE19" s="2312"/>
      <c r="AF19" s="2312"/>
      <c r="AG19" s="2312"/>
      <c r="AH19" s="2312"/>
      <c r="AI19" s="2312"/>
      <c r="AJ19" s="2312"/>
      <c r="AK19" s="2312"/>
      <c r="AL19" s="2312"/>
      <c r="AM19" s="2319"/>
      <c r="AN19" s="2339"/>
      <c r="AO19" s="2340"/>
      <c r="AP19" s="22"/>
      <c r="AR19" s="2363"/>
      <c r="AS19" s="1568" t="s">
        <v>1153</v>
      </c>
      <c r="AT19" s="5954" t="s">
        <v>1988</v>
      </c>
      <c r="AU19" s="750"/>
      <c r="AV19" s="2299" t="s">
        <v>25</v>
      </c>
      <c r="AW19" s="196" t="s">
        <v>1154</v>
      </c>
    </row>
    <row r="20" spans="1:50" ht="14.1" customHeight="1">
      <c r="A20" s="2265"/>
      <c r="B20" s="2265"/>
      <c r="C20" s="2224">
        <v>8</v>
      </c>
      <c r="D20" s="2228" t="s">
        <v>1419</v>
      </c>
      <c r="E20" s="2277"/>
      <c r="F20" s="749"/>
      <c r="G20" s="749"/>
      <c r="H20" s="749"/>
      <c r="I20" s="749"/>
      <c r="J20" s="749"/>
      <c r="K20" s="749"/>
      <c r="L20" s="749"/>
      <c r="M20" s="749"/>
      <c r="N20" s="749"/>
      <c r="O20" s="749"/>
      <c r="P20" s="2277"/>
      <c r="Q20" s="749"/>
      <c r="R20" s="749"/>
      <c r="S20" s="631"/>
      <c r="T20" s="2216"/>
      <c r="U20" s="2217"/>
      <c r="V20" s="744"/>
      <c r="W20" s="2218"/>
      <c r="X20" s="2219"/>
      <c r="Y20" s="2219"/>
      <c r="Z20" s="2219"/>
      <c r="AA20" s="2219"/>
      <c r="AB20" s="2219"/>
      <c r="AC20" s="2219"/>
      <c r="AD20" s="2219"/>
      <c r="AE20" s="2219"/>
      <c r="AF20" s="2219"/>
      <c r="AG20" s="2219"/>
      <c r="AH20" s="2219"/>
      <c r="AI20" s="2219"/>
      <c r="AJ20" s="2219"/>
      <c r="AK20" s="2219"/>
      <c r="AL20" s="2219"/>
      <c r="AM20" s="2220"/>
      <c r="AN20" s="2221"/>
      <c r="AO20" s="2222"/>
      <c r="AP20" s="22"/>
      <c r="AR20" s="2212"/>
      <c r="AS20" s="1569"/>
      <c r="AT20" s="5955"/>
      <c r="AU20" s="2213"/>
      <c r="AV20" s="370"/>
      <c r="AW20" s="159"/>
    </row>
    <row r="21" spans="1:50" ht="14.1" customHeight="1">
      <c r="A21" s="2265"/>
      <c r="B21" s="2265"/>
      <c r="C21" s="2224">
        <v>9</v>
      </c>
      <c r="D21" s="2277" t="s">
        <v>1157</v>
      </c>
      <c r="E21" s="2228"/>
      <c r="F21" s="2228"/>
      <c r="G21" s="2228"/>
      <c r="H21" s="2228"/>
      <c r="I21" s="2228"/>
      <c r="J21" s="2228"/>
      <c r="K21" s="2228"/>
      <c r="L21" s="2228"/>
      <c r="M21" s="2228"/>
      <c r="N21" s="2228"/>
      <c r="O21" s="2228"/>
      <c r="P21" s="2228"/>
      <c r="Q21" s="2228"/>
      <c r="R21" s="2228"/>
      <c r="S21" s="2229"/>
      <c r="T21" s="2315"/>
      <c r="U21" s="2330"/>
      <c r="V21" s="164">
        <v>16</v>
      </c>
      <c r="W21" s="5978" t="s">
        <v>2239</v>
      </c>
      <c r="X21" s="2277"/>
      <c r="Y21" s="740"/>
      <c r="Z21" s="2277"/>
      <c r="AA21" s="2277"/>
      <c r="AB21" s="2277"/>
      <c r="AC21" s="740"/>
      <c r="AD21" s="2228"/>
      <c r="AE21" s="2228"/>
      <c r="AF21" s="2228"/>
      <c r="AG21" s="2228"/>
      <c r="AH21" s="2228"/>
      <c r="AI21" s="2228"/>
      <c r="AJ21" s="2228"/>
      <c r="AK21" s="2228"/>
      <c r="AL21" s="2228"/>
      <c r="AM21" s="2229"/>
      <c r="AN21" s="2339"/>
      <c r="AO21" s="2340"/>
      <c r="AP21" s="22"/>
      <c r="AR21" s="2366" t="s">
        <v>1155</v>
      </c>
      <c r="AS21" s="1566" t="s">
        <v>1156</v>
      </c>
      <c r="AT21" s="5953" t="s">
        <v>1989</v>
      </c>
      <c r="AU21" s="1559"/>
      <c r="AV21" s="387" t="s">
        <v>25</v>
      </c>
      <c r="AW21" s="226" t="s">
        <v>1154</v>
      </c>
    </row>
    <row r="22" spans="1:50" ht="14.1" customHeight="1">
      <c r="A22" s="2265"/>
      <c r="B22" s="2265"/>
      <c r="C22" s="2233">
        <v>10</v>
      </c>
      <c r="D22" s="2227" t="s">
        <v>1160</v>
      </c>
      <c r="E22" s="496"/>
      <c r="F22" s="1524"/>
      <c r="G22" s="1524"/>
      <c r="H22" s="1524"/>
      <c r="I22" s="1524"/>
      <c r="J22" s="1524"/>
      <c r="K22" s="1524"/>
      <c r="L22" s="1524"/>
      <c r="M22" s="1524"/>
      <c r="N22" s="1524"/>
      <c r="O22" s="1524"/>
      <c r="P22" s="1524"/>
      <c r="Q22" s="1524"/>
      <c r="R22" s="1524"/>
      <c r="S22" s="1525"/>
      <c r="T22" s="2342"/>
      <c r="U22" s="2343"/>
      <c r="V22" s="163">
        <v>17</v>
      </c>
      <c r="W22" s="2344" t="s">
        <v>1421</v>
      </c>
      <c r="X22" s="2345"/>
      <c r="Y22" s="2345"/>
      <c r="Z22" s="2345"/>
      <c r="AA22" s="2345"/>
      <c r="AB22" s="2345"/>
      <c r="AC22" s="2345"/>
      <c r="AD22" s="2345"/>
      <c r="AE22" s="2345"/>
      <c r="AF22" s="2345"/>
      <c r="AG22" s="2345"/>
      <c r="AH22" s="2345"/>
      <c r="AI22" s="2345"/>
      <c r="AJ22" s="2345"/>
      <c r="AK22" s="2345"/>
      <c r="AL22" s="2345"/>
      <c r="AM22" s="2346"/>
      <c r="AN22" s="2339"/>
      <c r="AO22" s="2340"/>
      <c r="AP22" s="22"/>
      <c r="AR22" s="2367"/>
      <c r="AS22" s="1567" t="s">
        <v>1158</v>
      </c>
      <c r="AT22" s="743" t="s">
        <v>1990</v>
      </c>
      <c r="AU22" s="1560"/>
      <c r="AV22" s="370" t="s">
        <v>25</v>
      </c>
      <c r="AW22" s="2365" t="s">
        <v>1159</v>
      </c>
    </row>
    <row r="23" spans="1:50" ht="14.1" customHeight="1">
      <c r="A23" s="2265"/>
      <c r="B23" s="2265"/>
      <c r="C23" s="2233">
        <v>11</v>
      </c>
      <c r="D23" s="496" t="s">
        <v>1162</v>
      </c>
      <c r="E23" s="2227"/>
      <c r="F23" s="1523"/>
      <c r="G23" s="1523"/>
      <c r="H23" s="1523"/>
      <c r="I23" s="1523"/>
      <c r="J23" s="1523"/>
      <c r="K23" s="1523"/>
      <c r="L23" s="1523"/>
      <c r="M23" s="1523"/>
      <c r="N23" s="1523"/>
      <c r="O23" s="1523"/>
      <c r="P23" s="2227"/>
      <c r="Q23" s="2227"/>
      <c r="R23" s="2227"/>
      <c r="S23" s="1537"/>
      <c r="T23" s="2349"/>
      <c r="U23" s="2350"/>
      <c r="V23" s="164"/>
      <c r="W23" s="2347"/>
      <c r="X23" s="2347"/>
      <c r="Y23" s="2347"/>
      <c r="Z23" s="2347"/>
      <c r="AA23" s="2347"/>
      <c r="AB23" s="2347"/>
      <c r="AC23" s="2347"/>
      <c r="AD23" s="2347"/>
      <c r="AE23" s="2347"/>
      <c r="AF23" s="2347"/>
      <c r="AG23" s="2347"/>
      <c r="AH23" s="2347"/>
      <c r="AI23" s="2347"/>
      <c r="AJ23" s="2347"/>
      <c r="AK23" s="2347"/>
      <c r="AL23" s="2347"/>
      <c r="AM23" s="2348"/>
      <c r="AN23" s="2351"/>
      <c r="AO23" s="2352"/>
      <c r="AP23" s="2298"/>
      <c r="AR23" s="2368"/>
      <c r="AS23" s="1567" t="s">
        <v>1161</v>
      </c>
      <c r="AT23" s="5952" t="s">
        <v>1991</v>
      </c>
      <c r="AU23" s="1560"/>
      <c r="AV23" s="2247"/>
      <c r="AW23" s="2369"/>
    </row>
    <row r="24" spans="1:50" ht="14.1" customHeight="1">
      <c r="A24" s="2265"/>
      <c r="B24" s="2265"/>
      <c r="C24" s="2224">
        <v>12</v>
      </c>
      <c r="D24" s="740" t="s">
        <v>1420</v>
      </c>
      <c r="E24" s="2277"/>
      <c r="F24" s="2277"/>
      <c r="G24" s="749"/>
      <c r="H24" s="749"/>
      <c r="I24" s="749"/>
      <c r="J24" s="749"/>
      <c r="K24" s="749"/>
      <c r="L24" s="749"/>
      <c r="M24" s="749"/>
      <c r="N24" s="2277"/>
      <c r="O24" s="749"/>
      <c r="P24" s="749"/>
      <c r="Q24" s="749"/>
      <c r="R24" s="749"/>
      <c r="S24" s="631"/>
      <c r="T24" s="2315"/>
      <c r="U24" s="2330"/>
      <c r="V24" s="167">
        <v>18</v>
      </c>
      <c r="W24" s="740" t="s">
        <v>1423</v>
      </c>
      <c r="X24" s="2290"/>
      <c r="Y24" s="615"/>
      <c r="Z24" s="2264"/>
      <c r="AA24" s="2264"/>
      <c r="AB24" s="2264"/>
      <c r="AC24" s="2290"/>
      <c r="AD24" s="2290"/>
      <c r="AE24" s="2290"/>
      <c r="AF24" s="2290"/>
      <c r="AG24" s="2290"/>
      <c r="AH24" s="2290"/>
      <c r="AI24" s="2290"/>
      <c r="AJ24" s="2290"/>
      <c r="AK24" s="2290"/>
      <c r="AL24" s="2290"/>
      <c r="AM24" s="165"/>
      <c r="AN24" s="2221"/>
      <c r="AO24" s="2222"/>
      <c r="AP24" s="2298"/>
      <c r="AR24" s="2366" t="s">
        <v>1155</v>
      </c>
      <c r="AS24" s="1566" t="s">
        <v>1163</v>
      </c>
      <c r="AT24" s="5950" t="s">
        <v>1992</v>
      </c>
      <c r="AU24" s="1559"/>
      <c r="AV24" s="387" t="s">
        <v>25</v>
      </c>
      <c r="AW24" s="2370" t="s">
        <v>1993</v>
      </c>
    </row>
    <row r="25" spans="1:50" ht="14.1" customHeight="1">
      <c r="A25" s="2265"/>
      <c r="B25" s="2265"/>
      <c r="C25" s="2224">
        <v>13</v>
      </c>
      <c r="D25" s="2277" t="s">
        <v>1164</v>
      </c>
      <c r="E25" s="2277"/>
      <c r="F25" s="740"/>
      <c r="G25" s="749"/>
      <c r="H25" s="749"/>
      <c r="I25" s="749"/>
      <c r="J25" s="749"/>
      <c r="K25" s="749"/>
      <c r="L25" s="749"/>
      <c r="M25" s="749"/>
      <c r="N25" s="749"/>
      <c r="O25" s="749"/>
      <c r="P25" s="749"/>
      <c r="Q25" s="749"/>
      <c r="R25" s="749"/>
      <c r="S25" s="631"/>
      <c r="T25" s="2315"/>
      <c r="U25" s="2330"/>
      <c r="V25" s="202">
        <v>19</v>
      </c>
      <c r="W25" s="2331" t="s">
        <v>2250</v>
      </c>
      <c r="X25" s="2332"/>
      <c r="Y25" s="2332"/>
      <c r="Z25" s="2332"/>
      <c r="AA25" s="2332"/>
      <c r="AB25" s="2332"/>
      <c r="AC25" s="2332"/>
      <c r="AD25" s="2332"/>
      <c r="AE25" s="2332"/>
      <c r="AF25" s="2332"/>
      <c r="AG25" s="2332"/>
      <c r="AH25" s="2332"/>
      <c r="AI25" s="2332"/>
      <c r="AJ25" s="2332"/>
      <c r="AK25" s="2332"/>
      <c r="AL25" s="2332"/>
      <c r="AM25" s="2332"/>
      <c r="AN25" s="1417"/>
      <c r="AO25" s="1418"/>
      <c r="AP25" s="22"/>
      <c r="AR25" s="2367"/>
      <c r="AS25" s="1567" t="s">
        <v>2233</v>
      </c>
      <c r="AT25" s="5951" t="s">
        <v>1994</v>
      </c>
      <c r="AU25" s="1560"/>
      <c r="AV25" s="370"/>
      <c r="AW25" s="2371"/>
    </row>
    <row r="26" spans="1:50" ht="14.1" customHeight="1">
      <c r="A26" s="2265"/>
      <c r="B26" s="2265"/>
      <c r="C26" s="2224">
        <v>14</v>
      </c>
      <c r="D26" s="5977" t="s">
        <v>2237</v>
      </c>
      <c r="E26" s="2277"/>
      <c r="F26" s="740"/>
      <c r="G26" s="749"/>
      <c r="H26" s="749"/>
      <c r="I26" s="749"/>
      <c r="J26" s="749"/>
      <c r="K26" s="751"/>
      <c r="L26" s="751"/>
      <c r="M26" s="751"/>
      <c r="N26" s="751"/>
      <c r="O26" s="751"/>
      <c r="P26" s="752"/>
      <c r="Q26" s="751"/>
      <c r="R26" s="751"/>
      <c r="S26" s="753"/>
      <c r="T26" s="2315"/>
      <c r="U26" s="2330"/>
      <c r="V26" s="2296"/>
      <c r="W26" s="1534" t="s">
        <v>1865</v>
      </c>
      <c r="X26" s="2296"/>
      <c r="Y26" s="2296"/>
      <c r="Z26" s="2296"/>
      <c r="AA26" s="2296"/>
      <c r="AB26" s="2296"/>
      <c r="AC26" s="2296"/>
      <c r="AD26" s="2296"/>
      <c r="AE26" s="2296"/>
      <c r="AF26" s="2296"/>
      <c r="AG26" s="2296"/>
      <c r="AH26" s="2296"/>
      <c r="AI26" s="2296"/>
      <c r="AJ26" s="2296"/>
      <c r="AK26" s="2296"/>
      <c r="AL26" s="2296"/>
      <c r="AM26" s="1535"/>
      <c r="AN26" s="2337"/>
      <c r="AO26" s="2338"/>
      <c r="AP26" s="22"/>
      <c r="AR26" s="2367"/>
      <c r="AS26" s="1567" t="s">
        <v>1165</v>
      </c>
      <c r="AT26" s="743" t="s">
        <v>1995</v>
      </c>
      <c r="AU26" s="1560"/>
      <c r="AV26" s="160"/>
      <c r="AW26" s="2371"/>
    </row>
    <row r="27" spans="1:50" ht="14.1" customHeight="1">
      <c r="A27" s="2265"/>
      <c r="B27" s="2265"/>
      <c r="C27" s="2224">
        <v>15</v>
      </c>
      <c r="D27" s="740" t="s">
        <v>1422</v>
      </c>
      <c r="E27" s="740"/>
      <c r="F27" s="2228"/>
      <c r="G27" s="2228"/>
      <c r="H27" s="2228"/>
      <c r="I27" s="2228"/>
      <c r="J27" s="2228"/>
      <c r="K27" s="749"/>
      <c r="L27" s="749"/>
      <c r="M27" s="749"/>
      <c r="N27" s="749"/>
      <c r="O27" s="749"/>
      <c r="P27" s="749"/>
      <c r="Q27" s="749"/>
      <c r="R27" s="749"/>
      <c r="S27" s="631"/>
      <c r="T27" s="2315"/>
      <c r="U27" s="2330"/>
      <c r="V27" s="496"/>
      <c r="W27" s="5956" t="s">
        <v>2234</v>
      </c>
      <c r="X27" s="496"/>
      <c r="Y27" s="496"/>
      <c r="Z27" s="1524"/>
      <c r="AA27" s="2294"/>
      <c r="AB27" s="2294"/>
      <c r="AC27" s="2294"/>
      <c r="AD27" s="2294"/>
      <c r="AE27" s="2294"/>
      <c r="AF27" s="2294"/>
      <c r="AG27" s="2294"/>
      <c r="AH27" s="2294"/>
      <c r="AI27" s="2294"/>
      <c r="AJ27" s="2294"/>
      <c r="AK27" s="2294"/>
      <c r="AL27" s="2294"/>
      <c r="AM27" s="2295"/>
      <c r="AN27" s="2337"/>
      <c r="AO27" s="2338"/>
      <c r="AP27" s="22"/>
      <c r="AR27" s="2368"/>
      <c r="AS27" s="1570" t="s">
        <v>1166</v>
      </c>
      <c r="AT27" s="5952" t="s">
        <v>1996</v>
      </c>
      <c r="AU27" s="2215"/>
      <c r="AV27" s="220"/>
      <c r="AW27" s="2372"/>
    </row>
    <row r="28" spans="1:50" ht="14.1" customHeight="1">
      <c r="A28" s="2265"/>
      <c r="B28" s="2265"/>
      <c r="C28" s="2224"/>
      <c r="D28" s="740"/>
      <c r="E28" s="2277"/>
      <c r="F28" s="740"/>
      <c r="G28" s="749"/>
      <c r="H28" s="749"/>
      <c r="I28" s="749"/>
      <c r="J28" s="749"/>
      <c r="K28" s="751"/>
      <c r="L28" s="751"/>
      <c r="M28" s="751"/>
      <c r="N28" s="751"/>
      <c r="O28" s="751"/>
      <c r="P28" s="752"/>
      <c r="Q28" s="751"/>
      <c r="R28" s="751"/>
      <c r="S28" s="753"/>
      <c r="T28" s="2315"/>
      <c r="U28" s="2330"/>
      <c r="V28" s="1524">
        <v>20</v>
      </c>
      <c r="W28" s="2333" t="s">
        <v>2251</v>
      </c>
      <c r="X28" s="2334"/>
      <c r="Y28" s="2334"/>
      <c r="Z28" s="2334"/>
      <c r="AA28" s="2334"/>
      <c r="AB28" s="2334"/>
      <c r="AC28" s="2334"/>
      <c r="AD28" s="2334"/>
      <c r="AE28" s="2334"/>
      <c r="AF28" s="2334"/>
      <c r="AG28" s="2334"/>
      <c r="AH28" s="2334"/>
      <c r="AI28" s="2334"/>
      <c r="AJ28" s="2334"/>
      <c r="AK28" s="2334"/>
      <c r="AL28" s="2334"/>
      <c r="AM28" s="2335"/>
      <c r="AN28" s="2315"/>
      <c r="AO28" s="2316"/>
      <c r="AP28" s="22"/>
      <c r="AR28" s="2361" t="s">
        <v>1167</v>
      </c>
      <c r="AS28" s="2373" t="s">
        <v>1424</v>
      </c>
      <c r="AT28" s="5957" t="s">
        <v>1997</v>
      </c>
      <c r="AU28" s="2376"/>
      <c r="AV28" s="2379" t="s">
        <v>1168</v>
      </c>
      <c r="AW28" s="2354" t="s">
        <v>1169</v>
      </c>
    </row>
    <row r="29" spans="1:50" ht="14.1" customHeight="1">
      <c r="A29" s="2265"/>
      <c r="B29" s="2265"/>
      <c r="C29" s="2224"/>
      <c r="D29" s="740"/>
      <c r="E29" s="2277"/>
      <c r="F29" s="740"/>
      <c r="G29" s="749"/>
      <c r="H29" s="749"/>
      <c r="I29" s="749"/>
      <c r="J29" s="749"/>
      <c r="K29" s="751"/>
      <c r="L29" s="751"/>
      <c r="M29" s="751"/>
      <c r="N29" s="751"/>
      <c r="O29" s="751"/>
      <c r="P29" s="752"/>
      <c r="Q29" s="751"/>
      <c r="R29" s="751"/>
      <c r="S29" s="753"/>
      <c r="T29" s="2315"/>
      <c r="U29" s="2330"/>
      <c r="V29" s="1536">
        <v>21</v>
      </c>
      <c r="W29" s="2333" t="s">
        <v>2252</v>
      </c>
      <c r="X29" s="2334"/>
      <c r="Y29" s="2334"/>
      <c r="Z29" s="2334"/>
      <c r="AA29" s="2334"/>
      <c r="AB29" s="2334"/>
      <c r="AC29" s="2334"/>
      <c r="AD29" s="2334"/>
      <c r="AE29" s="2334"/>
      <c r="AF29" s="2334"/>
      <c r="AG29" s="2334"/>
      <c r="AH29" s="2334"/>
      <c r="AI29" s="2334"/>
      <c r="AJ29" s="2334"/>
      <c r="AK29" s="2334"/>
      <c r="AL29" s="2334"/>
      <c r="AM29" s="2335"/>
      <c r="AN29" s="2337"/>
      <c r="AO29" s="2338"/>
      <c r="AP29" s="22"/>
      <c r="AR29" s="2362"/>
      <c r="AS29" s="2374"/>
      <c r="AT29" s="5958"/>
      <c r="AU29" s="2377"/>
      <c r="AV29" s="2380"/>
      <c r="AW29" s="2355"/>
      <c r="AX29" s="5959" t="s">
        <v>1998</v>
      </c>
    </row>
    <row r="30" spans="1:50" ht="14.1" customHeight="1">
      <c r="A30" s="2265"/>
      <c r="B30" s="2265"/>
      <c r="C30" s="2224"/>
      <c r="D30" s="740"/>
      <c r="E30" s="2277"/>
      <c r="F30" s="740"/>
      <c r="G30" s="749"/>
      <c r="H30" s="749"/>
      <c r="I30" s="749"/>
      <c r="J30" s="749"/>
      <c r="K30" s="751"/>
      <c r="L30" s="751"/>
      <c r="M30" s="751"/>
      <c r="N30" s="751"/>
      <c r="O30" s="751"/>
      <c r="P30" s="752"/>
      <c r="Q30" s="751"/>
      <c r="R30" s="751"/>
      <c r="S30" s="753"/>
      <c r="T30" s="2315"/>
      <c r="U30" s="2330"/>
      <c r="V30" s="2228"/>
      <c r="W30" s="1086"/>
      <c r="X30" s="740"/>
      <c r="Y30" s="740"/>
      <c r="Z30" s="2228"/>
      <c r="AA30" s="2228"/>
      <c r="AB30" s="2228"/>
      <c r="AC30" s="2228"/>
      <c r="AD30" s="740"/>
      <c r="AE30" s="2228"/>
      <c r="AF30" s="2228"/>
      <c r="AG30" s="2228"/>
      <c r="AH30" s="2228"/>
      <c r="AI30" s="2228"/>
      <c r="AJ30" s="2228"/>
      <c r="AK30" s="2228"/>
      <c r="AL30" s="2228"/>
      <c r="AM30" s="2228"/>
      <c r="AN30" s="2315"/>
      <c r="AO30" s="2316"/>
      <c r="AP30" s="22"/>
      <c r="AR30" s="2362"/>
      <c r="AS30" s="2374"/>
      <c r="AT30" s="5958"/>
      <c r="AU30" s="2377"/>
      <c r="AV30" s="2380"/>
      <c r="AW30" s="2355"/>
    </row>
    <row r="31" spans="1:50" ht="14.1" customHeight="1">
      <c r="A31" s="2265"/>
      <c r="B31" s="2265"/>
      <c r="C31" s="2224"/>
      <c r="D31" s="740"/>
      <c r="E31" s="2277"/>
      <c r="F31" s="740"/>
      <c r="G31" s="749"/>
      <c r="H31" s="749"/>
      <c r="I31" s="749"/>
      <c r="J31" s="749"/>
      <c r="K31" s="751"/>
      <c r="L31" s="751"/>
      <c r="M31" s="751"/>
      <c r="N31" s="751"/>
      <c r="O31" s="751"/>
      <c r="P31" s="752"/>
      <c r="Q31" s="751"/>
      <c r="R31" s="751"/>
      <c r="S31" s="753"/>
      <c r="T31" s="2315"/>
      <c r="U31" s="2330"/>
      <c r="V31" s="2228"/>
      <c r="W31" s="1086"/>
      <c r="X31" s="740"/>
      <c r="Y31" s="740"/>
      <c r="Z31" s="2228"/>
      <c r="AA31" s="2228"/>
      <c r="AB31" s="2228"/>
      <c r="AC31" s="2228"/>
      <c r="AD31" s="740"/>
      <c r="AE31" s="2228"/>
      <c r="AF31" s="2228"/>
      <c r="AG31" s="2228"/>
      <c r="AH31" s="2228"/>
      <c r="AI31" s="2228"/>
      <c r="AJ31" s="2228"/>
      <c r="AK31" s="2228"/>
      <c r="AL31" s="2228"/>
      <c r="AM31" s="2228"/>
      <c r="AN31" s="2315"/>
      <c r="AO31" s="2316"/>
      <c r="AP31" s="22"/>
      <c r="AR31" s="2362"/>
      <c r="AS31" s="2375"/>
      <c r="AT31" s="5960"/>
      <c r="AU31" s="2378"/>
      <c r="AV31" s="2380"/>
      <c r="AW31" s="2353" t="s">
        <v>1171</v>
      </c>
      <c r="AX31" s="18" t="s">
        <v>1999</v>
      </c>
    </row>
    <row r="32" spans="1:50" ht="14.1" customHeight="1">
      <c r="A32" s="2265"/>
      <c r="B32" s="2265"/>
      <c r="C32" s="2265"/>
      <c r="D32" s="2298" t="s">
        <v>1170</v>
      </c>
      <c r="E32" s="2298"/>
      <c r="F32" s="2298"/>
      <c r="G32" s="2298"/>
      <c r="H32" s="2298"/>
      <c r="I32" s="2298"/>
      <c r="J32" s="2298"/>
      <c r="K32" s="2298"/>
      <c r="L32" s="2298"/>
      <c r="M32" s="2298"/>
      <c r="N32" s="2298"/>
      <c r="O32" s="2298"/>
      <c r="P32" s="2298"/>
      <c r="Q32" s="2298"/>
      <c r="R32" s="2298"/>
      <c r="S32" s="2298"/>
      <c r="T32" s="33"/>
      <c r="U32" s="33"/>
      <c r="V32" s="42"/>
      <c r="W32" s="33"/>
      <c r="X32" s="33"/>
      <c r="Y32" s="2265"/>
      <c r="Z32" s="2265"/>
      <c r="AA32" s="2265"/>
      <c r="AB32" s="2265"/>
      <c r="AC32" s="2265"/>
      <c r="AD32" s="2265"/>
      <c r="AE32" s="2265"/>
      <c r="AF32" s="2265"/>
      <c r="AG32" s="2265"/>
      <c r="AH32" s="2265"/>
      <c r="AI32" s="2265"/>
      <c r="AJ32" s="2265"/>
      <c r="AK32" s="2265"/>
      <c r="AL32" s="2265"/>
      <c r="AM32" s="2265"/>
      <c r="AN32" s="2265"/>
      <c r="AO32" s="2265"/>
      <c r="AR32" s="2362"/>
      <c r="AS32" s="2381" t="s">
        <v>1425</v>
      </c>
      <c r="AT32" s="5961" t="s">
        <v>2000</v>
      </c>
      <c r="AU32" s="2383"/>
      <c r="AV32" s="2214" t="s">
        <v>1168</v>
      </c>
      <c r="AW32" s="2353"/>
      <c r="AX32" s="18" t="s">
        <v>1999</v>
      </c>
    </row>
    <row r="33" spans="1:49" ht="6.75" customHeight="1">
      <c r="A33" s="2265"/>
      <c r="B33" s="2265"/>
      <c r="C33" s="59"/>
      <c r="D33" s="59"/>
      <c r="E33" s="2298"/>
      <c r="F33" s="2298"/>
      <c r="G33" s="2298"/>
      <c r="H33" s="2298"/>
      <c r="I33" s="2298"/>
      <c r="J33" s="2298"/>
      <c r="K33" s="2298"/>
      <c r="L33" s="2298"/>
      <c r="M33" s="2298"/>
      <c r="N33" s="2298"/>
      <c r="O33" s="2298"/>
      <c r="P33" s="2298"/>
      <c r="Q33" s="2265"/>
      <c r="R33" s="2265"/>
      <c r="S33" s="59"/>
      <c r="T33" s="33"/>
      <c r="U33" s="33"/>
      <c r="V33" s="755"/>
      <c r="W33" s="33"/>
      <c r="X33" s="33"/>
      <c r="Y33" s="33"/>
      <c r="Z33" s="2265"/>
      <c r="AA33" s="2265"/>
      <c r="AB33" s="2265"/>
      <c r="AC33" s="2265"/>
      <c r="AD33" s="2265"/>
      <c r="AR33" s="2362"/>
      <c r="AS33" s="2382"/>
      <c r="AT33" s="5962"/>
      <c r="AU33" s="2378"/>
      <c r="AV33" s="160"/>
      <c r="AW33" s="2353"/>
    </row>
    <row r="34" spans="1:49" ht="14.1" customHeight="1">
      <c r="A34" s="2265"/>
      <c r="B34" s="2265"/>
      <c r="C34" s="41" t="s">
        <v>1172</v>
      </c>
      <c r="D34" s="736"/>
      <c r="E34" s="41"/>
      <c r="F34" s="41"/>
      <c r="G34" s="41"/>
      <c r="H34" s="41"/>
      <c r="I34" s="41"/>
      <c r="J34" s="41"/>
      <c r="K34" s="41"/>
      <c r="L34" s="41"/>
      <c r="M34" s="41"/>
      <c r="N34" s="41"/>
      <c r="O34" s="41"/>
      <c r="P34" s="41"/>
      <c r="Q34" s="41"/>
      <c r="R34" s="41"/>
      <c r="S34" s="41"/>
      <c r="T34" s="737"/>
      <c r="U34" s="737"/>
      <c r="AJ34" s="2336" t="s">
        <v>1173</v>
      </c>
      <c r="AK34" s="2336"/>
      <c r="AL34" s="2336"/>
      <c r="AM34" s="2336"/>
      <c r="AN34" s="2336"/>
      <c r="AO34" s="2336"/>
      <c r="AR34" s="2363"/>
      <c r="AS34" s="756"/>
      <c r="AT34" s="756"/>
      <c r="AU34" s="757"/>
      <c r="AV34" s="2299" t="s">
        <v>56</v>
      </c>
      <c r="AW34" s="196" t="s">
        <v>1174</v>
      </c>
    </row>
    <row r="35" spans="1:49" ht="14.1" customHeight="1">
      <c r="A35" s="2265"/>
      <c r="B35" s="2265"/>
      <c r="C35" s="2315" t="s">
        <v>1140</v>
      </c>
      <c r="D35" s="2326"/>
      <c r="E35" s="2326"/>
      <c r="F35" s="2326"/>
      <c r="G35" s="2326"/>
      <c r="H35" s="2326"/>
      <c r="I35" s="2326"/>
      <c r="J35" s="2326"/>
      <c r="K35" s="2326"/>
      <c r="L35" s="2326"/>
      <c r="M35" s="2326"/>
      <c r="N35" s="2326"/>
      <c r="O35" s="2326"/>
      <c r="P35" s="2326"/>
      <c r="Q35" s="2326"/>
      <c r="R35" s="2326"/>
      <c r="S35" s="2316"/>
      <c r="T35" s="2327" t="s">
        <v>1141</v>
      </c>
      <c r="U35" s="2328"/>
      <c r="V35" s="2329" t="s">
        <v>1140</v>
      </c>
      <c r="W35" s="2326"/>
      <c r="X35" s="2326"/>
      <c r="Y35" s="2326"/>
      <c r="Z35" s="2326"/>
      <c r="AA35" s="2326"/>
      <c r="AB35" s="2326"/>
      <c r="AC35" s="2326"/>
      <c r="AD35" s="2326"/>
      <c r="AE35" s="2326"/>
      <c r="AF35" s="2326"/>
      <c r="AG35" s="2326"/>
      <c r="AH35" s="2326"/>
      <c r="AI35" s="2326"/>
      <c r="AJ35" s="2326"/>
      <c r="AK35" s="2326"/>
      <c r="AL35" s="2326"/>
      <c r="AM35" s="2316"/>
      <c r="AN35" s="2327" t="s">
        <v>1141</v>
      </c>
      <c r="AO35" s="2328"/>
      <c r="AP35" s="22"/>
    </row>
    <row r="36" spans="1:49" ht="14.1" customHeight="1">
      <c r="A36" s="2265"/>
      <c r="B36" s="2265"/>
      <c r="C36" s="2271" t="s">
        <v>1175</v>
      </c>
      <c r="D36" s="740"/>
      <c r="E36" s="2228"/>
      <c r="F36" s="2228"/>
      <c r="G36" s="2228"/>
      <c r="H36" s="2228"/>
      <c r="I36" s="2228"/>
      <c r="J36" s="2228"/>
      <c r="K36" s="2228"/>
      <c r="L36" s="2228"/>
      <c r="M36" s="2277"/>
      <c r="N36" s="740"/>
      <c r="O36" s="2277"/>
      <c r="P36" s="2277"/>
      <c r="Q36" s="2277"/>
      <c r="R36" s="2277"/>
      <c r="S36" s="2277"/>
      <c r="T36" s="2310"/>
      <c r="U36" s="2311"/>
      <c r="V36" s="741" t="s">
        <v>2240</v>
      </c>
      <c r="W36" s="740"/>
      <c r="X36" s="740"/>
      <c r="Y36" s="740"/>
      <c r="Z36" s="2228"/>
      <c r="AA36" s="2228"/>
      <c r="AB36" s="2228"/>
      <c r="AC36" s="2228"/>
      <c r="AD36" s="2228"/>
      <c r="AE36" s="2228"/>
      <c r="AF36" s="2228"/>
      <c r="AG36" s="2228"/>
      <c r="AH36" s="2228"/>
      <c r="AI36" s="2228"/>
      <c r="AJ36" s="2228"/>
      <c r="AK36" s="2228"/>
      <c r="AL36" s="2228"/>
      <c r="AM36" s="2228"/>
      <c r="AN36" s="2315"/>
      <c r="AO36" s="2316"/>
      <c r="AP36" s="22"/>
      <c r="AR36" s="18" t="s">
        <v>1176</v>
      </c>
    </row>
    <row r="37" spans="1:49" ht="14.1" customHeight="1">
      <c r="A37" s="2265"/>
      <c r="B37" s="2265"/>
      <c r="C37" s="758"/>
      <c r="D37" s="759">
        <v>1</v>
      </c>
      <c r="E37" s="2308" t="s">
        <v>1426</v>
      </c>
      <c r="F37" s="2308"/>
      <c r="G37" s="2308"/>
      <c r="H37" s="2308"/>
      <c r="I37" s="2308"/>
      <c r="J37" s="2308"/>
      <c r="K37" s="2308"/>
      <c r="L37" s="2308"/>
      <c r="M37" s="2308"/>
      <c r="N37" s="2308"/>
      <c r="O37" s="2308"/>
      <c r="P37" s="2308"/>
      <c r="Q37" s="2308"/>
      <c r="R37" s="2308"/>
      <c r="S37" s="2309"/>
      <c r="T37" s="2310"/>
      <c r="U37" s="2311"/>
      <c r="V37" s="742"/>
      <c r="W37" s="2277">
        <v>1</v>
      </c>
      <c r="X37" s="2308" t="s">
        <v>1427</v>
      </c>
      <c r="Y37" s="2308"/>
      <c r="Z37" s="2308"/>
      <c r="AA37" s="2308"/>
      <c r="AB37" s="2308"/>
      <c r="AC37" s="2308"/>
      <c r="AD37" s="2308"/>
      <c r="AE37" s="2308"/>
      <c r="AF37" s="2308"/>
      <c r="AG37" s="2308"/>
      <c r="AH37" s="2308"/>
      <c r="AI37" s="2308"/>
      <c r="AJ37" s="2308"/>
      <c r="AK37" s="2308"/>
      <c r="AL37" s="2308"/>
      <c r="AM37" s="2309"/>
      <c r="AN37" s="2315"/>
      <c r="AO37" s="2316"/>
      <c r="AP37" s="22"/>
      <c r="AR37" s="739"/>
      <c r="AS37" s="2255" t="s">
        <v>1981</v>
      </c>
      <c r="AT37" s="2255"/>
      <c r="AU37" s="739" t="s">
        <v>1142</v>
      </c>
      <c r="AV37" s="2359" t="s">
        <v>77</v>
      </c>
      <c r="AW37" s="2360"/>
    </row>
    <row r="38" spans="1:49" ht="14.1" customHeight="1">
      <c r="A38" s="2265"/>
      <c r="B38" s="2265"/>
      <c r="C38" s="760"/>
      <c r="D38" s="759">
        <v>2</v>
      </c>
      <c r="E38" s="2308" t="s">
        <v>1177</v>
      </c>
      <c r="F38" s="2308"/>
      <c r="G38" s="2308"/>
      <c r="H38" s="2308"/>
      <c r="I38" s="2308"/>
      <c r="J38" s="2308"/>
      <c r="K38" s="2308"/>
      <c r="L38" s="2308"/>
      <c r="M38" s="2308"/>
      <c r="N38" s="2308"/>
      <c r="O38" s="2308"/>
      <c r="P38" s="2308"/>
      <c r="Q38" s="2308"/>
      <c r="R38" s="2308"/>
      <c r="S38" s="2309"/>
      <c r="T38" s="2310"/>
      <c r="U38" s="2311"/>
      <c r="V38" s="742"/>
      <c r="W38" s="2277">
        <v>2</v>
      </c>
      <c r="X38" s="2324" t="s">
        <v>1178</v>
      </c>
      <c r="Y38" s="2324"/>
      <c r="Z38" s="2324"/>
      <c r="AA38" s="2324"/>
      <c r="AB38" s="2324"/>
      <c r="AC38" s="2324"/>
      <c r="AD38" s="2324"/>
      <c r="AE38" s="2324"/>
      <c r="AF38" s="2324"/>
      <c r="AG38" s="2324"/>
      <c r="AH38" s="2324"/>
      <c r="AI38" s="2324"/>
      <c r="AJ38" s="2324"/>
      <c r="AK38" s="2324"/>
      <c r="AL38" s="2324"/>
      <c r="AM38" s="2325"/>
      <c r="AN38" s="2315"/>
      <c r="AO38" s="2316"/>
      <c r="AP38" s="22"/>
      <c r="AR38" s="2361" t="s">
        <v>1143</v>
      </c>
      <c r="AS38" s="1566" t="s">
        <v>2001</v>
      </c>
      <c r="AT38" s="5950" t="s">
        <v>2002</v>
      </c>
      <c r="AU38" s="1559"/>
      <c r="AV38" s="5963"/>
      <c r="AW38" s="5964"/>
    </row>
    <row r="39" spans="1:49" ht="14.1" customHeight="1">
      <c r="A39" s="2265"/>
      <c r="B39" s="2265"/>
      <c r="C39" s="760"/>
      <c r="D39" s="759">
        <v>3</v>
      </c>
      <c r="E39" s="2308" t="s">
        <v>1179</v>
      </c>
      <c r="F39" s="2308"/>
      <c r="G39" s="2308"/>
      <c r="H39" s="2308"/>
      <c r="I39" s="2308"/>
      <c r="J39" s="2308"/>
      <c r="K39" s="2308"/>
      <c r="L39" s="2308"/>
      <c r="M39" s="2308"/>
      <c r="N39" s="2308"/>
      <c r="O39" s="2308"/>
      <c r="P39" s="2308"/>
      <c r="Q39" s="2308"/>
      <c r="R39" s="2308"/>
      <c r="S39" s="2309"/>
      <c r="T39" s="2310"/>
      <c r="U39" s="2311"/>
      <c r="V39" s="168"/>
      <c r="W39" s="759">
        <v>3</v>
      </c>
      <c r="X39" s="2308" t="s">
        <v>1428</v>
      </c>
      <c r="Y39" s="2308"/>
      <c r="Z39" s="2308"/>
      <c r="AA39" s="2308"/>
      <c r="AB39" s="2308"/>
      <c r="AC39" s="2308"/>
      <c r="AD39" s="2308"/>
      <c r="AE39" s="2308"/>
      <c r="AF39" s="2308"/>
      <c r="AG39" s="2308"/>
      <c r="AH39" s="2308"/>
      <c r="AI39" s="2308"/>
      <c r="AJ39" s="2308"/>
      <c r="AK39" s="2308"/>
      <c r="AL39" s="2308"/>
      <c r="AM39" s="2309"/>
      <c r="AN39" s="2315"/>
      <c r="AO39" s="2316"/>
      <c r="AP39" s="22"/>
      <c r="AR39" s="2362"/>
      <c r="AS39" s="1567" t="s">
        <v>2003</v>
      </c>
      <c r="AT39" s="743" t="s">
        <v>2004</v>
      </c>
      <c r="AU39" s="1560"/>
      <c r="AV39" s="842"/>
      <c r="AW39" s="843"/>
    </row>
    <row r="40" spans="1:49" ht="14.1" customHeight="1">
      <c r="A40" s="2265"/>
      <c r="B40" s="2265"/>
      <c r="C40" s="760"/>
      <c r="D40" s="759">
        <v>4</v>
      </c>
      <c r="E40" s="2312" t="s">
        <v>1180</v>
      </c>
      <c r="F40" s="2312"/>
      <c r="G40" s="2312"/>
      <c r="H40" s="2312"/>
      <c r="I40" s="2312"/>
      <c r="J40" s="2312"/>
      <c r="K40" s="2312"/>
      <c r="L40" s="2312"/>
      <c r="M40" s="2312"/>
      <c r="N40" s="2312"/>
      <c r="O40" s="2312"/>
      <c r="P40" s="2312"/>
      <c r="Q40" s="2312"/>
      <c r="R40" s="2312"/>
      <c r="S40" s="2319"/>
      <c r="T40" s="2225"/>
      <c r="U40" s="2230"/>
      <c r="V40" s="744"/>
      <c r="W40" s="2277">
        <v>4</v>
      </c>
      <c r="X40" s="2308" t="s">
        <v>1181</v>
      </c>
      <c r="Y40" s="2308"/>
      <c r="Z40" s="2308"/>
      <c r="AA40" s="2308"/>
      <c r="AB40" s="2308"/>
      <c r="AC40" s="2308"/>
      <c r="AD40" s="2308"/>
      <c r="AE40" s="2308"/>
      <c r="AF40" s="2308"/>
      <c r="AG40" s="2308"/>
      <c r="AH40" s="2308"/>
      <c r="AI40" s="2308"/>
      <c r="AJ40" s="2308"/>
      <c r="AK40" s="2308"/>
      <c r="AL40" s="2308"/>
      <c r="AM40" s="2309"/>
      <c r="AN40" s="2315"/>
      <c r="AO40" s="2316"/>
      <c r="AP40" s="22"/>
      <c r="AR40" s="2362"/>
      <c r="AS40" s="1567" t="s">
        <v>2005</v>
      </c>
      <c r="AT40" s="743" t="s">
        <v>2006</v>
      </c>
      <c r="AU40" s="1560"/>
      <c r="AV40" s="842"/>
      <c r="AW40" s="843"/>
    </row>
    <row r="41" spans="1:49" ht="14.1" customHeight="1">
      <c r="A41" s="2265"/>
      <c r="B41" s="2265"/>
      <c r="C41" s="758"/>
      <c r="D41" s="759">
        <v>5</v>
      </c>
      <c r="E41" s="2308" t="s">
        <v>1182</v>
      </c>
      <c r="F41" s="2308"/>
      <c r="G41" s="2308"/>
      <c r="H41" s="2308"/>
      <c r="I41" s="2308"/>
      <c r="J41" s="2308"/>
      <c r="K41" s="2308"/>
      <c r="L41" s="2308"/>
      <c r="M41" s="2308"/>
      <c r="N41" s="2308"/>
      <c r="O41" s="2308"/>
      <c r="P41" s="2308"/>
      <c r="Q41" s="2308"/>
      <c r="R41" s="2308"/>
      <c r="S41" s="2309"/>
      <c r="T41" s="2310"/>
      <c r="U41" s="2311"/>
      <c r="V41" s="744"/>
      <c r="W41" s="2277">
        <v>5</v>
      </c>
      <c r="X41" s="2308" t="s">
        <v>1183</v>
      </c>
      <c r="Y41" s="2308"/>
      <c r="Z41" s="2308"/>
      <c r="AA41" s="2308"/>
      <c r="AB41" s="2308"/>
      <c r="AC41" s="2308"/>
      <c r="AD41" s="2308"/>
      <c r="AE41" s="2308"/>
      <c r="AF41" s="2308"/>
      <c r="AG41" s="2308"/>
      <c r="AH41" s="2308"/>
      <c r="AI41" s="2308"/>
      <c r="AJ41" s="2308"/>
      <c r="AK41" s="2308"/>
      <c r="AL41" s="2308"/>
      <c r="AM41" s="2309"/>
      <c r="AN41" s="2315"/>
      <c r="AO41" s="2316"/>
      <c r="AP41" s="22"/>
      <c r="AR41" s="2362"/>
      <c r="AS41" s="743" t="s">
        <v>2235</v>
      </c>
      <c r="AT41" s="743" t="s">
        <v>2007</v>
      </c>
      <c r="AU41" s="1560"/>
      <c r="AV41" s="842"/>
      <c r="AW41" s="843"/>
    </row>
    <row r="42" spans="1:49" ht="14.1" customHeight="1">
      <c r="A42" s="2265"/>
      <c r="B42" s="2265"/>
      <c r="C42" s="760"/>
      <c r="D42" s="761">
        <v>6</v>
      </c>
      <c r="E42" s="2322" t="s">
        <v>1184</v>
      </c>
      <c r="F42" s="2322"/>
      <c r="G42" s="2322"/>
      <c r="H42" s="2322"/>
      <c r="I42" s="2322"/>
      <c r="J42" s="2322"/>
      <c r="K42" s="2322"/>
      <c r="L42" s="2322"/>
      <c r="M42" s="2322"/>
      <c r="N42" s="2322"/>
      <c r="O42" s="2322"/>
      <c r="P42" s="2322"/>
      <c r="Q42" s="2322"/>
      <c r="R42" s="2322"/>
      <c r="S42" s="2323"/>
      <c r="T42" s="855"/>
      <c r="U42" s="856"/>
      <c r="V42" s="744"/>
      <c r="W42" s="2277">
        <v>6</v>
      </c>
      <c r="X42" s="2228" t="s">
        <v>1185</v>
      </c>
      <c r="Y42" s="2228"/>
      <c r="Z42" s="2228"/>
      <c r="AA42" s="2228"/>
      <c r="AB42" s="2228"/>
      <c r="AC42" s="2228"/>
      <c r="AD42" s="2228"/>
      <c r="AE42" s="2228"/>
      <c r="AF42" s="2228"/>
      <c r="AG42" s="2228"/>
      <c r="AH42" s="2228"/>
      <c r="AI42" s="2228"/>
      <c r="AJ42" s="2228"/>
      <c r="AK42" s="2228"/>
      <c r="AL42" s="2228"/>
      <c r="AM42" s="2228"/>
      <c r="AN42" s="2315"/>
      <c r="AO42" s="2316"/>
      <c r="AP42" s="22"/>
      <c r="AR42" s="2362"/>
      <c r="AS42" s="1571" t="s">
        <v>2236</v>
      </c>
      <c r="AT42" s="743" t="s">
        <v>2008</v>
      </c>
      <c r="AU42" s="1560"/>
      <c r="AV42" s="842"/>
      <c r="AW42" s="843"/>
    </row>
    <row r="43" spans="1:49" ht="14.1" customHeight="1">
      <c r="A43" s="2265"/>
      <c r="B43" s="2265"/>
      <c r="C43" s="760"/>
      <c r="D43" s="642"/>
      <c r="E43" s="2320" t="s">
        <v>1188</v>
      </c>
      <c r="F43" s="2320"/>
      <c r="G43" s="2320"/>
      <c r="H43" s="2320"/>
      <c r="I43" s="2320"/>
      <c r="J43" s="2320"/>
      <c r="K43" s="2320"/>
      <c r="L43" s="2320"/>
      <c r="M43" s="2320"/>
      <c r="N43" s="2320"/>
      <c r="O43" s="2320"/>
      <c r="P43" s="2320"/>
      <c r="Q43" s="2320"/>
      <c r="R43" s="2320"/>
      <c r="S43" s="2321"/>
      <c r="T43" s="857"/>
      <c r="U43" s="858"/>
      <c r="V43" s="744"/>
      <c r="W43" s="759">
        <v>7</v>
      </c>
      <c r="X43" s="2228" t="s">
        <v>1186</v>
      </c>
      <c r="Y43" s="2228"/>
      <c r="Z43" s="2228"/>
      <c r="AA43" s="2228"/>
      <c r="AB43" s="2228"/>
      <c r="AC43" s="2228"/>
      <c r="AD43" s="2228"/>
      <c r="AE43" s="2228"/>
      <c r="AF43" s="2228"/>
      <c r="AG43" s="2228"/>
      <c r="AH43" s="2228"/>
      <c r="AI43" s="2228"/>
      <c r="AJ43" s="2228"/>
      <c r="AK43" s="2228"/>
      <c r="AL43" s="2228"/>
      <c r="AM43" s="2228"/>
      <c r="AN43" s="2216"/>
      <c r="AO43" s="2223"/>
      <c r="AP43" s="22"/>
      <c r="AR43" s="2362"/>
      <c r="AS43" s="1567" t="s">
        <v>2009</v>
      </c>
      <c r="AT43" s="743" t="s">
        <v>2010</v>
      </c>
      <c r="AU43" s="1560"/>
      <c r="AV43" s="842"/>
      <c r="AW43" s="843"/>
    </row>
    <row r="44" spans="1:49" ht="14.1" customHeight="1">
      <c r="A44" s="2265"/>
      <c r="B44" s="2265"/>
      <c r="C44" s="760"/>
      <c r="D44" s="642"/>
      <c r="E44" s="2320"/>
      <c r="F44" s="2320"/>
      <c r="G44" s="2320"/>
      <c r="H44" s="2320"/>
      <c r="I44" s="2320"/>
      <c r="J44" s="2320"/>
      <c r="K44" s="2320"/>
      <c r="L44" s="2320"/>
      <c r="M44" s="2320"/>
      <c r="N44" s="2320"/>
      <c r="O44" s="2320"/>
      <c r="P44" s="2320"/>
      <c r="Q44" s="2320"/>
      <c r="R44" s="2320"/>
      <c r="S44" s="2321"/>
      <c r="T44" s="857"/>
      <c r="U44" s="858"/>
      <c r="V44" s="166"/>
      <c r="W44" s="759">
        <v>8</v>
      </c>
      <c r="X44" s="2228" t="s">
        <v>1429</v>
      </c>
      <c r="Y44" s="2228"/>
      <c r="Z44" s="2228"/>
      <c r="AA44" s="2228"/>
      <c r="AB44" s="2228"/>
      <c r="AC44" s="2228"/>
      <c r="AD44" s="2228"/>
      <c r="AE44" s="2228"/>
      <c r="AF44" s="2228"/>
      <c r="AG44" s="2228"/>
      <c r="AH44" s="2228"/>
      <c r="AI44" s="2228"/>
      <c r="AJ44" s="2228"/>
      <c r="AK44" s="2228"/>
      <c r="AL44" s="2228"/>
      <c r="AM44" s="2228"/>
      <c r="AN44" s="2216"/>
      <c r="AO44" s="2223"/>
      <c r="AP44" s="22"/>
      <c r="AR44" s="2362"/>
      <c r="AS44" s="1570" t="s">
        <v>2011</v>
      </c>
      <c r="AT44" s="5951" t="s">
        <v>2012</v>
      </c>
      <c r="AU44" s="1560"/>
      <c r="AV44" s="842"/>
      <c r="AW44" s="843"/>
    </row>
    <row r="45" spans="1:49" ht="14.1" customHeight="1">
      <c r="A45" s="2265"/>
      <c r="B45" s="2265"/>
      <c r="C45" s="760"/>
      <c r="D45" s="189"/>
      <c r="E45" s="2517"/>
      <c r="F45" s="2517"/>
      <c r="G45" s="2517"/>
      <c r="H45" s="2517"/>
      <c r="I45" s="2517"/>
      <c r="J45" s="2517"/>
      <c r="K45" s="2517"/>
      <c r="L45" s="2517"/>
      <c r="M45" s="2517"/>
      <c r="N45" s="2517"/>
      <c r="O45" s="2517"/>
      <c r="P45" s="2517"/>
      <c r="Q45" s="2517"/>
      <c r="R45" s="2517"/>
      <c r="S45" s="5965"/>
      <c r="T45" s="859"/>
      <c r="U45" s="860"/>
      <c r="V45" s="166"/>
      <c r="W45" s="759">
        <v>9</v>
      </c>
      <c r="X45" s="2228" t="s">
        <v>1187</v>
      </c>
      <c r="Y45" s="513"/>
      <c r="Z45" s="2228"/>
      <c r="AA45" s="2228"/>
      <c r="AB45" s="2228"/>
      <c r="AC45" s="2228"/>
      <c r="AD45" s="2228"/>
      <c r="AE45" s="2228"/>
      <c r="AF45" s="2228"/>
      <c r="AG45" s="2228"/>
      <c r="AH45" s="2228"/>
      <c r="AI45" s="2228"/>
      <c r="AJ45" s="2228"/>
      <c r="AK45" s="2228"/>
      <c r="AL45" s="2228"/>
      <c r="AM45" s="2228"/>
      <c r="AN45" s="2216"/>
      <c r="AO45" s="2223"/>
      <c r="AP45" s="22"/>
      <c r="AR45" s="2210"/>
      <c r="AS45" s="845"/>
      <c r="AT45" s="845"/>
      <c r="AU45" s="1560"/>
      <c r="AV45" s="842"/>
      <c r="AW45" s="843"/>
    </row>
    <row r="46" spans="1:49" ht="14.1" customHeight="1">
      <c r="A46" s="2265"/>
      <c r="B46" s="2265"/>
      <c r="C46" s="760"/>
      <c r="D46" s="759">
        <v>7</v>
      </c>
      <c r="E46" s="2277" t="s">
        <v>1191</v>
      </c>
      <c r="F46" s="2228"/>
      <c r="G46" s="2228"/>
      <c r="H46" s="2277"/>
      <c r="I46" s="2277"/>
      <c r="J46" s="2277"/>
      <c r="K46" s="2277"/>
      <c r="L46" s="2277"/>
      <c r="M46" s="2277"/>
      <c r="N46" s="2277"/>
      <c r="O46" s="740"/>
      <c r="P46" s="2277"/>
      <c r="Q46" s="2277"/>
      <c r="R46" s="2277"/>
      <c r="S46" s="2277"/>
      <c r="T46" s="2225"/>
      <c r="U46" s="2230"/>
      <c r="V46" s="762" t="s">
        <v>1189</v>
      </c>
      <c r="W46" s="2228"/>
      <c r="X46" s="2228"/>
      <c r="Y46" s="2228"/>
      <c r="Z46" s="2228"/>
      <c r="AA46" s="2228"/>
      <c r="AB46" s="2228"/>
      <c r="AC46" s="2228"/>
      <c r="AD46" s="2228"/>
      <c r="AE46" s="2228"/>
      <c r="AF46" s="2228"/>
      <c r="AG46" s="2228"/>
      <c r="AH46" s="2228"/>
      <c r="AI46" s="2228"/>
      <c r="AJ46" s="2228"/>
      <c r="AK46" s="2228"/>
      <c r="AL46" s="2228"/>
      <c r="AM46" s="2228"/>
      <c r="AN46" s="2216"/>
      <c r="AO46" s="2223"/>
      <c r="AP46" s="22"/>
      <c r="AR46" s="2212"/>
      <c r="AS46" s="5966"/>
      <c r="AT46" s="5966"/>
      <c r="AU46" s="1560"/>
      <c r="AV46" s="842"/>
      <c r="AW46" s="843"/>
    </row>
    <row r="47" spans="1:49" ht="13.5" customHeight="1">
      <c r="A47" s="2265"/>
      <c r="B47" s="2265"/>
      <c r="C47" s="760"/>
      <c r="D47" s="759">
        <v>8</v>
      </c>
      <c r="E47" s="740" t="s">
        <v>1192</v>
      </c>
      <c r="F47" s="2228"/>
      <c r="G47" s="2277"/>
      <c r="H47" s="2277"/>
      <c r="I47" s="2277"/>
      <c r="J47" s="2277"/>
      <c r="K47" s="2277"/>
      <c r="L47" s="2277"/>
      <c r="M47" s="2277"/>
      <c r="N47" s="2277"/>
      <c r="O47" s="2277"/>
      <c r="P47" s="740"/>
      <c r="Q47" s="2277"/>
      <c r="R47" s="2277"/>
      <c r="S47" s="2277"/>
      <c r="T47" s="2310"/>
      <c r="U47" s="2311"/>
      <c r="V47" s="184"/>
      <c r="W47" s="748">
        <v>1</v>
      </c>
      <c r="X47" s="2228" t="s">
        <v>1190</v>
      </c>
      <c r="Y47" s="2228"/>
      <c r="Z47" s="2228"/>
      <c r="AA47" s="2228"/>
      <c r="AB47" s="2228"/>
      <c r="AC47" s="2228"/>
      <c r="AD47" s="2228"/>
      <c r="AE47" s="2228"/>
      <c r="AF47" s="2228"/>
      <c r="AG47" s="2228"/>
      <c r="AH47" s="2228"/>
      <c r="AI47" s="2228"/>
      <c r="AJ47" s="2228"/>
      <c r="AK47" s="2228"/>
      <c r="AL47" s="2228"/>
      <c r="AM47" s="2229"/>
      <c r="AN47" s="2310"/>
      <c r="AO47" s="2318"/>
      <c r="AP47" s="22"/>
      <c r="AR47" s="2210"/>
      <c r="AS47" s="5966"/>
      <c r="AT47" s="5966"/>
      <c r="AU47" s="1560"/>
      <c r="AV47" s="842"/>
      <c r="AW47" s="843"/>
    </row>
    <row r="48" spans="1:49" ht="14.25">
      <c r="A48" s="2265"/>
      <c r="B48" s="2265"/>
      <c r="C48" s="760"/>
      <c r="D48" s="759">
        <v>9</v>
      </c>
      <c r="E48" s="740" t="s">
        <v>1430</v>
      </c>
      <c r="F48" s="2228"/>
      <c r="G48" s="2277"/>
      <c r="H48" s="2228"/>
      <c r="I48" s="2228"/>
      <c r="J48" s="2228"/>
      <c r="K48" s="2228"/>
      <c r="L48" s="2228"/>
      <c r="M48" s="2228"/>
      <c r="N48" s="2228"/>
      <c r="O48" s="2228"/>
      <c r="P48" s="2228"/>
      <c r="Q48" s="2228"/>
      <c r="R48" s="2228"/>
      <c r="S48" s="2228"/>
      <c r="T48" s="2310"/>
      <c r="U48" s="2311"/>
      <c r="V48" s="744"/>
      <c r="W48" s="740">
        <v>2</v>
      </c>
      <c r="X48" s="2228" t="s">
        <v>2229</v>
      </c>
      <c r="Y48" s="2228"/>
      <c r="Z48" s="2228"/>
      <c r="AA48" s="2228"/>
      <c r="AB48" s="2228"/>
      <c r="AC48" s="2228"/>
      <c r="AD48" s="2228"/>
      <c r="AE48" s="2228"/>
      <c r="AF48" s="2228"/>
      <c r="AG48" s="2228"/>
      <c r="AH48" s="2228"/>
      <c r="AI48" s="2228"/>
      <c r="AJ48" s="2228"/>
      <c r="AK48" s="2228"/>
      <c r="AL48" s="2228"/>
      <c r="AM48" s="2229"/>
      <c r="AN48" s="2310"/>
      <c r="AO48" s="2318"/>
      <c r="AP48" s="22"/>
      <c r="AR48" s="2211"/>
      <c r="AS48" s="5967"/>
      <c r="AT48" s="5967"/>
      <c r="AU48" s="750"/>
      <c r="AV48" s="5968"/>
      <c r="AW48" s="5969"/>
    </row>
    <row r="49" spans="1:49" ht="14.1" customHeight="1">
      <c r="A49" s="2265"/>
      <c r="B49" s="2265"/>
      <c r="C49" s="763"/>
      <c r="D49" s="759">
        <v>10</v>
      </c>
      <c r="E49" s="2228" t="s">
        <v>1194</v>
      </c>
      <c r="F49" s="2228"/>
      <c r="G49" s="740"/>
      <c r="H49" s="2277"/>
      <c r="I49" s="2277"/>
      <c r="J49" s="2277"/>
      <c r="K49" s="2277"/>
      <c r="L49" s="2277"/>
      <c r="M49" s="2277"/>
      <c r="N49" s="2277"/>
      <c r="O49" s="2277"/>
      <c r="P49" s="2277"/>
      <c r="Q49" s="2277"/>
      <c r="R49" s="2277"/>
      <c r="S49" s="2277"/>
      <c r="T49" s="2310"/>
      <c r="U49" s="2311"/>
      <c r="V49" s="764"/>
      <c r="W49" s="740">
        <v>3</v>
      </c>
      <c r="X49" s="2228" t="s">
        <v>1431</v>
      </c>
      <c r="Y49" s="2228"/>
      <c r="Z49" s="2228"/>
      <c r="AA49" s="2228"/>
      <c r="AB49" s="2228"/>
      <c r="AC49" s="2228"/>
      <c r="AD49" s="2228"/>
      <c r="AE49" s="2228"/>
      <c r="AF49" s="2228"/>
      <c r="AG49" s="2228"/>
      <c r="AH49" s="2228"/>
      <c r="AI49" s="2228"/>
      <c r="AJ49" s="2228"/>
      <c r="AK49" s="2228"/>
      <c r="AL49" s="2228"/>
      <c r="AM49" s="2229"/>
      <c r="AN49" s="2310"/>
      <c r="AO49" s="2318"/>
      <c r="AP49" s="2298"/>
      <c r="AR49" s="2356" t="s">
        <v>1193</v>
      </c>
      <c r="AS49" s="1572" t="s">
        <v>2013</v>
      </c>
      <c r="AT49" s="5950" t="s">
        <v>2014</v>
      </c>
      <c r="AU49" s="1559"/>
      <c r="AV49" s="5963"/>
      <c r="AW49" s="5964"/>
    </row>
    <row r="50" spans="1:49" ht="14.1" customHeight="1">
      <c r="A50" s="2265"/>
      <c r="B50" s="2265"/>
      <c r="C50" s="642"/>
      <c r="D50" s="761"/>
      <c r="E50" s="640" t="s">
        <v>2045</v>
      </c>
      <c r="F50" s="2231"/>
      <c r="G50" s="1561"/>
      <c r="H50" s="640"/>
      <c r="I50" s="640"/>
      <c r="J50" s="640"/>
      <c r="K50" s="640"/>
      <c r="L50" s="640"/>
      <c r="M50" s="640"/>
      <c r="N50" s="640"/>
      <c r="O50" s="640"/>
      <c r="P50" s="640"/>
      <c r="Q50" s="640"/>
      <c r="R50" s="640"/>
      <c r="S50" s="640"/>
      <c r="T50" s="1562"/>
      <c r="U50" s="1563"/>
      <c r="V50" s="744"/>
      <c r="W50" s="740">
        <v>4</v>
      </c>
      <c r="X50" s="2228" t="s">
        <v>1432</v>
      </c>
      <c r="Y50" s="2228"/>
      <c r="Z50" s="2228"/>
      <c r="AA50" s="2228"/>
      <c r="AB50" s="2228"/>
      <c r="AC50" s="2228"/>
      <c r="AD50" s="2228"/>
      <c r="AE50" s="2228"/>
      <c r="AF50" s="2228"/>
      <c r="AG50" s="2228"/>
      <c r="AH50" s="2228"/>
      <c r="AI50" s="2228"/>
      <c r="AJ50" s="2228"/>
      <c r="AK50" s="2228"/>
      <c r="AL50" s="2228"/>
      <c r="AM50" s="2229"/>
      <c r="AN50" s="2310"/>
      <c r="AO50" s="2318"/>
      <c r="AP50" s="2298"/>
      <c r="AR50" s="2357"/>
      <c r="AS50" s="1567" t="s">
        <v>2015</v>
      </c>
      <c r="AT50" s="743" t="s">
        <v>2016</v>
      </c>
      <c r="AU50" s="1560"/>
      <c r="AV50" s="842"/>
      <c r="AW50" s="843"/>
    </row>
    <row r="51" spans="1:49" ht="14.1" customHeight="1">
      <c r="A51" s="2265"/>
      <c r="B51" s="2265"/>
      <c r="C51" s="642"/>
      <c r="D51" s="189"/>
      <c r="E51" s="2264" t="s">
        <v>1974</v>
      </c>
      <c r="F51" s="2264"/>
      <c r="G51" s="615"/>
      <c r="H51" s="2290"/>
      <c r="I51" s="2290"/>
      <c r="J51" s="2290"/>
      <c r="K51" s="2290"/>
      <c r="L51" s="2290"/>
      <c r="M51" s="2290"/>
      <c r="N51" s="2290"/>
      <c r="O51" s="2290"/>
      <c r="P51" s="2290"/>
      <c r="Q51" s="2290"/>
      <c r="R51" s="2290"/>
      <c r="S51" s="2290"/>
      <c r="T51" s="1564"/>
      <c r="U51" s="1565"/>
      <c r="V51" s="742"/>
      <c r="W51" s="740">
        <v>5</v>
      </c>
      <c r="X51" s="2228" t="s">
        <v>1616</v>
      </c>
      <c r="Y51" s="2228"/>
      <c r="Z51" s="2228"/>
      <c r="AA51" s="2228"/>
      <c r="AB51" s="2228"/>
      <c r="AC51" s="2228"/>
      <c r="AD51" s="2228"/>
      <c r="AE51" s="2228"/>
      <c r="AF51" s="2228"/>
      <c r="AG51" s="2228"/>
      <c r="AH51" s="2228"/>
      <c r="AI51" s="2228"/>
      <c r="AJ51" s="2228"/>
      <c r="AK51" s="2228"/>
      <c r="AL51" s="2228"/>
      <c r="AM51" s="2229"/>
      <c r="AN51" s="2310"/>
      <c r="AO51" s="2318"/>
      <c r="AP51" s="22"/>
      <c r="AR51" s="2357"/>
      <c r="AS51" s="1567" t="s">
        <v>2017</v>
      </c>
      <c r="AT51" s="743" t="s">
        <v>2018</v>
      </c>
      <c r="AU51" s="1560"/>
      <c r="AV51" s="842" t="s">
        <v>1195</v>
      </c>
      <c r="AW51" s="843"/>
    </row>
    <row r="52" spans="1:49" ht="14.1" customHeight="1">
      <c r="A52" s="2265"/>
      <c r="B52" s="2265"/>
      <c r="C52" s="642"/>
      <c r="D52" s="2298"/>
      <c r="E52" s="2265"/>
      <c r="F52" s="2264"/>
      <c r="G52" s="615"/>
      <c r="H52" s="2290"/>
      <c r="I52" s="2290"/>
      <c r="J52" s="2290"/>
      <c r="K52" s="2290"/>
      <c r="L52" s="2290"/>
      <c r="M52" s="2290"/>
      <c r="N52" s="2290"/>
      <c r="O52" s="2290"/>
      <c r="P52" s="2290"/>
      <c r="Q52" s="2290"/>
      <c r="R52" s="2290"/>
      <c r="S52" s="2290"/>
      <c r="T52" s="859"/>
      <c r="U52" s="860"/>
      <c r="V52" s="742"/>
      <c r="W52" s="740">
        <v>6</v>
      </c>
      <c r="X52" s="2228" t="s">
        <v>1197</v>
      </c>
      <c r="Y52" s="2228"/>
      <c r="Z52" s="2228"/>
      <c r="AA52" s="2228"/>
      <c r="AB52" s="2228"/>
      <c r="AC52" s="2228"/>
      <c r="AD52" s="2228"/>
      <c r="AE52" s="2228"/>
      <c r="AF52" s="2228"/>
      <c r="AG52" s="2228"/>
      <c r="AH52" s="2228"/>
      <c r="AI52" s="2228"/>
      <c r="AJ52" s="2228"/>
      <c r="AK52" s="2228"/>
      <c r="AL52" s="2228"/>
      <c r="AM52" s="2229"/>
      <c r="AN52" s="2310"/>
      <c r="AO52" s="2318"/>
      <c r="AP52" s="22"/>
      <c r="AR52" s="2357"/>
      <c r="AS52" s="1567" t="s">
        <v>2019</v>
      </c>
      <c r="AT52" s="743" t="s">
        <v>2020</v>
      </c>
      <c r="AU52" s="1560"/>
      <c r="AV52" s="842" t="s">
        <v>1198</v>
      </c>
      <c r="AW52" s="843"/>
    </row>
    <row r="53" spans="1:49" ht="14.1" customHeight="1">
      <c r="A53" s="2265"/>
      <c r="B53" s="2265"/>
      <c r="C53" s="2271" t="s">
        <v>1196</v>
      </c>
      <c r="D53" s="2231"/>
      <c r="E53" s="640"/>
      <c r="F53" s="2228"/>
      <c r="G53" s="2277"/>
      <c r="H53" s="2277"/>
      <c r="I53" s="2277"/>
      <c r="J53" s="2277"/>
      <c r="K53" s="2277"/>
      <c r="L53" s="2277"/>
      <c r="M53" s="2277"/>
      <c r="N53" s="2277"/>
      <c r="O53" s="2277"/>
      <c r="P53" s="740"/>
      <c r="Q53" s="2277"/>
      <c r="R53" s="2277"/>
      <c r="S53" s="2277"/>
      <c r="T53" s="2310"/>
      <c r="U53" s="2311"/>
      <c r="V53" s="744"/>
      <c r="W53" s="740">
        <v>7</v>
      </c>
      <c r="X53" s="2228" t="s">
        <v>2241</v>
      </c>
      <c r="Y53" s="2228"/>
      <c r="Z53" s="2228"/>
      <c r="AA53" s="2228"/>
      <c r="AB53" s="2228"/>
      <c r="AC53" s="2228"/>
      <c r="AD53" s="2228"/>
      <c r="AE53" s="2228"/>
      <c r="AF53" s="2228"/>
      <c r="AG53" s="2228"/>
      <c r="AH53" s="2228"/>
      <c r="AI53" s="2228"/>
      <c r="AJ53" s="2228"/>
      <c r="AK53" s="2228"/>
      <c r="AL53" s="2228"/>
      <c r="AM53" s="2229"/>
      <c r="AN53" s="2310"/>
      <c r="AO53" s="2318"/>
      <c r="AP53" s="22"/>
      <c r="AR53" s="2357"/>
      <c r="AS53" s="1567" t="s">
        <v>2021</v>
      </c>
      <c r="AT53" s="743" t="s">
        <v>2022</v>
      </c>
      <c r="AU53" s="1560"/>
      <c r="AV53" s="842"/>
      <c r="AW53" s="843"/>
    </row>
    <row r="54" spans="1:49" ht="14.1" customHeight="1">
      <c r="A54" s="2265"/>
      <c r="B54" s="2265"/>
      <c r="C54" s="760"/>
      <c r="D54" s="759">
        <v>1</v>
      </c>
      <c r="E54" s="2308" t="s">
        <v>1199</v>
      </c>
      <c r="F54" s="2308"/>
      <c r="G54" s="2308"/>
      <c r="H54" s="2308"/>
      <c r="I54" s="2308"/>
      <c r="J54" s="2308"/>
      <c r="K54" s="2308"/>
      <c r="L54" s="2308"/>
      <c r="M54" s="2308"/>
      <c r="N54" s="2308"/>
      <c r="O54" s="2308"/>
      <c r="P54" s="2308"/>
      <c r="Q54" s="2308"/>
      <c r="R54" s="2308"/>
      <c r="S54" s="2309"/>
      <c r="T54" s="2310"/>
      <c r="U54" s="2311"/>
      <c r="V54" s="744"/>
      <c r="W54" s="740">
        <v>8</v>
      </c>
      <c r="X54" s="2228" t="s">
        <v>1200</v>
      </c>
      <c r="Y54" s="2228"/>
      <c r="Z54" s="2228"/>
      <c r="AA54" s="2228"/>
      <c r="AB54" s="2228"/>
      <c r="AC54" s="2228"/>
      <c r="AD54" s="2228"/>
      <c r="AE54" s="2228"/>
      <c r="AF54" s="2228"/>
      <c r="AG54" s="2228"/>
      <c r="AH54" s="2228"/>
      <c r="AI54" s="2228"/>
      <c r="AJ54" s="2228"/>
      <c r="AK54" s="2228"/>
      <c r="AL54" s="2228"/>
      <c r="AM54" s="2229"/>
      <c r="AN54" s="2310"/>
      <c r="AO54" s="2318"/>
      <c r="AP54" s="2298"/>
      <c r="AR54" s="2357"/>
      <c r="AS54" s="1567" t="s">
        <v>2023</v>
      </c>
      <c r="AT54" s="743" t="s">
        <v>2024</v>
      </c>
      <c r="AU54" s="1560"/>
      <c r="AV54" s="842"/>
      <c r="AW54" s="843"/>
    </row>
    <row r="55" spans="1:49" ht="14.1" customHeight="1">
      <c r="A55" s="2265"/>
      <c r="B55" s="2265"/>
      <c r="C55" s="760"/>
      <c r="D55" s="759">
        <v>2</v>
      </c>
      <c r="E55" s="2228" t="s">
        <v>1433</v>
      </c>
      <c r="F55" s="2228"/>
      <c r="G55" s="2228"/>
      <c r="H55" s="2277"/>
      <c r="I55" s="2277"/>
      <c r="J55" s="2277"/>
      <c r="K55" s="2277"/>
      <c r="L55" s="2277"/>
      <c r="M55" s="2277"/>
      <c r="N55" s="2277"/>
      <c r="O55" s="2277"/>
      <c r="P55" s="2277"/>
      <c r="Q55" s="2277"/>
      <c r="R55" s="2277"/>
      <c r="S55" s="2277"/>
      <c r="T55" s="2310"/>
      <c r="U55" s="2311"/>
      <c r="V55" s="744"/>
      <c r="W55" s="740">
        <v>9</v>
      </c>
      <c r="X55" s="2308" t="s">
        <v>1864</v>
      </c>
      <c r="Y55" s="5970"/>
      <c r="Z55" s="5970"/>
      <c r="AA55" s="5970"/>
      <c r="AB55" s="5970"/>
      <c r="AC55" s="5970"/>
      <c r="AD55" s="5970"/>
      <c r="AE55" s="5970"/>
      <c r="AF55" s="5970"/>
      <c r="AG55" s="5970"/>
      <c r="AH55" s="5970"/>
      <c r="AI55" s="5970"/>
      <c r="AJ55" s="5970"/>
      <c r="AK55" s="5970"/>
      <c r="AL55" s="5970"/>
      <c r="AM55" s="5971"/>
      <c r="AN55" s="2310"/>
      <c r="AO55" s="2318"/>
      <c r="AP55" s="22"/>
      <c r="AR55" s="2357"/>
      <c r="AS55" s="1567" t="s">
        <v>2025</v>
      </c>
      <c r="AT55" s="743" t="s">
        <v>2026</v>
      </c>
      <c r="AU55" s="1560"/>
      <c r="AV55" s="842"/>
      <c r="AW55" s="843"/>
    </row>
    <row r="56" spans="1:49" ht="14.1" customHeight="1">
      <c r="A56" s="2265"/>
      <c r="B56" s="2265"/>
      <c r="C56" s="11"/>
      <c r="D56" s="759">
        <v>3</v>
      </c>
      <c r="E56" s="2228" t="s">
        <v>1434</v>
      </c>
      <c r="F56" s="2228"/>
      <c r="T56" s="221"/>
      <c r="U56" s="861"/>
      <c r="V56" s="764"/>
      <c r="W56" s="740">
        <v>10</v>
      </c>
      <c r="X56" s="2228" t="s">
        <v>1201</v>
      </c>
      <c r="Y56" s="2228"/>
      <c r="Z56" s="2228"/>
      <c r="AA56" s="2228"/>
      <c r="AB56" s="2228"/>
      <c r="AC56" s="2228"/>
      <c r="AD56" s="2228"/>
      <c r="AE56" s="2228"/>
      <c r="AF56" s="2228"/>
      <c r="AG56" s="2228"/>
      <c r="AH56" s="2228"/>
      <c r="AI56" s="2228"/>
      <c r="AJ56" s="2228"/>
      <c r="AK56" s="2228"/>
      <c r="AL56" s="2228"/>
      <c r="AM56" s="2229"/>
      <c r="AN56" s="2310"/>
      <c r="AO56" s="2318"/>
      <c r="AP56" s="22"/>
      <c r="AR56" s="2357"/>
      <c r="AS56" s="1567" t="s">
        <v>2027</v>
      </c>
      <c r="AT56" s="743" t="s">
        <v>2028</v>
      </c>
      <c r="AU56" s="1560"/>
      <c r="AV56" s="842"/>
      <c r="AW56" s="843"/>
    </row>
    <row r="57" spans="1:49" ht="14.1" customHeight="1">
      <c r="A57" s="2265"/>
      <c r="B57" s="2265"/>
      <c r="C57" s="763"/>
      <c r="D57" s="759">
        <v>4</v>
      </c>
      <c r="E57" s="2308" t="s">
        <v>1435</v>
      </c>
      <c r="F57" s="2308"/>
      <c r="G57" s="2308"/>
      <c r="H57" s="2308"/>
      <c r="I57" s="2308"/>
      <c r="J57" s="2308"/>
      <c r="K57" s="2308"/>
      <c r="L57" s="2308"/>
      <c r="M57" s="2308"/>
      <c r="N57" s="2308"/>
      <c r="O57" s="2308"/>
      <c r="P57" s="2308"/>
      <c r="Q57" s="2308"/>
      <c r="R57" s="2308"/>
      <c r="S57" s="2309"/>
      <c r="T57" s="229"/>
      <c r="U57" s="765"/>
      <c r="V57" s="764"/>
      <c r="W57" s="740">
        <v>11</v>
      </c>
      <c r="X57" s="2228" t="s">
        <v>1202</v>
      </c>
      <c r="Y57" s="2228"/>
      <c r="Z57" s="2228"/>
      <c r="AA57" s="2228"/>
      <c r="AB57" s="2228"/>
      <c r="AC57" s="2228"/>
      <c r="AD57" s="2228"/>
      <c r="AE57" s="2228"/>
      <c r="AF57" s="2228"/>
      <c r="AG57" s="2228"/>
      <c r="AH57" s="2228"/>
      <c r="AI57" s="2228"/>
      <c r="AJ57" s="2228"/>
      <c r="AK57" s="2228"/>
      <c r="AL57" s="2228"/>
      <c r="AM57" s="2229"/>
      <c r="AN57" s="2310"/>
      <c r="AO57" s="2318"/>
      <c r="AP57" s="22"/>
      <c r="AR57" s="2357"/>
      <c r="AS57" s="1571" t="s">
        <v>2029</v>
      </c>
      <c r="AT57" s="743" t="s">
        <v>2030</v>
      </c>
      <c r="AU57" s="1560"/>
      <c r="AV57" s="842"/>
      <c r="AW57" s="843"/>
    </row>
    <row r="58" spans="1:49" ht="14.1" customHeight="1">
      <c r="A58" s="2265"/>
      <c r="B58" s="2265"/>
      <c r="C58" s="763"/>
      <c r="D58" s="759">
        <v>5</v>
      </c>
      <c r="E58" s="767" t="s">
        <v>1436</v>
      </c>
      <c r="F58" s="2228"/>
      <c r="G58" s="2228"/>
      <c r="H58" s="2228"/>
      <c r="I58" s="2228"/>
      <c r="J58" s="2228"/>
      <c r="K58" s="2228"/>
      <c r="L58" s="2228"/>
      <c r="M58" s="2228"/>
      <c r="N58" s="2228"/>
      <c r="O58" s="2228"/>
      <c r="P58" s="2228"/>
      <c r="Q58" s="2228"/>
      <c r="R58" s="2228"/>
      <c r="S58" s="2229"/>
      <c r="T58" s="229"/>
      <c r="U58" s="765"/>
      <c r="V58" s="764"/>
      <c r="W58" s="748">
        <v>12</v>
      </c>
      <c r="X58" s="2312" t="s">
        <v>2217</v>
      </c>
      <c r="Y58" s="2312"/>
      <c r="Z58" s="2312"/>
      <c r="AA58" s="2312"/>
      <c r="AB58" s="2312"/>
      <c r="AC58" s="2312"/>
      <c r="AD58" s="2312"/>
      <c r="AE58" s="2312"/>
      <c r="AF58" s="2312"/>
      <c r="AG58" s="2312"/>
      <c r="AH58" s="2312"/>
      <c r="AI58" s="2312"/>
      <c r="AJ58" s="2312"/>
      <c r="AK58" s="2312"/>
      <c r="AL58" s="2312"/>
      <c r="AM58" s="2319"/>
      <c r="AN58" s="2310"/>
      <c r="AO58" s="2318"/>
      <c r="AP58" s="22"/>
      <c r="AR58" s="2357"/>
      <c r="AS58" s="743" t="s">
        <v>2031</v>
      </c>
      <c r="AT58" s="743" t="s">
        <v>2032</v>
      </c>
      <c r="AU58" s="1560"/>
      <c r="AV58" s="842"/>
      <c r="AW58" s="843"/>
    </row>
    <row r="59" spans="1:49" ht="14.1" customHeight="1">
      <c r="A59" s="2265"/>
      <c r="B59" s="2265"/>
      <c r="C59" s="763"/>
      <c r="D59" s="759">
        <v>6</v>
      </c>
      <c r="E59" s="2228" t="s">
        <v>1437</v>
      </c>
      <c r="F59" s="2228"/>
      <c r="G59" s="2228"/>
      <c r="H59" s="2228"/>
      <c r="I59" s="2228"/>
      <c r="J59" s="2228"/>
      <c r="K59" s="2228"/>
      <c r="L59" s="2228"/>
      <c r="M59" s="2228"/>
      <c r="N59" s="2228"/>
      <c r="O59" s="2228"/>
      <c r="P59" s="2228"/>
      <c r="Q59" s="2228"/>
      <c r="R59" s="2228"/>
      <c r="S59" s="2229"/>
      <c r="T59" s="229"/>
      <c r="U59" s="765"/>
      <c r="V59" s="184"/>
      <c r="W59" s="748">
        <v>13</v>
      </c>
      <c r="X59" s="2312" t="s">
        <v>1440</v>
      </c>
      <c r="Y59" s="2313"/>
      <c r="Z59" s="2313"/>
      <c r="AA59" s="2313"/>
      <c r="AB59" s="2313"/>
      <c r="AC59" s="2313"/>
      <c r="AD59" s="2313"/>
      <c r="AE59" s="2313"/>
      <c r="AF59" s="2313"/>
      <c r="AG59" s="2313"/>
      <c r="AH59" s="2313"/>
      <c r="AI59" s="2313"/>
      <c r="AJ59" s="2313"/>
      <c r="AK59" s="2313"/>
      <c r="AL59" s="2313"/>
      <c r="AM59" s="2314"/>
      <c r="AN59" s="2225"/>
      <c r="AO59" s="2226"/>
      <c r="AP59" s="22"/>
      <c r="AR59" s="2357"/>
      <c r="AS59" s="1571" t="s">
        <v>2033</v>
      </c>
      <c r="AT59" s="743" t="s">
        <v>2034</v>
      </c>
      <c r="AU59" s="1560"/>
      <c r="AV59" s="842"/>
      <c r="AW59" s="843"/>
    </row>
    <row r="60" spans="1:49" ht="14.1" customHeight="1">
      <c r="A60" s="2265"/>
      <c r="B60" s="2265"/>
      <c r="C60" s="766"/>
      <c r="D60" s="759">
        <v>7</v>
      </c>
      <c r="E60" s="2228" t="s">
        <v>1203</v>
      </c>
      <c r="F60" s="2228"/>
      <c r="G60" s="2228"/>
      <c r="H60" s="2228"/>
      <c r="I60" s="2228"/>
      <c r="J60" s="2228"/>
      <c r="K60" s="2228"/>
      <c r="L60" s="2228"/>
      <c r="M60" s="2228"/>
      <c r="N60" s="2228"/>
      <c r="O60" s="2228"/>
      <c r="P60" s="2228"/>
      <c r="Q60" s="2228"/>
      <c r="R60" s="2228"/>
      <c r="S60" s="2229"/>
      <c r="T60" s="229"/>
      <c r="U60" s="765"/>
      <c r="V60" s="184"/>
      <c r="W60" s="748">
        <v>14</v>
      </c>
      <c r="X60" s="2312" t="s">
        <v>1441</v>
      </c>
      <c r="Y60" s="2313"/>
      <c r="Z60" s="2313"/>
      <c r="AA60" s="2313"/>
      <c r="AB60" s="2313"/>
      <c r="AC60" s="2313"/>
      <c r="AD60" s="2313"/>
      <c r="AE60" s="2313"/>
      <c r="AF60" s="2313"/>
      <c r="AG60" s="2313"/>
      <c r="AH60" s="2313"/>
      <c r="AI60" s="2313"/>
      <c r="AJ60" s="2313"/>
      <c r="AK60" s="2313"/>
      <c r="AL60" s="2313"/>
      <c r="AM60" s="2314"/>
      <c r="AN60" s="2225"/>
      <c r="AO60" s="2226"/>
      <c r="AP60" s="22"/>
      <c r="AR60" s="2357"/>
      <c r="AS60" s="1567" t="s">
        <v>2035</v>
      </c>
      <c r="AT60" s="743" t="s">
        <v>2036</v>
      </c>
      <c r="AU60" s="1560"/>
      <c r="AV60" s="842"/>
      <c r="AW60" s="843"/>
    </row>
    <row r="61" spans="1:49" ht="14.1" customHeight="1">
      <c r="A61" s="2265"/>
      <c r="B61" s="2265"/>
      <c r="C61" s="763"/>
      <c r="D61" s="759">
        <v>8</v>
      </c>
      <c r="E61" s="2228" t="s">
        <v>1438</v>
      </c>
      <c r="F61" s="767"/>
      <c r="G61" s="767"/>
      <c r="H61" s="767"/>
      <c r="I61" s="767"/>
      <c r="J61" s="767"/>
      <c r="K61" s="767"/>
      <c r="L61" s="767"/>
      <c r="M61" s="767"/>
      <c r="N61" s="767"/>
      <c r="O61" s="767"/>
      <c r="P61" s="767"/>
      <c r="Q61" s="767"/>
      <c r="R61" s="767"/>
      <c r="S61" s="768"/>
      <c r="T61" s="229"/>
      <c r="U61" s="765"/>
      <c r="V61" s="184"/>
      <c r="W61" s="748">
        <v>15</v>
      </c>
      <c r="X61" s="2228" t="s">
        <v>1204</v>
      </c>
      <c r="Y61" s="2228"/>
      <c r="Z61" s="2228"/>
      <c r="AA61" s="2228"/>
      <c r="AB61" s="2228"/>
      <c r="AC61" s="2228"/>
      <c r="AD61" s="2228"/>
      <c r="AE61" s="2228"/>
      <c r="AF61" s="2228"/>
      <c r="AG61" s="2228"/>
      <c r="AH61" s="2228"/>
      <c r="AI61" s="2228"/>
      <c r="AJ61" s="2228"/>
      <c r="AK61" s="2228"/>
      <c r="AL61" s="2228"/>
      <c r="AM61" s="2228"/>
      <c r="AN61" s="2225"/>
      <c r="AO61" s="2226"/>
      <c r="AP61" s="22"/>
      <c r="AR61" s="2357"/>
      <c r="AS61" s="1571" t="s">
        <v>2037</v>
      </c>
      <c r="AT61" s="743" t="s">
        <v>2038</v>
      </c>
      <c r="AU61" s="1560"/>
      <c r="AV61" s="842"/>
      <c r="AW61" s="843"/>
    </row>
    <row r="62" spans="1:49" ht="14.1" customHeight="1">
      <c r="A62" s="2265"/>
      <c r="B62" s="2265"/>
      <c r="C62" s="763"/>
      <c r="D62" s="759">
        <v>9</v>
      </c>
      <c r="E62" s="2228" t="s">
        <v>1439</v>
      </c>
      <c r="F62" s="2228"/>
      <c r="G62" s="767"/>
      <c r="H62" s="767"/>
      <c r="I62" s="767"/>
      <c r="J62" s="767"/>
      <c r="K62" s="767"/>
      <c r="L62" s="767"/>
      <c r="M62" s="767"/>
      <c r="N62" s="767"/>
      <c r="O62" s="767"/>
      <c r="P62" s="767"/>
      <c r="Q62" s="767"/>
      <c r="R62" s="767"/>
      <c r="S62" s="768"/>
      <c r="T62" s="229"/>
      <c r="U62" s="765"/>
      <c r="V62" s="184"/>
      <c r="W62" s="748">
        <v>16</v>
      </c>
      <c r="X62" s="2228" t="s">
        <v>1205</v>
      </c>
      <c r="Y62" s="2228"/>
      <c r="Z62" s="2228"/>
      <c r="AA62" s="2228"/>
      <c r="AB62" s="2228"/>
      <c r="AC62" s="2228"/>
      <c r="AD62" s="2228"/>
      <c r="AE62" s="2228"/>
      <c r="AF62" s="2228"/>
      <c r="AG62" s="2228"/>
      <c r="AH62" s="2228"/>
      <c r="AI62" s="2228"/>
      <c r="AJ62" s="2228"/>
      <c r="AK62" s="2228"/>
      <c r="AL62" s="2228"/>
      <c r="AM62" s="2228"/>
      <c r="AN62" s="2225"/>
      <c r="AO62" s="2226"/>
      <c r="AP62" s="22"/>
      <c r="AR62" s="2357"/>
      <c r="AS62" s="1567" t="s">
        <v>2039</v>
      </c>
      <c r="AT62" s="743" t="s">
        <v>2040</v>
      </c>
      <c r="AU62" s="1560"/>
      <c r="AV62" s="842"/>
      <c r="AW62" s="843"/>
    </row>
    <row r="63" spans="1:49" ht="14.1" customHeight="1">
      <c r="A63" s="2265"/>
      <c r="B63" s="2265"/>
      <c r="C63" s="763"/>
      <c r="D63" s="759">
        <v>10</v>
      </c>
      <c r="E63" s="2228" t="s">
        <v>1206</v>
      </c>
      <c r="F63" s="2228"/>
      <c r="G63" s="767"/>
      <c r="H63" s="767"/>
      <c r="I63" s="767"/>
      <c r="J63" s="767"/>
      <c r="K63" s="767"/>
      <c r="L63" s="767"/>
      <c r="M63" s="767"/>
      <c r="N63" s="767"/>
      <c r="O63" s="767"/>
      <c r="P63" s="767"/>
      <c r="Q63" s="767"/>
      <c r="R63" s="767"/>
      <c r="S63" s="768"/>
      <c r="T63" s="229"/>
      <c r="U63" s="765"/>
      <c r="V63" s="184"/>
      <c r="W63" s="748">
        <v>17</v>
      </c>
      <c r="X63" s="2228" t="s">
        <v>1443</v>
      </c>
      <c r="Y63" s="2228"/>
      <c r="Z63" s="2228"/>
      <c r="AA63" s="2228"/>
      <c r="AB63" s="2228"/>
      <c r="AC63" s="2228"/>
      <c r="AD63" s="2228"/>
      <c r="AE63" s="2228"/>
      <c r="AF63" s="2228"/>
      <c r="AG63" s="2228"/>
      <c r="AH63" s="2228"/>
      <c r="AI63" s="2228"/>
      <c r="AJ63" s="2228"/>
      <c r="AK63" s="2228"/>
      <c r="AL63" s="2228"/>
      <c r="AM63" s="2228"/>
      <c r="AN63" s="2225"/>
      <c r="AO63" s="2226"/>
      <c r="AP63" s="22"/>
      <c r="AR63" s="2357"/>
      <c r="AS63" s="743" t="s">
        <v>2041</v>
      </c>
      <c r="AT63" s="743" t="s">
        <v>2042</v>
      </c>
      <c r="AU63" s="1560"/>
      <c r="AV63" s="842"/>
      <c r="AW63" s="843"/>
    </row>
    <row r="64" spans="1:49" ht="14.1" customHeight="1">
      <c r="A64" s="2265"/>
      <c r="B64" s="2265"/>
      <c r="C64" s="763"/>
      <c r="D64" s="759">
        <v>11</v>
      </c>
      <c r="E64" s="2228" t="s">
        <v>1207</v>
      </c>
      <c r="F64" s="2228"/>
      <c r="G64" s="767"/>
      <c r="H64" s="767"/>
      <c r="I64" s="767"/>
      <c r="J64" s="767"/>
      <c r="K64" s="767"/>
      <c r="L64" s="767"/>
      <c r="M64" s="767"/>
      <c r="N64" s="767"/>
      <c r="O64" s="767"/>
      <c r="P64" s="767"/>
      <c r="Q64" s="767"/>
      <c r="R64" s="767"/>
      <c r="S64" s="768"/>
      <c r="T64" s="229"/>
      <c r="U64" s="765"/>
      <c r="V64" s="862" t="s">
        <v>1208</v>
      </c>
      <c r="W64" s="748"/>
      <c r="X64" s="2228"/>
      <c r="Y64" s="2228"/>
      <c r="Z64" s="2228"/>
      <c r="AA64" s="2228"/>
      <c r="AB64" s="2228"/>
      <c r="AC64" s="2228"/>
      <c r="AD64" s="2228"/>
      <c r="AE64" s="2228"/>
      <c r="AF64" s="2228"/>
      <c r="AG64" s="2228"/>
      <c r="AH64" s="2228"/>
      <c r="AI64" s="2228"/>
      <c r="AJ64" s="2228"/>
      <c r="AK64" s="2228"/>
      <c r="AL64" s="2228"/>
      <c r="AM64" s="2228"/>
      <c r="AN64" s="2225"/>
      <c r="AO64" s="2226"/>
      <c r="AP64" s="22"/>
      <c r="AR64" s="2358"/>
      <c r="AS64" s="1570" t="s">
        <v>2043</v>
      </c>
      <c r="AT64" s="5951" t="s">
        <v>2044</v>
      </c>
      <c r="AU64" s="2215"/>
      <c r="AV64" s="842"/>
      <c r="AW64" s="843"/>
    </row>
    <row r="65" spans="1:49" ht="14.1" customHeight="1">
      <c r="A65" s="2265"/>
      <c r="B65" s="2265"/>
      <c r="C65" s="763"/>
      <c r="D65" s="759">
        <v>12</v>
      </c>
      <c r="E65" s="2228" t="s">
        <v>1209</v>
      </c>
      <c r="F65" s="2228"/>
      <c r="G65" s="767"/>
      <c r="H65" s="767"/>
      <c r="I65" s="767"/>
      <c r="J65" s="767"/>
      <c r="K65" s="767"/>
      <c r="L65" s="767"/>
      <c r="M65" s="767"/>
      <c r="N65" s="767"/>
      <c r="O65" s="767"/>
      <c r="P65" s="767"/>
      <c r="Q65" s="767"/>
      <c r="R65" s="767"/>
      <c r="S65" s="768"/>
      <c r="T65" s="229"/>
      <c r="U65" s="765"/>
      <c r="V65" s="744"/>
      <c r="W65" s="2224">
        <v>1</v>
      </c>
      <c r="X65" s="1524" t="s">
        <v>1866</v>
      </c>
      <c r="Y65" s="1524"/>
      <c r="Z65" s="1524"/>
      <c r="AA65" s="1524"/>
      <c r="AB65" s="1524"/>
      <c r="AC65" s="1524"/>
      <c r="AD65" s="1524"/>
      <c r="AE65" s="1524"/>
      <c r="AF65" s="1524"/>
      <c r="AG65" s="1524"/>
      <c r="AH65" s="1524"/>
      <c r="AI65" s="1524"/>
      <c r="AJ65" s="1524"/>
      <c r="AK65" s="1524"/>
      <c r="AL65" s="1524"/>
      <c r="AM65" s="1525"/>
      <c r="AN65" s="2315"/>
      <c r="AO65" s="2316"/>
      <c r="AP65" s="22"/>
      <c r="AR65" s="1573"/>
      <c r="AS65" s="1574"/>
      <c r="AT65" s="1574"/>
      <c r="AU65" s="2292"/>
      <c r="AV65" s="385"/>
      <c r="AW65" s="385"/>
    </row>
    <row r="66" spans="1:49" ht="14.1" customHeight="1">
      <c r="A66" s="2265"/>
      <c r="B66" s="2265"/>
      <c r="C66" s="763"/>
      <c r="D66" s="759">
        <v>13</v>
      </c>
      <c r="E66" s="2231" t="s">
        <v>1442</v>
      </c>
      <c r="F66" s="2228"/>
      <c r="G66" s="767"/>
      <c r="H66" s="767"/>
      <c r="I66" s="767"/>
      <c r="J66" s="767"/>
      <c r="K66" s="767"/>
      <c r="L66" s="767"/>
      <c r="M66" s="767"/>
      <c r="N66" s="767"/>
      <c r="O66" s="767"/>
      <c r="P66" s="767"/>
      <c r="Q66" s="767"/>
      <c r="R66" s="767"/>
      <c r="S66" s="768"/>
      <c r="T66" s="229"/>
      <c r="U66" s="765"/>
      <c r="V66" s="163"/>
      <c r="W66" s="2224">
        <v>2</v>
      </c>
      <c r="X66" s="2228" t="s">
        <v>1444</v>
      </c>
      <c r="Y66" s="2228"/>
      <c r="Z66" s="2228"/>
      <c r="AA66" s="2228"/>
      <c r="AB66" s="2228"/>
      <c r="AC66" s="2228"/>
      <c r="AD66" s="2228"/>
      <c r="AE66" s="2228"/>
      <c r="AF66" s="2228"/>
      <c r="AG66" s="2228"/>
      <c r="AH66" s="2228"/>
      <c r="AI66" s="2228"/>
      <c r="AJ66" s="2228"/>
      <c r="AK66" s="2228"/>
      <c r="AL66" s="2228"/>
      <c r="AM66" s="2229"/>
      <c r="AN66" s="2315"/>
      <c r="AO66" s="2316"/>
      <c r="AP66" s="22"/>
      <c r="AR66" s="5972"/>
      <c r="AS66" s="5973"/>
      <c r="AT66" s="5973"/>
      <c r="AU66" s="1451"/>
      <c r="AV66" s="1365"/>
      <c r="AW66" s="1365"/>
    </row>
    <row r="67" spans="1:49" ht="14.1" customHeight="1">
      <c r="A67" s="2265"/>
      <c r="B67" s="2265"/>
      <c r="C67" s="763"/>
      <c r="D67" s="759"/>
      <c r="E67" s="2231"/>
      <c r="F67" s="2228"/>
      <c r="G67" s="767"/>
      <c r="H67" s="767"/>
      <c r="I67" s="767"/>
      <c r="J67" s="767"/>
      <c r="K67" s="767"/>
      <c r="L67" s="767"/>
      <c r="M67" s="767"/>
      <c r="N67" s="767"/>
      <c r="O67" s="767"/>
      <c r="P67" s="767"/>
      <c r="Q67" s="767"/>
      <c r="R67" s="767"/>
      <c r="S67" s="768"/>
      <c r="T67" s="229"/>
      <c r="U67" s="765"/>
      <c r="V67" s="163"/>
      <c r="W67" s="2224">
        <v>3</v>
      </c>
      <c r="X67" s="2228" t="s">
        <v>1445</v>
      </c>
      <c r="Y67" s="2228"/>
      <c r="Z67" s="2228"/>
      <c r="AA67" s="2228"/>
      <c r="AB67" s="2228"/>
      <c r="AC67" s="2228"/>
      <c r="AD67" s="2228"/>
      <c r="AE67" s="2228"/>
      <c r="AF67" s="2228"/>
      <c r="AG67" s="2228"/>
      <c r="AH67" s="2228"/>
      <c r="AI67" s="2228"/>
      <c r="AJ67" s="2228"/>
      <c r="AK67" s="2228"/>
      <c r="AL67" s="2228"/>
      <c r="AM67" s="2229"/>
      <c r="AN67" s="2315"/>
      <c r="AO67" s="2316"/>
      <c r="AP67" s="22"/>
      <c r="AR67" s="5972"/>
      <c r="AS67" s="5973"/>
      <c r="AT67" s="5973"/>
      <c r="AU67" s="1451"/>
      <c r="AV67" s="1365"/>
      <c r="AW67" s="1365"/>
    </row>
    <row r="68" spans="1:49" ht="14.1" customHeight="1">
      <c r="A68" s="2265"/>
      <c r="B68" s="2265"/>
      <c r="C68" s="220"/>
      <c r="D68" s="759"/>
      <c r="E68" s="2228"/>
      <c r="F68" s="2228"/>
      <c r="G68" s="2228"/>
      <c r="H68" s="2228"/>
      <c r="I68" s="2228"/>
      <c r="J68" s="2228"/>
      <c r="K68" s="2228"/>
      <c r="L68" s="2228"/>
      <c r="M68" s="2228"/>
      <c r="N68" s="2228"/>
      <c r="O68" s="2228"/>
      <c r="P68" s="2228"/>
      <c r="Q68" s="2228"/>
      <c r="R68" s="2228"/>
      <c r="S68" s="2229"/>
      <c r="T68" s="229"/>
      <c r="U68" s="765"/>
      <c r="V68" s="163"/>
      <c r="W68" s="2224">
        <v>4</v>
      </c>
      <c r="X68" s="2228" t="s">
        <v>1446</v>
      </c>
      <c r="Y68" s="2228"/>
      <c r="Z68" s="2228"/>
      <c r="AA68" s="2228"/>
      <c r="AB68" s="2228"/>
      <c r="AC68" s="2228"/>
      <c r="AD68" s="2228"/>
      <c r="AE68" s="2228"/>
      <c r="AF68" s="2228"/>
      <c r="AG68" s="2228"/>
      <c r="AH68" s="2228"/>
      <c r="AI68" s="2228"/>
      <c r="AJ68" s="2228"/>
      <c r="AK68" s="2228"/>
      <c r="AL68" s="2228"/>
      <c r="AM68" s="2229"/>
      <c r="AN68" s="2315"/>
      <c r="AO68" s="2316"/>
      <c r="AP68" s="22"/>
      <c r="AR68" s="5972"/>
      <c r="AS68" s="5973"/>
      <c r="AT68" s="5973"/>
      <c r="AU68" s="1451"/>
      <c r="AV68" s="1365"/>
      <c r="AW68" s="1365"/>
    </row>
    <row r="69" spans="1:49" ht="14.1" customHeight="1">
      <c r="A69" s="2265"/>
      <c r="B69" s="2265"/>
      <c r="C69" s="761" t="s">
        <v>2242</v>
      </c>
      <c r="D69" s="2277"/>
      <c r="E69" s="2261"/>
      <c r="F69" s="2261"/>
      <c r="G69" s="2261"/>
      <c r="H69" s="2261"/>
      <c r="I69" s="2228"/>
      <c r="J69" s="740"/>
      <c r="K69" s="2277"/>
      <c r="L69" s="2277"/>
      <c r="M69" s="2277"/>
      <c r="N69" s="2277"/>
      <c r="O69" s="2277"/>
      <c r="P69" s="2277"/>
      <c r="Q69" s="2277"/>
      <c r="R69" s="2277"/>
      <c r="S69" s="2277"/>
      <c r="V69" s="163"/>
      <c r="W69" s="2224">
        <v>5</v>
      </c>
      <c r="X69" s="2228" t="s">
        <v>1211</v>
      </c>
      <c r="Y69" s="2228"/>
      <c r="Z69" s="2228"/>
      <c r="AA69" s="2228"/>
      <c r="AB69" s="2228"/>
      <c r="AC69" s="2228"/>
      <c r="AD69" s="2228"/>
      <c r="AE69" s="2228"/>
      <c r="AF69" s="2228"/>
      <c r="AG69" s="2228"/>
      <c r="AH69" s="2228"/>
      <c r="AI69" s="2228"/>
      <c r="AJ69" s="2228"/>
      <c r="AK69" s="2228"/>
      <c r="AL69" s="2228"/>
      <c r="AM69" s="2229"/>
      <c r="AN69" s="2315"/>
      <c r="AO69" s="2316"/>
      <c r="AP69" s="22"/>
      <c r="AR69" s="5972"/>
      <c r="AS69" s="5973"/>
      <c r="AT69" s="5973"/>
      <c r="AU69" s="1451"/>
      <c r="AV69" s="1365"/>
      <c r="AW69" s="1365"/>
    </row>
    <row r="70" spans="1:49" ht="14.1" customHeight="1">
      <c r="A70" s="2265"/>
      <c r="B70" s="2265"/>
      <c r="C70" s="763"/>
      <c r="D70" s="2224">
        <v>1</v>
      </c>
      <c r="E70" s="2228" t="s">
        <v>1210</v>
      </c>
      <c r="F70" s="2228"/>
      <c r="G70" s="2228"/>
      <c r="H70" s="2228"/>
      <c r="I70" s="2228"/>
      <c r="J70" s="2228"/>
      <c r="K70" s="2228"/>
      <c r="L70" s="2228"/>
      <c r="M70" s="2228"/>
      <c r="N70" s="2228"/>
      <c r="O70" s="2228"/>
      <c r="P70" s="2228"/>
      <c r="Q70" s="2228"/>
      <c r="R70" s="2228"/>
      <c r="S70" s="2229"/>
      <c r="T70" s="2216"/>
      <c r="U70" s="2217"/>
      <c r="V70" s="168"/>
      <c r="W70" s="2224">
        <v>6</v>
      </c>
      <c r="X70" s="5974" t="s">
        <v>418</v>
      </c>
      <c r="Y70" s="2228"/>
      <c r="Z70" s="2228"/>
      <c r="AA70" s="2228"/>
      <c r="AB70" s="2228"/>
      <c r="AC70" s="2228"/>
      <c r="AD70" s="2228"/>
      <c r="AE70" s="2228"/>
      <c r="AF70" s="2228"/>
      <c r="AG70" s="2228"/>
      <c r="AH70" s="2228"/>
      <c r="AI70" s="2228"/>
      <c r="AJ70" s="2228"/>
      <c r="AK70" s="2228"/>
      <c r="AL70" s="2228"/>
      <c r="AM70" s="2229"/>
      <c r="AN70" s="2315"/>
      <c r="AO70" s="2316"/>
      <c r="AP70" s="22"/>
      <c r="AR70" s="5972"/>
      <c r="AS70" s="5973"/>
      <c r="AT70" s="5973"/>
      <c r="AU70" s="1451"/>
      <c r="AV70" s="1365"/>
      <c r="AW70" s="1365"/>
    </row>
    <row r="71" spans="1:49" ht="14.1" customHeight="1">
      <c r="A71" s="2265"/>
      <c r="B71" s="2265"/>
      <c r="C71" s="763"/>
      <c r="D71" s="2224">
        <v>2</v>
      </c>
      <c r="E71" s="2228" t="s">
        <v>1212</v>
      </c>
      <c r="F71" s="2228"/>
      <c r="G71" s="2228"/>
      <c r="H71" s="2228"/>
      <c r="I71" s="2228"/>
      <c r="J71" s="2228"/>
      <c r="K71" s="2228"/>
      <c r="L71" s="2228"/>
      <c r="M71" s="2228"/>
      <c r="N71" s="2228"/>
      <c r="O71" s="2228"/>
      <c r="P71" s="2228"/>
      <c r="Q71" s="2228"/>
      <c r="R71" s="2228"/>
      <c r="S71" s="2229"/>
      <c r="T71" s="2216"/>
      <c r="U71" s="2217"/>
      <c r="V71" s="742"/>
      <c r="W71" s="2250">
        <v>7</v>
      </c>
      <c r="X71" s="2228" t="s">
        <v>2243</v>
      </c>
      <c r="Y71" s="2228"/>
      <c r="Z71" s="2228"/>
      <c r="AA71" s="2228"/>
      <c r="AB71" s="2228"/>
      <c r="AC71" s="2228"/>
      <c r="AD71" s="2228"/>
      <c r="AE71" s="2228"/>
      <c r="AF71" s="2228"/>
      <c r="AG71" s="2228"/>
      <c r="AH71" s="2228"/>
      <c r="AI71" s="2228"/>
      <c r="AJ71" s="2228"/>
      <c r="AK71" s="2228"/>
      <c r="AL71" s="2228"/>
      <c r="AM71" s="2229"/>
      <c r="AN71" s="2315"/>
      <c r="AO71" s="2316"/>
      <c r="AP71" s="22"/>
    </row>
    <row r="72" spans="1:49" ht="14.1" customHeight="1">
      <c r="A72" s="2265"/>
      <c r="B72" s="2265"/>
      <c r="C72" s="769"/>
      <c r="D72" s="2224">
        <v>3</v>
      </c>
      <c r="E72" s="2256" t="s">
        <v>1213</v>
      </c>
      <c r="F72" s="2256"/>
      <c r="G72" s="2256"/>
      <c r="H72" s="2256"/>
      <c r="I72" s="2256"/>
      <c r="J72" s="2256"/>
      <c r="K72" s="2256"/>
      <c r="L72" s="2256"/>
      <c r="M72" s="2256"/>
      <c r="N72" s="2256"/>
      <c r="O72" s="2256"/>
      <c r="P72" s="2256"/>
      <c r="Q72" s="2256"/>
      <c r="R72" s="2256"/>
      <c r="S72" s="2257"/>
      <c r="T72" s="2216"/>
      <c r="U72" s="2217"/>
      <c r="V72" s="742"/>
      <c r="W72" s="2250">
        <v>8</v>
      </c>
      <c r="X72" s="2228" t="s">
        <v>1215</v>
      </c>
      <c r="Y72" s="2228"/>
      <c r="Z72" s="2228"/>
      <c r="AA72" s="2228"/>
      <c r="AB72" s="2228"/>
      <c r="AC72" s="2228"/>
      <c r="AD72" s="2228"/>
      <c r="AE72" s="2228"/>
      <c r="AF72" s="2228"/>
      <c r="AG72" s="2228"/>
      <c r="AH72" s="2228"/>
      <c r="AI72" s="2228"/>
      <c r="AJ72" s="2228"/>
      <c r="AK72" s="2228"/>
      <c r="AL72" s="2228"/>
      <c r="AM72" s="2229"/>
      <c r="AN72" s="2315"/>
      <c r="AO72" s="2316"/>
      <c r="AP72" s="22"/>
    </row>
    <row r="73" spans="1:49" ht="14.1" customHeight="1">
      <c r="A73" s="2265"/>
      <c r="B73" s="2265"/>
      <c r="C73" s="769"/>
      <c r="D73" s="2224">
        <v>4</v>
      </c>
      <c r="E73" s="2256" t="s">
        <v>1214</v>
      </c>
      <c r="F73" s="2256"/>
      <c r="G73" s="2256"/>
      <c r="H73" s="2256"/>
      <c r="I73" s="2256"/>
      <c r="J73" s="2256"/>
      <c r="K73" s="2256"/>
      <c r="L73" s="2256"/>
      <c r="M73" s="2256"/>
      <c r="N73" s="2256"/>
      <c r="O73" s="2256"/>
      <c r="P73" s="2256"/>
      <c r="Q73" s="2256"/>
      <c r="R73" s="2256"/>
      <c r="S73" s="2257"/>
      <c r="T73" s="2216"/>
      <c r="U73" s="2217"/>
      <c r="V73" s="742"/>
      <c r="W73" s="2250">
        <v>9</v>
      </c>
      <c r="X73" s="2228" t="s">
        <v>2244</v>
      </c>
      <c r="Y73" s="2228"/>
      <c r="Z73" s="2228"/>
      <c r="AA73" s="2228"/>
      <c r="AB73" s="2228"/>
      <c r="AC73" s="2228"/>
      <c r="AD73" s="2228"/>
      <c r="AE73" s="2228"/>
      <c r="AF73" s="2228"/>
      <c r="AG73" s="2228"/>
      <c r="AH73" s="2228"/>
      <c r="AI73" s="2228"/>
      <c r="AJ73" s="2228"/>
      <c r="AK73" s="2228"/>
      <c r="AL73" s="2228"/>
      <c r="AM73" s="2229"/>
      <c r="AN73" s="2315"/>
      <c r="AO73" s="2316"/>
      <c r="AP73" s="22"/>
    </row>
    <row r="74" spans="1:49" ht="14.1" customHeight="1">
      <c r="A74" s="2265"/>
      <c r="B74" s="2265"/>
      <c r="C74" s="769"/>
      <c r="D74" s="2224">
        <v>5</v>
      </c>
      <c r="E74" s="2228" t="s">
        <v>1216</v>
      </c>
      <c r="F74" s="2228"/>
      <c r="G74" s="2228"/>
      <c r="H74" s="2228"/>
      <c r="I74" s="2228"/>
      <c r="J74" s="2228"/>
      <c r="K74" s="2228"/>
      <c r="L74" s="2228"/>
      <c r="M74" s="2228"/>
      <c r="N74" s="2228"/>
      <c r="O74" s="2228"/>
      <c r="P74" s="2228"/>
      <c r="Q74" s="2228"/>
      <c r="R74" s="2228"/>
      <c r="S74" s="2229"/>
      <c r="T74" s="2216"/>
      <c r="U74" s="2217"/>
      <c r="V74" s="742"/>
      <c r="W74" s="2250">
        <v>10</v>
      </c>
      <c r="X74" s="2228" t="s">
        <v>1218</v>
      </c>
      <c r="Y74" s="2228"/>
      <c r="Z74" s="2228"/>
      <c r="AA74" s="2228"/>
      <c r="AB74" s="2228"/>
      <c r="AC74" s="2228"/>
      <c r="AD74" s="2228"/>
      <c r="AE74" s="2228"/>
      <c r="AF74" s="2228"/>
      <c r="AG74" s="2228"/>
      <c r="AH74" s="2228"/>
      <c r="AI74" s="2228"/>
      <c r="AJ74" s="2228"/>
      <c r="AK74" s="2228"/>
      <c r="AL74" s="2228"/>
      <c r="AM74" s="2228"/>
      <c r="AN74" s="2315"/>
      <c r="AO74" s="2316"/>
      <c r="AP74" s="22"/>
    </row>
    <row r="75" spans="1:49" ht="14.1" customHeight="1">
      <c r="A75" s="56"/>
      <c r="B75" s="56"/>
      <c r="C75" s="160"/>
      <c r="D75" s="2224">
        <v>6</v>
      </c>
      <c r="E75" s="2228" t="s">
        <v>1217</v>
      </c>
      <c r="F75" s="2228"/>
      <c r="G75" s="2228"/>
      <c r="H75" s="2228"/>
      <c r="I75" s="2228"/>
      <c r="J75" s="2228"/>
      <c r="K75" s="2228"/>
      <c r="L75" s="2228"/>
      <c r="M75" s="2228"/>
      <c r="N75" s="2228"/>
      <c r="O75" s="2228"/>
      <c r="P75" s="2228"/>
      <c r="Q75" s="2228"/>
      <c r="R75" s="2228"/>
      <c r="S75" s="2229"/>
      <c r="T75" s="2216"/>
      <c r="U75" s="2217"/>
      <c r="V75" s="166" t="s">
        <v>1219</v>
      </c>
      <c r="W75" s="2250"/>
      <c r="X75" s="2228"/>
      <c r="Y75" s="2228"/>
      <c r="Z75" s="2228"/>
      <c r="AA75" s="2228"/>
      <c r="AB75" s="2228"/>
      <c r="AC75" s="2228"/>
      <c r="AD75" s="2228"/>
      <c r="AE75" s="2228"/>
      <c r="AF75" s="2228"/>
      <c r="AG75" s="2228"/>
      <c r="AH75" s="2228"/>
      <c r="AI75" s="2228"/>
      <c r="AJ75" s="2228"/>
      <c r="AK75" s="2228"/>
      <c r="AL75" s="2228"/>
      <c r="AM75" s="2228"/>
      <c r="AN75" s="2216"/>
      <c r="AO75" s="2223"/>
      <c r="AP75" s="56"/>
    </row>
    <row r="76" spans="1:49" ht="14.1" customHeight="1">
      <c r="A76" s="56"/>
      <c r="B76" s="56"/>
      <c r="C76" s="220"/>
      <c r="D76" s="2224">
        <v>7</v>
      </c>
      <c r="E76" s="2228" t="s">
        <v>1615</v>
      </c>
      <c r="F76" s="2228"/>
      <c r="G76" s="2228"/>
      <c r="H76" s="2228"/>
      <c r="I76" s="2228"/>
      <c r="J76" s="2228"/>
      <c r="K76" s="2228"/>
      <c r="L76" s="2228"/>
      <c r="M76" s="2228"/>
      <c r="N76" s="2228"/>
      <c r="O76" s="2228"/>
      <c r="P76" s="2228"/>
      <c r="Q76" s="2228"/>
      <c r="R76" s="2228"/>
      <c r="S76" s="2229"/>
      <c r="T76" s="2216"/>
      <c r="U76" s="2217"/>
      <c r="V76" s="166"/>
      <c r="W76" s="2224">
        <v>1</v>
      </c>
      <c r="X76" s="2317" t="s">
        <v>1221</v>
      </c>
      <c r="Y76" s="5975"/>
      <c r="Z76" s="5975"/>
      <c r="AA76" s="5975"/>
      <c r="AB76" s="5975"/>
      <c r="AC76" s="5975"/>
      <c r="AD76" s="5975"/>
      <c r="AE76" s="5975"/>
      <c r="AF76" s="5975"/>
      <c r="AG76" s="5975"/>
      <c r="AH76" s="5975"/>
      <c r="AI76" s="5975"/>
      <c r="AJ76" s="5975"/>
      <c r="AK76" s="5975"/>
      <c r="AL76" s="5975"/>
      <c r="AM76" s="5976"/>
      <c r="AN76" s="2225"/>
      <c r="AO76" s="2226"/>
      <c r="AP76" s="56"/>
    </row>
    <row r="77" spans="1:49" ht="14.1" customHeight="1">
      <c r="A77" s="56"/>
      <c r="B77" s="56"/>
      <c r="C77" s="2271" t="s">
        <v>1220</v>
      </c>
      <c r="D77" s="2228"/>
      <c r="E77" s="2228"/>
      <c r="F77" s="2228"/>
      <c r="G77" s="2228"/>
      <c r="H77" s="2228"/>
      <c r="I77" s="2277"/>
      <c r="J77" s="2228"/>
      <c r="K77" s="2228"/>
      <c r="L77" s="2277"/>
      <c r="M77" s="2277"/>
      <c r="N77" s="2277"/>
      <c r="O77" s="631"/>
      <c r="P77" s="631"/>
      <c r="Q77" s="631"/>
      <c r="R77" s="631"/>
      <c r="S77" s="740"/>
      <c r="T77" s="2216"/>
      <c r="U77" s="2217"/>
      <c r="V77" s="744"/>
      <c r="W77" s="2250">
        <v>2</v>
      </c>
      <c r="X77" s="2312" t="s">
        <v>1222</v>
      </c>
      <c r="Y77" s="2313"/>
      <c r="Z77" s="2313"/>
      <c r="AA77" s="2313"/>
      <c r="AB77" s="2313"/>
      <c r="AC77" s="2313"/>
      <c r="AD77" s="2313"/>
      <c r="AE77" s="2313"/>
      <c r="AF77" s="2313"/>
      <c r="AG77" s="2313"/>
      <c r="AH77" s="2313"/>
      <c r="AI77" s="2313"/>
      <c r="AJ77" s="2313"/>
      <c r="AK77" s="2313"/>
      <c r="AL77" s="2313"/>
      <c r="AM77" s="2314"/>
      <c r="AN77" s="2225"/>
      <c r="AO77" s="2226"/>
      <c r="AP77" s="56"/>
    </row>
    <row r="78" spans="1:49" ht="13.5">
      <c r="C78" s="760"/>
      <c r="D78" s="2250">
        <v>1</v>
      </c>
      <c r="E78" s="2228" t="s">
        <v>1447</v>
      </c>
      <c r="F78" s="2228"/>
      <c r="G78" s="2228"/>
      <c r="H78" s="2228"/>
      <c r="I78" s="2228"/>
      <c r="J78" s="2228"/>
      <c r="K78" s="2228"/>
      <c r="L78" s="2228"/>
      <c r="M78" s="2228"/>
      <c r="N78" s="2228"/>
      <c r="O78" s="2228"/>
      <c r="P78" s="2228"/>
      <c r="Q78" s="2228"/>
      <c r="R78" s="2228"/>
      <c r="S78" s="2229"/>
      <c r="T78" s="2310"/>
      <c r="U78" s="2311"/>
      <c r="V78" s="744"/>
      <c r="W78" s="2250">
        <v>3</v>
      </c>
      <c r="X78" s="2312" t="s">
        <v>2245</v>
      </c>
      <c r="Y78" s="2313"/>
      <c r="Z78" s="2313"/>
      <c r="AA78" s="2313"/>
      <c r="AB78" s="2313"/>
      <c r="AC78" s="2313"/>
      <c r="AD78" s="2313"/>
      <c r="AE78" s="2313"/>
      <c r="AF78" s="2313"/>
      <c r="AG78" s="2313"/>
      <c r="AH78" s="2313"/>
      <c r="AI78" s="2313"/>
      <c r="AJ78" s="2313"/>
      <c r="AK78" s="2313"/>
      <c r="AL78" s="2313"/>
      <c r="AM78" s="2314"/>
      <c r="AN78" s="2225"/>
      <c r="AO78" s="2226"/>
    </row>
    <row r="79" spans="1:49" ht="13.5">
      <c r="C79" s="760"/>
      <c r="D79" s="2250">
        <v>2</v>
      </c>
      <c r="E79" s="2228" t="s">
        <v>2248</v>
      </c>
      <c r="F79" s="2228"/>
      <c r="G79" s="2228"/>
      <c r="H79" s="2228"/>
      <c r="I79" s="2228"/>
      <c r="J79" s="2228"/>
      <c r="K79" s="2228"/>
      <c r="L79" s="2228"/>
      <c r="M79" s="2228"/>
      <c r="N79" s="2228"/>
      <c r="O79" s="2228"/>
      <c r="P79" s="2228"/>
      <c r="Q79" s="2228"/>
      <c r="R79" s="2228"/>
      <c r="S79" s="2229"/>
      <c r="T79" s="2310"/>
      <c r="U79" s="2311"/>
      <c r="V79" s="744"/>
      <c r="W79" s="2250">
        <v>4</v>
      </c>
      <c r="X79" s="2228" t="s">
        <v>2246</v>
      </c>
      <c r="Y79" s="2228"/>
      <c r="Z79" s="2228"/>
      <c r="AA79" s="2228"/>
      <c r="AB79" s="2228"/>
      <c r="AC79" s="2228"/>
      <c r="AD79" s="2228"/>
      <c r="AE79" s="2228"/>
      <c r="AF79" s="2228"/>
      <c r="AG79" s="2228"/>
      <c r="AH79" s="2228"/>
      <c r="AI79" s="2228"/>
      <c r="AJ79" s="2228"/>
      <c r="AK79" s="2228"/>
      <c r="AL79" s="2228"/>
      <c r="AM79" s="2229"/>
      <c r="AN79" s="2225"/>
      <c r="AO79" s="2226"/>
    </row>
    <row r="80" spans="1:49" ht="13.5">
      <c r="C80" s="760"/>
      <c r="D80" s="2250">
        <v>3</v>
      </c>
      <c r="E80" s="2228" t="s">
        <v>1223</v>
      </c>
      <c r="F80" s="2228"/>
      <c r="G80" s="2228"/>
      <c r="H80" s="2228"/>
      <c r="I80" s="2228"/>
      <c r="J80" s="2228"/>
      <c r="K80" s="2228"/>
      <c r="L80" s="2228"/>
      <c r="M80" s="2228"/>
      <c r="N80" s="2228"/>
      <c r="O80" s="2228"/>
      <c r="P80" s="2228"/>
      <c r="Q80" s="2228"/>
      <c r="R80" s="2228"/>
      <c r="S80" s="2229"/>
      <c r="T80" s="2310"/>
      <c r="U80" s="2311"/>
      <c r="V80" s="744"/>
      <c r="W80" s="2250">
        <v>5</v>
      </c>
      <c r="X80" s="2228" t="s">
        <v>2247</v>
      </c>
      <c r="Y80" s="2228"/>
      <c r="Z80" s="2228"/>
      <c r="AA80" s="2228"/>
      <c r="AB80" s="2228"/>
      <c r="AC80" s="2228"/>
      <c r="AD80" s="2228"/>
      <c r="AE80" s="2228"/>
      <c r="AF80" s="2228"/>
      <c r="AG80" s="2228"/>
      <c r="AH80" s="2228"/>
      <c r="AI80" s="2228"/>
      <c r="AJ80" s="2228"/>
      <c r="AK80" s="2228"/>
      <c r="AL80" s="2228"/>
      <c r="AM80" s="2229"/>
      <c r="AN80" s="2225"/>
      <c r="AO80" s="2226"/>
    </row>
    <row r="81" spans="3:41" ht="15.75" customHeight="1">
      <c r="C81" s="863"/>
      <c r="D81" s="2250">
        <v>4</v>
      </c>
      <c r="E81" s="2308" t="s">
        <v>1448</v>
      </c>
      <c r="F81" s="2308"/>
      <c r="G81" s="2308"/>
      <c r="H81" s="2308"/>
      <c r="I81" s="2308"/>
      <c r="J81" s="2308"/>
      <c r="K81" s="2308"/>
      <c r="L81" s="2308"/>
      <c r="M81" s="2308"/>
      <c r="N81" s="2308"/>
      <c r="O81" s="2308"/>
      <c r="P81" s="2308"/>
      <c r="Q81" s="2308"/>
      <c r="R81" s="2308"/>
      <c r="S81" s="2309"/>
      <c r="T81" s="2310"/>
      <c r="U81" s="2311"/>
      <c r="V81" s="770"/>
      <c r="W81" s="2250">
        <v>6</v>
      </c>
      <c r="X81" s="2308" t="s">
        <v>1224</v>
      </c>
      <c r="Y81" s="2308"/>
      <c r="Z81" s="2308"/>
      <c r="AA81" s="2308"/>
      <c r="AB81" s="2308"/>
      <c r="AC81" s="2308"/>
      <c r="AD81" s="2308"/>
      <c r="AE81" s="2308"/>
      <c r="AF81" s="2308"/>
      <c r="AG81" s="2308"/>
      <c r="AH81" s="2308"/>
      <c r="AI81" s="2308"/>
      <c r="AJ81" s="2308"/>
      <c r="AK81" s="2308"/>
      <c r="AL81" s="2308"/>
      <c r="AM81" s="2309"/>
      <c r="AN81" s="2310"/>
      <c r="AO81" s="2318"/>
    </row>
    <row r="86" spans="3:41">
      <c r="X86" s="2263"/>
      <c r="Y86" s="2263"/>
      <c r="Z86" s="2263"/>
      <c r="AA86" s="2263"/>
      <c r="AB86" s="2263"/>
    </row>
    <row r="87" spans="3:41">
      <c r="X87" s="2263"/>
      <c r="Y87" s="2253"/>
      <c r="Z87" s="2265"/>
      <c r="AA87" s="2265"/>
      <c r="AB87" s="2263"/>
    </row>
    <row r="88" spans="3:41">
      <c r="X88" s="2263"/>
      <c r="Y88" s="2298"/>
      <c r="Z88" s="2298"/>
      <c r="AA88" s="2265"/>
      <c r="AB88" s="2263"/>
    </row>
    <row r="89" spans="3:41">
      <c r="X89" s="2263"/>
      <c r="Y89" s="2253"/>
      <c r="Z89" s="2265"/>
      <c r="AA89" s="2265"/>
      <c r="AB89" s="2263"/>
    </row>
    <row r="90" spans="3:41">
      <c r="X90" s="2263"/>
      <c r="Y90" s="2265"/>
      <c r="Z90" s="2265"/>
      <c r="AA90" s="2265"/>
      <c r="AB90" s="2263"/>
    </row>
    <row r="91" spans="3:41">
      <c r="X91" s="2263"/>
      <c r="Y91" s="2298"/>
      <c r="Z91" s="59"/>
      <c r="AA91" s="2265"/>
      <c r="AB91" s="2263"/>
    </row>
    <row r="92" spans="3:41">
      <c r="X92" s="2263"/>
      <c r="Y92" s="2263"/>
      <c r="Z92" s="2263"/>
      <c r="AA92" s="2263"/>
      <c r="AB92" s="2263"/>
    </row>
  </sheetData>
  <mergeCells count="132">
    <mergeCell ref="AW31:AW33"/>
    <mergeCell ref="AW28:AW30"/>
    <mergeCell ref="AR49:AR64"/>
    <mergeCell ref="AT8:AW9"/>
    <mergeCell ref="AV12:AW12"/>
    <mergeCell ref="AR13:AR16"/>
    <mergeCell ref="AR17:AR19"/>
    <mergeCell ref="AW17:AW18"/>
    <mergeCell ref="AR21:AR23"/>
    <mergeCell ref="AW22:AW23"/>
    <mergeCell ref="AR24:AR27"/>
    <mergeCell ref="AW24:AW27"/>
    <mergeCell ref="AR28:AR34"/>
    <mergeCell ref="AS28:AS31"/>
    <mergeCell ref="AT28:AT31"/>
    <mergeCell ref="AU28:AU31"/>
    <mergeCell ref="AV28:AV31"/>
    <mergeCell ref="AS32:AS33"/>
    <mergeCell ref="AT32:AT33"/>
    <mergeCell ref="AU32:AU33"/>
    <mergeCell ref="AV37:AW37"/>
    <mergeCell ref="AR38:AR44"/>
    <mergeCell ref="AJ11:AO11"/>
    <mergeCell ref="T25:U25"/>
    <mergeCell ref="T26:U26"/>
    <mergeCell ref="AN26:AO26"/>
    <mergeCell ref="T19:U19"/>
    <mergeCell ref="W19:AM19"/>
    <mergeCell ref="AN19:AO19"/>
    <mergeCell ref="T21:U22"/>
    <mergeCell ref="AN21:AO21"/>
    <mergeCell ref="AN22:AO22"/>
    <mergeCell ref="W22:AM23"/>
    <mergeCell ref="T23:U23"/>
    <mergeCell ref="AN23:AO23"/>
    <mergeCell ref="T24:U24"/>
    <mergeCell ref="C12:S12"/>
    <mergeCell ref="T12:U12"/>
    <mergeCell ref="V12:AM12"/>
    <mergeCell ref="AN12:AO12"/>
    <mergeCell ref="T13:U13"/>
    <mergeCell ref="AN13:AO13"/>
    <mergeCell ref="T14:U14"/>
    <mergeCell ref="AN14:AO14"/>
    <mergeCell ref="T15:U15"/>
    <mergeCell ref="AN15:AO15"/>
    <mergeCell ref="T31:U31"/>
    <mergeCell ref="AN31:AO31"/>
    <mergeCell ref="W25:AM25"/>
    <mergeCell ref="W29:AM29"/>
    <mergeCell ref="W28:AM28"/>
    <mergeCell ref="AJ34:AO34"/>
    <mergeCell ref="T28:U28"/>
    <mergeCell ref="AN28:AO28"/>
    <mergeCell ref="T29:U29"/>
    <mergeCell ref="AN29:AO29"/>
    <mergeCell ref="T30:U30"/>
    <mergeCell ref="AN30:AO30"/>
    <mergeCell ref="T27:U27"/>
    <mergeCell ref="AN27:AO27"/>
    <mergeCell ref="E37:S37"/>
    <mergeCell ref="T37:U37"/>
    <mergeCell ref="X37:AM37"/>
    <mergeCell ref="AN37:AO37"/>
    <mergeCell ref="E38:S38"/>
    <mergeCell ref="T38:U38"/>
    <mergeCell ref="X38:AM38"/>
    <mergeCell ref="AN38:AO38"/>
    <mergeCell ref="C35:S35"/>
    <mergeCell ref="T36:U36"/>
    <mergeCell ref="AN36:AO36"/>
    <mergeCell ref="T35:U35"/>
    <mergeCell ref="V35:AM35"/>
    <mergeCell ref="AN35:AO35"/>
    <mergeCell ref="E41:S41"/>
    <mergeCell ref="T41:U41"/>
    <mergeCell ref="X41:AM41"/>
    <mergeCell ref="AN41:AO41"/>
    <mergeCell ref="E42:S42"/>
    <mergeCell ref="AN42:AO42"/>
    <mergeCell ref="E39:S39"/>
    <mergeCell ref="T39:U39"/>
    <mergeCell ref="X39:AM39"/>
    <mergeCell ref="AN39:AO39"/>
    <mergeCell ref="E40:S40"/>
    <mergeCell ref="X40:AM40"/>
    <mergeCell ref="AN40:AO40"/>
    <mergeCell ref="AN51:AO51"/>
    <mergeCell ref="T55:U55"/>
    <mergeCell ref="AN52:AO52"/>
    <mergeCell ref="T49:U49"/>
    <mergeCell ref="AN49:AO49"/>
    <mergeCell ref="T53:U53"/>
    <mergeCell ref="AN50:AO50"/>
    <mergeCell ref="E43:S45"/>
    <mergeCell ref="T47:U47"/>
    <mergeCell ref="AN47:AO47"/>
    <mergeCell ref="T48:U48"/>
    <mergeCell ref="AN48:AO48"/>
    <mergeCell ref="AN56:AO56"/>
    <mergeCell ref="AN57:AO57"/>
    <mergeCell ref="X58:AM58"/>
    <mergeCell ref="AN58:AO58"/>
    <mergeCell ref="AN53:AO53"/>
    <mergeCell ref="E57:S57"/>
    <mergeCell ref="AN54:AO54"/>
    <mergeCell ref="X55:AM55"/>
    <mergeCell ref="AN55:AO55"/>
    <mergeCell ref="E54:S54"/>
    <mergeCell ref="T54:U54"/>
    <mergeCell ref="AN67:AO67"/>
    <mergeCell ref="AN68:AO68"/>
    <mergeCell ref="AN69:AO69"/>
    <mergeCell ref="X59:AM59"/>
    <mergeCell ref="X60:AM60"/>
    <mergeCell ref="AN65:AO65"/>
    <mergeCell ref="AN66:AO66"/>
    <mergeCell ref="AN73:AO73"/>
    <mergeCell ref="AN74:AO74"/>
    <mergeCell ref="E81:S81"/>
    <mergeCell ref="T81:U81"/>
    <mergeCell ref="X81:AM81"/>
    <mergeCell ref="X77:AM77"/>
    <mergeCell ref="T78:U78"/>
    <mergeCell ref="X78:AM78"/>
    <mergeCell ref="AN70:AO70"/>
    <mergeCell ref="AN71:AO71"/>
    <mergeCell ref="AN72:AO72"/>
    <mergeCell ref="X76:AM76"/>
    <mergeCell ref="AN81:AO81"/>
    <mergeCell ref="T79:U79"/>
    <mergeCell ref="T80:U80"/>
  </mergeCells>
  <phoneticPr fontId="3"/>
  <printOptions horizontalCentered="1"/>
  <pageMargins left="0.70866141732283472" right="0.31496062992125984" top="0.39370078740157483" bottom="0" header="0.19685039370078741" footer="0.51181102362204722"/>
  <pageSetup paperSize="9" scale="75" orientation="portrait" r:id="rId1"/>
  <headerFooter alignWithMargins="0"/>
  <colBreaks count="1" manualBreakCount="1">
    <brk id="41" max="80"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T86"/>
  <sheetViews>
    <sheetView showGridLines="0" view="pageBreakPreview" topLeftCell="B1" zoomScaleNormal="100" zoomScaleSheetLayoutView="100" workbookViewId="0">
      <selection activeCell="AJ65" sqref="AJ65"/>
    </sheetView>
  </sheetViews>
  <sheetFormatPr defaultColWidth="8" defaultRowHeight="12"/>
  <cols>
    <col min="1" max="1" width="1.5" style="1589" customWidth="1"/>
    <col min="2" max="31" width="2" style="1589" customWidth="1"/>
    <col min="32" max="32" width="4.375" style="1589" customWidth="1"/>
    <col min="33" max="34" width="4.125" style="1589" customWidth="1"/>
    <col min="35" max="35" width="2.75" style="1705" customWidth="1"/>
    <col min="36" max="37" width="2" style="1589" customWidth="1"/>
    <col min="38" max="38" width="2" style="1705" customWidth="1"/>
    <col min="39" max="39" width="2" style="1589" customWidth="1"/>
    <col min="40" max="40" width="2" style="1703" customWidth="1"/>
    <col min="41" max="41" width="2" style="1704" customWidth="1"/>
    <col min="42" max="43" width="2" style="1589" customWidth="1"/>
    <col min="44" max="44" width="5.625" style="1600" customWidth="1"/>
    <col min="45" max="50" width="2.375" style="1600" customWidth="1"/>
    <col min="51" max="64" width="2.375" style="1589" customWidth="1"/>
    <col min="65" max="74" width="2.625" style="1589" customWidth="1"/>
    <col min="75" max="75" width="2.375" style="1589" customWidth="1"/>
    <col min="76" max="76" width="4" style="1589" customWidth="1"/>
    <col min="77" max="86" width="2.375" style="1589" customWidth="1"/>
    <col min="87" max="87" width="8.5" style="1589" customWidth="1"/>
    <col min="88" max="94" width="2.375" style="1589" customWidth="1"/>
    <col min="95" max="16384" width="8" style="1589"/>
  </cols>
  <sheetData>
    <row r="1" spans="1:98" ht="14.1" customHeight="1">
      <c r="A1" s="1588"/>
      <c r="B1" s="1589" t="s">
        <v>794</v>
      </c>
      <c r="C1" s="1590"/>
      <c r="D1" s="1590"/>
      <c r="E1" s="1590"/>
      <c r="F1" s="1590"/>
      <c r="G1" s="1590"/>
      <c r="H1" s="1590"/>
      <c r="I1" s="1590"/>
      <c r="J1" s="1590"/>
      <c r="K1" s="1590"/>
      <c r="L1" s="1590"/>
      <c r="M1" s="1590"/>
      <c r="N1" s="1590"/>
      <c r="O1" s="1590"/>
      <c r="Q1" s="3804" t="s">
        <v>814</v>
      </c>
      <c r="R1" s="3804"/>
      <c r="S1" s="3804"/>
      <c r="T1" s="3804"/>
      <c r="U1" s="3804"/>
      <c r="V1" s="3804"/>
      <c r="W1" s="3804"/>
      <c r="X1" s="3804"/>
      <c r="Y1" s="3804"/>
      <c r="Z1" s="3804"/>
      <c r="AA1" s="3804"/>
      <c r="AB1" s="3804"/>
      <c r="AC1" s="3804"/>
      <c r="AD1" s="3806" t="s">
        <v>765</v>
      </c>
      <c r="AE1" s="3806"/>
      <c r="AF1" s="3806"/>
      <c r="AG1" s="3806"/>
      <c r="AH1" s="3806"/>
      <c r="AI1" s="3806"/>
      <c r="AJ1" s="3806"/>
      <c r="AK1" s="3806"/>
      <c r="AL1" s="3806"/>
      <c r="AM1" s="3806"/>
      <c r="AN1" s="3806"/>
      <c r="AO1" s="3806"/>
      <c r="AP1" s="3806"/>
      <c r="AQ1" s="3806"/>
      <c r="AR1" s="3806"/>
      <c r="AS1" s="1591"/>
      <c r="AT1" s="3808" t="s">
        <v>2048</v>
      </c>
      <c r="AU1" s="3808"/>
      <c r="AV1" s="3808"/>
      <c r="AW1" s="3808"/>
      <c r="AX1" s="1591"/>
      <c r="AY1" s="1588"/>
      <c r="AZ1" s="1588"/>
      <c r="BA1" s="1588"/>
      <c r="BB1" s="1588"/>
      <c r="BC1" s="1588"/>
      <c r="BD1" s="1588"/>
      <c r="BE1" s="1588"/>
      <c r="BF1" s="1588"/>
      <c r="BG1" s="1588"/>
      <c r="BH1" s="1588"/>
      <c r="BI1" s="1588"/>
      <c r="BJ1" s="1588"/>
      <c r="BK1" s="1588"/>
      <c r="BL1" s="1588"/>
      <c r="BM1" s="1588"/>
      <c r="BN1" s="1588"/>
      <c r="BO1" s="1588"/>
      <c r="BP1" s="1588"/>
      <c r="BQ1" s="1588"/>
      <c r="BR1" s="1588"/>
      <c r="BS1" s="1588"/>
      <c r="BT1" s="1588"/>
      <c r="BU1" s="1588"/>
      <c r="BV1" s="1588"/>
      <c r="BW1" s="1588"/>
      <c r="BX1" s="1588"/>
      <c r="BY1" s="1588"/>
      <c r="BZ1" s="1588"/>
      <c r="CA1" s="1588"/>
      <c r="CB1" s="1588"/>
      <c r="CC1" s="1588"/>
      <c r="CD1" s="1588"/>
      <c r="CE1" s="1588"/>
      <c r="CF1" s="1588"/>
      <c r="CG1" s="1588"/>
      <c r="CH1" s="1588"/>
      <c r="CI1" s="1588"/>
      <c r="CJ1" s="1588"/>
      <c r="CK1" s="1588"/>
      <c r="CL1" s="1588"/>
      <c r="CM1" s="1588"/>
      <c r="CN1" s="1588"/>
      <c r="CO1" s="1588"/>
      <c r="CP1" s="1588"/>
      <c r="CQ1" s="1588"/>
      <c r="CR1" s="1588"/>
      <c r="CS1" s="1588"/>
      <c r="CT1" s="1588"/>
    </row>
    <row r="2" spans="1:98" ht="5.0999999999999996" customHeight="1" thickBot="1">
      <c r="A2" s="1588"/>
      <c r="Q2" s="3805"/>
      <c r="R2" s="3805"/>
      <c r="S2" s="3805"/>
      <c r="T2" s="3805"/>
      <c r="U2" s="3805"/>
      <c r="V2" s="3805"/>
      <c r="W2" s="3805"/>
      <c r="X2" s="3805"/>
      <c r="Y2" s="3805"/>
      <c r="Z2" s="3805"/>
      <c r="AA2" s="3805"/>
      <c r="AB2" s="3805"/>
      <c r="AC2" s="3805"/>
      <c r="AD2" s="3807"/>
      <c r="AE2" s="3807"/>
      <c r="AF2" s="3807"/>
      <c r="AG2" s="3807"/>
      <c r="AH2" s="3807"/>
      <c r="AI2" s="3807"/>
      <c r="AJ2" s="3807"/>
      <c r="AK2" s="3807"/>
      <c r="AL2" s="3807"/>
      <c r="AM2" s="3807"/>
      <c r="AN2" s="3807"/>
      <c r="AO2" s="3807"/>
      <c r="AP2" s="3807"/>
      <c r="AQ2" s="3807"/>
      <c r="AR2" s="3807"/>
      <c r="AS2" s="1591"/>
      <c r="AT2" s="1591"/>
      <c r="AU2" s="1591"/>
      <c r="AV2" s="1591"/>
      <c r="AW2" s="1591"/>
      <c r="AX2" s="1591"/>
      <c r="AY2" s="1588"/>
      <c r="AZ2" s="1588"/>
      <c r="BA2" s="1588"/>
      <c r="BB2" s="1588"/>
      <c r="BC2" s="1588"/>
      <c r="BD2" s="1588"/>
      <c r="BE2" s="1588"/>
      <c r="BF2" s="1588"/>
      <c r="BG2" s="1588"/>
      <c r="BH2" s="1588"/>
      <c r="BI2" s="1588"/>
      <c r="BJ2" s="1588"/>
      <c r="BK2" s="1588"/>
      <c r="BL2" s="1588"/>
      <c r="BM2" s="1588"/>
      <c r="BN2" s="1588"/>
      <c r="BO2" s="1588"/>
      <c r="BP2" s="1588"/>
      <c r="BQ2" s="1588"/>
      <c r="BR2" s="1588"/>
      <c r="BS2" s="1588"/>
      <c r="BT2" s="1588"/>
      <c r="BU2" s="1588"/>
      <c r="BV2" s="1588"/>
      <c r="BW2" s="1588"/>
      <c r="BX2" s="1588"/>
      <c r="BY2" s="1588"/>
      <c r="BZ2" s="1588"/>
      <c r="CA2" s="1588"/>
      <c r="CB2" s="1588"/>
      <c r="CC2" s="1588"/>
      <c r="CD2" s="1588"/>
      <c r="CE2" s="1588"/>
      <c r="CF2" s="1588"/>
      <c r="CG2" s="1588"/>
      <c r="CH2" s="1588"/>
      <c r="CI2" s="1588"/>
      <c r="CJ2" s="1588"/>
      <c r="CK2" s="1588"/>
      <c r="CL2" s="1588"/>
      <c r="CM2" s="1588"/>
      <c r="CN2" s="1588"/>
      <c r="CO2" s="1588"/>
      <c r="CP2" s="1588"/>
      <c r="CQ2" s="1588"/>
      <c r="CR2" s="1588"/>
      <c r="CS2" s="1588"/>
      <c r="CT2" s="1588"/>
    </row>
    <row r="3" spans="1:98" ht="14.1" customHeight="1">
      <c r="A3" s="1588"/>
      <c r="B3" s="3809" t="s">
        <v>333</v>
      </c>
      <c r="C3" s="3810"/>
      <c r="D3" s="3810"/>
      <c r="E3" s="3810"/>
      <c r="F3" s="3810"/>
      <c r="G3" s="3810"/>
      <c r="H3" s="3810"/>
      <c r="I3" s="3810"/>
      <c r="J3" s="3810"/>
      <c r="K3" s="3810"/>
      <c r="L3" s="3810"/>
      <c r="M3" s="3810"/>
      <c r="N3" s="3810"/>
      <c r="O3" s="3810"/>
      <c r="P3" s="3810"/>
      <c r="Q3" s="3810"/>
      <c r="R3" s="3810"/>
      <c r="S3" s="3810"/>
      <c r="T3" s="3810"/>
      <c r="U3" s="3810"/>
      <c r="V3" s="3810"/>
      <c r="W3" s="3810"/>
      <c r="X3" s="3810"/>
      <c r="Y3" s="3810"/>
      <c r="Z3" s="3810"/>
      <c r="AA3" s="3810"/>
      <c r="AB3" s="3810"/>
      <c r="AC3" s="3810"/>
      <c r="AD3" s="3810"/>
      <c r="AE3" s="3810"/>
      <c r="AF3" s="3810"/>
      <c r="AG3" s="3810"/>
      <c r="AH3" s="3811" t="s">
        <v>210</v>
      </c>
      <c r="AI3" s="3810"/>
      <c r="AJ3" s="3810"/>
      <c r="AK3" s="3810"/>
      <c r="AL3" s="3810"/>
      <c r="AM3" s="3810"/>
      <c r="AN3" s="3810"/>
      <c r="AO3" s="3810"/>
      <c r="AP3" s="3810"/>
      <c r="AQ3" s="3810"/>
      <c r="AR3" s="3812"/>
      <c r="AS3" s="1591"/>
      <c r="AT3" s="1591"/>
      <c r="AU3" s="1591"/>
      <c r="AV3" s="1591"/>
      <c r="AW3" s="1591"/>
      <c r="AX3" s="1591"/>
      <c r="AY3" s="1588"/>
      <c r="AZ3" s="1588"/>
      <c r="BA3" s="1588"/>
      <c r="BB3" s="1588"/>
      <c r="BC3" s="1588"/>
      <c r="BD3" s="1588"/>
      <c r="BE3" s="1588"/>
      <c r="BF3" s="1588"/>
      <c r="BG3" s="1588"/>
      <c r="BH3" s="1588"/>
      <c r="BI3" s="1588"/>
      <c r="BJ3" s="1588"/>
      <c r="BK3" s="1588"/>
      <c r="BL3" s="1588"/>
      <c r="BM3" s="1588"/>
      <c r="BN3" s="1588"/>
      <c r="BO3" s="1588"/>
      <c r="BP3" s="1588"/>
      <c r="BQ3" s="1588"/>
      <c r="BR3" s="1588"/>
      <c r="BS3" s="1588"/>
      <c r="BT3" s="1588"/>
      <c r="BU3" s="1588"/>
      <c r="BV3" s="1588"/>
      <c r="BW3" s="1588"/>
      <c r="BX3" s="1588"/>
      <c r="BY3" s="1588"/>
      <c r="BZ3" s="1588"/>
      <c r="CA3" s="1588"/>
      <c r="CB3" s="1588"/>
      <c r="CC3" s="1588"/>
      <c r="CD3" s="1588"/>
      <c r="CE3" s="1588"/>
      <c r="CF3" s="1588"/>
      <c r="CG3" s="1588"/>
      <c r="CH3" s="1588"/>
      <c r="CI3" s="1588"/>
      <c r="CJ3" s="1588"/>
      <c r="CK3" s="1588"/>
      <c r="CL3" s="1588"/>
      <c r="CM3" s="1588"/>
      <c r="CN3" s="1588"/>
      <c r="CO3" s="1588"/>
      <c r="CP3" s="1588"/>
      <c r="CQ3" s="1588"/>
      <c r="CR3" s="1588"/>
      <c r="CS3" s="1588"/>
      <c r="CT3" s="1588"/>
    </row>
    <row r="4" spans="1:98" ht="14.1" customHeight="1">
      <c r="A4" s="1592"/>
      <c r="B4" s="1593"/>
      <c r="C4" s="3813" t="s">
        <v>2049</v>
      </c>
      <c r="D4" s="3813"/>
      <c r="E4" s="3813"/>
      <c r="F4" s="3813"/>
      <c r="G4" s="3813"/>
      <c r="H4" s="3813"/>
      <c r="I4" s="3813"/>
      <c r="J4" s="3813"/>
      <c r="K4" s="3813"/>
      <c r="L4" s="3813"/>
      <c r="M4" s="3813"/>
      <c r="N4" s="3813"/>
      <c r="O4" s="3813"/>
      <c r="P4" s="3813"/>
      <c r="Q4" s="3813"/>
      <c r="R4" s="3813"/>
      <c r="S4" s="3813"/>
      <c r="T4" s="3813"/>
      <c r="U4" s="3813"/>
      <c r="V4" s="3813"/>
      <c r="W4" s="3813"/>
      <c r="X4" s="3813"/>
      <c r="Y4" s="3813"/>
      <c r="Z4" s="3813"/>
      <c r="AA4" s="3813"/>
      <c r="AB4" s="3813"/>
      <c r="AC4" s="3813"/>
      <c r="AD4" s="3813"/>
      <c r="AE4" s="3813"/>
      <c r="AF4" s="3813"/>
      <c r="AG4" s="3814"/>
      <c r="AH4" s="1594"/>
      <c r="AI4" s="1595"/>
      <c r="AJ4" s="1595"/>
      <c r="AK4" s="1595"/>
      <c r="AL4" s="1595"/>
      <c r="AM4" s="1595"/>
      <c r="AN4" s="1595"/>
      <c r="AO4" s="1595"/>
      <c r="AP4" s="1595"/>
      <c r="AQ4" s="1595"/>
      <c r="AR4" s="1596"/>
      <c r="AS4" s="1591"/>
      <c r="AT4" s="1591"/>
      <c r="AU4" s="1591"/>
      <c r="AV4" s="1591"/>
      <c r="AW4" s="1591"/>
      <c r="AX4" s="1591"/>
      <c r="AY4" s="3815" t="s">
        <v>820</v>
      </c>
      <c r="AZ4" s="3816"/>
      <c r="BA4" s="3816"/>
      <c r="BB4" s="3816"/>
      <c r="BC4" s="3816"/>
      <c r="BD4" s="3816"/>
      <c r="BE4" s="3816"/>
      <c r="BF4" s="3816"/>
      <c r="BG4" s="3816"/>
      <c r="BH4" s="3816"/>
      <c r="BI4" s="3816"/>
      <c r="BJ4" s="3816"/>
      <c r="BK4" s="3816"/>
      <c r="BL4" s="3816"/>
      <c r="BM4" s="3816"/>
      <c r="BN4" s="3816"/>
      <c r="BO4" s="3816"/>
      <c r="BP4" s="3816"/>
      <c r="BQ4" s="3817"/>
      <c r="BR4" s="1588"/>
      <c r="BS4" s="1588"/>
      <c r="BT4" s="1588"/>
      <c r="BU4" s="1588"/>
      <c r="BV4" s="1588"/>
      <c r="BW4" s="1588"/>
      <c r="BX4" s="1588"/>
      <c r="BY4" s="1588"/>
      <c r="BZ4" s="1588"/>
      <c r="CA4" s="1588"/>
      <c r="CB4" s="1588"/>
      <c r="CC4" s="1588"/>
      <c r="CD4" s="1588"/>
      <c r="CE4" s="1588"/>
      <c r="CF4" s="1588"/>
      <c r="CG4" s="1588"/>
      <c r="CH4" s="1588"/>
      <c r="CI4" s="1588"/>
      <c r="CJ4" s="1588"/>
      <c r="CK4" s="1588"/>
      <c r="CL4" s="1588"/>
      <c r="CM4" s="1588"/>
      <c r="CN4" s="1588"/>
      <c r="CO4" s="1588"/>
      <c r="CP4" s="1588"/>
      <c r="CQ4" s="1588"/>
      <c r="CR4" s="1588"/>
      <c r="CS4" s="1588"/>
      <c r="CT4" s="1588"/>
    </row>
    <row r="5" spans="1:98" ht="14.1" customHeight="1">
      <c r="A5" s="1592"/>
      <c r="B5" s="1593"/>
      <c r="C5" s="1597"/>
      <c r="D5" s="1598" t="s">
        <v>2050</v>
      </c>
      <c r="E5" s="1597"/>
      <c r="F5" s="1597"/>
      <c r="G5" s="1597"/>
      <c r="H5" s="1597"/>
      <c r="I5" s="1597"/>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7"/>
      <c r="AH5" s="3824" t="s">
        <v>2051</v>
      </c>
      <c r="AI5" s="3825"/>
      <c r="AJ5" s="3825"/>
      <c r="AK5" s="3825"/>
      <c r="AL5" s="3825"/>
      <c r="AM5" s="3825"/>
      <c r="AN5" s="3825"/>
      <c r="AO5" s="3825"/>
      <c r="AP5" s="3825"/>
      <c r="AQ5" s="3825"/>
      <c r="AR5" s="3826"/>
      <c r="AS5" s="1591"/>
      <c r="AT5" s="1591"/>
      <c r="AU5" s="1591"/>
      <c r="AV5" s="1591"/>
      <c r="AW5" s="1591"/>
      <c r="AX5" s="1591"/>
      <c r="AY5" s="3818"/>
      <c r="AZ5" s="3819"/>
      <c r="BA5" s="3819"/>
      <c r="BB5" s="3819"/>
      <c r="BC5" s="3819"/>
      <c r="BD5" s="3819"/>
      <c r="BE5" s="3819"/>
      <c r="BF5" s="3819"/>
      <c r="BG5" s="3819"/>
      <c r="BH5" s="3819"/>
      <c r="BI5" s="3819"/>
      <c r="BJ5" s="3819"/>
      <c r="BK5" s="3819"/>
      <c r="BL5" s="3819"/>
      <c r="BM5" s="3819"/>
      <c r="BN5" s="3819"/>
      <c r="BO5" s="3819"/>
      <c r="BP5" s="3819"/>
      <c r="BQ5" s="3820"/>
      <c r="BR5" s="1588"/>
      <c r="BS5" s="1588"/>
      <c r="BT5" s="1588"/>
      <c r="BU5" s="1588"/>
      <c r="BV5" s="1588"/>
      <c r="BW5" s="1588"/>
      <c r="BX5" s="1588"/>
      <c r="BY5" s="1588"/>
      <c r="BZ5" s="1588"/>
      <c r="CA5" s="1588"/>
      <c r="CB5" s="1588"/>
      <c r="CC5" s="1588"/>
      <c r="CD5" s="1588"/>
      <c r="CE5" s="1588"/>
      <c r="CF5" s="1588"/>
      <c r="CG5" s="1588"/>
      <c r="CH5" s="1588"/>
      <c r="CI5" s="1588"/>
      <c r="CJ5" s="1588"/>
      <c r="CK5" s="1588"/>
      <c r="CL5" s="1588"/>
      <c r="CM5" s="1588"/>
      <c r="CN5" s="1588"/>
      <c r="CO5" s="1588"/>
      <c r="CP5" s="1588"/>
      <c r="CQ5" s="1588"/>
      <c r="CR5" s="1588"/>
      <c r="CS5" s="1588"/>
      <c r="CT5" s="1588"/>
    </row>
    <row r="6" spans="1:98" ht="14.1" customHeight="1">
      <c r="A6" s="1592"/>
      <c r="B6" s="1593"/>
      <c r="C6" s="1599"/>
      <c r="D6" s="1600"/>
      <c r="E6" s="1597"/>
      <c r="F6" s="1597"/>
      <c r="G6" s="1597"/>
      <c r="H6" s="1597"/>
      <c r="I6" s="1597"/>
      <c r="J6" s="1597"/>
      <c r="K6" s="1597"/>
      <c r="L6" s="1597"/>
      <c r="M6" s="1597"/>
      <c r="N6" s="1597"/>
      <c r="O6" s="1597"/>
      <c r="P6" s="1597"/>
      <c r="Q6" s="1597"/>
      <c r="R6" s="1601"/>
      <c r="S6" s="1597"/>
      <c r="T6" s="1602"/>
      <c r="U6" s="1602"/>
      <c r="V6" s="1600"/>
      <c r="W6" s="1600"/>
      <c r="X6" s="1600"/>
      <c r="Y6" s="1600"/>
      <c r="Z6" s="1600"/>
      <c r="AA6" s="1600"/>
      <c r="AB6" s="1600"/>
      <c r="AC6" s="1600"/>
      <c r="AD6" s="1600"/>
      <c r="AE6" s="1600"/>
      <c r="AF6" s="1603"/>
      <c r="AG6" s="1603"/>
      <c r="AH6" s="3824"/>
      <c r="AI6" s="3825"/>
      <c r="AJ6" s="3825"/>
      <c r="AK6" s="3825"/>
      <c r="AL6" s="3825"/>
      <c r="AM6" s="3825"/>
      <c r="AN6" s="3825"/>
      <c r="AO6" s="3825"/>
      <c r="AP6" s="3825"/>
      <c r="AQ6" s="3825"/>
      <c r="AR6" s="3826"/>
      <c r="AS6" s="1591"/>
      <c r="AT6" s="1591"/>
      <c r="AU6" s="1591"/>
      <c r="AV6" s="1591"/>
      <c r="AW6" s="1591"/>
      <c r="AX6" s="1591"/>
      <c r="AY6" s="3818"/>
      <c r="AZ6" s="3819"/>
      <c r="BA6" s="3819"/>
      <c r="BB6" s="3819"/>
      <c r="BC6" s="3819"/>
      <c r="BD6" s="3819"/>
      <c r="BE6" s="3819"/>
      <c r="BF6" s="3819"/>
      <c r="BG6" s="3819"/>
      <c r="BH6" s="3819"/>
      <c r="BI6" s="3819"/>
      <c r="BJ6" s="3819"/>
      <c r="BK6" s="3819"/>
      <c r="BL6" s="3819"/>
      <c r="BM6" s="3819"/>
      <c r="BN6" s="3819"/>
      <c r="BO6" s="3819"/>
      <c r="BP6" s="3819"/>
      <c r="BQ6" s="3820"/>
      <c r="BR6" s="1588"/>
      <c r="BS6" s="1588"/>
      <c r="BT6" s="1588"/>
      <c r="BU6" s="1588"/>
      <c r="BV6" s="1588"/>
      <c r="BW6" s="1588"/>
      <c r="BX6" s="1588"/>
      <c r="BY6" s="1588"/>
      <c r="BZ6" s="1588"/>
      <c r="CA6" s="1588"/>
      <c r="CB6" s="1588"/>
      <c r="CC6" s="1588"/>
      <c r="CD6" s="1588"/>
      <c r="CE6" s="1588"/>
      <c r="CF6" s="1588"/>
      <c r="CG6" s="1588"/>
      <c r="CH6" s="1588"/>
      <c r="CI6" s="1588"/>
      <c r="CJ6" s="1588"/>
      <c r="CK6" s="1588"/>
      <c r="CL6" s="1588"/>
      <c r="CM6" s="1588"/>
      <c r="CN6" s="1588"/>
      <c r="CO6" s="1588"/>
      <c r="CP6" s="1588"/>
      <c r="CQ6" s="1588"/>
      <c r="CR6" s="1588"/>
      <c r="CS6" s="1588"/>
      <c r="CT6" s="1588"/>
    </row>
    <row r="7" spans="1:98" ht="14.1" customHeight="1">
      <c r="A7" s="1592"/>
      <c r="B7" s="1593"/>
      <c r="C7" s="1597" t="s">
        <v>2052</v>
      </c>
      <c r="D7" s="1597"/>
      <c r="E7" s="1597"/>
      <c r="F7" s="1597"/>
      <c r="G7" s="1597"/>
      <c r="H7" s="1597"/>
      <c r="I7" s="1597"/>
      <c r="J7" s="1597"/>
      <c r="K7" s="1597"/>
      <c r="L7" s="1597"/>
      <c r="M7" s="1597"/>
      <c r="N7" s="1597"/>
      <c r="O7" s="1597"/>
      <c r="P7" s="1597"/>
      <c r="Q7" s="1597"/>
      <c r="R7" s="1601"/>
      <c r="S7" s="1597"/>
      <c r="T7" s="1602"/>
      <c r="U7" s="1602"/>
      <c r="V7" s="1600"/>
      <c r="W7" s="1600"/>
      <c r="X7" s="1600"/>
      <c r="Y7" s="1600"/>
      <c r="Z7" s="1600"/>
      <c r="AA7" s="1600"/>
      <c r="AB7" s="1600"/>
      <c r="AC7" s="1600"/>
      <c r="AD7" s="1603"/>
      <c r="AE7" s="1603"/>
      <c r="AF7" s="1603"/>
      <c r="AG7" s="1603"/>
      <c r="AH7" s="3824"/>
      <c r="AI7" s="3825"/>
      <c r="AJ7" s="3825"/>
      <c r="AK7" s="3825"/>
      <c r="AL7" s="3825"/>
      <c r="AM7" s="3825"/>
      <c r="AN7" s="3825"/>
      <c r="AO7" s="3825"/>
      <c r="AP7" s="3825"/>
      <c r="AQ7" s="3825"/>
      <c r="AR7" s="3826"/>
      <c r="AS7" s="1591"/>
      <c r="AT7" s="1591"/>
      <c r="AU7" s="1591"/>
      <c r="AV7" s="1591"/>
      <c r="AW7" s="1591"/>
      <c r="AX7" s="1591"/>
      <c r="AY7" s="3818"/>
      <c r="AZ7" s="3819"/>
      <c r="BA7" s="3819"/>
      <c r="BB7" s="3819"/>
      <c r="BC7" s="3819"/>
      <c r="BD7" s="3819"/>
      <c r="BE7" s="3819"/>
      <c r="BF7" s="3819"/>
      <c r="BG7" s="3819"/>
      <c r="BH7" s="3819"/>
      <c r="BI7" s="3819"/>
      <c r="BJ7" s="3819"/>
      <c r="BK7" s="3819"/>
      <c r="BL7" s="3819"/>
      <c r="BM7" s="3819"/>
      <c r="BN7" s="3819"/>
      <c r="BO7" s="3819"/>
      <c r="BP7" s="3819"/>
      <c r="BQ7" s="3820"/>
      <c r="BR7" s="1588"/>
      <c r="BS7" s="1588"/>
      <c r="BT7" s="1588"/>
      <c r="BU7" s="1588"/>
      <c r="BV7" s="1588"/>
      <c r="BW7" s="1588"/>
      <c r="BX7" s="1588"/>
      <c r="BY7" s="1588"/>
      <c r="BZ7" s="1588"/>
      <c r="CA7" s="1588"/>
      <c r="CB7" s="1588"/>
      <c r="CC7" s="1588"/>
      <c r="CD7" s="1588"/>
      <c r="CE7" s="1588"/>
      <c r="CF7" s="1588"/>
      <c r="CG7" s="1588"/>
      <c r="CH7" s="1588"/>
      <c r="CI7" s="1588"/>
      <c r="CJ7" s="1588"/>
      <c r="CK7" s="1588"/>
      <c r="CL7" s="1588"/>
      <c r="CM7" s="1588"/>
      <c r="CN7" s="1588"/>
      <c r="CO7" s="1588"/>
      <c r="CP7" s="1588"/>
      <c r="CQ7" s="1588"/>
      <c r="CR7" s="1588"/>
      <c r="CS7" s="1588"/>
      <c r="CT7" s="1588"/>
    </row>
    <row r="8" spans="1:98" ht="14.1" customHeight="1">
      <c r="A8" s="1592"/>
      <c r="B8" s="1593"/>
      <c r="C8" s="1599"/>
      <c r="D8" s="3778" t="s">
        <v>334</v>
      </c>
      <c r="E8" s="3779"/>
      <c r="F8" s="3779"/>
      <c r="G8" s="3779"/>
      <c r="H8" s="3779"/>
      <c r="I8" s="3779"/>
      <c r="J8" s="3779"/>
      <c r="K8" s="3779"/>
      <c r="L8" s="3779"/>
      <c r="M8" s="3780"/>
      <c r="N8" s="3827" t="s">
        <v>335</v>
      </c>
      <c r="O8" s="3828"/>
      <c r="P8" s="3828"/>
      <c r="Q8" s="3828"/>
      <c r="R8" s="3828"/>
      <c r="S8" s="3828"/>
      <c r="T8" s="3828"/>
      <c r="U8" s="3828"/>
      <c r="V8" s="3829" t="s">
        <v>67</v>
      </c>
      <c r="W8" s="3779"/>
      <c r="X8" s="3779"/>
      <c r="Y8" s="3779"/>
      <c r="Z8" s="3779"/>
      <c r="AA8" s="3779"/>
      <c r="AB8" s="3779"/>
      <c r="AC8" s="3779"/>
      <c r="AD8" s="3779"/>
      <c r="AE8" s="3779"/>
      <c r="AF8" s="3779"/>
      <c r="AG8" s="3779"/>
      <c r="AH8" s="3779"/>
      <c r="AI8" s="3780"/>
      <c r="AJ8" s="3779" t="s">
        <v>336</v>
      </c>
      <c r="AK8" s="3779"/>
      <c r="AL8" s="3779"/>
      <c r="AM8" s="3779"/>
      <c r="AN8" s="3779"/>
      <c r="AO8" s="3779"/>
      <c r="AP8" s="3779"/>
      <c r="AQ8" s="3780"/>
      <c r="AR8" s="1604"/>
      <c r="AS8" s="1591"/>
      <c r="AT8" s="1591"/>
      <c r="AU8" s="1591"/>
      <c r="AV8" s="1591"/>
      <c r="AW8" s="1591"/>
      <c r="AX8" s="1591"/>
      <c r="AY8" s="3818"/>
      <c r="AZ8" s="3819"/>
      <c r="BA8" s="3819"/>
      <c r="BB8" s="3819"/>
      <c r="BC8" s="3819"/>
      <c r="BD8" s="3819"/>
      <c r="BE8" s="3819"/>
      <c r="BF8" s="3819"/>
      <c r="BG8" s="3819"/>
      <c r="BH8" s="3819"/>
      <c r="BI8" s="3819"/>
      <c r="BJ8" s="3819"/>
      <c r="BK8" s="3819"/>
      <c r="BL8" s="3819"/>
      <c r="BM8" s="3819"/>
      <c r="BN8" s="3819"/>
      <c r="BO8" s="3819"/>
      <c r="BP8" s="3819"/>
      <c r="BQ8" s="3820"/>
      <c r="BR8" s="1588"/>
      <c r="BS8" s="1588"/>
      <c r="BT8" s="1588"/>
      <c r="BU8" s="1588"/>
      <c r="BV8" s="1588"/>
      <c r="BW8" s="1588"/>
      <c r="BX8" s="1588"/>
      <c r="BY8" s="1588"/>
      <c r="BZ8" s="1588"/>
      <c r="CA8" s="1588"/>
      <c r="CB8" s="1588"/>
      <c r="CC8" s="1588"/>
      <c r="CD8" s="1588"/>
      <c r="CE8" s="1588"/>
      <c r="CF8" s="1588"/>
      <c r="CG8" s="1588"/>
      <c r="CH8" s="1588"/>
      <c r="CI8" s="1588"/>
      <c r="CJ8" s="1588"/>
      <c r="CK8" s="1588"/>
      <c r="CL8" s="1588"/>
      <c r="CM8" s="1588"/>
      <c r="CN8" s="1588"/>
      <c r="CO8" s="1588"/>
      <c r="CP8" s="1588"/>
      <c r="CQ8" s="1588"/>
      <c r="CR8" s="1588"/>
      <c r="CS8" s="1588"/>
      <c r="CT8" s="1588"/>
    </row>
    <row r="9" spans="1:98" ht="14.1" customHeight="1">
      <c r="A9" s="1592"/>
      <c r="B9" s="1593"/>
      <c r="C9" s="1599"/>
      <c r="D9" s="3791"/>
      <c r="E9" s="3792"/>
      <c r="F9" s="3801" t="s">
        <v>2053</v>
      </c>
      <c r="G9" s="3801"/>
      <c r="H9" s="3801"/>
      <c r="I9" s="3801"/>
      <c r="J9" s="3801"/>
      <c r="K9" s="3801"/>
      <c r="L9" s="3801"/>
      <c r="M9" s="3802"/>
      <c r="N9" s="3799"/>
      <c r="O9" s="3797"/>
      <c r="P9" s="3797"/>
      <c r="Q9" s="3797"/>
      <c r="R9" s="3797"/>
      <c r="S9" s="3797"/>
      <c r="T9" s="3797"/>
      <c r="U9" s="3800"/>
      <c r="V9" s="3791"/>
      <c r="W9" s="3792"/>
      <c r="X9" s="3801" t="s">
        <v>337</v>
      </c>
      <c r="Y9" s="3801"/>
      <c r="Z9" s="3801"/>
      <c r="AA9" s="3801"/>
      <c r="AB9" s="3801"/>
      <c r="AC9" s="3801"/>
      <c r="AD9" s="3801"/>
      <c r="AE9" s="3801"/>
      <c r="AF9" s="3801"/>
      <c r="AG9" s="3801"/>
      <c r="AH9" s="3801"/>
      <c r="AI9" s="3802"/>
      <c r="AJ9" s="3757"/>
      <c r="AK9" s="3758"/>
      <c r="AL9" s="3758"/>
      <c r="AM9" s="3758"/>
      <c r="AN9" s="3758"/>
      <c r="AO9" s="3758"/>
      <c r="AP9" s="3758"/>
      <c r="AQ9" s="3759"/>
      <c r="AR9" s="1604"/>
      <c r="AS9" s="1591"/>
      <c r="AT9" s="1591"/>
      <c r="AU9" s="1591"/>
      <c r="AV9" s="1591"/>
      <c r="AW9" s="1591"/>
      <c r="AX9" s="1591"/>
      <c r="AY9" s="3821"/>
      <c r="AZ9" s="3822"/>
      <c r="BA9" s="3822"/>
      <c r="BB9" s="3822"/>
      <c r="BC9" s="3822"/>
      <c r="BD9" s="3822"/>
      <c r="BE9" s="3822"/>
      <c r="BF9" s="3822"/>
      <c r="BG9" s="3822"/>
      <c r="BH9" s="3822"/>
      <c r="BI9" s="3822"/>
      <c r="BJ9" s="3822"/>
      <c r="BK9" s="3822"/>
      <c r="BL9" s="3822"/>
      <c r="BM9" s="3822"/>
      <c r="BN9" s="3822"/>
      <c r="BO9" s="3822"/>
      <c r="BP9" s="3822"/>
      <c r="BQ9" s="3823"/>
      <c r="BR9" s="1588"/>
      <c r="BS9" s="1588"/>
      <c r="BT9" s="1588"/>
      <c r="BU9" s="1588"/>
      <c r="BV9" s="1588"/>
      <c r="BW9" s="1588"/>
      <c r="BX9" s="1588"/>
      <c r="BY9" s="1588"/>
      <c r="BZ9" s="1588"/>
      <c r="CA9" s="1588"/>
      <c r="CB9" s="1588"/>
      <c r="CC9" s="1588"/>
      <c r="CD9" s="1588"/>
      <c r="CE9" s="1588"/>
      <c r="CF9" s="1588"/>
      <c r="CG9" s="1588"/>
      <c r="CH9" s="1588"/>
      <c r="CI9" s="1588"/>
      <c r="CJ9" s="1588"/>
      <c r="CK9" s="1588"/>
      <c r="CL9" s="1588"/>
      <c r="CM9" s="1588"/>
      <c r="CN9" s="1588"/>
      <c r="CO9" s="1588"/>
      <c r="CP9" s="1588"/>
      <c r="CQ9" s="1588"/>
      <c r="CR9" s="1588"/>
      <c r="CS9" s="1588"/>
      <c r="CT9" s="1588"/>
    </row>
    <row r="10" spans="1:98" ht="14.1" customHeight="1">
      <c r="A10" s="1592"/>
      <c r="B10" s="1593"/>
      <c r="C10" s="1599"/>
      <c r="D10" s="3791"/>
      <c r="E10" s="3792"/>
      <c r="F10" s="3801" t="s">
        <v>2054</v>
      </c>
      <c r="G10" s="3801"/>
      <c r="H10" s="3801"/>
      <c r="I10" s="3801"/>
      <c r="J10" s="3801"/>
      <c r="K10" s="3801"/>
      <c r="L10" s="3801"/>
      <c r="M10" s="3802"/>
      <c r="N10" s="3799"/>
      <c r="O10" s="3797"/>
      <c r="P10" s="3797"/>
      <c r="Q10" s="3797"/>
      <c r="R10" s="3797"/>
      <c r="S10" s="3797"/>
      <c r="T10" s="3797"/>
      <c r="U10" s="3800"/>
      <c r="V10" s="3791"/>
      <c r="W10" s="3792"/>
      <c r="X10" s="3758" t="s">
        <v>338</v>
      </c>
      <c r="Y10" s="3758"/>
      <c r="Z10" s="3758"/>
      <c r="AA10" s="3758"/>
      <c r="AB10" s="3758"/>
      <c r="AC10" s="3758"/>
      <c r="AD10" s="3803"/>
      <c r="AE10" s="3803"/>
      <c r="AF10" s="3803"/>
      <c r="AG10" s="3803"/>
      <c r="AH10" s="3803"/>
      <c r="AI10" s="1605" t="s">
        <v>243</v>
      </c>
      <c r="AJ10" s="3757"/>
      <c r="AK10" s="3758"/>
      <c r="AL10" s="3758"/>
      <c r="AM10" s="3758"/>
      <c r="AN10" s="3758"/>
      <c r="AO10" s="3758"/>
      <c r="AP10" s="3758"/>
      <c r="AQ10" s="3759"/>
      <c r="AR10" s="1604"/>
      <c r="AS10" s="1591"/>
      <c r="AT10" s="1591"/>
      <c r="AU10" s="1591"/>
      <c r="AV10" s="1591"/>
      <c r="AW10" s="1591"/>
      <c r="AX10" s="1591"/>
      <c r="AY10" s="1588" t="s">
        <v>355</v>
      </c>
      <c r="AZ10" s="1588"/>
      <c r="BA10" s="1588"/>
      <c r="BB10" s="1588"/>
      <c r="BC10" s="1588"/>
      <c r="BD10" s="1588"/>
      <c r="BE10" s="1588"/>
      <c r="BF10" s="1588"/>
      <c r="BG10" s="1588"/>
      <c r="BH10" s="1588"/>
      <c r="BI10" s="1588"/>
      <c r="BJ10" s="1588"/>
      <c r="BK10" s="1588"/>
      <c r="BL10" s="1588"/>
      <c r="BM10" s="1588"/>
      <c r="BN10" s="1588"/>
      <c r="BO10" s="1588"/>
      <c r="BP10" s="1588"/>
      <c r="BQ10" s="1588"/>
      <c r="BR10" s="1588"/>
      <c r="BS10" s="1588"/>
      <c r="BT10" s="1588"/>
      <c r="BU10" s="1588"/>
      <c r="BV10" s="1588"/>
      <c r="BW10" s="1588"/>
      <c r="BX10" s="1588"/>
      <c r="BY10" s="1588"/>
      <c r="BZ10" s="1588"/>
      <c r="CA10" s="1588"/>
      <c r="CB10" s="1588"/>
      <c r="CC10" s="1588"/>
      <c r="CD10" s="1588"/>
      <c r="CE10" s="1588"/>
      <c r="CF10" s="1588"/>
      <c r="CG10" s="1588"/>
      <c r="CH10" s="1588"/>
      <c r="CI10" s="1588"/>
      <c r="CJ10" s="1588"/>
      <c r="CK10" s="1588"/>
      <c r="CL10" s="1588"/>
      <c r="CM10" s="1588"/>
      <c r="CN10" s="1588"/>
      <c r="CO10" s="1588"/>
      <c r="CP10" s="1588"/>
      <c r="CQ10" s="1588"/>
      <c r="CR10" s="1588"/>
      <c r="CS10" s="1588"/>
      <c r="CT10" s="1588"/>
    </row>
    <row r="11" spans="1:98" ht="14.1" customHeight="1">
      <c r="A11" s="1592"/>
      <c r="B11" s="1593"/>
      <c r="C11" s="1599"/>
      <c r="D11" s="3791"/>
      <c r="E11" s="3792"/>
      <c r="F11" s="3801" t="s">
        <v>2055</v>
      </c>
      <c r="G11" s="3801"/>
      <c r="H11" s="3801"/>
      <c r="I11" s="3801"/>
      <c r="J11" s="3801"/>
      <c r="K11" s="3801"/>
      <c r="L11" s="3801"/>
      <c r="M11" s="3802"/>
      <c r="N11" s="3799"/>
      <c r="O11" s="3797"/>
      <c r="P11" s="3797"/>
      <c r="Q11" s="3797"/>
      <c r="R11" s="3797"/>
      <c r="S11" s="3797"/>
      <c r="T11" s="3797"/>
      <c r="U11" s="3800"/>
      <c r="V11" s="3791"/>
      <c r="W11" s="3792"/>
      <c r="X11" s="3801" t="s">
        <v>339</v>
      </c>
      <c r="Y11" s="3801"/>
      <c r="Z11" s="3801"/>
      <c r="AA11" s="3801"/>
      <c r="AB11" s="3801"/>
      <c r="AC11" s="3801"/>
      <c r="AD11" s="3801"/>
      <c r="AE11" s="3801"/>
      <c r="AF11" s="3801"/>
      <c r="AG11" s="3801"/>
      <c r="AH11" s="3801"/>
      <c r="AI11" s="3802"/>
      <c r="AJ11" s="3757"/>
      <c r="AK11" s="3758"/>
      <c r="AL11" s="3758"/>
      <c r="AM11" s="3758"/>
      <c r="AN11" s="3758"/>
      <c r="AO11" s="3758"/>
      <c r="AP11" s="3758"/>
      <c r="AQ11" s="3759"/>
      <c r="AR11" s="1604"/>
      <c r="AS11" s="1591"/>
      <c r="AT11" s="1591"/>
      <c r="AU11" s="1591"/>
      <c r="AV11" s="1591"/>
      <c r="AW11" s="1591"/>
      <c r="AX11" s="1591"/>
      <c r="AY11" s="1588"/>
      <c r="AZ11" s="1588" t="s">
        <v>360</v>
      </c>
      <c r="BA11" s="1588"/>
      <c r="BB11" s="1588"/>
      <c r="BC11" s="1588"/>
      <c r="BD11" s="1588"/>
      <c r="BE11" s="1588"/>
      <c r="BF11" s="1588"/>
      <c r="BG11" s="1588"/>
      <c r="BH11" s="1588"/>
      <c r="BI11" s="1588"/>
      <c r="BJ11" s="1588"/>
      <c r="BK11" s="1588"/>
      <c r="BL11" s="1588"/>
      <c r="BM11" s="1588"/>
      <c r="BN11" s="1588"/>
      <c r="BO11" s="1588"/>
      <c r="BP11" s="1588"/>
      <c r="BQ11" s="1588"/>
      <c r="BR11" s="1588"/>
      <c r="BS11" s="1588"/>
      <c r="BT11" s="1588"/>
      <c r="BU11" s="1588"/>
      <c r="BV11" s="1588"/>
      <c r="BW11" s="1588"/>
      <c r="BX11" s="1588"/>
      <c r="BY11" s="1588"/>
      <c r="BZ11" s="1588"/>
      <c r="CA11" s="1588"/>
      <c r="CB11" s="1588"/>
      <c r="CC11" s="1588"/>
      <c r="CD11" s="1588"/>
      <c r="CE11" s="1588"/>
      <c r="CF11" s="1588"/>
      <c r="CG11" s="1588"/>
      <c r="CH11" s="1588"/>
      <c r="CI11" s="1588"/>
      <c r="CJ11" s="1588"/>
      <c r="CK11" s="1588"/>
      <c r="CL11" s="1588"/>
      <c r="CM11" s="1588"/>
      <c r="CN11" s="1588"/>
      <c r="CO11" s="1588"/>
      <c r="CP11" s="1588"/>
      <c r="CQ11" s="1588"/>
      <c r="CR11" s="1588"/>
      <c r="CS11" s="1588"/>
      <c r="CT11" s="1588"/>
    </row>
    <row r="12" spans="1:98" ht="14.1" customHeight="1">
      <c r="A12" s="1592"/>
      <c r="B12" s="1593"/>
      <c r="C12" s="1599"/>
      <c r="D12" s="3791"/>
      <c r="E12" s="3792"/>
      <c r="F12" s="3801" t="s">
        <v>2056</v>
      </c>
      <c r="G12" s="3801"/>
      <c r="H12" s="3801"/>
      <c r="I12" s="3801"/>
      <c r="J12" s="3801"/>
      <c r="K12" s="3801"/>
      <c r="L12" s="3801"/>
      <c r="M12" s="3802"/>
      <c r="N12" s="3799"/>
      <c r="O12" s="3797"/>
      <c r="P12" s="3797"/>
      <c r="Q12" s="3797"/>
      <c r="R12" s="3797"/>
      <c r="S12" s="3797"/>
      <c r="T12" s="3797"/>
      <c r="U12" s="3800"/>
      <c r="V12" s="3791"/>
      <c r="W12" s="3792"/>
      <c r="X12" s="3758" t="s">
        <v>2057</v>
      </c>
      <c r="Y12" s="3758"/>
      <c r="Z12" s="3758"/>
      <c r="AA12" s="3758"/>
      <c r="AB12" s="3758"/>
      <c r="AC12" s="3758"/>
      <c r="AD12" s="3803"/>
      <c r="AE12" s="3803"/>
      <c r="AF12" s="3803"/>
      <c r="AG12" s="3803"/>
      <c r="AH12" s="3803"/>
      <c r="AI12" s="1605" t="s">
        <v>243</v>
      </c>
      <c r="AJ12" s="3757"/>
      <c r="AK12" s="3758"/>
      <c r="AL12" s="3758"/>
      <c r="AM12" s="3758"/>
      <c r="AN12" s="3758"/>
      <c r="AO12" s="3758"/>
      <c r="AP12" s="3758"/>
      <c r="AQ12" s="3759"/>
      <c r="AR12" s="1604"/>
      <c r="AS12" s="1591"/>
      <c r="AT12" s="1591"/>
      <c r="AU12" s="1591"/>
      <c r="AV12" s="1591"/>
      <c r="AW12" s="1591"/>
      <c r="AX12" s="1591"/>
      <c r="AY12" s="1588" t="s">
        <v>760</v>
      </c>
      <c r="AZ12" s="1588"/>
      <c r="BA12" s="1588"/>
      <c r="BB12" s="1588"/>
      <c r="BC12" s="1588"/>
      <c r="BD12" s="1588"/>
      <c r="BE12" s="1588"/>
      <c r="BF12" s="1588"/>
      <c r="BG12" s="1588"/>
      <c r="BH12" s="1588"/>
      <c r="BI12" s="1588"/>
      <c r="BJ12" s="1588"/>
      <c r="BK12" s="1588"/>
      <c r="BL12" s="1588" t="s">
        <v>761</v>
      </c>
      <c r="BM12" s="1588"/>
      <c r="BN12" s="1588"/>
      <c r="BO12" s="1588"/>
      <c r="BP12" s="1588"/>
      <c r="BQ12" s="1588"/>
      <c r="BR12" s="1588"/>
      <c r="BS12" s="1588"/>
      <c r="BT12" s="1588"/>
      <c r="BU12" s="1588"/>
      <c r="BV12" s="1588"/>
      <c r="BW12" s="1588"/>
      <c r="BX12" s="1588"/>
      <c r="BY12" s="1588"/>
      <c r="BZ12" s="1588"/>
      <c r="CA12" s="1588"/>
      <c r="CB12" s="1588"/>
      <c r="CC12" s="1588"/>
      <c r="CD12" s="1588"/>
      <c r="CE12" s="1588"/>
      <c r="CF12" s="1588"/>
      <c r="CG12" s="1588"/>
      <c r="CH12" s="1588"/>
      <c r="CI12" s="1588"/>
      <c r="CJ12" s="1588"/>
      <c r="CK12" s="1588"/>
      <c r="CL12" s="1588"/>
      <c r="CM12" s="1588"/>
      <c r="CN12" s="1588"/>
      <c r="CO12" s="1588"/>
      <c r="CP12" s="1588"/>
      <c r="CQ12" s="1588"/>
      <c r="CR12" s="1588"/>
      <c r="CS12" s="1588"/>
      <c r="CT12" s="1588"/>
    </row>
    <row r="13" spans="1:98" ht="14.1" customHeight="1">
      <c r="A13" s="1592"/>
      <c r="B13" s="1593"/>
      <c r="C13" s="1599"/>
      <c r="D13" s="3791"/>
      <c r="E13" s="3792"/>
      <c r="F13" s="3758" t="s">
        <v>2058</v>
      </c>
      <c r="G13" s="3758"/>
      <c r="H13" s="3758"/>
      <c r="I13" s="3758"/>
      <c r="J13" s="3758"/>
      <c r="K13" s="3758"/>
      <c r="L13" s="3758"/>
      <c r="M13" s="3759"/>
      <c r="N13" s="3799"/>
      <c r="O13" s="3797"/>
      <c r="P13" s="3797"/>
      <c r="Q13" s="3797"/>
      <c r="R13" s="3797"/>
      <c r="S13" s="3797"/>
      <c r="T13" s="3797"/>
      <c r="U13" s="3800"/>
      <c r="V13" s="3791"/>
      <c r="W13" s="3792"/>
      <c r="X13" s="3801" t="s">
        <v>340</v>
      </c>
      <c r="Y13" s="3801"/>
      <c r="Z13" s="3801"/>
      <c r="AA13" s="3801"/>
      <c r="AB13" s="3801"/>
      <c r="AC13" s="3801"/>
      <c r="AD13" s="3801"/>
      <c r="AE13" s="3801"/>
      <c r="AF13" s="3801"/>
      <c r="AG13" s="3801"/>
      <c r="AH13" s="3801"/>
      <c r="AI13" s="3802"/>
      <c r="AJ13" s="3757"/>
      <c r="AK13" s="3758"/>
      <c r="AL13" s="3758"/>
      <c r="AM13" s="3758"/>
      <c r="AN13" s="3758"/>
      <c r="AO13" s="3758"/>
      <c r="AP13" s="3758"/>
      <c r="AQ13" s="3759"/>
      <c r="AR13" s="1604"/>
      <c r="AS13" s="1591"/>
      <c r="AT13" s="1591"/>
      <c r="AU13" s="1591"/>
      <c r="AV13" s="1591"/>
      <c r="AW13" s="1591"/>
      <c r="AX13" s="1591"/>
      <c r="AY13" s="1588"/>
      <c r="AZ13" s="1588" t="s">
        <v>361</v>
      </c>
      <c r="BA13" s="1588"/>
      <c r="BB13" s="1588"/>
      <c r="BC13" s="1588"/>
      <c r="BD13" s="1588"/>
      <c r="BE13" s="1588"/>
      <c r="BF13" s="1588"/>
      <c r="BG13" s="1588"/>
      <c r="BH13" s="1588"/>
      <c r="BI13" s="1588"/>
      <c r="BJ13" s="1588"/>
      <c r="BK13" s="1588"/>
      <c r="BL13" s="1588"/>
      <c r="BM13" s="1588" t="s">
        <v>762</v>
      </c>
      <c r="BN13" s="1588"/>
      <c r="BO13" s="1588"/>
      <c r="BP13" s="1588"/>
      <c r="BQ13" s="1588"/>
      <c r="BR13" s="1588"/>
      <c r="BS13" s="1588"/>
      <c r="BT13" s="1588"/>
      <c r="BU13" s="1588"/>
      <c r="BV13" s="1588"/>
      <c r="BW13" s="1588"/>
      <c r="BX13" s="1588"/>
      <c r="BY13" s="1588"/>
      <c r="BZ13" s="1588"/>
      <c r="CA13" s="1588"/>
      <c r="CB13" s="1588"/>
      <c r="CC13" s="1588"/>
      <c r="CD13" s="1588"/>
      <c r="CE13" s="1588"/>
      <c r="CF13" s="1588"/>
      <c r="CG13" s="1588"/>
      <c r="CH13" s="1588"/>
      <c r="CI13" s="1588"/>
      <c r="CJ13" s="1588"/>
      <c r="CK13" s="1588"/>
      <c r="CL13" s="1588"/>
      <c r="CM13" s="1588"/>
      <c r="CN13" s="1588"/>
      <c r="CO13" s="1588"/>
      <c r="CP13" s="1588"/>
      <c r="CQ13" s="1588"/>
      <c r="CR13" s="1588"/>
      <c r="CS13" s="1588"/>
      <c r="CT13" s="1588"/>
    </row>
    <row r="14" spans="1:98" ht="14.1" customHeight="1">
      <c r="A14" s="1592"/>
      <c r="B14" s="1593"/>
      <c r="C14" s="1599"/>
      <c r="D14" s="3791"/>
      <c r="E14" s="3792"/>
      <c r="F14" s="3793" t="s">
        <v>2091</v>
      </c>
      <c r="G14" s="3793"/>
      <c r="H14" s="3793"/>
      <c r="I14" s="3793"/>
      <c r="J14" s="3793"/>
      <c r="K14" s="3793"/>
      <c r="L14" s="3793"/>
      <c r="M14" s="1606" t="s">
        <v>243</v>
      </c>
      <c r="N14" s="3794"/>
      <c r="O14" s="3795"/>
      <c r="P14" s="3795"/>
      <c r="Q14" s="3795"/>
      <c r="R14" s="3795"/>
      <c r="S14" s="3795"/>
      <c r="T14" s="3795"/>
      <c r="U14" s="3796"/>
      <c r="V14" s="3791"/>
      <c r="W14" s="3792"/>
      <c r="X14" s="3758" t="s">
        <v>2059</v>
      </c>
      <c r="Y14" s="3758"/>
      <c r="Z14" s="3758"/>
      <c r="AA14" s="3797"/>
      <c r="AB14" s="3797"/>
      <c r="AC14" s="3797"/>
      <c r="AD14" s="3797"/>
      <c r="AE14" s="3797"/>
      <c r="AF14" s="3797"/>
      <c r="AG14" s="3797"/>
      <c r="AH14" s="3797"/>
      <c r="AI14" s="1607" t="s">
        <v>243</v>
      </c>
      <c r="AJ14" s="3757"/>
      <c r="AK14" s="3758"/>
      <c r="AL14" s="3758"/>
      <c r="AM14" s="3758"/>
      <c r="AN14" s="3758"/>
      <c r="AO14" s="3758"/>
      <c r="AP14" s="3758"/>
      <c r="AQ14" s="3759"/>
      <c r="AR14" s="1604"/>
      <c r="AS14" s="1591"/>
      <c r="AT14" s="1591"/>
      <c r="AU14" s="1591"/>
      <c r="AV14" s="1591"/>
      <c r="AW14" s="1591"/>
      <c r="AX14" s="1591"/>
      <c r="AY14" s="1588"/>
      <c r="AZ14" s="3760" t="s">
        <v>362</v>
      </c>
      <c r="BA14" s="3760"/>
      <c r="BB14" s="3760"/>
      <c r="BC14" s="3760"/>
      <c r="BD14" s="3760"/>
      <c r="BE14" s="3760"/>
      <c r="BF14" s="3760"/>
      <c r="BG14" s="3760"/>
      <c r="BH14" s="3760"/>
      <c r="BI14" s="3760"/>
      <c r="BJ14" s="1588"/>
      <c r="BK14" s="1588"/>
      <c r="BL14" s="1588"/>
      <c r="BM14" s="3760" t="s">
        <v>763</v>
      </c>
      <c r="BN14" s="3760"/>
      <c r="BO14" s="3760"/>
      <c r="BP14" s="3760"/>
      <c r="BQ14" s="3760"/>
      <c r="BR14" s="3760"/>
      <c r="BS14" s="3760"/>
      <c r="BT14" s="3760"/>
      <c r="BU14" s="3760"/>
      <c r="BV14" s="3760"/>
      <c r="BW14" s="1588"/>
      <c r="BX14" s="1588"/>
      <c r="BY14" s="1588"/>
      <c r="BZ14" s="1588"/>
      <c r="CA14" s="1588"/>
      <c r="CB14" s="1588"/>
      <c r="CC14" s="1588"/>
      <c r="CD14" s="1588"/>
      <c r="CE14" s="1588"/>
      <c r="CF14" s="1588"/>
      <c r="CG14" s="1588"/>
      <c r="CH14" s="1588"/>
      <c r="CI14" s="1588"/>
      <c r="CJ14" s="1588"/>
      <c r="CK14" s="1588"/>
      <c r="CL14" s="1588"/>
      <c r="CM14" s="1588"/>
      <c r="CN14" s="1588"/>
      <c r="CO14" s="1588"/>
      <c r="CP14" s="1588"/>
      <c r="CQ14" s="1588"/>
      <c r="CR14" s="1588"/>
      <c r="CS14" s="1588"/>
      <c r="CT14" s="1588"/>
    </row>
    <row r="15" spans="1:98" ht="6.95" customHeight="1">
      <c r="A15" s="1592"/>
      <c r="B15" s="1593"/>
      <c r="C15" s="1599"/>
      <c r="D15" s="1597"/>
      <c r="E15" s="1597"/>
      <c r="F15" s="1597"/>
      <c r="G15" s="1597"/>
      <c r="H15" s="1597"/>
      <c r="I15" s="1597"/>
      <c r="J15" s="1597"/>
      <c r="K15" s="1597"/>
      <c r="L15" s="1597"/>
      <c r="M15" s="1597"/>
      <c r="N15" s="1597"/>
      <c r="O15" s="1597"/>
      <c r="P15" s="1597"/>
      <c r="Q15" s="1597"/>
      <c r="R15" s="1597"/>
      <c r="S15" s="1597"/>
      <c r="T15" s="1597"/>
      <c r="U15" s="1597"/>
      <c r="V15" s="1597"/>
      <c r="W15" s="1597"/>
      <c r="X15" s="1597"/>
      <c r="Y15" s="1597"/>
      <c r="Z15" s="1608"/>
      <c r="AA15" s="1608"/>
      <c r="AB15" s="1608"/>
      <c r="AC15" s="1608"/>
      <c r="AD15" s="1599"/>
      <c r="AE15" s="1599"/>
      <c r="AF15" s="1599"/>
      <c r="AG15" s="1599"/>
      <c r="AH15" s="1609"/>
      <c r="AI15" s="1610"/>
      <c r="AJ15" s="1599"/>
      <c r="AK15" s="1599"/>
      <c r="AL15" s="1610"/>
      <c r="AM15" s="1599"/>
      <c r="AN15" s="1611"/>
      <c r="AO15" s="1612"/>
      <c r="AP15" s="1613"/>
      <c r="AQ15" s="1600"/>
      <c r="AR15" s="1604"/>
      <c r="AS15" s="1591"/>
      <c r="AT15" s="1591"/>
      <c r="AU15" s="1591"/>
      <c r="AV15" s="1591"/>
      <c r="AW15" s="1591"/>
      <c r="AX15" s="1591"/>
      <c r="AY15" s="1588"/>
      <c r="AZ15" s="3760"/>
      <c r="BA15" s="3760"/>
      <c r="BB15" s="3760"/>
      <c r="BC15" s="3760"/>
      <c r="BD15" s="3760"/>
      <c r="BE15" s="3760"/>
      <c r="BF15" s="3760"/>
      <c r="BG15" s="3760"/>
      <c r="BH15" s="3760"/>
      <c r="BI15" s="3760"/>
      <c r="BJ15" s="1588"/>
      <c r="BK15" s="1588"/>
      <c r="BL15" s="1588"/>
      <c r="BM15" s="3760"/>
      <c r="BN15" s="3760"/>
      <c r="BO15" s="3760"/>
      <c r="BP15" s="3760"/>
      <c r="BQ15" s="3760"/>
      <c r="BR15" s="3760"/>
      <c r="BS15" s="3760"/>
      <c r="BT15" s="3760"/>
      <c r="BU15" s="3760"/>
      <c r="BV15" s="3760"/>
      <c r="BW15" s="1588"/>
      <c r="BX15" s="1588"/>
      <c r="BY15" s="1588"/>
      <c r="BZ15" s="1588"/>
      <c r="CA15" s="1588"/>
      <c r="CB15" s="1588"/>
      <c r="CC15" s="1588"/>
      <c r="CD15" s="1588"/>
      <c r="CE15" s="1588"/>
      <c r="CF15" s="1588"/>
      <c r="CG15" s="1588"/>
      <c r="CH15" s="1588"/>
      <c r="CI15" s="1588"/>
      <c r="CJ15" s="1588"/>
      <c r="CK15" s="1588"/>
      <c r="CL15" s="1588"/>
      <c r="CM15" s="1588"/>
      <c r="CN15" s="1588"/>
      <c r="CO15" s="1588"/>
      <c r="CP15" s="1588"/>
      <c r="CQ15" s="1588"/>
      <c r="CR15" s="1588"/>
      <c r="CS15" s="1588"/>
      <c r="CT15" s="1588"/>
    </row>
    <row r="16" spans="1:98" ht="14.1" customHeight="1">
      <c r="A16" s="1592"/>
      <c r="B16" s="1593"/>
      <c r="C16" s="1599" t="s">
        <v>341</v>
      </c>
      <c r="D16" s="1597"/>
      <c r="E16" s="1597"/>
      <c r="F16" s="1597"/>
      <c r="G16" s="1597"/>
      <c r="H16" s="1597"/>
      <c r="I16" s="1597"/>
      <c r="J16" s="1597"/>
      <c r="L16" s="1597"/>
      <c r="M16" s="1597"/>
      <c r="O16" s="1597"/>
      <c r="P16" s="1597"/>
      <c r="Q16" s="1597"/>
      <c r="R16" s="1597"/>
      <c r="S16" s="1597"/>
      <c r="T16" s="1597"/>
      <c r="U16" s="1597"/>
      <c r="V16" s="1597"/>
      <c r="W16" s="1597"/>
      <c r="X16" s="1597"/>
      <c r="Y16" s="1597"/>
      <c r="Z16" s="1608"/>
      <c r="AA16" s="1608"/>
      <c r="AB16" s="1608"/>
      <c r="AC16" s="1608"/>
      <c r="AD16" s="1599"/>
      <c r="AE16" s="1599"/>
      <c r="AF16" s="1599"/>
      <c r="AG16" s="1599"/>
      <c r="AH16" s="1609"/>
      <c r="AI16" s="1610"/>
      <c r="AJ16" s="1599"/>
      <c r="AK16" s="1599"/>
      <c r="AL16" s="1610"/>
      <c r="AM16" s="1599"/>
      <c r="AN16" s="1611"/>
      <c r="AO16" s="1612"/>
      <c r="AP16" s="1613"/>
      <c r="AQ16" s="1600"/>
      <c r="AR16" s="1604"/>
      <c r="AS16" s="1591"/>
      <c r="AT16" s="1591"/>
      <c r="AU16" s="1591"/>
      <c r="AV16" s="1591"/>
      <c r="AW16" s="1591"/>
      <c r="AX16" s="1591"/>
      <c r="AY16" s="1588" t="s">
        <v>759</v>
      </c>
      <c r="AZ16" s="1614"/>
      <c r="BA16" s="1614"/>
      <c r="BB16" s="1614"/>
      <c r="BC16" s="1614"/>
      <c r="BD16" s="1615"/>
      <c r="BE16" s="1615"/>
      <c r="BF16" s="1614"/>
      <c r="BG16" s="1614"/>
      <c r="BH16" s="1614"/>
      <c r="BI16" s="1614"/>
      <c r="BJ16" s="1614"/>
      <c r="BK16" s="1614"/>
      <c r="BL16" s="1614"/>
      <c r="BM16" s="1614"/>
      <c r="BN16" s="1614"/>
      <c r="BO16" s="1614"/>
      <c r="BP16" s="1614"/>
      <c r="BQ16" s="1614"/>
      <c r="BR16" s="1588"/>
      <c r="BS16" s="1588"/>
      <c r="BT16" s="1588"/>
      <c r="BU16" s="1588"/>
      <c r="BV16" s="1588"/>
      <c r="BW16" s="1588"/>
      <c r="BX16" s="1588"/>
      <c r="BY16" s="1588"/>
      <c r="BZ16" s="1588"/>
      <c r="CA16" s="1588"/>
      <c r="CB16" s="1588"/>
      <c r="CC16" s="1588"/>
      <c r="CD16" s="1588"/>
      <c r="CE16" s="1588"/>
      <c r="CF16" s="1588"/>
      <c r="CG16" s="1588"/>
      <c r="CH16" s="1588"/>
      <c r="CI16" s="1588"/>
      <c r="CJ16" s="1588"/>
      <c r="CK16" s="1588"/>
      <c r="CL16" s="1588"/>
      <c r="CM16" s="1588"/>
      <c r="CN16" s="1588"/>
      <c r="CO16" s="1588"/>
      <c r="CP16" s="1588"/>
      <c r="CQ16" s="1588"/>
      <c r="CR16" s="1588"/>
      <c r="CS16" s="1588"/>
      <c r="CT16" s="1588"/>
    </row>
    <row r="17" spans="1:98" ht="14.1" customHeight="1">
      <c r="A17" s="1592"/>
      <c r="B17" s="1593"/>
      <c r="C17" s="1599"/>
      <c r="D17" s="1597" t="s">
        <v>2060</v>
      </c>
      <c r="E17" s="1597"/>
      <c r="F17" s="1597"/>
      <c r="G17" s="1597"/>
      <c r="H17" s="1597"/>
      <c r="I17" s="1597"/>
      <c r="J17" s="1597"/>
      <c r="L17" s="1597"/>
      <c r="M17" s="1597"/>
      <c r="O17" s="1597"/>
      <c r="P17" s="1597"/>
      <c r="Q17" s="1597"/>
      <c r="R17" s="1597"/>
      <c r="S17" s="1597"/>
      <c r="T17" s="1597"/>
      <c r="U17" s="1597"/>
      <c r="V17" s="1597"/>
      <c r="W17" s="1597"/>
      <c r="X17" s="1597"/>
      <c r="Y17" s="1597"/>
      <c r="Z17" s="1608"/>
      <c r="AA17" s="1608"/>
      <c r="AB17" s="1608"/>
      <c r="AC17" s="1608"/>
      <c r="AD17" s="1599"/>
      <c r="AE17" s="1599"/>
      <c r="AF17" s="1599"/>
      <c r="AG17" s="1599"/>
      <c r="AH17" s="1609"/>
      <c r="AI17" s="1610"/>
      <c r="AJ17" s="1599"/>
      <c r="AK17" s="1599"/>
      <c r="AL17" s="1610"/>
      <c r="AM17" s="1599"/>
      <c r="AN17" s="1611"/>
      <c r="AO17" s="1612"/>
      <c r="AP17" s="1613"/>
      <c r="AQ17" s="1600"/>
      <c r="AR17" s="1604"/>
      <c r="AS17" s="1591"/>
      <c r="AT17" s="1591"/>
      <c r="AU17" s="1591"/>
      <c r="AV17" s="1591"/>
      <c r="AW17" s="1591"/>
      <c r="AX17" s="1591"/>
      <c r="AY17" s="1588"/>
      <c r="AZ17" s="1614"/>
      <c r="BA17" s="1614"/>
      <c r="BB17" s="1614"/>
      <c r="BC17" s="1614"/>
      <c r="BD17" s="1615"/>
      <c r="BE17" s="1615"/>
      <c r="BF17" s="1614"/>
      <c r="BG17" s="1614"/>
      <c r="BH17" s="1614"/>
      <c r="BI17" s="1614"/>
      <c r="BJ17" s="1614"/>
      <c r="BK17" s="1614"/>
      <c r="BL17" s="1614"/>
      <c r="BM17" s="1614"/>
      <c r="BN17" s="1614"/>
      <c r="BO17" s="1614"/>
      <c r="BP17" s="1614"/>
      <c r="BQ17" s="1614"/>
      <c r="BR17" s="1588"/>
      <c r="BS17" s="1588"/>
      <c r="BT17" s="1588"/>
      <c r="BU17" s="1588"/>
      <c r="BV17" s="1588"/>
      <c r="BW17" s="1588"/>
      <c r="BX17" s="1588"/>
      <c r="BY17" s="1588"/>
      <c r="BZ17" s="1588"/>
      <c r="CA17" s="1588"/>
      <c r="CB17" s="1588"/>
      <c r="CC17" s="1588"/>
      <c r="CD17" s="1588"/>
      <c r="CE17" s="1588"/>
      <c r="CF17" s="1588"/>
      <c r="CG17" s="1588"/>
      <c r="CH17" s="1588"/>
      <c r="CI17" s="1588"/>
      <c r="CJ17" s="1588"/>
      <c r="CK17" s="1588"/>
      <c r="CL17" s="1588"/>
      <c r="CM17" s="1588"/>
      <c r="CN17" s="1588"/>
      <c r="CO17" s="1588"/>
      <c r="CP17" s="1588"/>
      <c r="CQ17" s="1588"/>
      <c r="CR17" s="1588"/>
      <c r="CS17" s="1588"/>
      <c r="CT17" s="1588"/>
    </row>
    <row r="18" spans="1:98" ht="14.1" customHeight="1">
      <c r="A18" s="1592"/>
      <c r="B18" s="1593"/>
      <c r="C18" s="1599" t="s">
        <v>342</v>
      </c>
      <c r="D18" s="1600"/>
      <c r="E18" s="1616"/>
      <c r="F18" s="1599"/>
      <c r="G18" s="1599"/>
      <c r="H18" s="1616"/>
      <c r="I18" s="1616"/>
      <c r="J18" s="1616"/>
      <c r="K18" s="1616"/>
      <c r="L18" s="1616"/>
      <c r="M18" s="1616"/>
      <c r="N18" s="1616"/>
      <c r="O18" s="1616"/>
      <c r="P18" s="1616"/>
      <c r="Q18" s="1616"/>
      <c r="R18" s="1616"/>
      <c r="S18" s="1616"/>
      <c r="T18" s="1616"/>
      <c r="U18" s="1597"/>
      <c r="V18" s="1597"/>
      <c r="W18" s="1597"/>
      <c r="X18" s="1597"/>
      <c r="Y18" s="1597"/>
      <c r="Z18" s="1597"/>
      <c r="AA18" s="1597"/>
      <c r="AB18" s="3798" t="s">
        <v>2147</v>
      </c>
      <c r="AC18" s="2839"/>
      <c r="AD18" s="2839"/>
      <c r="AE18" s="2839"/>
      <c r="AF18" s="2839"/>
      <c r="AG18" s="2839"/>
      <c r="AH18" s="2839"/>
      <c r="AI18" s="2839"/>
      <c r="AJ18" s="2839"/>
      <c r="AK18" s="2839"/>
      <c r="AL18" s="2839"/>
      <c r="AM18" s="2839"/>
      <c r="AN18" s="2839"/>
      <c r="AO18" s="2839"/>
      <c r="AP18" s="2839"/>
      <c r="AQ18" s="2839"/>
      <c r="AR18" s="2839"/>
      <c r="AS18" s="2435"/>
      <c r="AT18" s="2435"/>
      <c r="AU18" s="2435"/>
      <c r="AV18" s="2435"/>
      <c r="AW18" s="2435"/>
      <c r="AX18" s="1591"/>
      <c r="AY18" s="1588"/>
      <c r="AZ18" s="1588"/>
      <c r="BA18" s="1588"/>
      <c r="BB18" s="1588"/>
      <c r="BC18" s="1588"/>
      <c r="BD18" s="1588"/>
      <c r="BE18" s="1588"/>
      <c r="BF18" s="1588"/>
      <c r="BG18" s="1588"/>
      <c r="BH18" s="1588"/>
      <c r="BI18" s="1588"/>
      <c r="BJ18" s="1588" t="s">
        <v>754</v>
      </c>
      <c r="BK18" s="1588"/>
      <c r="BL18" s="1588"/>
      <c r="BM18" s="1588"/>
      <c r="BN18" s="1588"/>
      <c r="BO18" s="1588"/>
      <c r="BP18" s="1588"/>
      <c r="BQ18" s="1588"/>
      <c r="BR18" s="1588"/>
      <c r="BS18" s="1588"/>
      <c r="BT18" s="1588"/>
      <c r="BU18" s="1588"/>
      <c r="BV18" s="1588"/>
      <c r="BW18" s="1588"/>
      <c r="BX18" s="1588"/>
      <c r="BY18" s="1588"/>
      <c r="BZ18" s="1588"/>
      <c r="CA18" s="1588"/>
      <c r="CB18" s="1588"/>
      <c r="CC18" s="1588"/>
      <c r="CD18" s="1588"/>
      <c r="CE18" s="1588"/>
      <c r="CF18" s="1588"/>
      <c r="CG18" s="1588"/>
      <c r="CH18" s="1588"/>
      <c r="CI18" s="1588"/>
      <c r="CJ18" s="1588"/>
      <c r="CK18" s="1588"/>
      <c r="CL18" s="1588"/>
      <c r="CM18" s="1588"/>
      <c r="CN18" s="1588"/>
      <c r="CO18" s="1588"/>
      <c r="CP18" s="1588"/>
      <c r="CQ18" s="1588"/>
      <c r="CR18" s="1588"/>
      <c r="CS18" s="1588"/>
      <c r="CT18" s="1588"/>
    </row>
    <row r="19" spans="1:98" ht="14.1" customHeight="1">
      <c r="A19" s="1592"/>
      <c r="B19" s="1617"/>
      <c r="C19" s="1618"/>
      <c r="D19" s="3761" t="s">
        <v>68</v>
      </c>
      <c r="E19" s="3762"/>
      <c r="F19" s="3762"/>
      <c r="G19" s="3762"/>
      <c r="H19" s="3763"/>
      <c r="I19" s="3769" t="s">
        <v>343</v>
      </c>
      <c r="J19" s="3770"/>
      <c r="K19" s="3771"/>
      <c r="L19" s="3778" t="s">
        <v>69</v>
      </c>
      <c r="M19" s="3779"/>
      <c r="N19" s="3779"/>
      <c r="O19" s="3779"/>
      <c r="P19" s="3779"/>
      <c r="Q19" s="3779"/>
      <c r="R19" s="3779"/>
      <c r="S19" s="3779"/>
      <c r="T19" s="3779"/>
      <c r="U19" s="3779"/>
      <c r="V19" s="3779"/>
      <c r="W19" s="3779"/>
      <c r="X19" s="3779"/>
      <c r="Y19" s="3780"/>
      <c r="Z19" s="3781" t="s">
        <v>344</v>
      </c>
      <c r="AA19" s="3782"/>
      <c r="AB19" s="3783"/>
      <c r="AC19" s="3778" t="s">
        <v>345</v>
      </c>
      <c r="AD19" s="3779"/>
      <c r="AE19" s="3779"/>
      <c r="AF19" s="3779"/>
      <c r="AG19" s="3779"/>
      <c r="AH19" s="3780"/>
      <c r="AI19" s="3620" t="s">
        <v>346</v>
      </c>
      <c r="AJ19" s="3585"/>
      <c r="AK19" s="3585"/>
      <c r="AL19" s="3585"/>
      <c r="AM19" s="3585"/>
      <c r="AN19" s="3585"/>
      <c r="AO19" s="3585"/>
      <c r="AP19" s="3585"/>
      <c r="AQ19" s="3586"/>
      <c r="AR19" s="1604"/>
      <c r="AS19" s="2023"/>
      <c r="AT19" s="1591"/>
      <c r="AU19" s="1591"/>
      <c r="AV19" s="1591"/>
      <c r="AW19" s="1591"/>
      <c r="AX19" s="1591"/>
      <c r="AY19" s="1588" t="s">
        <v>354</v>
      </c>
      <c r="AZ19" s="1588"/>
      <c r="BA19" s="1588"/>
      <c r="BB19" s="1588"/>
      <c r="BC19" s="1588"/>
      <c r="BD19" s="1588"/>
      <c r="BE19" s="1588"/>
      <c r="BF19" s="1588"/>
      <c r="BG19" s="1588"/>
      <c r="BH19" s="1588"/>
      <c r="BI19" s="1619"/>
      <c r="BJ19" s="1620"/>
      <c r="BK19" s="1588" t="s">
        <v>354</v>
      </c>
      <c r="BL19" s="1588"/>
      <c r="BM19" s="1588"/>
      <c r="BN19" s="1588"/>
      <c r="BO19" s="1588"/>
      <c r="BP19" s="1588"/>
      <c r="BQ19" s="1588"/>
      <c r="BR19" s="1588"/>
      <c r="BS19" s="1588"/>
      <c r="BT19" s="1588"/>
      <c r="BU19" s="1588"/>
      <c r="BV19" s="1588"/>
      <c r="BW19" s="1588"/>
      <c r="BX19" s="1588"/>
      <c r="BY19" s="1588"/>
      <c r="BZ19" s="1588"/>
      <c r="CA19" s="1588"/>
      <c r="CB19" s="1588"/>
      <c r="CC19" s="1588"/>
      <c r="CD19" s="1588"/>
      <c r="CE19" s="1588"/>
      <c r="CF19" s="1588"/>
      <c r="CG19" s="1588"/>
      <c r="CH19" s="1588"/>
      <c r="CI19" s="1588"/>
      <c r="CJ19" s="1588"/>
      <c r="CK19" s="1588"/>
      <c r="CL19" s="1588"/>
      <c r="CM19" s="1588"/>
      <c r="CN19" s="1588"/>
      <c r="CO19" s="1588"/>
      <c r="CP19" s="1588"/>
      <c r="CQ19" s="1588"/>
      <c r="CR19" s="1588"/>
      <c r="CS19" s="1588"/>
      <c r="CT19" s="1588"/>
    </row>
    <row r="20" spans="1:98" ht="14.1" customHeight="1">
      <c r="A20" s="1592"/>
      <c r="B20" s="1617"/>
      <c r="C20" s="1621"/>
      <c r="D20" s="3764"/>
      <c r="E20" s="3765"/>
      <c r="F20" s="3765"/>
      <c r="G20" s="3765"/>
      <c r="H20" s="3719"/>
      <c r="I20" s="3772"/>
      <c r="J20" s="3773"/>
      <c r="K20" s="3774"/>
      <c r="L20" s="3788" t="s">
        <v>347</v>
      </c>
      <c r="M20" s="3748"/>
      <c r="N20" s="3748" t="s">
        <v>348</v>
      </c>
      <c r="O20" s="3748"/>
      <c r="P20" s="3748" t="s">
        <v>349</v>
      </c>
      <c r="Q20" s="3748"/>
      <c r="R20" s="3748" t="s">
        <v>350</v>
      </c>
      <c r="S20" s="3748"/>
      <c r="T20" s="3748" t="s">
        <v>351</v>
      </c>
      <c r="U20" s="3748"/>
      <c r="V20" s="3748" t="s">
        <v>352</v>
      </c>
      <c r="W20" s="3748"/>
      <c r="X20" s="3751" t="s">
        <v>207</v>
      </c>
      <c r="Y20" s="3752"/>
      <c r="Z20" s="3784"/>
      <c r="AA20" s="3785"/>
      <c r="AB20" s="3785"/>
      <c r="AC20" s="3734" t="s">
        <v>207</v>
      </c>
      <c r="AD20" s="3735"/>
      <c r="AE20" s="3735"/>
      <c r="AF20" s="1622" t="s">
        <v>885</v>
      </c>
      <c r="AG20" s="3740" t="s">
        <v>886</v>
      </c>
      <c r="AH20" s="3741"/>
      <c r="AI20" s="3623"/>
      <c r="AJ20" s="3503"/>
      <c r="AK20" s="3503"/>
      <c r="AL20" s="3503"/>
      <c r="AM20" s="3503"/>
      <c r="AN20" s="3503"/>
      <c r="AO20" s="3503"/>
      <c r="AP20" s="3503"/>
      <c r="AQ20" s="3504"/>
      <c r="AR20" s="1604"/>
      <c r="AS20" s="1591"/>
      <c r="AT20" s="1591"/>
      <c r="AU20" s="1591"/>
      <c r="AV20" s="1591"/>
      <c r="AW20" s="1591"/>
      <c r="AX20" s="1591"/>
      <c r="AY20" s="3742" t="s">
        <v>358</v>
      </c>
      <c r="AZ20" s="3743"/>
      <c r="BA20" s="3743"/>
      <c r="BB20" s="3744"/>
      <c r="BC20" s="3710">
        <v>40</v>
      </c>
      <c r="BD20" s="3711"/>
      <c r="BE20" s="3711"/>
      <c r="BF20" s="3714" t="s">
        <v>2061</v>
      </c>
      <c r="BG20" s="3714"/>
      <c r="BH20" s="3715"/>
      <c r="BI20" s="1619"/>
      <c r="BJ20" s="1620"/>
      <c r="BK20" s="3742" t="s">
        <v>358</v>
      </c>
      <c r="BL20" s="3743"/>
      <c r="BM20" s="3743"/>
      <c r="BN20" s="3744"/>
      <c r="BO20" s="3710">
        <v>40</v>
      </c>
      <c r="BP20" s="3711"/>
      <c r="BQ20" s="3711"/>
      <c r="BR20" s="3714" t="s">
        <v>2061</v>
      </c>
      <c r="BS20" s="3714"/>
      <c r="BT20" s="3715"/>
      <c r="BU20" s="1588"/>
      <c r="BV20" s="1588"/>
      <c r="BW20" s="1588"/>
      <c r="BX20" s="1588"/>
      <c r="BY20" s="1588"/>
      <c r="BZ20" s="1588"/>
      <c r="CA20" s="1588"/>
      <c r="CB20" s="1588"/>
      <c r="CC20" s="1588"/>
      <c r="CD20" s="1588"/>
      <c r="CE20" s="1588"/>
      <c r="CF20" s="1588"/>
      <c r="CG20" s="1588"/>
      <c r="CH20" s="1588"/>
      <c r="CI20" s="1588"/>
      <c r="CJ20" s="1588"/>
      <c r="CK20" s="1588"/>
      <c r="CL20" s="1588"/>
      <c r="CM20" s="1588"/>
      <c r="CN20" s="1588"/>
      <c r="CO20" s="1588"/>
      <c r="CP20" s="1588"/>
      <c r="CQ20" s="1588"/>
      <c r="CR20" s="1588"/>
      <c r="CS20" s="1588"/>
      <c r="CT20" s="1588"/>
    </row>
    <row r="21" spans="1:98" ht="14.1" customHeight="1">
      <c r="A21" s="1592"/>
      <c r="B21" s="1617"/>
      <c r="C21" s="1621"/>
      <c r="D21" s="3764"/>
      <c r="E21" s="3765"/>
      <c r="F21" s="3765"/>
      <c r="G21" s="3765"/>
      <c r="H21" s="3719"/>
      <c r="I21" s="3772"/>
      <c r="J21" s="3773"/>
      <c r="K21" s="3774"/>
      <c r="L21" s="3789"/>
      <c r="M21" s="3749"/>
      <c r="N21" s="3749"/>
      <c r="O21" s="3749"/>
      <c r="P21" s="3749"/>
      <c r="Q21" s="3749"/>
      <c r="R21" s="3749"/>
      <c r="S21" s="3749"/>
      <c r="T21" s="3749"/>
      <c r="U21" s="3749"/>
      <c r="V21" s="3749"/>
      <c r="W21" s="3749"/>
      <c r="X21" s="3753"/>
      <c r="Y21" s="3754"/>
      <c r="Z21" s="3784"/>
      <c r="AA21" s="3785"/>
      <c r="AB21" s="3785"/>
      <c r="AC21" s="3736"/>
      <c r="AD21" s="3737"/>
      <c r="AE21" s="3737"/>
      <c r="AF21" s="1623" t="s">
        <v>887</v>
      </c>
      <c r="AG21" s="3718" t="s">
        <v>888</v>
      </c>
      <c r="AH21" s="3719"/>
      <c r="AI21" s="3623"/>
      <c r="AJ21" s="3503"/>
      <c r="AK21" s="3503"/>
      <c r="AL21" s="3503"/>
      <c r="AM21" s="3503"/>
      <c r="AN21" s="3503"/>
      <c r="AO21" s="3503"/>
      <c r="AP21" s="3503"/>
      <c r="AQ21" s="3504"/>
      <c r="AR21" s="1604"/>
      <c r="AS21" s="1591"/>
      <c r="AT21" s="1591"/>
      <c r="AU21" s="1591"/>
      <c r="AV21" s="1591"/>
      <c r="AW21" s="1591"/>
      <c r="AX21" s="1591"/>
      <c r="AY21" s="3745"/>
      <c r="AZ21" s="3746"/>
      <c r="BA21" s="3746"/>
      <c r="BB21" s="3747"/>
      <c r="BC21" s="3712"/>
      <c r="BD21" s="3713"/>
      <c r="BE21" s="3713"/>
      <c r="BF21" s="3716"/>
      <c r="BG21" s="3716"/>
      <c r="BH21" s="3717"/>
      <c r="BI21" s="1619"/>
      <c r="BJ21" s="1620"/>
      <c r="BK21" s="3745"/>
      <c r="BL21" s="3746"/>
      <c r="BM21" s="3746"/>
      <c r="BN21" s="3747"/>
      <c r="BO21" s="3712"/>
      <c r="BP21" s="3713"/>
      <c r="BQ21" s="3713"/>
      <c r="BR21" s="3716"/>
      <c r="BS21" s="3716"/>
      <c r="BT21" s="3717"/>
      <c r="BU21" s="1588"/>
      <c r="BV21" s="1588"/>
      <c r="BW21" s="1588"/>
      <c r="BX21" s="1588"/>
      <c r="BY21" s="1588"/>
      <c r="BZ21" s="1588"/>
      <c r="CA21" s="1588"/>
      <c r="CB21" s="1588"/>
      <c r="CC21" s="1588"/>
      <c r="CD21" s="1588"/>
      <c r="CE21" s="1588"/>
      <c r="CF21" s="1588"/>
      <c r="CG21" s="1588"/>
      <c r="CH21" s="1588"/>
      <c r="CI21" s="1588"/>
      <c r="CJ21" s="1588"/>
      <c r="CK21" s="1588"/>
      <c r="CL21" s="1588"/>
      <c r="CM21" s="1588"/>
      <c r="CN21" s="1588"/>
      <c r="CO21" s="1588"/>
      <c r="CP21" s="1588"/>
      <c r="CQ21" s="1588"/>
      <c r="CR21" s="1588"/>
      <c r="CS21" s="1588"/>
      <c r="CT21" s="1588"/>
    </row>
    <row r="22" spans="1:98" ht="14.1" customHeight="1">
      <c r="A22" s="1592"/>
      <c r="B22" s="1593"/>
      <c r="C22" s="1599"/>
      <c r="D22" s="3766"/>
      <c r="E22" s="3767"/>
      <c r="F22" s="3767"/>
      <c r="G22" s="3767"/>
      <c r="H22" s="3768"/>
      <c r="I22" s="3775"/>
      <c r="J22" s="3776"/>
      <c r="K22" s="3777"/>
      <c r="L22" s="3790"/>
      <c r="M22" s="3750"/>
      <c r="N22" s="3750"/>
      <c r="O22" s="3750"/>
      <c r="P22" s="3750"/>
      <c r="Q22" s="3750"/>
      <c r="R22" s="3750"/>
      <c r="S22" s="3750"/>
      <c r="T22" s="3750"/>
      <c r="U22" s="3750"/>
      <c r="V22" s="3750"/>
      <c r="W22" s="3750"/>
      <c r="X22" s="3755"/>
      <c r="Y22" s="3756"/>
      <c r="Z22" s="3786"/>
      <c r="AA22" s="3787"/>
      <c r="AB22" s="3787"/>
      <c r="AC22" s="3738"/>
      <c r="AD22" s="3739"/>
      <c r="AE22" s="3739"/>
      <c r="AF22" s="1624"/>
      <c r="AG22" s="3720" t="s">
        <v>353</v>
      </c>
      <c r="AH22" s="3721"/>
      <c r="AI22" s="3505"/>
      <c r="AJ22" s="3506"/>
      <c r="AK22" s="3506"/>
      <c r="AL22" s="3506"/>
      <c r="AM22" s="3506"/>
      <c r="AN22" s="3506"/>
      <c r="AO22" s="3506"/>
      <c r="AP22" s="3506"/>
      <c r="AQ22" s="3507"/>
      <c r="AR22" s="1604"/>
      <c r="AS22" s="1591"/>
      <c r="AT22" s="1591"/>
      <c r="AU22" s="1591"/>
      <c r="AV22" s="1591"/>
      <c r="AW22" s="1591"/>
      <c r="AX22" s="1591"/>
      <c r="AY22" s="3722" t="s">
        <v>2062</v>
      </c>
      <c r="AZ22" s="3723"/>
      <c r="BA22" s="3723"/>
      <c r="BB22" s="3724"/>
      <c r="BC22" s="3728">
        <f>BC29</f>
        <v>44</v>
      </c>
      <c r="BD22" s="3729"/>
      <c r="BE22" s="3729"/>
      <c r="BF22" s="3714" t="s">
        <v>2061</v>
      </c>
      <c r="BG22" s="3714"/>
      <c r="BH22" s="3715"/>
      <c r="BI22" s="1619"/>
      <c r="BJ22" s="1620"/>
      <c r="BK22" s="3722" t="s">
        <v>2062</v>
      </c>
      <c r="BL22" s="3723"/>
      <c r="BM22" s="3723"/>
      <c r="BN22" s="3724"/>
      <c r="BO22" s="3728">
        <f>BO29</f>
        <v>114</v>
      </c>
      <c r="BP22" s="3729"/>
      <c r="BQ22" s="3729"/>
      <c r="BR22" s="3714" t="s">
        <v>2061</v>
      </c>
      <c r="BS22" s="3714"/>
      <c r="BT22" s="3715"/>
      <c r="BU22" s="1588"/>
      <c r="BV22" s="1588"/>
      <c r="BW22" s="1588"/>
      <c r="BX22" s="1588"/>
      <c r="BY22" s="1588"/>
      <c r="BZ22" s="1588"/>
      <c r="CA22" s="1588"/>
      <c r="CB22" s="1588"/>
      <c r="CC22" s="1588"/>
      <c r="CD22" s="1588"/>
      <c r="CE22" s="1588"/>
      <c r="CF22" s="1588"/>
      <c r="CG22" s="1588"/>
      <c r="CH22" s="1588"/>
      <c r="CI22" s="1588"/>
      <c r="CJ22" s="1588"/>
      <c r="CK22" s="1588"/>
      <c r="CL22" s="1588"/>
      <c r="CM22" s="1588"/>
      <c r="CN22" s="1588"/>
      <c r="CO22" s="1588"/>
      <c r="CP22" s="1588"/>
      <c r="CQ22" s="1588"/>
      <c r="CR22" s="1588"/>
      <c r="CS22" s="1588"/>
      <c r="CT22" s="1588"/>
    </row>
    <row r="23" spans="1:98" ht="12.6" customHeight="1" thickBot="1">
      <c r="A23" s="1592"/>
      <c r="B23" s="3705" t="s">
        <v>356</v>
      </c>
      <c r="C23" s="3706"/>
      <c r="D23" s="1625"/>
      <c r="E23" s="1626"/>
      <c r="F23" s="1626"/>
      <c r="G23" s="1626"/>
      <c r="H23" s="1627"/>
      <c r="I23" s="3707" t="s">
        <v>252</v>
      </c>
      <c r="J23" s="3708"/>
      <c r="K23" s="3709"/>
      <c r="L23" s="3593">
        <v>0</v>
      </c>
      <c r="M23" s="3594"/>
      <c r="N23" s="3595">
        <v>1</v>
      </c>
      <c r="O23" s="3594"/>
      <c r="P23" s="3595">
        <v>0</v>
      </c>
      <c r="Q23" s="3594"/>
      <c r="R23" s="3595">
        <v>0</v>
      </c>
      <c r="S23" s="3594"/>
      <c r="T23" s="3595">
        <v>0</v>
      </c>
      <c r="U23" s="3594"/>
      <c r="V23" s="3595">
        <v>0</v>
      </c>
      <c r="W23" s="3596"/>
      <c r="X23" s="3561">
        <f>SUM(L23:W23)</f>
        <v>1</v>
      </c>
      <c r="Y23" s="3562"/>
      <c r="Z23" s="3699" t="s">
        <v>200</v>
      </c>
      <c r="AA23" s="3700"/>
      <c r="AB23" s="3700"/>
      <c r="AC23" s="3701" t="s">
        <v>200</v>
      </c>
      <c r="AD23" s="3702"/>
      <c r="AE23" s="3702"/>
      <c r="AF23" s="1628" t="s">
        <v>200</v>
      </c>
      <c r="AG23" s="3703" t="s">
        <v>890</v>
      </c>
      <c r="AH23" s="3704"/>
      <c r="AI23" s="1629" t="s">
        <v>887</v>
      </c>
      <c r="AJ23" s="3678" t="s">
        <v>357</v>
      </c>
      <c r="AK23" s="3678"/>
      <c r="AL23" s="3678"/>
      <c r="AM23" s="3678"/>
      <c r="AN23" s="3678"/>
      <c r="AO23" s="3678"/>
      <c r="AP23" s="3678"/>
      <c r="AQ23" s="3679"/>
      <c r="AR23" s="1604"/>
      <c r="AS23" s="1591"/>
      <c r="AT23" s="1591"/>
      <c r="AU23" s="1591"/>
      <c r="AV23" s="1591"/>
      <c r="AW23" s="1591"/>
      <c r="AX23" s="1591"/>
      <c r="AY23" s="3725"/>
      <c r="AZ23" s="3726"/>
      <c r="BA23" s="3726"/>
      <c r="BB23" s="3727"/>
      <c r="BC23" s="3730"/>
      <c r="BD23" s="3731"/>
      <c r="BE23" s="3731"/>
      <c r="BF23" s="3732"/>
      <c r="BG23" s="3732"/>
      <c r="BH23" s="3733"/>
      <c r="BI23" s="1619"/>
      <c r="BJ23" s="1620"/>
      <c r="BK23" s="3725"/>
      <c r="BL23" s="3726"/>
      <c r="BM23" s="3726"/>
      <c r="BN23" s="3727"/>
      <c r="BO23" s="3730"/>
      <c r="BP23" s="3731"/>
      <c r="BQ23" s="3731"/>
      <c r="BR23" s="3732"/>
      <c r="BS23" s="3732"/>
      <c r="BT23" s="3733"/>
      <c r="BU23" s="1588"/>
      <c r="BV23" s="1588"/>
      <c r="BW23" s="1588"/>
      <c r="BX23" s="1588"/>
      <c r="BY23" s="1588"/>
      <c r="BZ23" s="1588"/>
      <c r="CA23" s="1588"/>
      <c r="CB23" s="1588"/>
      <c r="CC23" s="1588"/>
      <c r="CD23" s="1588"/>
      <c r="CE23" s="1588"/>
      <c r="CF23" s="1588"/>
      <c r="CG23" s="1588"/>
      <c r="CH23" s="1588"/>
      <c r="CI23" s="1588"/>
      <c r="CJ23" s="1588"/>
      <c r="CK23" s="1588"/>
      <c r="CL23" s="1588"/>
      <c r="CM23" s="1588"/>
      <c r="CN23" s="1588"/>
      <c r="CO23" s="1588"/>
      <c r="CP23" s="1588"/>
      <c r="CQ23" s="1588"/>
      <c r="CR23" s="1588"/>
      <c r="CS23" s="1588"/>
      <c r="CT23" s="1588"/>
    </row>
    <row r="24" spans="1:98" ht="12.6" customHeight="1">
      <c r="A24" s="1592"/>
      <c r="B24" s="1593"/>
      <c r="C24" s="1599"/>
      <c r="D24" s="3680" t="s">
        <v>891</v>
      </c>
      <c r="E24" s="3681"/>
      <c r="F24" s="3681"/>
      <c r="G24" s="3681"/>
      <c r="H24" s="3682"/>
      <c r="I24" s="3686">
        <v>90.6</v>
      </c>
      <c r="J24" s="3687"/>
      <c r="K24" s="3688"/>
      <c r="L24" s="3557"/>
      <c r="M24" s="3558"/>
      <c r="N24" s="3558">
        <v>14</v>
      </c>
      <c r="O24" s="3558"/>
      <c r="P24" s="3558"/>
      <c r="Q24" s="3558"/>
      <c r="R24" s="3558"/>
      <c r="S24" s="3558"/>
      <c r="T24" s="3558"/>
      <c r="U24" s="3558"/>
      <c r="V24" s="3558"/>
      <c r="W24" s="3559"/>
      <c r="X24" s="3695">
        <f>SUM(L24:W25)</f>
        <v>14</v>
      </c>
      <c r="Y24" s="3696"/>
      <c r="Z24" s="3666">
        <f>IF(X24=0,"",ROUNDDOWN(L24/3,1)+ROUNDDOWN((N24+P24)/6,1)+ROUNDDOWN(R24/15,1)+ROUNDDOWN((T24+V24)/30,1))</f>
        <v>2.2999999999999998</v>
      </c>
      <c r="AA24" s="3667"/>
      <c r="AB24" s="3667"/>
      <c r="AC24" s="3670">
        <f>IF(AF24+AG25=0,"",AF24+AG25)</f>
        <v>3.8</v>
      </c>
      <c r="AD24" s="3671"/>
      <c r="AE24" s="3671"/>
      <c r="AF24" s="3674">
        <v>1</v>
      </c>
      <c r="AG24" s="3493">
        <v>4</v>
      </c>
      <c r="AH24" s="3494"/>
      <c r="AI24" s="1630" t="s">
        <v>888</v>
      </c>
      <c r="AJ24" s="3676" t="s">
        <v>2063</v>
      </c>
      <c r="AK24" s="3676"/>
      <c r="AL24" s="3676"/>
      <c r="AM24" s="3676"/>
      <c r="AN24" s="3676"/>
      <c r="AO24" s="3676"/>
      <c r="AP24" s="3676"/>
      <c r="AQ24" s="3677"/>
      <c r="AR24" s="1604"/>
      <c r="AS24" s="1591"/>
      <c r="AT24" s="1591"/>
      <c r="AU24" s="1591"/>
      <c r="AV24" s="1591"/>
      <c r="AW24" s="1591"/>
      <c r="AX24" s="1591"/>
      <c r="AY24" s="3656" t="s">
        <v>353</v>
      </c>
      <c r="AZ24" s="3657"/>
      <c r="BA24" s="3657"/>
      <c r="BB24" s="3658"/>
      <c r="BC24" s="3648">
        <f>IF(ISERROR(BC22/BC20),"",(BC22/BC20))</f>
        <v>1.1000000000000001</v>
      </c>
      <c r="BD24" s="3649"/>
      <c r="BE24" s="3649"/>
      <c r="BF24" s="3652" t="s">
        <v>200</v>
      </c>
      <c r="BG24" s="3652"/>
      <c r="BH24" s="3653"/>
      <c r="BI24" s="1619"/>
      <c r="BJ24" s="1620"/>
      <c r="BK24" s="3656" t="s">
        <v>353</v>
      </c>
      <c r="BL24" s="3657"/>
      <c r="BM24" s="3657"/>
      <c r="BN24" s="3658"/>
      <c r="BO24" s="3648">
        <f>IF(ISERROR(BO22/BO20),"",(BO22/BO20))</f>
        <v>2.85</v>
      </c>
      <c r="BP24" s="3649"/>
      <c r="BQ24" s="3649"/>
      <c r="BR24" s="3652" t="s">
        <v>200</v>
      </c>
      <c r="BS24" s="3652"/>
      <c r="BT24" s="3653"/>
      <c r="BU24" s="1588"/>
      <c r="BV24" s="1588"/>
      <c r="BW24" s="1588"/>
      <c r="BX24" s="1588"/>
      <c r="BY24" s="1588"/>
      <c r="BZ24" s="1588"/>
      <c r="CA24" s="1588"/>
      <c r="CB24" s="1588"/>
      <c r="CC24" s="1588"/>
      <c r="CD24" s="1588"/>
      <c r="CE24" s="1588"/>
      <c r="CF24" s="1588"/>
      <c r="CG24" s="1588"/>
      <c r="CH24" s="1588"/>
      <c r="CI24" s="1588"/>
      <c r="CJ24" s="1588"/>
      <c r="CK24" s="1588"/>
      <c r="CL24" s="1588"/>
      <c r="CM24" s="1588"/>
      <c r="CN24" s="1588"/>
      <c r="CO24" s="1588"/>
      <c r="CP24" s="1588"/>
      <c r="CQ24" s="1588"/>
      <c r="CR24" s="1588"/>
      <c r="CS24" s="1588"/>
      <c r="CT24" s="1588"/>
    </row>
    <row r="25" spans="1:98" ht="12.6" customHeight="1" thickBot="1">
      <c r="A25" s="1592"/>
      <c r="B25" s="1593"/>
      <c r="C25" s="1599"/>
      <c r="D25" s="3683"/>
      <c r="E25" s="3684"/>
      <c r="F25" s="3684"/>
      <c r="G25" s="3684"/>
      <c r="H25" s="3685"/>
      <c r="I25" s="3689"/>
      <c r="J25" s="3690"/>
      <c r="K25" s="3691"/>
      <c r="L25" s="3692"/>
      <c r="M25" s="3693"/>
      <c r="N25" s="3693"/>
      <c r="O25" s="3693"/>
      <c r="P25" s="3693"/>
      <c r="Q25" s="3693"/>
      <c r="R25" s="3693"/>
      <c r="S25" s="3693"/>
      <c r="T25" s="3693"/>
      <c r="U25" s="3693"/>
      <c r="V25" s="3693"/>
      <c r="W25" s="3694"/>
      <c r="X25" s="3697"/>
      <c r="Y25" s="3698"/>
      <c r="Z25" s="3668"/>
      <c r="AA25" s="3669"/>
      <c r="AB25" s="3669"/>
      <c r="AC25" s="3672"/>
      <c r="AD25" s="3673"/>
      <c r="AE25" s="3673"/>
      <c r="AF25" s="3675"/>
      <c r="AG25" s="3662">
        <v>2.8</v>
      </c>
      <c r="AH25" s="3663"/>
      <c r="AI25" s="1631"/>
      <c r="AJ25" s="3664" t="s">
        <v>2064</v>
      </c>
      <c r="AK25" s="3664"/>
      <c r="AL25" s="3664"/>
      <c r="AM25" s="3664"/>
      <c r="AN25" s="3664"/>
      <c r="AO25" s="3664"/>
      <c r="AP25" s="3664"/>
      <c r="AQ25" s="3665"/>
      <c r="AR25" s="1604"/>
      <c r="AS25" s="1591"/>
      <c r="AT25" s="1591"/>
      <c r="AU25" s="1591"/>
      <c r="AV25" s="1591"/>
      <c r="AW25" s="1591"/>
      <c r="AX25" s="1591"/>
      <c r="AY25" s="3659"/>
      <c r="AZ25" s="3660"/>
      <c r="BA25" s="3660"/>
      <c r="BB25" s="3661"/>
      <c r="BC25" s="3650"/>
      <c r="BD25" s="3651"/>
      <c r="BE25" s="3651"/>
      <c r="BF25" s="3654"/>
      <c r="BG25" s="3654"/>
      <c r="BH25" s="3655"/>
      <c r="BI25" s="1619"/>
      <c r="BJ25" s="1620"/>
      <c r="BK25" s="3659"/>
      <c r="BL25" s="3660"/>
      <c r="BM25" s="3660"/>
      <c r="BN25" s="3661"/>
      <c r="BO25" s="3650"/>
      <c r="BP25" s="3651"/>
      <c r="BQ25" s="3651"/>
      <c r="BR25" s="3654"/>
      <c r="BS25" s="3654"/>
      <c r="BT25" s="3655"/>
      <c r="BU25" s="1588"/>
      <c r="BV25" s="1588"/>
      <c r="BW25" s="1588"/>
      <c r="BX25" s="1588"/>
      <c r="BY25" s="1588"/>
      <c r="BZ25" s="1588"/>
      <c r="CA25" s="1588"/>
      <c r="CB25" s="1588"/>
      <c r="CC25" s="1588"/>
      <c r="CD25" s="1588"/>
      <c r="CE25" s="1588"/>
      <c r="CF25" s="1588"/>
      <c r="CG25" s="1588"/>
      <c r="CH25" s="1588"/>
      <c r="CI25" s="1588"/>
      <c r="CJ25" s="1588"/>
      <c r="CK25" s="1588"/>
      <c r="CL25" s="1588"/>
      <c r="CM25" s="1588"/>
      <c r="CN25" s="1588"/>
      <c r="CO25" s="1588"/>
      <c r="CP25" s="1588"/>
      <c r="CQ25" s="1588"/>
      <c r="CR25" s="1588"/>
      <c r="CS25" s="1588"/>
      <c r="CT25" s="1588"/>
    </row>
    <row r="26" spans="1:98" ht="12.6" customHeight="1" thickTop="1">
      <c r="A26" s="1592"/>
      <c r="B26" s="1617"/>
      <c r="C26" s="1618"/>
      <c r="D26" s="3502" t="s">
        <v>902</v>
      </c>
      <c r="E26" s="3503"/>
      <c r="F26" s="3503"/>
      <c r="G26" s="3503"/>
      <c r="H26" s="3504"/>
      <c r="I26" s="3590">
        <v>50</v>
      </c>
      <c r="J26" s="3591"/>
      <c r="K26" s="3592"/>
      <c r="L26" s="3647">
        <v>0</v>
      </c>
      <c r="M26" s="3643"/>
      <c r="N26" s="3642">
        <v>0</v>
      </c>
      <c r="O26" s="3643"/>
      <c r="P26" s="3642">
        <v>0</v>
      </c>
      <c r="Q26" s="3643"/>
      <c r="R26" s="3642">
        <v>0</v>
      </c>
      <c r="S26" s="3643"/>
      <c r="T26" s="3642">
        <v>0</v>
      </c>
      <c r="U26" s="3643"/>
      <c r="V26" s="3642">
        <v>0</v>
      </c>
      <c r="W26" s="3644"/>
      <c r="X26" s="3645">
        <f>SUM(L26:W26)</f>
        <v>0</v>
      </c>
      <c r="Y26" s="3646"/>
      <c r="Z26" s="3566">
        <f>IF(X27=0,"",ROUNDDOWN(L27/3,1)+ROUNDDOWN((N27+P27)/6,1)+ROUNDDOWN(R27/15,1)+ROUNDDOWN((T27+V27)/30,1))</f>
        <v>3.3</v>
      </c>
      <c r="AA26" s="3567"/>
      <c r="AB26" s="3568"/>
      <c r="AC26" s="3572">
        <f>IF(AF26+AG28=0,"",AF26+AG28)</f>
        <v>3.5</v>
      </c>
      <c r="AD26" s="3573"/>
      <c r="AE26" s="3574"/>
      <c r="AF26" s="3465">
        <v>2</v>
      </c>
      <c r="AG26" s="3491">
        <v>2</v>
      </c>
      <c r="AH26" s="3492"/>
      <c r="AI26" s="1632" t="s">
        <v>887</v>
      </c>
      <c r="AJ26" s="3638" t="s">
        <v>903</v>
      </c>
      <c r="AK26" s="3638"/>
      <c r="AL26" s="3638"/>
      <c r="AM26" s="3638"/>
      <c r="AN26" s="3638"/>
      <c r="AO26" s="3638"/>
      <c r="AP26" s="3638"/>
      <c r="AQ26" s="3639"/>
      <c r="AR26" s="1604"/>
      <c r="AS26" s="1591"/>
      <c r="AT26" s="1591"/>
      <c r="AU26" s="1591"/>
      <c r="AV26" s="1591"/>
      <c r="AW26" s="1591"/>
      <c r="AX26" s="1591"/>
      <c r="AY26" s="3640" t="s">
        <v>2065</v>
      </c>
      <c r="AZ26" s="3640"/>
      <c r="BA26" s="3640"/>
      <c r="BB26" s="3640"/>
      <c r="BC26" s="3640"/>
      <c r="BD26" s="3640"/>
      <c r="BE26" s="3640"/>
      <c r="BF26" s="3640"/>
      <c r="BG26" s="3640"/>
      <c r="BH26" s="3640"/>
      <c r="BI26" s="1633"/>
      <c r="BJ26" s="1634"/>
      <c r="BK26" s="3640" t="s">
        <v>2065</v>
      </c>
      <c r="BL26" s="3640"/>
      <c r="BM26" s="3640"/>
      <c r="BN26" s="3640"/>
      <c r="BO26" s="3640"/>
      <c r="BP26" s="3640"/>
      <c r="BQ26" s="3640"/>
      <c r="BR26" s="3640"/>
      <c r="BS26" s="3640"/>
      <c r="BT26" s="3640"/>
      <c r="BU26" s="1588"/>
      <c r="BV26" s="1588"/>
      <c r="BW26" s="1588"/>
      <c r="BX26" s="1588"/>
      <c r="BY26" s="1588"/>
      <c r="BZ26" s="1588"/>
      <c r="CA26" s="1588"/>
      <c r="CB26" s="1588"/>
      <c r="CC26" s="1588"/>
      <c r="CD26" s="1588"/>
      <c r="CE26" s="1588"/>
      <c r="CF26" s="1588"/>
      <c r="CG26" s="1588"/>
      <c r="CH26" s="1588"/>
      <c r="CI26" s="1588"/>
      <c r="CJ26" s="1588"/>
      <c r="CK26" s="1588"/>
      <c r="CL26" s="1588"/>
      <c r="CM26" s="1588"/>
      <c r="CN26" s="1588"/>
      <c r="CO26" s="1588"/>
      <c r="CP26" s="1588"/>
      <c r="CQ26" s="1588"/>
      <c r="CR26" s="1588"/>
      <c r="CS26" s="1588"/>
      <c r="CT26" s="1588"/>
    </row>
    <row r="27" spans="1:98" ht="12.6" customHeight="1">
      <c r="A27" s="1592"/>
      <c r="B27" s="1593"/>
      <c r="C27" s="1599"/>
      <c r="D27" s="3502"/>
      <c r="E27" s="3503"/>
      <c r="F27" s="3503"/>
      <c r="G27" s="3503"/>
      <c r="H27" s="3504"/>
      <c r="I27" s="3590"/>
      <c r="J27" s="3591"/>
      <c r="K27" s="3592"/>
      <c r="L27" s="3557">
        <v>6</v>
      </c>
      <c r="M27" s="3558"/>
      <c r="N27" s="3558">
        <v>8</v>
      </c>
      <c r="O27" s="3558"/>
      <c r="P27" s="3558"/>
      <c r="Q27" s="3558"/>
      <c r="R27" s="3558"/>
      <c r="S27" s="3558"/>
      <c r="T27" s="3558"/>
      <c r="U27" s="3558"/>
      <c r="V27" s="3558"/>
      <c r="W27" s="3559"/>
      <c r="X27" s="3525">
        <f>SUM(L27:W28)</f>
        <v>14</v>
      </c>
      <c r="Y27" s="3527"/>
      <c r="Z27" s="3566"/>
      <c r="AA27" s="3567"/>
      <c r="AB27" s="3568"/>
      <c r="AC27" s="3572"/>
      <c r="AD27" s="3573"/>
      <c r="AE27" s="3574"/>
      <c r="AF27" s="3465"/>
      <c r="AG27" s="3493"/>
      <c r="AH27" s="3494"/>
      <c r="AI27" s="1630" t="s">
        <v>888</v>
      </c>
      <c r="AJ27" s="3473" t="s">
        <v>2066</v>
      </c>
      <c r="AK27" s="3473"/>
      <c r="AL27" s="3473"/>
      <c r="AM27" s="3473"/>
      <c r="AN27" s="3473"/>
      <c r="AO27" s="3473"/>
      <c r="AP27" s="3473"/>
      <c r="AQ27" s="3474"/>
      <c r="AR27" s="1604"/>
      <c r="AS27" s="1591"/>
      <c r="AT27" s="1591"/>
      <c r="AU27" s="1591"/>
      <c r="AV27" s="1591"/>
      <c r="AW27" s="1591"/>
      <c r="AX27" s="1591"/>
      <c r="AY27" s="3641"/>
      <c r="AZ27" s="3641"/>
      <c r="BA27" s="3641"/>
      <c r="BB27" s="3641"/>
      <c r="BC27" s="3641"/>
      <c r="BD27" s="3641"/>
      <c r="BE27" s="3641"/>
      <c r="BF27" s="3641"/>
      <c r="BG27" s="3641"/>
      <c r="BH27" s="3641"/>
      <c r="BI27" s="1633"/>
      <c r="BJ27" s="1634"/>
      <c r="BK27" s="3641"/>
      <c r="BL27" s="3641"/>
      <c r="BM27" s="3641"/>
      <c r="BN27" s="3641"/>
      <c r="BO27" s="3641"/>
      <c r="BP27" s="3641"/>
      <c r="BQ27" s="3641"/>
      <c r="BR27" s="3641"/>
      <c r="BS27" s="3641"/>
      <c r="BT27" s="3641"/>
      <c r="BU27" s="1588"/>
      <c r="BV27" s="1588"/>
      <c r="BW27" s="1588"/>
      <c r="BX27" s="1588"/>
      <c r="BY27" s="1588"/>
      <c r="BZ27" s="1588"/>
      <c r="CA27" s="1588"/>
      <c r="CB27" s="1588"/>
      <c r="CC27" s="1588"/>
      <c r="CD27" s="1588"/>
      <c r="CE27" s="1588"/>
      <c r="CF27" s="1588"/>
      <c r="CG27" s="1588"/>
      <c r="CH27" s="1588"/>
      <c r="CI27" s="1588"/>
      <c r="CJ27" s="1588"/>
      <c r="CK27" s="1588"/>
      <c r="CL27" s="1588"/>
      <c r="CM27" s="1588"/>
      <c r="CN27" s="1588"/>
      <c r="CO27" s="1588"/>
      <c r="CP27" s="1588"/>
      <c r="CQ27" s="1588"/>
      <c r="CR27" s="1588"/>
      <c r="CS27" s="1588"/>
      <c r="CT27" s="1588"/>
    </row>
    <row r="28" spans="1:98" ht="12.6" customHeight="1" thickBot="1">
      <c r="A28" s="1592"/>
      <c r="B28" s="1593"/>
      <c r="C28" s="1599"/>
      <c r="D28" s="3505"/>
      <c r="E28" s="3506"/>
      <c r="F28" s="3506"/>
      <c r="G28" s="3506"/>
      <c r="H28" s="3507"/>
      <c r="I28" s="3597"/>
      <c r="J28" s="3598"/>
      <c r="K28" s="3599"/>
      <c r="L28" s="3600"/>
      <c r="M28" s="3601"/>
      <c r="N28" s="3601"/>
      <c r="O28" s="3601"/>
      <c r="P28" s="3601"/>
      <c r="Q28" s="3601"/>
      <c r="R28" s="3601"/>
      <c r="S28" s="3601"/>
      <c r="T28" s="3601"/>
      <c r="U28" s="3601"/>
      <c r="V28" s="3601"/>
      <c r="W28" s="3613"/>
      <c r="X28" s="3526"/>
      <c r="Y28" s="3528"/>
      <c r="Z28" s="3607"/>
      <c r="AA28" s="3608"/>
      <c r="AB28" s="3609"/>
      <c r="AC28" s="3610"/>
      <c r="AD28" s="3611"/>
      <c r="AE28" s="3612"/>
      <c r="AF28" s="3466"/>
      <c r="AG28" s="3614">
        <v>1.5</v>
      </c>
      <c r="AH28" s="3615"/>
      <c r="AI28" s="1635"/>
      <c r="AJ28" s="3477" t="s">
        <v>2067</v>
      </c>
      <c r="AK28" s="3477"/>
      <c r="AL28" s="3477"/>
      <c r="AM28" s="3477"/>
      <c r="AN28" s="3477"/>
      <c r="AO28" s="3477"/>
      <c r="AP28" s="3477"/>
      <c r="AQ28" s="3478"/>
      <c r="AR28" s="1604"/>
      <c r="AS28" s="1591"/>
      <c r="AT28" s="1591"/>
      <c r="AU28" s="1591"/>
      <c r="AV28" s="1591"/>
      <c r="AW28" s="1591"/>
      <c r="AX28" s="1591"/>
      <c r="AY28" s="3602"/>
      <c r="AZ28" s="3603"/>
      <c r="BA28" s="3603"/>
      <c r="BB28" s="3604"/>
      <c r="BC28" s="3635" t="s">
        <v>870</v>
      </c>
      <c r="BD28" s="3636"/>
      <c r="BE28" s="3636"/>
      <c r="BF28" s="3636"/>
      <c r="BG28" s="3636"/>
      <c r="BH28" s="3637"/>
      <c r="BI28" s="1619"/>
      <c r="BJ28" s="1620"/>
      <c r="BK28" s="3602"/>
      <c r="BL28" s="3603"/>
      <c r="BM28" s="3603"/>
      <c r="BN28" s="3604"/>
      <c r="BO28" s="3635" t="s">
        <v>870</v>
      </c>
      <c r="BP28" s="3636"/>
      <c r="BQ28" s="3636"/>
      <c r="BR28" s="3636"/>
      <c r="BS28" s="3636"/>
      <c r="BT28" s="3637"/>
      <c r="BU28" s="1588"/>
      <c r="BV28" s="1588"/>
      <c r="BW28" s="1588"/>
      <c r="BX28" s="1588"/>
      <c r="BY28" s="1588"/>
      <c r="BZ28" s="1588"/>
      <c r="CA28" s="1588"/>
      <c r="CB28" s="1588"/>
      <c r="CC28" s="1588"/>
      <c r="CD28" s="1588"/>
      <c r="CE28" s="1588"/>
      <c r="CF28" s="1588"/>
      <c r="CG28" s="1588"/>
      <c r="CH28" s="1588"/>
      <c r="CI28" s="1588"/>
      <c r="CJ28" s="1588"/>
      <c r="CK28" s="1588"/>
      <c r="CL28" s="1588"/>
      <c r="CM28" s="1588"/>
      <c r="CN28" s="1588"/>
      <c r="CO28" s="1588"/>
      <c r="CP28" s="1588"/>
      <c r="CQ28" s="1588"/>
      <c r="CR28" s="1588"/>
      <c r="CS28" s="1588"/>
      <c r="CT28" s="1588"/>
    </row>
    <row r="29" spans="1:98" ht="12.6" customHeight="1" thickBot="1">
      <c r="A29" s="1592"/>
      <c r="B29" s="1617"/>
      <c r="C29" s="1618"/>
      <c r="D29" s="3584" t="s">
        <v>904</v>
      </c>
      <c r="E29" s="3585"/>
      <c r="F29" s="3585"/>
      <c r="G29" s="3585"/>
      <c r="H29" s="3586"/>
      <c r="I29" s="3587">
        <v>52</v>
      </c>
      <c r="J29" s="3588"/>
      <c r="K29" s="3589"/>
      <c r="L29" s="3593">
        <v>0</v>
      </c>
      <c r="M29" s="3594"/>
      <c r="N29" s="3595">
        <v>0</v>
      </c>
      <c r="O29" s="3594"/>
      <c r="P29" s="3595">
        <v>0</v>
      </c>
      <c r="Q29" s="3594"/>
      <c r="R29" s="3595">
        <v>0</v>
      </c>
      <c r="S29" s="3594"/>
      <c r="T29" s="3595">
        <v>0</v>
      </c>
      <c r="U29" s="3594"/>
      <c r="V29" s="3595">
        <v>0</v>
      </c>
      <c r="W29" s="3596"/>
      <c r="X29" s="3561">
        <f>SUM(L29:W29)</f>
        <v>0</v>
      </c>
      <c r="Y29" s="3562"/>
      <c r="Z29" s="3563">
        <f>IF(X30=0,"",ROUNDDOWN(L30/3,1)+ROUNDDOWN((N30+P30)/6,1)+ROUNDDOWN(R30/15,1)+ROUNDDOWN((T30+V30)/30,1))</f>
        <v>3.1</v>
      </c>
      <c r="AA29" s="3564"/>
      <c r="AB29" s="3565"/>
      <c r="AC29" s="3569">
        <f>IF(AF29+AG31=0,"",AF29+AG31)</f>
        <v>3.1</v>
      </c>
      <c r="AD29" s="3570"/>
      <c r="AE29" s="3571"/>
      <c r="AF29" s="3575">
        <v>2</v>
      </c>
      <c r="AG29" s="3576">
        <v>2</v>
      </c>
      <c r="AH29" s="3577"/>
      <c r="AI29" s="1629" t="s">
        <v>887</v>
      </c>
      <c r="AJ29" s="3578" t="s">
        <v>905</v>
      </c>
      <c r="AK29" s="3578"/>
      <c r="AL29" s="3578"/>
      <c r="AM29" s="3578"/>
      <c r="AN29" s="3578"/>
      <c r="AO29" s="3578"/>
      <c r="AP29" s="3578"/>
      <c r="AQ29" s="3579"/>
      <c r="AR29" s="1604"/>
      <c r="AS29" s="1591"/>
      <c r="AT29" s="1591"/>
      <c r="AU29" s="1591"/>
      <c r="AV29" s="1591"/>
      <c r="AW29" s="1591"/>
      <c r="AX29" s="1591"/>
      <c r="AY29" s="3631">
        <f>COUNTA(BC30:BE35)</f>
        <v>2</v>
      </c>
      <c r="AZ29" s="3632"/>
      <c r="BA29" s="3632"/>
      <c r="BB29" s="3632"/>
      <c r="BC29" s="3629">
        <f>SUM(BC30:BE44)</f>
        <v>44</v>
      </c>
      <c r="BD29" s="3629"/>
      <c r="BE29" s="3630"/>
      <c r="BF29" s="1636" t="s">
        <v>755</v>
      </c>
      <c r="BG29" s="1637"/>
      <c r="BH29" s="1638"/>
      <c r="BI29" s="1619"/>
      <c r="BJ29" s="1620"/>
      <c r="BK29" s="3631">
        <f>COUNTA(BO30:BQ44)</f>
        <v>4</v>
      </c>
      <c r="BL29" s="3632"/>
      <c r="BM29" s="3632"/>
      <c r="BN29" s="3632"/>
      <c r="BO29" s="3629">
        <f>SUM(BO30:BQ44)</f>
        <v>114</v>
      </c>
      <c r="BP29" s="3629"/>
      <c r="BQ29" s="3630"/>
      <c r="BR29" s="1636" t="s">
        <v>755</v>
      </c>
      <c r="BS29" s="1637"/>
      <c r="BT29" s="1638"/>
      <c r="BU29" s="1588"/>
      <c r="BV29" s="1588"/>
      <c r="BW29" s="1588"/>
      <c r="BX29" s="1588"/>
      <c r="BY29" s="1588"/>
      <c r="BZ29" s="1588"/>
      <c r="CA29" s="1588"/>
      <c r="CB29" s="1588"/>
      <c r="CC29" s="1588"/>
      <c r="CD29" s="1588"/>
      <c r="CE29" s="1588"/>
      <c r="CF29" s="1588"/>
      <c r="CG29" s="1588"/>
      <c r="CH29" s="1588"/>
      <c r="CI29" s="1588"/>
      <c r="CJ29" s="1588"/>
      <c r="CK29" s="1588"/>
      <c r="CL29" s="1588"/>
      <c r="CM29" s="1588"/>
      <c r="CN29" s="1588"/>
      <c r="CO29" s="1588"/>
      <c r="CP29" s="1588"/>
      <c r="CQ29" s="1588"/>
      <c r="CR29" s="1588"/>
      <c r="CS29" s="1588"/>
      <c r="CT29" s="1588"/>
    </row>
    <row r="30" spans="1:98" ht="12.6" customHeight="1">
      <c r="A30" s="1592"/>
      <c r="B30" s="1593"/>
      <c r="C30" s="1599"/>
      <c r="D30" s="3502"/>
      <c r="E30" s="3503"/>
      <c r="F30" s="3503"/>
      <c r="G30" s="3503"/>
      <c r="H30" s="3504"/>
      <c r="I30" s="3590"/>
      <c r="J30" s="3591"/>
      <c r="K30" s="3592"/>
      <c r="L30" s="3557">
        <v>5</v>
      </c>
      <c r="M30" s="3558"/>
      <c r="N30" s="3558">
        <v>9</v>
      </c>
      <c r="O30" s="3558"/>
      <c r="P30" s="3558"/>
      <c r="Q30" s="3558"/>
      <c r="R30" s="3558"/>
      <c r="S30" s="3558"/>
      <c r="T30" s="3558"/>
      <c r="U30" s="3558"/>
      <c r="V30" s="3558"/>
      <c r="W30" s="3559"/>
      <c r="X30" s="3522">
        <f>SUM(L30:W31)</f>
        <v>14</v>
      </c>
      <c r="Y30" s="3633"/>
      <c r="Z30" s="3566"/>
      <c r="AA30" s="3567"/>
      <c r="AB30" s="3568"/>
      <c r="AC30" s="3572"/>
      <c r="AD30" s="3573"/>
      <c r="AE30" s="3574"/>
      <c r="AF30" s="3465"/>
      <c r="AG30" s="3493"/>
      <c r="AH30" s="3494"/>
      <c r="AI30" s="1630" t="s">
        <v>888</v>
      </c>
      <c r="AJ30" s="3473" t="s">
        <v>2068</v>
      </c>
      <c r="AK30" s="3473"/>
      <c r="AL30" s="3473"/>
      <c r="AM30" s="3473"/>
      <c r="AN30" s="3473"/>
      <c r="AO30" s="3473"/>
      <c r="AP30" s="3473"/>
      <c r="AQ30" s="3474"/>
      <c r="AR30" s="1604"/>
      <c r="AS30" s="1591"/>
      <c r="AT30" s="1591"/>
      <c r="AU30" s="1591"/>
      <c r="AV30" s="1591"/>
      <c r="AW30" s="1591"/>
      <c r="AX30" s="1591"/>
      <c r="AY30" s="3602">
        <v>1</v>
      </c>
      <c r="AZ30" s="3603"/>
      <c r="BA30" s="3603"/>
      <c r="BB30" s="3604"/>
      <c r="BC30" s="3605">
        <v>24</v>
      </c>
      <c r="BD30" s="3606"/>
      <c r="BE30" s="3606"/>
      <c r="BF30" s="1639" t="s">
        <v>755</v>
      </c>
      <c r="BG30" s="1640"/>
      <c r="BH30" s="1641"/>
      <c r="BI30" s="1619"/>
      <c r="BJ30" s="1620"/>
      <c r="BK30" s="3602">
        <v>1</v>
      </c>
      <c r="BL30" s="3603"/>
      <c r="BM30" s="3603"/>
      <c r="BN30" s="3604"/>
      <c r="BO30" s="3605">
        <v>40</v>
      </c>
      <c r="BP30" s="3606"/>
      <c r="BQ30" s="3606"/>
      <c r="BR30" s="1639" t="s">
        <v>755</v>
      </c>
      <c r="BS30" s="1640"/>
      <c r="BT30" s="1641"/>
      <c r="BU30" s="1588"/>
      <c r="BV30" s="1588"/>
      <c r="BW30" s="1588"/>
      <c r="BX30" s="1588"/>
      <c r="BY30" s="1588"/>
      <c r="BZ30" s="1588"/>
      <c r="CA30" s="1588"/>
      <c r="CB30" s="1588"/>
      <c r="CC30" s="1588"/>
      <c r="CD30" s="1588"/>
      <c r="CE30" s="1588"/>
      <c r="CF30" s="1588"/>
      <c r="CG30" s="1588"/>
      <c r="CH30" s="1588"/>
      <c r="CI30" s="1588"/>
      <c r="CJ30" s="1588"/>
      <c r="CK30" s="1588"/>
      <c r="CL30" s="1588"/>
      <c r="CM30" s="1588"/>
      <c r="CN30" s="1588"/>
      <c r="CO30" s="1588"/>
      <c r="CP30" s="1588"/>
      <c r="CQ30" s="1588"/>
      <c r="CR30" s="1588"/>
      <c r="CS30" s="1588"/>
      <c r="CT30" s="1588"/>
    </row>
    <row r="31" spans="1:98" ht="12.6" customHeight="1">
      <c r="A31" s="1592"/>
      <c r="B31" s="1593"/>
      <c r="C31" s="1599"/>
      <c r="D31" s="3505"/>
      <c r="E31" s="3506"/>
      <c r="F31" s="3506"/>
      <c r="G31" s="3506"/>
      <c r="H31" s="3507"/>
      <c r="I31" s="3597"/>
      <c r="J31" s="3598"/>
      <c r="K31" s="3599"/>
      <c r="L31" s="3600"/>
      <c r="M31" s="3601"/>
      <c r="N31" s="3601"/>
      <c r="O31" s="3601"/>
      <c r="P31" s="3601"/>
      <c r="Q31" s="3601"/>
      <c r="R31" s="3601"/>
      <c r="S31" s="3601"/>
      <c r="T31" s="3601"/>
      <c r="U31" s="3601"/>
      <c r="V31" s="3601"/>
      <c r="W31" s="3613"/>
      <c r="X31" s="3524"/>
      <c r="Y31" s="3634"/>
      <c r="Z31" s="3607"/>
      <c r="AA31" s="3608"/>
      <c r="AB31" s="3609"/>
      <c r="AC31" s="3610"/>
      <c r="AD31" s="3611"/>
      <c r="AE31" s="3612"/>
      <c r="AF31" s="3466"/>
      <c r="AG31" s="3614">
        <v>1.1000000000000001</v>
      </c>
      <c r="AH31" s="3615"/>
      <c r="AI31" s="1635"/>
      <c r="AJ31" s="3477"/>
      <c r="AK31" s="3477"/>
      <c r="AL31" s="3477"/>
      <c r="AM31" s="3477"/>
      <c r="AN31" s="3477"/>
      <c r="AO31" s="3477"/>
      <c r="AP31" s="3477"/>
      <c r="AQ31" s="3478"/>
      <c r="AR31" s="1604"/>
      <c r="AS31" s="1591"/>
      <c r="AT31" s="1591"/>
      <c r="AU31" s="1591"/>
      <c r="AV31" s="1591"/>
      <c r="AW31" s="1591"/>
      <c r="AX31" s="1591"/>
      <c r="AY31" s="3602">
        <v>2</v>
      </c>
      <c r="AZ31" s="3603"/>
      <c r="BA31" s="3603"/>
      <c r="BB31" s="3604"/>
      <c r="BC31" s="3605">
        <v>20</v>
      </c>
      <c r="BD31" s="3606"/>
      <c r="BE31" s="3606"/>
      <c r="BF31" s="1639" t="s">
        <v>755</v>
      </c>
      <c r="BG31" s="1642"/>
      <c r="BH31" s="1643"/>
      <c r="BI31" s="1619"/>
      <c r="BJ31" s="1620"/>
      <c r="BK31" s="3602">
        <v>2</v>
      </c>
      <c r="BL31" s="3603"/>
      <c r="BM31" s="3603"/>
      <c r="BN31" s="3604"/>
      <c r="BO31" s="3605">
        <v>34</v>
      </c>
      <c r="BP31" s="3606"/>
      <c r="BQ31" s="3606"/>
      <c r="BR31" s="1639" t="s">
        <v>755</v>
      </c>
      <c r="BS31" s="1642"/>
      <c r="BT31" s="1643"/>
      <c r="BU31" s="1588"/>
      <c r="BV31" s="1588"/>
      <c r="BW31" s="1588"/>
      <c r="BX31" s="1588"/>
      <c r="BY31" s="1588"/>
      <c r="BZ31" s="1588"/>
      <c r="CA31" s="1588"/>
      <c r="CB31" s="1588"/>
      <c r="CC31" s="1588"/>
      <c r="CD31" s="1588"/>
      <c r="CE31" s="1588"/>
      <c r="CF31" s="1588"/>
      <c r="CG31" s="1588"/>
      <c r="CH31" s="1588"/>
      <c r="CI31" s="1588"/>
      <c r="CJ31" s="1588"/>
      <c r="CK31" s="1588"/>
      <c r="CL31" s="1588"/>
      <c r="CM31" s="1588"/>
      <c r="CN31" s="1588"/>
      <c r="CO31" s="1588"/>
      <c r="CP31" s="1588"/>
      <c r="CQ31" s="1588"/>
      <c r="CR31" s="1588"/>
      <c r="CS31" s="1588"/>
      <c r="CT31" s="1588"/>
    </row>
    <row r="32" spans="1:98" ht="12.6" customHeight="1">
      <c r="A32" s="1592"/>
      <c r="B32" s="1617"/>
      <c r="C32" s="1618"/>
      <c r="D32" s="3584" t="s">
        <v>891</v>
      </c>
      <c r="E32" s="3585"/>
      <c r="F32" s="3585"/>
      <c r="G32" s="3585"/>
      <c r="H32" s="3586"/>
      <c r="I32" s="3587">
        <v>53.2</v>
      </c>
      <c r="J32" s="3588"/>
      <c r="K32" s="3589"/>
      <c r="L32" s="3593">
        <v>0</v>
      </c>
      <c r="M32" s="3594"/>
      <c r="N32" s="3595">
        <v>0</v>
      </c>
      <c r="O32" s="3594"/>
      <c r="P32" s="3595">
        <v>0</v>
      </c>
      <c r="Q32" s="3594"/>
      <c r="R32" s="3595">
        <v>0</v>
      </c>
      <c r="S32" s="3594"/>
      <c r="T32" s="3595">
        <v>0</v>
      </c>
      <c r="U32" s="3594"/>
      <c r="V32" s="3595">
        <v>0</v>
      </c>
      <c r="W32" s="3596"/>
      <c r="X32" s="3561">
        <f>SUM(L32:W32)</f>
        <v>0</v>
      </c>
      <c r="Y32" s="3562"/>
      <c r="Z32" s="3563">
        <f>IF(X33=0,"",ROUNDDOWN(L33/3,1)+ROUNDDOWN((N33+P33)/6,1)+ROUNDDOWN(R33/15,1)+ROUNDDOWN((T33+V33)/30,1))</f>
        <v>3.6</v>
      </c>
      <c r="AA32" s="3564"/>
      <c r="AB32" s="3565"/>
      <c r="AC32" s="3569">
        <f>IF(AF32+AG34=0,"",AF32+AG34)</f>
        <v>3.9</v>
      </c>
      <c r="AD32" s="3570"/>
      <c r="AE32" s="3571"/>
      <c r="AF32" s="3575">
        <v>2</v>
      </c>
      <c r="AG32" s="3576">
        <v>2</v>
      </c>
      <c r="AH32" s="3577"/>
      <c r="AI32" s="1629" t="s">
        <v>887</v>
      </c>
      <c r="AJ32" s="3578" t="s">
        <v>906</v>
      </c>
      <c r="AK32" s="3578"/>
      <c r="AL32" s="3578"/>
      <c r="AM32" s="3578"/>
      <c r="AN32" s="3578"/>
      <c r="AO32" s="3578"/>
      <c r="AP32" s="3578"/>
      <c r="AQ32" s="3579"/>
      <c r="AR32" s="1604"/>
      <c r="AS32" s="1591"/>
      <c r="AT32" s="1591"/>
      <c r="AU32" s="1591"/>
      <c r="AV32" s="1591"/>
      <c r="AW32" s="1591"/>
      <c r="AX32" s="1591"/>
      <c r="AY32" s="3602">
        <v>3</v>
      </c>
      <c r="AZ32" s="3603"/>
      <c r="BA32" s="3603"/>
      <c r="BB32" s="3604"/>
      <c r="BC32" s="3605"/>
      <c r="BD32" s="3606"/>
      <c r="BE32" s="3606"/>
      <c r="BF32" s="1639" t="s">
        <v>755</v>
      </c>
      <c r="BG32" s="1642"/>
      <c r="BH32" s="1643"/>
      <c r="BI32" s="1619"/>
      <c r="BJ32" s="1620"/>
      <c r="BK32" s="3602">
        <v>3</v>
      </c>
      <c r="BL32" s="3603"/>
      <c r="BM32" s="3603"/>
      <c r="BN32" s="3604"/>
      <c r="BO32" s="3605">
        <v>20</v>
      </c>
      <c r="BP32" s="3606"/>
      <c r="BQ32" s="3606"/>
      <c r="BR32" s="1639" t="s">
        <v>755</v>
      </c>
      <c r="BS32" s="1642"/>
      <c r="BT32" s="1643"/>
      <c r="BU32" s="1588"/>
      <c r="BV32" s="1588"/>
      <c r="BW32" s="1588"/>
      <c r="BX32" s="1588"/>
      <c r="BY32" s="1588"/>
      <c r="BZ32" s="1588"/>
      <c r="CA32" s="1588"/>
      <c r="CB32" s="1588"/>
      <c r="CC32" s="1588"/>
      <c r="CD32" s="1588"/>
      <c r="CE32" s="1588"/>
      <c r="CF32" s="1588"/>
      <c r="CG32" s="1588"/>
      <c r="CH32" s="1588"/>
      <c r="CI32" s="1588"/>
      <c r="CJ32" s="1588"/>
      <c r="CK32" s="1588"/>
      <c r="CL32" s="1588"/>
      <c r="CM32" s="1588"/>
      <c r="CN32" s="1588"/>
      <c r="CO32" s="1588"/>
      <c r="CP32" s="1588"/>
      <c r="CQ32" s="1588"/>
      <c r="CR32" s="1588"/>
      <c r="CS32" s="1588"/>
      <c r="CT32" s="1588"/>
    </row>
    <row r="33" spans="1:98" ht="12.6" customHeight="1">
      <c r="A33" s="1592"/>
      <c r="B33" s="1593"/>
      <c r="C33" s="1599"/>
      <c r="D33" s="3502"/>
      <c r="E33" s="3503"/>
      <c r="F33" s="3503"/>
      <c r="G33" s="3503"/>
      <c r="H33" s="3504"/>
      <c r="I33" s="3590"/>
      <c r="J33" s="3591"/>
      <c r="K33" s="3592"/>
      <c r="L33" s="3557"/>
      <c r="M33" s="3558"/>
      <c r="N33" s="3558">
        <v>2</v>
      </c>
      <c r="O33" s="3558"/>
      <c r="P33" s="3558">
        <v>20</v>
      </c>
      <c r="Q33" s="3558"/>
      <c r="R33" s="3558"/>
      <c r="S33" s="3558"/>
      <c r="T33" s="3558"/>
      <c r="U33" s="3558"/>
      <c r="V33" s="3558"/>
      <c r="W33" s="3559"/>
      <c r="X33" s="3525">
        <f>SUM(L33:W34)</f>
        <v>22</v>
      </c>
      <c r="Y33" s="3527"/>
      <c r="Z33" s="3566"/>
      <c r="AA33" s="3567"/>
      <c r="AB33" s="3568"/>
      <c r="AC33" s="3572"/>
      <c r="AD33" s="3573"/>
      <c r="AE33" s="3574"/>
      <c r="AF33" s="3465"/>
      <c r="AG33" s="3493"/>
      <c r="AH33" s="3494"/>
      <c r="AI33" s="1630" t="s">
        <v>888</v>
      </c>
      <c r="AJ33" s="3473" t="s">
        <v>2069</v>
      </c>
      <c r="AK33" s="3473"/>
      <c r="AL33" s="3473"/>
      <c r="AM33" s="3473"/>
      <c r="AN33" s="3473"/>
      <c r="AO33" s="3473"/>
      <c r="AP33" s="3473"/>
      <c r="AQ33" s="3474"/>
      <c r="AR33" s="1604"/>
      <c r="AS33" s="1591"/>
      <c r="AT33" s="1591"/>
      <c r="AU33" s="1591"/>
      <c r="AV33" s="1591"/>
      <c r="AW33" s="1591"/>
      <c r="AX33" s="1591"/>
      <c r="AY33" s="3602">
        <v>4</v>
      </c>
      <c r="AZ33" s="3603"/>
      <c r="BA33" s="3603"/>
      <c r="BB33" s="3604"/>
      <c r="BC33" s="3605"/>
      <c r="BD33" s="3606"/>
      <c r="BE33" s="3606"/>
      <c r="BF33" s="1639" t="s">
        <v>755</v>
      </c>
      <c r="BG33" s="1642"/>
      <c r="BH33" s="1643"/>
      <c r="BI33" s="1619"/>
      <c r="BJ33" s="1620"/>
      <c r="BK33" s="3602">
        <v>4</v>
      </c>
      <c r="BL33" s="3603"/>
      <c r="BM33" s="3603"/>
      <c r="BN33" s="3604"/>
      <c r="BO33" s="3605">
        <v>20</v>
      </c>
      <c r="BP33" s="3606"/>
      <c r="BQ33" s="3606"/>
      <c r="BR33" s="1639" t="s">
        <v>755</v>
      </c>
      <c r="BS33" s="1642"/>
      <c r="BT33" s="1643"/>
      <c r="BU33" s="1588"/>
      <c r="BV33" s="1588"/>
      <c r="BW33" s="1588"/>
      <c r="BX33" s="1588"/>
      <c r="BY33" s="1588"/>
      <c r="BZ33" s="1588"/>
      <c r="CA33" s="1588"/>
      <c r="CB33" s="1588"/>
      <c r="CC33" s="1588"/>
      <c r="CD33" s="1588"/>
      <c r="CE33" s="1588"/>
      <c r="CF33" s="1588"/>
      <c r="CG33" s="1588"/>
      <c r="CH33" s="1588"/>
      <c r="CI33" s="1588"/>
      <c r="CJ33" s="1588"/>
      <c r="CK33" s="1588"/>
      <c r="CL33" s="1588"/>
      <c r="CM33" s="1588"/>
      <c r="CN33" s="1588"/>
      <c r="CO33" s="1588"/>
      <c r="CP33" s="1588"/>
      <c r="CQ33" s="1588"/>
      <c r="CR33" s="1588"/>
      <c r="CS33" s="1588"/>
      <c r="CT33" s="1588"/>
    </row>
    <row r="34" spans="1:98" ht="12.6" customHeight="1">
      <c r="A34" s="1592"/>
      <c r="B34" s="1593"/>
      <c r="C34" s="1599"/>
      <c r="D34" s="3505"/>
      <c r="E34" s="3506"/>
      <c r="F34" s="3506"/>
      <c r="G34" s="3506"/>
      <c r="H34" s="3507"/>
      <c r="I34" s="3597"/>
      <c r="J34" s="3598"/>
      <c r="K34" s="3599"/>
      <c r="L34" s="3600"/>
      <c r="M34" s="3601"/>
      <c r="N34" s="3601"/>
      <c r="O34" s="3601"/>
      <c r="P34" s="3601"/>
      <c r="Q34" s="3601"/>
      <c r="R34" s="3601"/>
      <c r="S34" s="3601"/>
      <c r="T34" s="3601"/>
      <c r="U34" s="3601"/>
      <c r="V34" s="3601"/>
      <c r="W34" s="3613"/>
      <c r="X34" s="3526"/>
      <c r="Y34" s="3528"/>
      <c r="Z34" s="3607"/>
      <c r="AA34" s="3608"/>
      <c r="AB34" s="3609"/>
      <c r="AC34" s="3610"/>
      <c r="AD34" s="3611"/>
      <c r="AE34" s="3612"/>
      <c r="AF34" s="3466"/>
      <c r="AG34" s="3614">
        <v>1.9</v>
      </c>
      <c r="AH34" s="3615"/>
      <c r="AI34" s="1635"/>
      <c r="AJ34" s="3477"/>
      <c r="AK34" s="3477"/>
      <c r="AL34" s="3477"/>
      <c r="AM34" s="3477"/>
      <c r="AN34" s="3477"/>
      <c r="AO34" s="3477"/>
      <c r="AP34" s="3477"/>
      <c r="AQ34" s="3478"/>
      <c r="AR34" s="1604"/>
      <c r="AS34" s="1591"/>
      <c r="AT34" s="1591"/>
      <c r="AU34" s="1591"/>
      <c r="AV34" s="1591"/>
      <c r="AW34" s="1591"/>
      <c r="AX34" s="1591"/>
      <c r="AY34" s="3602">
        <v>5</v>
      </c>
      <c r="AZ34" s="3603"/>
      <c r="BA34" s="3603"/>
      <c r="BB34" s="3604"/>
      <c r="BC34" s="3605"/>
      <c r="BD34" s="3606"/>
      <c r="BE34" s="3606"/>
      <c r="BF34" s="1639" t="s">
        <v>755</v>
      </c>
      <c r="BG34" s="1642"/>
      <c r="BH34" s="1643"/>
      <c r="BI34" s="1619"/>
      <c r="BJ34" s="1620"/>
      <c r="BK34" s="3602">
        <v>5</v>
      </c>
      <c r="BL34" s="3603"/>
      <c r="BM34" s="3603"/>
      <c r="BN34" s="3604"/>
      <c r="BO34" s="3605"/>
      <c r="BP34" s="3606"/>
      <c r="BQ34" s="3606"/>
      <c r="BR34" s="1639" t="s">
        <v>755</v>
      </c>
      <c r="BS34" s="1642"/>
      <c r="BT34" s="1643"/>
      <c r="BU34" s="1588"/>
      <c r="BV34" s="1588"/>
      <c r="BW34" s="1588"/>
      <c r="BX34" s="1588"/>
      <c r="BY34" s="1588"/>
      <c r="BZ34" s="1588"/>
      <c r="CA34" s="1588"/>
      <c r="CB34" s="1588"/>
      <c r="CC34" s="1588"/>
      <c r="CD34" s="1588"/>
      <c r="CE34" s="1588"/>
      <c r="CF34" s="1588"/>
      <c r="CG34" s="1588"/>
      <c r="CH34" s="1588"/>
      <c r="CI34" s="1588"/>
      <c r="CJ34" s="1588"/>
      <c r="CK34" s="1588"/>
      <c r="CL34" s="1588"/>
      <c r="CM34" s="1588"/>
      <c r="CN34" s="1588"/>
      <c r="CO34" s="1588"/>
      <c r="CP34" s="1588"/>
      <c r="CQ34" s="1588"/>
      <c r="CR34" s="1588"/>
      <c r="CS34" s="1588"/>
      <c r="CT34" s="1588"/>
    </row>
    <row r="35" spans="1:98" ht="12.6" customHeight="1">
      <c r="A35" s="1592"/>
      <c r="B35" s="1617"/>
      <c r="C35" s="1618"/>
      <c r="D35" s="3584" t="s">
        <v>907</v>
      </c>
      <c r="E35" s="3585"/>
      <c r="F35" s="3585"/>
      <c r="G35" s="3585"/>
      <c r="H35" s="3586"/>
      <c r="I35" s="3587">
        <v>46.6</v>
      </c>
      <c r="J35" s="3588"/>
      <c r="K35" s="3589"/>
      <c r="L35" s="3593">
        <v>0</v>
      </c>
      <c r="M35" s="3594"/>
      <c r="N35" s="3595">
        <v>0</v>
      </c>
      <c r="O35" s="3594"/>
      <c r="P35" s="3595">
        <v>0</v>
      </c>
      <c r="Q35" s="3594"/>
      <c r="R35" s="3595">
        <v>1</v>
      </c>
      <c r="S35" s="3594"/>
      <c r="T35" s="3595">
        <v>0</v>
      </c>
      <c r="U35" s="3594"/>
      <c r="V35" s="3595">
        <v>0</v>
      </c>
      <c r="W35" s="3594"/>
      <c r="X35" s="3561">
        <f>SUM(L35:W35)</f>
        <v>1</v>
      </c>
      <c r="Y35" s="3562"/>
      <c r="Z35" s="3563">
        <f>IF(X36=0,"",ROUNDDOWN(L36/3,1)+ROUNDDOWN((N36+P36)/6,1)+ROUNDDOWN(R36/15,1)+ROUNDDOWN((T36+V36)/30,1))</f>
        <v>1.5</v>
      </c>
      <c r="AA35" s="3564"/>
      <c r="AB35" s="3565"/>
      <c r="AC35" s="3569">
        <f>IF(AF35+AG37=0,"",AF35+AG37)</f>
        <v>2.5</v>
      </c>
      <c r="AD35" s="3570"/>
      <c r="AE35" s="3571"/>
      <c r="AF35" s="3575">
        <v>1</v>
      </c>
      <c r="AG35" s="3576">
        <v>2</v>
      </c>
      <c r="AH35" s="3577"/>
      <c r="AI35" s="1629" t="s">
        <v>887</v>
      </c>
      <c r="AJ35" s="3578" t="s">
        <v>908</v>
      </c>
      <c r="AK35" s="3578"/>
      <c r="AL35" s="3578"/>
      <c r="AM35" s="3578"/>
      <c r="AN35" s="3578"/>
      <c r="AO35" s="3578"/>
      <c r="AP35" s="3578"/>
      <c r="AQ35" s="3579"/>
      <c r="AR35" s="1604"/>
      <c r="AS35" s="1591"/>
      <c r="AT35" s="1591"/>
      <c r="AU35" s="1591"/>
      <c r="AV35" s="1591"/>
      <c r="AW35" s="1591"/>
      <c r="AX35" s="1591"/>
      <c r="AY35" s="3602">
        <v>6</v>
      </c>
      <c r="AZ35" s="3603"/>
      <c r="BA35" s="3603"/>
      <c r="BB35" s="3604"/>
      <c r="BC35" s="3605"/>
      <c r="BD35" s="3606"/>
      <c r="BE35" s="3606"/>
      <c r="BF35" s="1639" t="s">
        <v>755</v>
      </c>
      <c r="BG35" s="1640"/>
      <c r="BH35" s="1641"/>
      <c r="BI35" s="1644"/>
      <c r="BJ35" s="1645"/>
      <c r="BK35" s="3602">
        <v>6</v>
      </c>
      <c r="BL35" s="3603"/>
      <c r="BM35" s="3603"/>
      <c r="BN35" s="3604"/>
      <c r="BO35" s="3605"/>
      <c r="BP35" s="3606"/>
      <c r="BQ35" s="3606"/>
      <c r="BR35" s="1639" t="s">
        <v>755</v>
      </c>
      <c r="BS35" s="1640"/>
      <c r="BT35" s="1641"/>
      <c r="BU35" s="1588"/>
      <c r="BV35" s="1588"/>
      <c r="BW35" s="1588"/>
      <c r="BX35" s="1588"/>
      <c r="BY35" s="1588"/>
      <c r="BZ35" s="1588"/>
      <c r="CA35" s="1588"/>
      <c r="CB35" s="1588"/>
      <c r="CC35" s="1588"/>
      <c r="CD35" s="1588"/>
      <c r="CE35" s="1588"/>
      <c r="CF35" s="1588"/>
      <c r="CG35" s="1588"/>
      <c r="CH35" s="1588"/>
      <c r="CI35" s="1588"/>
      <c r="CJ35" s="1588"/>
      <c r="CK35" s="1588"/>
      <c r="CL35" s="1588"/>
      <c r="CM35" s="1588"/>
      <c r="CN35" s="1588"/>
      <c r="CO35" s="1588"/>
      <c r="CP35" s="1588"/>
      <c r="CQ35" s="1588"/>
      <c r="CR35" s="1588"/>
      <c r="CS35" s="1588"/>
      <c r="CT35" s="1588"/>
    </row>
    <row r="36" spans="1:98" ht="12.6" customHeight="1">
      <c r="A36" s="1592"/>
      <c r="B36" s="1593"/>
      <c r="C36" s="1599"/>
      <c r="D36" s="3502"/>
      <c r="E36" s="3503"/>
      <c r="F36" s="3503"/>
      <c r="G36" s="3503"/>
      <c r="H36" s="3504"/>
      <c r="I36" s="3590"/>
      <c r="J36" s="3591"/>
      <c r="K36" s="3592"/>
      <c r="L36" s="3618"/>
      <c r="M36" s="3616"/>
      <c r="N36" s="3559"/>
      <c r="O36" s="3616"/>
      <c r="P36" s="3559"/>
      <c r="Q36" s="3616"/>
      <c r="R36" s="3559">
        <v>23</v>
      </c>
      <c r="S36" s="3616"/>
      <c r="T36" s="3559"/>
      <c r="U36" s="3616"/>
      <c r="V36" s="3559"/>
      <c r="W36" s="3616"/>
      <c r="X36" s="3525">
        <f>SUM(L36:W37)</f>
        <v>23</v>
      </c>
      <c r="Y36" s="3527"/>
      <c r="Z36" s="3566"/>
      <c r="AA36" s="3567"/>
      <c r="AB36" s="3568"/>
      <c r="AC36" s="3572"/>
      <c r="AD36" s="3573"/>
      <c r="AE36" s="3574"/>
      <c r="AF36" s="3465"/>
      <c r="AG36" s="3493"/>
      <c r="AH36" s="3494"/>
      <c r="AI36" s="1630" t="s">
        <v>888</v>
      </c>
      <c r="AJ36" s="3473" t="s">
        <v>2070</v>
      </c>
      <c r="AK36" s="3473"/>
      <c r="AL36" s="3473"/>
      <c r="AM36" s="3473"/>
      <c r="AN36" s="3473"/>
      <c r="AO36" s="3473"/>
      <c r="AP36" s="3473"/>
      <c r="AQ36" s="3474"/>
      <c r="AR36" s="1604"/>
      <c r="AS36" s="1591"/>
      <c r="AT36" s="1591"/>
      <c r="AU36" s="1591"/>
      <c r="AV36" s="1591"/>
      <c r="AW36" s="1591"/>
      <c r="AX36" s="1591"/>
      <c r="AY36" s="3602">
        <v>7</v>
      </c>
      <c r="AZ36" s="3603"/>
      <c r="BA36" s="3603"/>
      <c r="BB36" s="3604"/>
      <c r="BC36" s="3605"/>
      <c r="BD36" s="3606"/>
      <c r="BE36" s="3606"/>
      <c r="BF36" s="1639" t="s">
        <v>755</v>
      </c>
      <c r="BG36" s="1642"/>
      <c r="BH36" s="1643"/>
      <c r="BI36" s="1619"/>
      <c r="BJ36" s="1620"/>
      <c r="BK36" s="3602">
        <v>7</v>
      </c>
      <c r="BL36" s="3603"/>
      <c r="BM36" s="3603"/>
      <c r="BN36" s="3604"/>
      <c r="BO36" s="3605"/>
      <c r="BP36" s="3606"/>
      <c r="BQ36" s="3606"/>
      <c r="BR36" s="1639" t="s">
        <v>755</v>
      </c>
      <c r="BS36" s="1642"/>
      <c r="BT36" s="1643"/>
      <c r="BU36" s="1588"/>
      <c r="BV36" s="1588"/>
      <c r="BW36" s="1588"/>
      <c r="BX36" s="1588"/>
      <c r="BY36" s="1588"/>
      <c r="BZ36" s="1588"/>
      <c r="CA36" s="1588"/>
      <c r="CB36" s="1588"/>
      <c r="CC36" s="1588"/>
      <c r="CD36" s="1588"/>
      <c r="CE36" s="1588"/>
      <c r="CF36" s="1588"/>
      <c r="CG36" s="1588"/>
      <c r="CH36" s="1588"/>
      <c r="CI36" s="1588"/>
      <c r="CJ36" s="1588"/>
      <c r="CK36" s="1588"/>
      <c r="CL36" s="1588"/>
      <c r="CM36" s="1588"/>
      <c r="CN36" s="1588"/>
      <c r="CO36" s="1588"/>
      <c r="CP36" s="1588"/>
      <c r="CQ36" s="1588"/>
      <c r="CR36" s="1588"/>
      <c r="CS36" s="1588"/>
      <c r="CT36" s="1588"/>
    </row>
    <row r="37" spans="1:98" ht="12.6" customHeight="1">
      <c r="A37" s="1592"/>
      <c r="B37" s="1593"/>
      <c r="C37" s="1599"/>
      <c r="D37" s="3505"/>
      <c r="E37" s="3506"/>
      <c r="F37" s="3506"/>
      <c r="G37" s="3506"/>
      <c r="H37" s="3507"/>
      <c r="I37" s="3597"/>
      <c r="J37" s="3598"/>
      <c r="K37" s="3599"/>
      <c r="L37" s="3619"/>
      <c r="M37" s="3617"/>
      <c r="N37" s="3613"/>
      <c r="O37" s="3617"/>
      <c r="P37" s="3613"/>
      <c r="Q37" s="3617"/>
      <c r="R37" s="3613"/>
      <c r="S37" s="3617"/>
      <c r="T37" s="3613"/>
      <c r="U37" s="3617"/>
      <c r="V37" s="3613"/>
      <c r="W37" s="3617"/>
      <c r="X37" s="3526"/>
      <c r="Y37" s="3528"/>
      <c r="Z37" s="3607"/>
      <c r="AA37" s="3608"/>
      <c r="AB37" s="3609"/>
      <c r="AC37" s="3610"/>
      <c r="AD37" s="3611"/>
      <c r="AE37" s="3612"/>
      <c r="AF37" s="3466"/>
      <c r="AG37" s="3614">
        <v>1.5</v>
      </c>
      <c r="AH37" s="3615"/>
      <c r="AI37" s="1635"/>
      <c r="AJ37" s="3477" t="s">
        <v>2071</v>
      </c>
      <c r="AK37" s="3477"/>
      <c r="AL37" s="3477"/>
      <c r="AM37" s="3477"/>
      <c r="AN37" s="3477"/>
      <c r="AO37" s="3477"/>
      <c r="AP37" s="3477"/>
      <c r="AQ37" s="3478"/>
      <c r="AR37" s="1604"/>
      <c r="AS37" s="1591"/>
      <c r="AT37" s="1591"/>
      <c r="AU37" s="1591"/>
      <c r="AV37" s="1591"/>
      <c r="AW37" s="1591"/>
      <c r="AX37" s="1591"/>
      <c r="AY37" s="3602">
        <v>8</v>
      </c>
      <c r="AZ37" s="3603"/>
      <c r="BA37" s="3603"/>
      <c r="BB37" s="3604"/>
      <c r="BC37" s="3605"/>
      <c r="BD37" s="3606"/>
      <c r="BE37" s="3606"/>
      <c r="BF37" s="1639" t="s">
        <v>755</v>
      </c>
      <c r="BG37" s="1642"/>
      <c r="BH37" s="1643"/>
      <c r="BI37" s="1646"/>
      <c r="BJ37" s="1647"/>
      <c r="BK37" s="3602">
        <v>8</v>
      </c>
      <c r="BL37" s="3603"/>
      <c r="BM37" s="3603"/>
      <c r="BN37" s="3604"/>
      <c r="BO37" s="3605"/>
      <c r="BP37" s="3606"/>
      <c r="BQ37" s="3606"/>
      <c r="BR37" s="1639" t="s">
        <v>755</v>
      </c>
      <c r="BS37" s="1642"/>
      <c r="BT37" s="1643"/>
      <c r="BU37" s="1588"/>
      <c r="BV37" s="1588"/>
      <c r="BW37" s="1588"/>
      <c r="BX37" s="1588"/>
      <c r="BY37" s="1588"/>
      <c r="BZ37" s="1588"/>
      <c r="CA37" s="1588"/>
      <c r="CB37" s="1588"/>
      <c r="CC37" s="1588"/>
      <c r="CD37" s="1588"/>
      <c r="CE37" s="1588"/>
      <c r="CF37" s="1588"/>
      <c r="CG37" s="1588"/>
      <c r="CH37" s="1588"/>
      <c r="CI37" s="1588"/>
      <c r="CJ37" s="1588"/>
      <c r="CK37" s="1588"/>
      <c r="CL37" s="1588"/>
      <c r="CM37" s="1588"/>
      <c r="CN37" s="1588"/>
      <c r="CO37" s="1588"/>
      <c r="CP37" s="1588"/>
      <c r="CQ37" s="1588"/>
      <c r="CR37" s="1588"/>
      <c r="CS37" s="1588"/>
      <c r="CT37" s="1588"/>
    </row>
    <row r="38" spans="1:98" ht="12.6" customHeight="1">
      <c r="A38" s="1592"/>
      <c r="B38" s="1617"/>
      <c r="C38" s="1618"/>
      <c r="D38" s="3620" t="s">
        <v>909</v>
      </c>
      <c r="E38" s="3621"/>
      <c r="F38" s="3621"/>
      <c r="G38" s="3621"/>
      <c r="H38" s="3622"/>
      <c r="I38" s="3587">
        <v>48</v>
      </c>
      <c r="J38" s="3588"/>
      <c r="K38" s="3589"/>
      <c r="L38" s="3593">
        <v>0</v>
      </c>
      <c r="M38" s="3594"/>
      <c r="N38" s="3595">
        <v>0</v>
      </c>
      <c r="O38" s="3594"/>
      <c r="P38" s="3595">
        <v>0</v>
      </c>
      <c r="Q38" s="3594"/>
      <c r="R38" s="3595">
        <v>0</v>
      </c>
      <c r="S38" s="3594"/>
      <c r="T38" s="3595">
        <v>0</v>
      </c>
      <c r="U38" s="3594"/>
      <c r="V38" s="3595">
        <v>0</v>
      </c>
      <c r="W38" s="3594"/>
      <c r="X38" s="3561">
        <f>SUM(L38:W38)</f>
        <v>0</v>
      </c>
      <c r="Y38" s="3562"/>
      <c r="Z38" s="3563">
        <f>IF(X39=0,"",ROUNDDOWN(L39/3,1)+ROUNDDOWN((N39+P39)/6,1)+ROUNDDOWN(R39/15,1)+ROUNDDOWN((T39+V39)/30,1))</f>
        <v>0.7</v>
      </c>
      <c r="AA38" s="3564"/>
      <c r="AB38" s="3565"/>
      <c r="AC38" s="3569">
        <f>IF(AF38+AG40=0,"",AF38+AG40)</f>
        <v>1</v>
      </c>
      <c r="AD38" s="3570"/>
      <c r="AE38" s="3571"/>
      <c r="AF38" s="3575">
        <v>1</v>
      </c>
      <c r="AG38" s="3576"/>
      <c r="AH38" s="3577"/>
      <c r="AI38" s="1629" t="s">
        <v>887</v>
      </c>
      <c r="AJ38" s="3578" t="s">
        <v>910</v>
      </c>
      <c r="AK38" s="3578"/>
      <c r="AL38" s="3578"/>
      <c r="AM38" s="3578"/>
      <c r="AN38" s="3578"/>
      <c r="AO38" s="3578"/>
      <c r="AP38" s="3578"/>
      <c r="AQ38" s="3579"/>
      <c r="AR38" s="1604"/>
      <c r="AS38" s="1591"/>
      <c r="AT38" s="1591"/>
      <c r="AU38" s="1591"/>
      <c r="AV38" s="1591"/>
      <c r="AW38" s="1591"/>
      <c r="AX38" s="1591"/>
      <c r="AY38" s="3602">
        <v>9</v>
      </c>
      <c r="AZ38" s="3603"/>
      <c r="BA38" s="3603"/>
      <c r="BB38" s="3604"/>
      <c r="BC38" s="3605"/>
      <c r="BD38" s="3606"/>
      <c r="BE38" s="3606"/>
      <c r="BF38" s="1639" t="s">
        <v>755</v>
      </c>
      <c r="BG38" s="1642"/>
      <c r="BH38" s="1643"/>
      <c r="BI38" s="1646"/>
      <c r="BJ38" s="1647"/>
      <c r="BK38" s="3602">
        <v>9</v>
      </c>
      <c r="BL38" s="3603"/>
      <c r="BM38" s="3603"/>
      <c r="BN38" s="3604"/>
      <c r="BO38" s="3605"/>
      <c r="BP38" s="3606"/>
      <c r="BQ38" s="3606"/>
      <c r="BR38" s="1639" t="s">
        <v>755</v>
      </c>
      <c r="BS38" s="1642"/>
      <c r="BT38" s="1643"/>
      <c r="BU38" s="1588"/>
      <c r="BV38" s="1588"/>
      <c r="BW38" s="1588"/>
      <c r="BX38" s="1588"/>
      <c r="BY38" s="1588"/>
      <c r="BZ38" s="1588"/>
      <c r="CA38" s="1588"/>
      <c r="CB38" s="1588"/>
      <c r="CC38" s="1588"/>
      <c r="CD38" s="1588"/>
      <c r="CE38" s="1588"/>
      <c r="CF38" s="1588"/>
      <c r="CG38" s="1588"/>
      <c r="CH38" s="1588"/>
      <c r="CI38" s="1588"/>
      <c r="CJ38" s="1588"/>
      <c r="CK38" s="1588"/>
      <c r="CL38" s="1588"/>
      <c r="CM38" s="1588"/>
      <c r="CN38" s="1588"/>
      <c r="CO38" s="1588"/>
      <c r="CP38" s="1588"/>
      <c r="CQ38" s="1588"/>
      <c r="CR38" s="1588"/>
      <c r="CS38" s="1588"/>
      <c r="CT38" s="1588"/>
    </row>
    <row r="39" spans="1:98" ht="12.6" customHeight="1">
      <c r="A39" s="1592"/>
      <c r="B39" s="1593"/>
      <c r="C39" s="1599"/>
      <c r="D39" s="3623"/>
      <c r="E39" s="3624"/>
      <c r="F39" s="3624"/>
      <c r="G39" s="3624"/>
      <c r="H39" s="3625"/>
      <c r="I39" s="3590"/>
      <c r="J39" s="3591"/>
      <c r="K39" s="3592"/>
      <c r="L39" s="3618"/>
      <c r="M39" s="3616"/>
      <c r="N39" s="3559"/>
      <c r="O39" s="3616"/>
      <c r="P39" s="3559"/>
      <c r="Q39" s="3616"/>
      <c r="R39" s="3559"/>
      <c r="S39" s="3616"/>
      <c r="T39" s="3559">
        <v>22</v>
      </c>
      <c r="U39" s="3616"/>
      <c r="V39" s="3559"/>
      <c r="W39" s="3616"/>
      <c r="X39" s="3525">
        <f>SUM(L39:W40)</f>
        <v>22</v>
      </c>
      <c r="Y39" s="3527"/>
      <c r="Z39" s="3566"/>
      <c r="AA39" s="3567"/>
      <c r="AB39" s="3568"/>
      <c r="AC39" s="3572"/>
      <c r="AD39" s="3573"/>
      <c r="AE39" s="3574"/>
      <c r="AF39" s="3465"/>
      <c r="AG39" s="3493"/>
      <c r="AH39" s="3494"/>
      <c r="AI39" s="1630" t="s">
        <v>888</v>
      </c>
      <c r="AJ39" s="3473"/>
      <c r="AK39" s="3473"/>
      <c r="AL39" s="3473"/>
      <c r="AM39" s="3473"/>
      <c r="AN39" s="3473"/>
      <c r="AO39" s="3473"/>
      <c r="AP39" s="3473"/>
      <c r="AQ39" s="3474"/>
      <c r="AR39" s="1604"/>
      <c r="AS39" s="1591"/>
      <c r="AT39" s="1591"/>
      <c r="AU39" s="1591"/>
      <c r="AV39" s="1591"/>
      <c r="AW39" s="1591"/>
      <c r="AX39" s="1591"/>
      <c r="AY39" s="3602">
        <v>10</v>
      </c>
      <c r="AZ39" s="3603"/>
      <c r="BA39" s="3603"/>
      <c r="BB39" s="3604"/>
      <c r="BC39" s="3605"/>
      <c r="BD39" s="3606"/>
      <c r="BE39" s="3606"/>
      <c r="BF39" s="1639" t="s">
        <v>755</v>
      </c>
      <c r="BG39" s="1642"/>
      <c r="BH39" s="1643"/>
      <c r="BI39" s="1648"/>
      <c r="BJ39" s="1649"/>
      <c r="BK39" s="3602">
        <v>10</v>
      </c>
      <c r="BL39" s="3603"/>
      <c r="BM39" s="3603"/>
      <c r="BN39" s="3604"/>
      <c r="BO39" s="3605"/>
      <c r="BP39" s="3606"/>
      <c r="BQ39" s="3606"/>
      <c r="BR39" s="1639" t="s">
        <v>755</v>
      </c>
      <c r="BS39" s="1642"/>
      <c r="BT39" s="1643"/>
      <c r="BU39" s="1588"/>
      <c r="BV39" s="1588"/>
      <c r="BW39" s="1588"/>
      <c r="BX39" s="1588"/>
      <c r="BY39" s="1588"/>
      <c r="BZ39" s="1588"/>
      <c r="CA39" s="1588"/>
      <c r="CB39" s="1588"/>
      <c r="CC39" s="1588"/>
      <c r="CD39" s="1588"/>
      <c r="CE39" s="1588"/>
      <c r="CF39" s="1588"/>
      <c r="CG39" s="1588"/>
      <c r="CH39" s="1588"/>
      <c r="CI39" s="1588"/>
      <c r="CJ39" s="1588"/>
      <c r="CK39" s="1588"/>
      <c r="CL39" s="1588"/>
      <c r="CM39" s="1588"/>
      <c r="CN39" s="1588"/>
      <c r="CO39" s="1588"/>
      <c r="CP39" s="1588"/>
      <c r="CQ39" s="1588"/>
      <c r="CR39" s="1588"/>
      <c r="CS39" s="1588"/>
      <c r="CT39" s="1588"/>
    </row>
    <row r="40" spans="1:98" ht="12.6" customHeight="1">
      <c r="A40" s="1592"/>
      <c r="B40" s="1593"/>
      <c r="C40" s="1599"/>
      <c r="D40" s="3626"/>
      <c r="E40" s="3627"/>
      <c r="F40" s="3627"/>
      <c r="G40" s="3627"/>
      <c r="H40" s="3628"/>
      <c r="I40" s="3597"/>
      <c r="J40" s="3598"/>
      <c r="K40" s="3599"/>
      <c r="L40" s="3619"/>
      <c r="M40" s="3617"/>
      <c r="N40" s="3613"/>
      <c r="O40" s="3617"/>
      <c r="P40" s="3613"/>
      <c r="Q40" s="3617"/>
      <c r="R40" s="3613"/>
      <c r="S40" s="3617"/>
      <c r="T40" s="3613"/>
      <c r="U40" s="3617"/>
      <c r="V40" s="3613"/>
      <c r="W40" s="3617"/>
      <c r="X40" s="3526"/>
      <c r="Y40" s="3528"/>
      <c r="Z40" s="3607"/>
      <c r="AA40" s="3608"/>
      <c r="AB40" s="3609"/>
      <c r="AC40" s="3610"/>
      <c r="AD40" s="3611"/>
      <c r="AE40" s="3612"/>
      <c r="AF40" s="3466"/>
      <c r="AG40" s="3614">
        <v>0</v>
      </c>
      <c r="AH40" s="3615"/>
      <c r="AI40" s="1635"/>
      <c r="AJ40" s="3477"/>
      <c r="AK40" s="3477"/>
      <c r="AL40" s="3477"/>
      <c r="AM40" s="3477"/>
      <c r="AN40" s="3477"/>
      <c r="AO40" s="3477"/>
      <c r="AP40" s="3477"/>
      <c r="AQ40" s="3478"/>
      <c r="AR40" s="1604"/>
      <c r="AS40" s="1591"/>
      <c r="AT40" s="1591"/>
      <c r="AU40" s="1591"/>
      <c r="AV40" s="1591"/>
      <c r="AW40" s="1591"/>
      <c r="AX40" s="1591"/>
      <c r="AY40" s="3602">
        <v>11</v>
      </c>
      <c r="AZ40" s="3603"/>
      <c r="BA40" s="3603"/>
      <c r="BB40" s="3604"/>
      <c r="BC40" s="3605"/>
      <c r="BD40" s="3606"/>
      <c r="BE40" s="3606"/>
      <c r="BF40" s="1639" t="s">
        <v>755</v>
      </c>
      <c r="BG40" s="1640"/>
      <c r="BH40" s="1641"/>
      <c r="BI40" s="1648"/>
      <c r="BJ40" s="1649"/>
      <c r="BK40" s="3602">
        <v>11</v>
      </c>
      <c r="BL40" s="3603"/>
      <c r="BM40" s="3603"/>
      <c r="BN40" s="3604"/>
      <c r="BO40" s="3605"/>
      <c r="BP40" s="3606"/>
      <c r="BQ40" s="3606"/>
      <c r="BR40" s="1639" t="s">
        <v>755</v>
      </c>
      <c r="BS40" s="1640"/>
      <c r="BT40" s="1641"/>
      <c r="BU40" s="1588"/>
      <c r="BV40" s="1588"/>
      <c r="BW40" s="1588"/>
      <c r="BX40" s="1588"/>
      <c r="BY40" s="1588"/>
      <c r="BZ40" s="1588"/>
      <c r="CA40" s="1588"/>
      <c r="CB40" s="1588"/>
      <c r="CC40" s="1588"/>
      <c r="CD40" s="1588"/>
      <c r="CE40" s="1588"/>
      <c r="CF40" s="1588"/>
      <c r="CG40" s="1588"/>
      <c r="CH40" s="1588"/>
      <c r="CI40" s="1588"/>
      <c r="CJ40" s="1588"/>
      <c r="CK40" s="1588"/>
      <c r="CL40" s="1588"/>
      <c r="CM40" s="1588"/>
      <c r="CN40" s="1588"/>
      <c r="CO40" s="1588"/>
      <c r="CP40" s="1588"/>
      <c r="CQ40" s="1588"/>
      <c r="CR40" s="1588"/>
      <c r="CS40" s="1588"/>
      <c r="CT40" s="1588"/>
    </row>
    <row r="41" spans="1:98" ht="12.6" customHeight="1">
      <c r="A41" s="1592"/>
      <c r="B41" s="1617"/>
      <c r="C41" s="1618"/>
      <c r="D41" s="3584" t="s">
        <v>911</v>
      </c>
      <c r="E41" s="3585"/>
      <c r="F41" s="3585"/>
      <c r="G41" s="3585"/>
      <c r="H41" s="3586"/>
      <c r="I41" s="3587">
        <v>48</v>
      </c>
      <c r="J41" s="3588"/>
      <c r="K41" s="3589"/>
      <c r="L41" s="3593">
        <v>0</v>
      </c>
      <c r="M41" s="3594"/>
      <c r="N41" s="3595">
        <v>0</v>
      </c>
      <c r="O41" s="3594"/>
      <c r="P41" s="3595">
        <v>0</v>
      </c>
      <c r="Q41" s="3594"/>
      <c r="R41" s="3595">
        <v>0</v>
      </c>
      <c r="S41" s="3594"/>
      <c r="T41" s="3595">
        <v>0</v>
      </c>
      <c r="U41" s="3594"/>
      <c r="V41" s="3595">
        <v>0</v>
      </c>
      <c r="W41" s="3594"/>
      <c r="X41" s="3561">
        <f>SUM(L41:W41)</f>
        <v>0</v>
      </c>
      <c r="Y41" s="3562"/>
      <c r="Z41" s="3563">
        <f>IF(X42=0,"",ROUNDDOWN(L42/3,1)+ROUNDDOWN((N42+P42)/6,1)+ROUNDDOWN(R42/15,1)+ROUNDDOWN((T42+V42)/30,1))</f>
        <v>0.4</v>
      </c>
      <c r="AA41" s="3564"/>
      <c r="AB41" s="3565"/>
      <c r="AC41" s="3569">
        <f>IF(AF41+AG43=0,"",AF41+AG43)</f>
        <v>1</v>
      </c>
      <c r="AD41" s="3570"/>
      <c r="AE41" s="3571"/>
      <c r="AF41" s="3575">
        <v>1</v>
      </c>
      <c r="AG41" s="3576"/>
      <c r="AH41" s="3577"/>
      <c r="AI41" s="1629" t="s">
        <v>887</v>
      </c>
      <c r="AJ41" s="3578" t="s">
        <v>912</v>
      </c>
      <c r="AK41" s="3578"/>
      <c r="AL41" s="3578"/>
      <c r="AM41" s="3578"/>
      <c r="AN41" s="3578"/>
      <c r="AO41" s="3578"/>
      <c r="AP41" s="3578"/>
      <c r="AQ41" s="3579"/>
      <c r="AR41" s="1604"/>
      <c r="AS41" s="1591"/>
      <c r="AT41" s="1591"/>
      <c r="AU41" s="1591"/>
      <c r="AV41" s="1591"/>
      <c r="AW41" s="1591"/>
      <c r="AX41" s="1591"/>
      <c r="AY41" s="3602">
        <v>12</v>
      </c>
      <c r="AZ41" s="3603"/>
      <c r="BA41" s="3603"/>
      <c r="BB41" s="3604"/>
      <c r="BC41" s="3605"/>
      <c r="BD41" s="3606"/>
      <c r="BE41" s="3606"/>
      <c r="BF41" s="1639" t="s">
        <v>755</v>
      </c>
      <c r="BG41" s="1642"/>
      <c r="BH41" s="1643"/>
      <c r="BI41" s="1648"/>
      <c r="BJ41" s="1649"/>
      <c r="BK41" s="3602">
        <v>12</v>
      </c>
      <c r="BL41" s="3603"/>
      <c r="BM41" s="3603"/>
      <c r="BN41" s="3604"/>
      <c r="BO41" s="3605"/>
      <c r="BP41" s="3606"/>
      <c r="BQ41" s="3606"/>
      <c r="BR41" s="1639" t="s">
        <v>755</v>
      </c>
      <c r="BS41" s="1642"/>
      <c r="BT41" s="1643"/>
      <c r="BU41" s="1588"/>
      <c r="BV41" s="1588"/>
      <c r="BW41" s="1588"/>
      <c r="BX41" s="1588"/>
      <c r="BY41" s="1588"/>
      <c r="BZ41" s="1588"/>
      <c r="CA41" s="1588"/>
      <c r="CB41" s="1588"/>
      <c r="CC41" s="1588"/>
      <c r="CD41" s="1588"/>
      <c r="CE41" s="1588"/>
      <c r="CF41" s="1588"/>
      <c r="CG41" s="1588"/>
      <c r="CH41" s="1588"/>
      <c r="CI41" s="1588"/>
      <c r="CJ41" s="1588"/>
      <c r="CK41" s="1588"/>
      <c r="CL41" s="1588"/>
      <c r="CM41" s="1588"/>
      <c r="CN41" s="1588"/>
      <c r="CO41" s="1588"/>
      <c r="CP41" s="1588"/>
      <c r="CQ41" s="1588"/>
      <c r="CR41" s="1588"/>
      <c r="CS41" s="1588"/>
      <c r="CT41" s="1588"/>
    </row>
    <row r="42" spans="1:98" ht="12.6" customHeight="1">
      <c r="A42" s="1592"/>
      <c r="B42" s="1593"/>
      <c r="C42" s="1599"/>
      <c r="D42" s="3502"/>
      <c r="E42" s="3503"/>
      <c r="F42" s="3503"/>
      <c r="G42" s="3503"/>
      <c r="H42" s="3504"/>
      <c r="I42" s="3590"/>
      <c r="J42" s="3591"/>
      <c r="K42" s="3592"/>
      <c r="L42" s="3618"/>
      <c r="M42" s="3616"/>
      <c r="N42" s="3559"/>
      <c r="O42" s="3616"/>
      <c r="P42" s="3559"/>
      <c r="Q42" s="3616"/>
      <c r="R42" s="3559"/>
      <c r="S42" s="3616"/>
      <c r="T42" s="3559"/>
      <c r="U42" s="3616"/>
      <c r="V42" s="3559">
        <v>14</v>
      </c>
      <c r="W42" s="3616"/>
      <c r="X42" s="3525">
        <f>SUM(L42:W43)</f>
        <v>14</v>
      </c>
      <c r="Y42" s="3527"/>
      <c r="Z42" s="3566"/>
      <c r="AA42" s="3567"/>
      <c r="AB42" s="3568"/>
      <c r="AC42" s="3572"/>
      <c r="AD42" s="3573"/>
      <c r="AE42" s="3574"/>
      <c r="AF42" s="3465"/>
      <c r="AG42" s="3493"/>
      <c r="AH42" s="3494"/>
      <c r="AI42" s="1630" t="s">
        <v>888</v>
      </c>
      <c r="AJ42" s="3473"/>
      <c r="AK42" s="3473"/>
      <c r="AL42" s="3473"/>
      <c r="AM42" s="3473"/>
      <c r="AN42" s="3473"/>
      <c r="AO42" s="3473"/>
      <c r="AP42" s="3473"/>
      <c r="AQ42" s="3474"/>
      <c r="AR42" s="1604"/>
      <c r="AS42" s="1591"/>
      <c r="AT42" s="1591"/>
      <c r="AU42" s="1591"/>
      <c r="AV42" s="1591"/>
      <c r="AW42" s="1591"/>
      <c r="AX42" s="1591"/>
      <c r="AY42" s="3602">
        <v>13</v>
      </c>
      <c r="AZ42" s="3603"/>
      <c r="BA42" s="3603"/>
      <c r="BB42" s="3604"/>
      <c r="BC42" s="3605"/>
      <c r="BD42" s="3606"/>
      <c r="BE42" s="3606"/>
      <c r="BF42" s="1639" t="s">
        <v>755</v>
      </c>
      <c r="BG42" s="1642"/>
      <c r="BH42" s="1643"/>
      <c r="BI42" s="1648"/>
      <c r="BJ42" s="1649"/>
      <c r="BK42" s="3602">
        <v>13</v>
      </c>
      <c r="BL42" s="3603"/>
      <c r="BM42" s="3603"/>
      <c r="BN42" s="3604"/>
      <c r="BO42" s="3605"/>
      <c r="BP42" s="3606"/>
      <c r="BQ42" s="3606"/>
      <c r="BR42" s="1639" t="s">
        <v>755</v>
      </c>
      <c r="BS42" s="1642"/>
      <c r="BT42" s="1643"/>
      <c r="BU42" s="1588"/>
      <c r="BV42" s="1588"/>
      <c r="BW42" s="1588"/>
      <c r="BX42" s="1588"/>
      <c r="BY42" s="1588"/>
      <c r="BZ42" s="1588"/>
      <c r="CA42" s="1588"/>
      <c r="CB42" s="1588"/>
      <c r="CC42" s="1588"/>
      <c r="CD42" s="1588"/>
      <c r="CE42" s="1588"/>
      <c r="CF42" s="1588"/>
      <c r="CG42" s="1588"/>
      <c r="CH42" s="1588"/>
      <c r="CI42" s="1588"/>
      <c r="CJ42" s="1588"/>
      <c r="CK42" s="1588"/>
      <c r="CL42" s="1588"/>
      <c r="CM42" s="1588"/>
      <c r="CN42" s="1588"/>
      <c r="CO42" s="1588"/>
      <c r="CP42" s="1588"/>
      <c r="CQ42" s="1588"/>
      <c r="CR42" s="1588"/>
      <c r="CS42" s="1588"/>
      <c r="CT42" s="1588"/>
    </row>
    <row r="43" spans="1:98" ht="12.6" customHeight="1">
      <c r="A43" s="1592"/>
      <c r="B43" s="1593"/>
      <c r="C43" s="1599"/>
      <c r="D43" s="3505"/>
      <c r="E43" s="3506"/>
      <c r="F43" s="3506"/>
      <c r="G43" s="3506"/>
      <c r="H43" s="3507"/>
      <c r="I43" s="3597"/>
      <c r="J43" s="3598"/>
      <c r="K43" s="3599"/>
      <c r="L43" s="3619"/>
      <c r="M43" s="3617"/>
      <c r="N43" s="3613"/>
      <c r="O43" s="3617"/>
      <c r="P43" s="3613"/>
      <c r="Q43" s="3617"/>
      <c r="R43" s="3613"/>
      <c r="S43" s="3617"/>
      <c r="T43" s="3613"/>
      <c r="U43" s="3617"/>
      <c r="V43" s="3613"/>
      <c r="W43" s="3617"/>
      <c r="X43" s="3526"/>
      <c r="Y43" s="3528"/>
      <c r="Z43" s="3607"/>
      <c r="AA43" s="3608"/>
      <c r="AB43" s="3609"/>
      <c r="AC43" s="3610"/>
      <c r="AD43" s="3611"/>
      <c r="AE43" s="3612"/>
      <c r="AF43" s="3466"/>
      <c r="AG43" s="3614">
        <v>0</v>
      </c>
      <c r="AH43" s="3615"/>
      <c r="AI43" s="1635"/>
      <c r="AJ43" s="3477"/>
      <c r="AK43" s="3477"/>
      <c r="AL43" s="3477"/>
      <c r="AM43" s="3477"/>
      <c r="AN43" s="3477"/>
      <c r="AO43" s="3477"/>
      <c r="AP43" s="3477"/>
      <c r="AQ43" s="3478"/>
      <c r="AR43" s="1604"/>
      <c r="AS43" s="1591"/>
      <c r="AT43" s="1591"/>
      <c r="AU43" s="1591"/>
      <c r="AV43" s="1591"/>
      <c r="AW43" s="1591"/>
      <c r="AX43" s="1591"/>
      <c r="AY43" s="3602">
        <v>14</v>
      </c>
      <c r="AZ43" s="3603"/>
      <c r="BA43" s="3603"/>
      <c r="BB43" s="3604"/>
      <c r="BC43" s="3605"/>
      <c r="BD43" s="3606"/>
      <c r="BE43" s="3606"/>
      <c r="BF43" s="1639" t="s">
        <v>755</v>
      </c>
      <c r="BG43" s="1642"/>
      <c r="BH43" s="1643"/>
      <c r="BI43" s="1648"/>
      <c r="BJ43" s="1649"/>
      <c r="BK43" s="3602">
        <v>14</v>
      </c>
      <c r="BL43" s="3603"/>
      <c r="BM43" s="3603"/>
      <c r="BN43" s="3604"/>
      <c r="BO43" s="3605"/>
      <c r="BP43" s="3606"/>
      <c r="BQ43" s="3606"/>
      <c r="BR43" s="1639" t="s">
        <v>755</v>
      </c>
      <c r="BS43" s="1642"/>
      <c r="BT43" s="1643"/>
      <c r="BU43" s="1588"/>
      <c r="BV43" s="1588"/>
      <c r="BW43" s="1588"/>
      <c r="BX43" s="1588"/>
      <c r="BY43" s="1588"/>
      <c r="BZ43" s="1588"/>
      <c r="CA43" s="1588"/>
      <c r="CB43" s="1588"/>
      <c r="CC43" s="1588"/>
      <c r="CD43" s="1588"/>
      <c r="CE43" s="1588"/>
      <c r="CF43" s="1588"/>
      <c r="CG43" s="1588"/>
      <c r="CH43" s="1588"/>
      <c r="CI43" s="1588"/>
      <c r="CJ43" s="1588"/>
      <c r="CK43" s="1588"/>
      <c r="CL43" s="1588"/>
      <c r="CM43" s="1588"/>
      <c r="CN43" s="1588"/>
      <c r="CO43" s="1588"/>
      <c r="CP43" s="1588"/>
      <c r="CQ43" s="1588"/>
      <c r="CR43" s="1588"/>
      <c r="CS43" s="1588"/>
      <c r="CT43" s="1588"/>
    </row>
    <row r="44" spans="1:98" ht="12.6" customHeight="1">
      <c r="A44" s="1592"/>
      <c r="B44" s="1617"/>
      <c r="C44" s="1618"/>
      <c r="D44" s="3584"/>
      <c r="E44" s="3585"/>
      <c r="F44" s="3585"/>
      <c r="G44" s="3585"/>
      <c r="H44" s="3586"/>
      <c r="I44" s="3587"/>
      <c r="J44" s="3588"/>
      <c r="K44" s="3589"/>
      <c r="L44" s="3593">
        <v>0</v>
      </c>
      <c r="M44" s="3594"/>
      <c r="N44" s="3595">
        <v>0</v>
      </c>
      <c r="O44" s="3594"/>
      <c r="P44" s="3595">
        <v>0</v>
      </c>
      <c r="Q44" s="3594"/>
      <c r="R44" s="3595">
        <v>0</v>
      </c>
      <c r="S44" s="3594"/>
      <c r="T44" s="3595">
        <v>0</v>
      </c>
      <c r="U44" s="3594"/>
      <c r="V44" s="3595">
        <v>0</v>
      </c>
      <c r="W44" s="3596"/>
      <c r="X44" s="3561">
        <f>SUM(L44:W44)</f>
        <v>0</v>
      </c>
      <c r="Y44" s="3562"/>
      <c r="Z44" s="3563" t="str">
        <f>IF(X45=0,"",ROUNDDOWN(L45/3,1)+ROUNDDOWN((N45+P45)/6,1)+ROUNDDOWN(R45/15,1)+ROUNDDOWN((T45+V45)/30,1))</f>
        <v/>
      </c>
      <c r="AA44" s="3564"/>
      <c r="AB44" s="3565"/>
      <c r="AC44" s="3569" t="str">
        <f>IF(AF44+AG46=0,"",AF44+AG46)</f>
        <v/>
      </c>
      <c r="AD44" s="3570"/>
      <c r="AE44" s="3571"/>
      <c r="AF44" s="3575"/>
      <c r="AG44" s="3576"/>
      <c r="AH44" s="3577"/>
      <c r="AI44" s="1629" t="s">
        <v>887</v>
      </c>
      <c r="AJ44" s="3578"/>
      <c r="AK44" s="3578"/>
      <c r="AL44" s="3578"/>
      <c r="AM44" s="3578"/>
      <c r="AN44" s="3578"/>
      <c r="AO44" s="3578"/>
      <c r="AP44" s="3578"/>
      <c r="AQ44" s="3579"/>
      <c r="AR44" s="1604"/>
      <c r="AS44" s="1591"/>
      <c r="AT44" s="1591"/>
      <c r="AU44" s="1591"/>
      <c r="AV44" s="1591"/>
      <c r="AW44" s="1591"/>
      <c r="AX44" s="1591"/>
      <c r="AY44" s="3602">
        <v>15</v>
      </c>
      <c r="AZ44" s="3603"/>
      <c r="BA44" s="3603"/>
      <c r="BB44" s="3604"/>
      <c r="BC44" s="3605"/>
      <c r="BD44" s="3606"/>
      <c r="BE44" s="3606"/>
      <c r="BF44" s="1639" t="s">
        <v>755</v>
      </c>
      <c r="BG44" s="1642"/>
      <c r="BH44" s="1643"/>
      <c r="BI44" s="1648"/>
      <c r="BJ44" s="1649"/>
      <c r="BK44" s="3602">
        <v>15</v>
      </c>
      <c r="BL44" s="3603"/>
      <c r="BM44" s="3603"/>
      <c r="BN44" s="3604"/>
      <c r="BO44" s="3605"/>
      <c r="BP44" s="3606"/>
      <c r="BQ44" s="3606"/>
      <c r="BR44" s="1639" t="s">
        <v>755</v>
      </c>
      <c r="BS44" s="1642"/>
      <c r="BT44" s="1643"/>
      <c r="BU44" s="1588"/>
      <c r="BV44" s="1588"/>
      <c r="BW44" s="1588"/>
      <c r="BX44" s="1588"/>
      <c r="BY44" s="1588"/>
      <c r="BZ44" s="1588"/>
      <c r="CA44" s="1588"/>
      <c r="CB44" s="1588"/>
      <c r="CC44" s="1588"/>
      <c r="CD44" s="1588"/>
      <c r="CE44" s="1588"/>
      <c r="CF44" s="1588"/>
      <c r="CG44" s="1588"/>
      <c r="CH44" s="1588"/>
      <c r="CI44" s="1588"/>
      <c r="CJ44" s="1588"/>
      <c r="CK44" s="1588"/>
      <c r="CL44" s="1588"/>
      <c r="CM44" s="1588"/>
      <c r="CN44" s="1588"/>
      <c r="CO44" s="1588"/>
      <c r="CP44" s="1588"/>
      <c r="CQ44" s="1588"/>
      <c r="CR44" s="1588"/>
      <c r="CS44" s="1588"/>
      <c r="CT44" s="1588"/>
    </row>
    <row r="45" spans="1:98" ht="12.6" customHeight="1">
      <c r="A45" s="1592"/>
      <c r="B45" s="1593"/>
      <c r="C45" s="1599"/>
      <c r="D45" s="3502"/>
      <c r="E45" s="3503"/>
      <c r="F45" s="3503"/>
      <c r="G45" s="3503"/>
      <c r="H45" s="3504"/>
      <c r="I45" s="3590"/>
      <c r="J45" s="3591"/>
      <c r="K45" s="3592"/>
      <c r="L45" s="3557"/>
      <c r="M45" s="3558"/>
      <c r="N45" s="3558"/>
      <c r="O45" s="3558"/>
      <c r="P45" s="3558"/>
      <c r="Q45" s="3558"/>
      <c r="R45" s="3558"/>
      <c r="S45" s="3558"/>
      <c r="T45" s="3558"/>
      <c r="U45" s="3558"/>
      <c r="V45" s="3558"/>
      <c r="W45" s="3559"/>
      <c r="X45" s="3525">
        <f>SUM(L45:W46)</f>
        <v>0</v>
      </c>
      <c r="Y45" s="3527"/>
      <c r="Z45" s="3566"/>
      <c r="AA45" s="3567"/>
      <c r="AB45" s="3568"/>
      <c r="AC45" s="3572"/>
      <c r="AD45" s="3573"/>
      <c r="AE45" s="3574"/>
      <c r="AF45" s="3465"/>
      <c r="AG45" s="3493"/>
      <c r="AH45" s="3494"/>
      <c r="AI45" s="1630" t="s">
        <v>888</v>
      </c>
      <c r="AJ45" s="3473"/>
      <c r="AK45" s="3473"/>
      <c r="AL45" s="3473"/>
      <c r="AM45" s="3473"/>
      <c r="AN45" s="3473"/>
      <c r="AO45" s="3473"/>
      <c r="AP45" s="3473"/>
      <c r="AQ45" s="3474"/>
      <c r="AR45" s="1604"/>
      <c r="AS45" s="1591"/>
      <c r="AT45" s="1591"/>
      <c r="AU45" s="1591"/>
      <c r="AV45" s="1591"/>
      <c r="AW45" s="1591"/>
      <c r="AX45" s="1591"/>
      <c r="AY45" s="1588"/>
      <c r="AZ45" s="1588"/>
      <c r="BA45" s="1588"/>
      <c r="BB45" s="1588"/>
      <c r="BC45" s="1588"/>
      <c r="BD45" s="1588"/>
      <c r="BE45" s="1588"/>
      <c r="BF45" s="1588"/>
      <c r="BG45" s="1588"/>
      <c r="BH45" s="1588"/>
      <c r="BI45" s="1619"/>
      <c r="BJ45" s="1620"/>
      <c r="BK45" s="1588"/>
      <c r="BL45" s="1588"/>
      <c r="BM45" s="1588"/>
      <c r="BN45" s="1588"/>
      <c r="BO45" s="1588"/>
      <c r="BP45" s="1588"/>
      <c r="BQ45" s="1650"/>
      <c r="BR45" s="1651"/>
      <c r="BS45" s="1651"/>
      <c r="BT45" s="1651"/>
      <c r="BU45" s="1588"/>
      <c r="BV45" s="1588"/>
      <c r="BW45" s="1588"/>
      <c r="BX45" s="1588"/>
      <c r="BY45" s="1588"/>
      <c r="BZ45" s="1588"/>
      <c r="CA45" s="1588"/>
      <c r="CB45" s="1588"/>
      <c r="CC45" s="1588"/>
      <c r="CD45" s="1588"/>
      <c r="CE45" s="1588"/>
      <c r="CF45" s="1588"/>
      <c r="CG45" s="1588"/>
      <c r="CH45" s="1588"/>
      <c r="CI45" s="1588"/>
      <c r="CJ45" s="1588"/>
      <c r="CK45" s="1588"/>
      <c r="CL45" s="1588"/>
      <c r="CM45" s="1588"/>
      <c r="CN45" s="1588"/>
      <c r="CO45" s="1588"/>
      <c r="CP45" s="1588"/>
      <c r="CQ45" s="1588"/>
      <c r="CR45" s="1588"/>
      <c r="CS45" s="1588"/>
      <c r="CT45" s="1588"/>
    </row>
    <row r="46" spans="1:98" ht="12.6" customHeight="1">
      <c r="A46" s="1592"/>
      <c r="B46" s="1593"/>
      <c r="C46" s="1599"/>
      <c r="D46" s="3505"/>
      <c r="E46" s="3506"/>
      <c r="F46" s="3506"/>
      <c r="G46" s="3506"/>
      <c r="H46" s="3507"/>
      <c r="I46" s="3597"/>
      <c r="J46" s="3598"/>
      <c r="K46" s="3599"/>
      <c r="L46" s="3600"/>
      <c r="M46" s="3601"/>
      <c r="N46" s="3601"/>
      <c r="O46" s="3601"/>
      <c r="P46" s="3601"/>
      <c r="Q46" s="3601"/>
      <c r="R46" s="3601"/>
      <c r="S46" s="3601"/>
      <c r="T46" s="3601"/>
      <c r="U46" s="3601"/>
      <c r="V46" s="3601"/>
      <c r="W46" s="3613"/>
      <c r="X46" s="3526"/>
      <c r="Y46" s="3528"/>
      <c r="Z46" s="3607"/>
      <c r="AA46" s="3608"/>
      <c r="AB46" s="3609"/>
      <c r="AC46" s="3610"/>
      <c r="AD46" s="3611"/>
      <c r="AE46" s="3612"/>
      <c r="AF46" s="3466"/>
      <c r="AG46" s="3614">
        <v>0</v>
      </c>
      <c r="AH46" s="3615"/>
      <c r="AI46" s="1635"/>
      <c r="AJ46" s="3477"/>
      <c r="AK46" s="3477"/>
      <c r="AL46" s="3477"/>
      <c r="AM46" s="3477"/>
      <c r="AN46" s="3477"/>
      <c r="AO46" s="3477"/>
      <c r="AP46" s="3477"/>
      <c r="AQ46" s="3478"/>
      <c r="AR46" s="1604"/>
      <c r="AS46" s="1591"/>
      <c r="AT46" s="1591"/>
      <c r="AU46" s="1591"/>
      <c r="AV46" s="1591"/>
      <c r="AW46" s="1591"/>
      <c r="AX46" s="1591"/>
      <c r="AY46" s="1588" t="s">
        <v>367</v>
      </c>
      <c r="AZ46" s="1588"/>
      <c r="BA46" s="1588"/>
      <c r="BB46" s="1588"/>
      <c r="BC46" s="1588"/>
      <c r="BD46" s="1588"/>
      <c r="BE46" s="1588"/>
      <c r="BF46" s="1588"/>
      <c r="BG46" s="1588"/>
      <c r="BH46" s="1588"/>
      <c r="BI46" s="1588"/>
      <c r="BJ46" s="1588"/>
      <c r="BK46" s="1588"/>
      <c r="BL46" s="1588"/>
      <c r="BM46" s="1588"/>
      <c r="BN46" s="1588"/>
      <c r="BO46" s="1588"/>
      <c r="BP46" s="1588"/>
      <c r="BQ46" s="1588"/>
      <c r="BR46" s="1588"/>
      <c r="BS46" s="1588"/>
      <c r="BT46" s="1588"/>
      <c r="BU46" s="1588"/>
      <c r="BV46" s="1588"/>
      <c r="BW46" s="1588"/>
      <c r="BX46" s="1588"/>
      <c r="BY46" s="1588"/>
      <c r="BZ46" s="1588"/>
      <c r="CA46" s="1588"/>
      <c r="CB46" s="1588"/>
      <c r="CC46" s="1588"/>
      <c r="CD46" s="1588"/>
      <c r="CE46" s="1588"/>
      <c r="CF46" s="1588"/>
      <c r="CG46" s="1588"/>
      <c r="CH46" s="1588"/>
      <c r="CI46" s="1588"/>
      <c r="CJ46" s="1588"/>
      <c r="CK46" s="1588"/>
      <c r="CL46" s="1588"/>
      <c r="CM46" s="1588"/>
      <c r="CN46" s="1588"/>
      <c r="CO46" s="1588"/>
      <c r="CP46" s="1588"/>
      <c r="CQ46" s="1588"/>
      <c r="CR46" s="1588"/>
      <c r="CS46" s="1588"/>
      <c r="CT46" s="1588"/>
    </row>
    <row r="47" spans="1:98" ht="12.6" customHeight="1">
      <c r="A47" s="1592"/>
      <c r="B47" s="1617"/>
      <c r="C47" s="1618"/>
      <c r="D47" s="3584"/>
      <c r="E47" s="3585"/>
      <c r="F47" s="3585"/>
      <c r="G47" s="3585"/>
      <c r="H47" s="3586"/>
      <c r="I47" s="3587"/>
      <c r="J47" s="3588"/>
      <c r="K47" s="3589"/>
      <c r="L47" s="3593">
        <v>0</v>
      </c>
      <c r="M47" s="3594"/>
      <c r="N47" s="3595">
        <v>0</v>
      </c>
      <c r="O47" s="3594"/>
      <c r="P47" s="3595">
        <v>0</v>
      </c>
      <c r="Q47" s="3594"/>
      <c r="R47" s="3595">
        <v>0</v>
      </c>
      <c r="S47" s="3594"/>
      <c r="T47" s="3595">
        <v>0</v>
      </c>
      <c r="U47" s="3594"/>
      <c r="V47" s="3595">
        <v>0</v>
      </c>
      <c r="W47" s="3596"/>
      <c r="X47" s="3561">
        <f>SUM(L47:W47)</f>
        <v>0</v>
      </c>
      <c r="Y47" s="3562"/>
      <c r="Z47" s="3563" t="str">
        <f>IF(X48=0,"",ROUNDDOWN(L48/3,1)+ROUNDDOWN((N48+P48)/6,1)+ROUNDDOWN(R48/15,1)+ROUNDDOWN((T48+V48)/30,1))</f>
        <v/>
      </c>
      <c r="AA47" s="3564"/>
      <c r="AB47" s="3565"/>
      <c r="AC47" s="3569" t="str">
        <f>IF(AF47+AG49=0,"",AF47+AG49)</f>
        <v/>
      </c>
      <c r="AD47" s="3570"/>
      <c r="AE47" s="3571"/>
      <c r="AF47" s="3575"/>
      <c r="AG47" s="3576"/>
      <c r="AH47" s="3577"/>
      <c r="AI47" s="1629" t="s">
        <v>887</v>
      </c>
      <c r="AJ47" s="3578"/>
      <c r="AK47" s="3578"/>
      <c r="AL47" s="3578"/>
      <c r="AM47" s="3578"/>
      <c r="AN47" s="3578"/>
      <c r="AO47" s="3578"/>
      <c r="AP47" s="3578"/>
      <c r="AQ47" s="3579"/>
      <c r="AR47" s="1604"/>
      <c r="AS47" s="1591"/>
      <c r="AT47" s="1591"/>
      <c r="AU47" s="1591"/>
      <c r="AV47" s="1591"/>
      <c r="AW47" s="1591"/>
      <c r="AX47" s="1591"/>
      <c r="AY47" s="3555" t="s">
        <v>2072</v>
      </c>
      <c r="AZ47" s="3556"/>
      <c r="BA47" s="3556"/>
      <c r="BB47" s="3556"/>
      <c r="BC47" s="3556"/>
      <c r="BD47" s="3556"/>
      <c r="BE47" s="3556"/>
      <c r="BF47" s="3556"/>
      <c r="BG47" s="3556"/>
      <c r="BH47" s="3556"/>
      <c r="BI47" s="3556"/>
      <c r="BJ47" s="3556"/>
      <c r="BK47" s="3556"/>
      <c r="BL47" s="3556"/>
      <c r="BM47" s="3556"/>
      <c r="BN47" s="3556"/>
      <c r="BO47" s="3556"/>
      <c r="BP47" s="3556"/>
      <c r="BQ47" s="3556"/>
      <c r="BR47" s="3556"/>
      <c r="BS47" s="3556"/>
      <c r="BT47" s="3556"/>
      <c r="BU47" s="3556"/>
      <c r="BV47" s="3556"/>
      <c r="BW47" s="3556"/>
      <c r="BX47" s="3556"/>
      <c r="BY47" s="3556"/>
      <c r="BZ47" s="3556"/>
      <c r="CA47" s="3556"/>
      <c r="CB47" s="3556"/>
      <c r="CC47" s="3556"/>
      <c r="CD47" s="3556"/>
      <c r="CE47" s="3556"/>
      <c r="CF47" s="1652"/>
      <c r="CG47" s="1652"/>
      <c r="CH47" s="1652"/>
      <c r="CI47" s="1652"/>
      <c r="CJ47" s="1652"/>
      <c r="CK47" s="1652"/>
      <c r="CL47" s="1652"/>
      <c r="CM47" s="1652"/>
      <c r="CN47" s="1652"/>
      <c r="CO47" s="1652"/>
      <c r="CP47" s="1652"/>
      <c r="CQ47" s="1653"/>
      <c r="CR47" s="1588"/>
      <c r="CS47" s="1588"/>
      <c r="CT47" s="1588"/>
    </row>
    <row r="48" spans="1:98" ht="12.6" customHeight="1">
      <c r="A48" s="1592"/>
      <c r="B48" s="1593"/>
      <c r="C48" s="1599"/>
      <c r="D48" s="3502"/>
      <c r="E48" s="3503"/>
      <c r="F48" s="3503"/>
      <c r="G48" s="3503"/>
      <c r="H48" s="3504"/>
      <c r="I48" s="3590"/>
      <c r="J48" s="3591"/>
      <c r="K48" s="3592"/>
      <c r="L48" s="3557"/>
      <c r="M48" s="3558"/>
      <c r="N48" s="3558"/>
      <c r="O48" s="3558"/>
      <c r="P48" s="3558"/>
      <c r="Q48" s="3558"/>
      <c r="R48" s="3558"/>
      <c r="S48" s="3558"/>
      <c r="T48" s="3558"/>
      <c r="U48" s="3558"/>
      <c r="V48" s="3558"/>
      <c r="W48" s="3559"/>
      <c r="X48" s="3525">
        <f>SUM(L48:W49)</f>
        <v>0</v>
      </c>
      <c r="Y48" s="3527"/>
      <c r="Z48" s="3566"/>
      <c r="AA48" s="3567"/>
      <c r="AB48" s="3568"/>
      <c r="AC48" s="3572"/>
      <c r="AD48" s="3573"/>
      <c r="AE48" s="3574"/>
      <c r="AF48" s="3465"/>
      <c r="AG48" s="3493"/>
      <c r="AH48" s="3494"/>
      <c r="AI48" s="1630" t="s">
        <v>888</v>
      </c>
      <c r="AJ48" s="3473"/>
      <c r="AK48" s="3473"/>
      <c r="AL48" s="3473"/>
      <c r="AM48" s="3473"/>
      <c r="AN48" s="3473"/>
      <c r="AO48" s="3473"/>
      <c r="AP48" s="3473"/>
      <c r="AQ48" s="3474"/>
      <c r="AR48" s="1604"/>
      <c r="AS48" s="1591"/>
      <c r="AT48" s="1591"/>
      <c r="AU48" s="1591"/>
      <c r="AV48" s="1591"/>
      <c r="AW48" s="1591"/>
      <c r="AX48" s="1591"/>
      <c r="AY48" s="1654"/>
      <c r="AZ48" s="3560" t="s">
        <v>892</v>
      </c>
      <c r="BA48" s="3580" t="s">
        <v>2073</v>
      </c>
      <c r="BB48" s="3580"/>
      <c r="BC48" s="3580"/>
      <c r="BD48" s="3580"/>
      <c r="BE48" s="3580"/>
      <c r="BF48" s="3580"/>
      <c r="BG48" s="3580"/>
      <c r="BH48" s="3580"/>
      <c r="BI48" s="3580"/>
      <c r="BJ48" s="3580"/>
      <c r="BK48" s="3580"/>
      <c r="BL48" s="3580"/>
      <c r="BM48" s="3580"/>
      <c r="BN48" s="3580"/>
      <c r="BO48" s="3580"/>
      <c r="BP48" s="3580"/>
      <c r="BQ48" s="3580"/>
      <c r="BR48" s="3580"/>
      <c r="BS48" s="3580"/>
      <c r="BT48" s="3580"/>
      <c r="BU48" s="3580"/>
      <c r="BV48" s="3580"/>
      <c r="BW48" s="3580"/>
      <c r="BX48" s="3580"/>
      <c r="BY48" s="3580"/>
      <c r="BZ48" s="3580"/>
      <c r="CA48" s="3580"/>
      <c r="CB48" s="3580"/>
      <c r="CC48" s="3580"/>
      <c r="CD48" s="3580"/>
      <c r="CE48" s="3580"/>
      <c r="CF48" s="3580"/>
      <c r="CG48" s="3580"/>
      <c r="CH48" s="3580"/>
      <c r="CI48" s="3580"/>
      <c r="CJ48" s="3580"/>
      <c r="CK48" s="3580"/>
      <c r="CL48" s="3580"/>
      <c r="CM48" s="3580"/>
      <c r="CN48" s="3580"/>
      <c r="CO48" s="3580"/>
      <c r="CP48" s="3580"/>
      <c r="CQ48" s="3581"/>
      <c r="CR48" s="1655"/>
      <c r="CS48" s="1588"/>
      <c r="CT48" s="1588"/>
    </row>
    <row r="49" spans="1:98" ht="12.6" customHeight="1" thickBot="1">
      <c r="A49" s="1592"/>
      <c r="B49" s="1593"/>
      <c r="C49" s="1599"/>
      <c r="D49" s="3502"/>
      <c r="E49" s="3503"/>
      <c r="F49" s="3503"/>
      <c r="G49" s="3503"/>
      <c r="H49" s="3504"/>
      <c r="I49" s="3590"/>
      <c r="J49" s="3591"/>
      <c r="K49" s="3592"/>
      <c r="L49" s="3557"/>
      <c r="M49" s="3558"/>
      <c r="N49" s="3558"/>
      <c r="O49" s="3558"/>
      <c r="P49" s="3558"/>
      <c r="Q49" s="3558"/>
      <c r="R49" s="3558"/>
      <c r="S49" s="3558"/>
      <c r="T49" s="3558"/>
      <c r="U49" s="3558"/>
      <c r="V49" s="3558"/>
      <c r="W49" s="3559"/>
      <c r="X49" s="3525"/>
      <c r="Y49" s="3527"/>
      <c r="Z49" s="3566"/>
      <c r="AA49" s="3567"/>
      <c r="AB49" s="3568"/>
      <c r="AC49" s="3572"/>
      <c r="AD49" s="3573"/>
      <c r="AE49" s="3574"/>
      <c r="AF49" s="3465"/>
      <c r="AG49" s="3582">
        <v>0</v>
      </c>
      <c r="AH49" s="3583"/>
      <c r="AI49" s="1656"/>
      <c r="AJ49" s="3497"/>
      <c r="AK49" s="3497"/>
      <c r="AL49" s="3497"/>
      <c r="AM49" s="3497"/>
      <c r="AN49" s="3497"/>
      <c r="AO49" s="3497"/>
      <c r="AP49" s="3497"/>
      <c r="AQ49" s="3498"/>
      <c r="AR49" s="1604"/>
      <c r="AS49" s="1591"/>
      <c r="AT49" s="1591"/>
      <c r="AU49" s="1591"/>
      <c r="AV49" s="1591"/>
      <c r="AW49" s="1591"/>
      <c r="AX49" s="1591"/>
      <c r="AY49" s="1657"/>
      <c r="AZ49" s="3560"/>
      <c r="BA49" s="3580"/>
      <c r="BB49" s="3580"/>
      <c r="BC49" s="3580"/>
      <c r="BD49" s="3580"/>
      <c r="BE49" s="3580"/>
      <c r="BF49" s="3580"/>
      <c r="BG49" s="3580"/>
      <c r="BH49" s="3580"/>
      <c r="BI49" s="3580"/>
      <c r="BJ49" s="3580"/>
      <c r="BK49" s="3580"/>
      <c r="BL49" s="3580"/>
      <c r="BM49" s="3580"/>
      <c r="BN49" s="3580"/>
      <c r="BO49" s="3580"/>
      <c r="BP49" s="3580"/>
      <c r="BQ49" s="3580"/>
      <c r="BR49" s="3580"/>
      <c r="BS49" s="3580"/>
      <c r="BT49" s="3580"/>
      <c r="BU49" s="3580"/>
      <c r="BV49" s="3580"/>
      <c r="BW49" s="3580"/>
      <c r="BX49" s="3580"/>
      <c r="BY49" s="3580"/>
      <c r="BZ49" s="3580"/>
      <c r="CA49" s="3580"/>
      <c r="CB49" s="3580"/>
      <c r="CC49" s="3580"/>
      <c r="CD49" s="3580"/>
      <c r="CE49" s="3580"/>
      <c r="CF49" s="3580"/>
      <c r="CG49" s="3580"/>
      <c r="CH49" s="3580"/>
      <c r="CI49" s="3580"/>
      <c r="CJ49" s="3580"/>
      <c r="CK49" s="3580"/>
      <c r="CL49" s="3580"/>
      <c r="CM49" s="3580"/>
      <c r="CN49" s="3580"/>
      <c r="CO49" s="3580"/>
      <c r="CP49" s="3580"/>
      <c r="CQ49" s="3581"/>
      <c r="CR49" s="1655"/>
      <c r="CS49" s="1588"/>
      <c r="CT49" s="1588"/>
    </row>
    <row r="50" spans="1:98" ht="12.6" customHeight="1" thickTop="1">
      <c r="A50" s="1592"/>
      <c r="B50" s="1617"/>
      <c r="C50" s="1618"/>
      <c r="D50" s="3499" t="s">
        <v>207</v>
      </c>
      <c r="E50" s="3500"/>
      <c r="F50" s="3500"/>
      <c r="G50" s="3500"/>
      <c r="H50" s="3501"/>
      <c r="I50" s="3508">
        <f>IF(SUM(I26:K49)=0,"",SUM(I26:K49))</f>
        <v>297.79999999999995</v>
      </c>
      <c r="J50" s="3509"/>
      <c r="K50" s="3510"/>
      <c r="L50" s="3517">
        <f>SUM(L26,L29,L32,L35,L38,L41,L44,L47)</f>
        <v>0</v>
      </c>
      <c r="M50" s="3518"/>
      <c r="N50" s="3519">
        <f>SUM(N26,N29,N32,N35,N38,N41,N44,N47)</f>
        <v>0</v>
      </c>
      <c r="O50" s="3520"/>
      <c r="P50" s="3519">
        <f>SUM(P26,P29,P32,P35,P38,P41,P44,P47)</f>
        <v>0</v>
      </c>
      <c r="Q50" s="3520"/>
      <c r="R50" s="3519">
        <f>SUM(R26,R29,R32,R35,R38,R41,R44,R47)</f>
        <v>1</v>
      </c>
      <c r="S50" s="3520"/>
      <c r="T50" s="3519">
        <f>SUM(T26,T29,T32,T35,T38,T41,T44,T47)</f>
        <v>0</v>
      </c>
      <c r="U50" s="3520"/>
      <c r="V50" s="3519">
        <f>SUM(V26,V29,V32,V35,V38,V41,V44,V47)</f>
        <v>0</v>
      </c>
      <c r="W50" s="3520"/>
      <c r="X50" s="3519">
        <f>SUM(L50:W50)</f>
        <v>1</v>
      </c>
      <c r="Y50" s="3531"/>
      <c r="Z50" s="3532">
        <f>ROUND(SUM(Z26:AB49),0)</f>
        <v>13</v>
      </c>
      <c r="AA50" s="3533"/>
      <c r="AB50" s="3534"/>
      <c r="AC50" s="3541">
        <f>IF(AF50+AG52=0,"",AF50+AG52)</f>
        <v>15</v>
      </c>
      <c r="AD50" s="3542"/>
      <c r="AE50" s="3543"/>
      <c r="AF50" s="3550">
        <f>SUM(AF26:AF49)</f>
        <v>9</v>
      </c>
      <c r="AG50" s="3553">
        <f>SUM(AG26,AG29,AG32,AG35,AG38,AG41,AG44,AG47)</f>
        <v>8</v>
      </c>
      <c r="AH50" s="3534"/>
      <c r="AI50" s="1658"/>
      <c r="AJ50" s="3471"/>
      <c r="AK50" s="3471"/>
      <c r="AL50" s="3471"/>
      <c r="AM50" s="3471"/>
      <c r="AN50" s="3471"/>
      <c r="AO50" s="3471"/>
      <c r="AP50" s="3471"/>
      <c r="AQ50" s="3472"/>
      <c r="AR50" s="1604"/>
      <c r="AS50" s="1591"/>
      <c r="AT50" s="1591"/>
      <c r="AU50" s="1591"/>
      <c r="AV50" s="1591"/>
      <c r="AW50" s="1591"/>
      <c r="AX50" s="1591"/>
      <c r="AY50" s="1657"/>
      <c r="AZ50" s="1591"/>
      <c r="BA50" s="3580"/>
      <c r="BB50" s="3580"/>
      <c r="BC50" s="3580"/>
      <c r="BD50" s="3580"/>
      <c r="BE50" s="3580"/>
      <c r="BF50" s="3580"/>
      <c r="BG50" s="3580"/>
      <c r="BH50" s="3580"/>
      <c r="BI50" s="3580"/>
      <c r="BJ50" s="3580"/>
      <c r="BK50" s="3580"/>
      <c r="BL50" s="3580"/>
      <c r="BM50" s="3580"/>
      <c r="BN50" s="3580"/>
      <c r="BO50" s="3580"/>
      <c r="BP50" s="3580"/>
      <c r="BQ50" s="3580"/>
      <c r="BR50" s="3580"/>
      <c r="BS50" s="3580"/>
      <c r="BT50" s="3580"/>
      <c r="BU50" s="3580"/>
      <c r="BV50" s="3580"/>
      <c r="BW50" s="3580"/>
      <c r="BX50" s="3580"/>
      <c r="BY50" s="3580"/>
      <c r="BZ50" s="3580"/>
      <c r="CA50" s="3580"/>
      <c r="CB50" s="3580"/>
      <c r="CC50" s="3580"/>
      <c r="CD50" s="3580"/>
      <c r="CE50" s="3580"/>
      <c r="CF50" s="3580"/>
      <c r="CG50" s="3580"/>
      <c r="CH50" s="3580"/>
      <c r="CI50" s="3580"/>
      <c r="CJ50" s="3580"/>
      <c r="CK50" s="3580"/>
      <c r="CL50" s="3580"/>
      <c r="CM50" s="3580"/>
      <c r="CN50" s="3580"/>
      <c r="CO50" s="3580"/>
      <c r="CP50" s="3580"/>
      <c r="CQ50" s="3581"/>
      <c r="CR50" s="1655"/>
      <c r="CS50" s="1588"/>
      <c r="CT50" s="1588"/>
    </row>
    <row r="51" spans="1:98" ht="12.6" customHeight="1">
      <c r="A51" s="1592"/>
      <c r="B51" s="1593"/>
      <c r="C51" s="1599"/>
      <c r="D51" s="3502"/>
      <c r="E51" s="3503"/>
      <c r="F51" s="3503"/>
      <c r="G51" s="3503"/>
      <c r="H51" s="3504"/>
      <c r="I51" s="3511"/>
      <c r="J51" s="3512"/>
      <c r="K51" s="3513"/>
      <c r="L51" s="3521">
        <f>SUM(L27,L30,L33,L36,L39,L42,L45,L48)</f>
        <v>11</v>
      </c>
      <c r="M51" s="3522"/>
      <c r="N51" s="3525">
        <f>SUM(N27,N30,N33,N36,N39,N42,N45,N48)</f>
        <v>19</v>
      </c>
      <c r="O51" s="3525"/>
      <c r="P51" s="3525">
        <f>SUM(P27,P30,P33,P36,P39,P42,P45,P48)</f>
        <v>20</v>
      </c>
      <c r="Q51" s="3525"/>
      <c r="R51" s="3525">
        <f>SUM(R27,R30,R33,R36,R39,R42,R45,R48)</f>
        <v>23</v>
      </c>
      <c r="S51" s="3525"/>
      <c r="T51" s="3525">
        <f>SUM(T27,T30,T33,T36,T39,T42,T45,T48)</f>
        <v>22</v>
      </c>
      <c r="U51" s="3525"/>
      <c r="V51" s="3525">
        <f>SUM(V27,V30,V33,V36,V39,V42,V45,V48)</f>
        <v>14</v>
      </c>
      <c r="W51" s="3525"/>
      <c r="X51" s="3525">
        <f>SUM(L51:W52)</f>
        <v>109</v>
      </c>
      <c r="Y51" s="3527"/>
      <c r="Z51" s="3535"/>
      <c r="AA51" s="3536"/>
      <c r="AB51" s="3537"/>
      <c r="AC51" s="3544"/>
      <c r="AD51" s="3545"/>
      <c r="AE51" s="3546"/>
      <c r="AF51" s="3551"/>
      <c r="AG51" s="3554"/>
      <c r="AH51" s="3537"/>
      <c r="AI51" s="1630"/>
      <c r="AJ51" s="3473"/>
      <c r="AK51" s="3473"/>
      <c r="AL51" s="3473"/>
      <c r="AM51" s="3473"/>
      <c r="AN51" s="3473"/>
      <c r="AO51" s="3473"/>
      <c r="AP51" s="3473"/>
      <c r="AQ51" s="3474"/>
      <c r="AR51" s="1604"/>
      <c r="AS51" s="1591"/>
      <c r="AT51" s="1591"/>
      <c r="AU51" s="1591"/>
      <c r="AV51" s="1591"/>
      <c r="AW51" s="1591"/>
      <c r="AX51" s="1591"/>
      <c r="AY51" s="1657"/>
      <c r="AZ51" s="1591"/>
      <c r="BA51" s="3580"/>
      <c r="BB51" s="3580"/>
      <c r="BC51" s="3580"/>
      <c r="BD51" s="3580"/>
      <c r="BE51" s="3580"/>
      <c r="BF51" s="3580"/>
      <c r="BG51" s="3580"/>
      <c r="BH51" s="3580"/>
      <c r="BI51" s="3580"/>
      <c r="BJ51" s="3580"/>
      <c r="BK51" s="3580"/>
      <c r="BL51" s="3580"/>
      <c r="BM51" s="3580"/>
      <c r="BN51" s="3580"/>
      <c r="BO51" s="3580"/>
      <c r="BP51" s="3580"/>
      <c r="BQ51" s="3580"/>
      <c r="BR51" s="3580"/>
      <c r="BS51" s="3580"/>
      <c r="BT51" s="3580"/>
      <c r="BU51" s="3580"/>
      <c r="BV51" s="3580"/>
      <c r="BW51" s="3580"/>
      <c r="BX51" s="3580"/>
      <c r="BY51" s="3580"/>
      <c r="BZ51" s="3580"/>
      <c r="CA51" s="3580"/>
      <c r="CB51" s="3580"/>
      <c r="CC51" s="3580"/>
      <c r="CD51" s="3580"/>
      <c r="CE51" s="3580"/>
      <c r="CF51" s="3580"/>
      <c r="CG51" s="3580"/>
      <c r="CH51" s="3580"/>
      <c r="CI51" s="3580"/>
      <c r="CJ51" s="3580"/>
      <c r="CK51" s="3580"/>
      <c r="CL51" s="3580"/>
      <c r="CM51" s="3580"/>
      <c r="CN51" s="3580"/>
      <c r="CO51" s="3580"/>
      <c r="CP51" s="3580"/>
      <c r="CQ51" s="3581"/>
      <c r="CR51" s="1655"/>
      <c r="CS51" s="1588"/>
      <c r="CT51" s="1588"/>
    </row>
    <row r="52" spans="1:98" ht="12.6" customHeight="1" thickBot="1">
      <c r="A52" s="1592"/>
      <c r="B52" s="1593"/>
      <c r="C52" s="1599"/>
      <c r="D52" s="3505"/>
      <c r="E52" s="3506"/>
      <c r="F52" s="3506"/>
      <c r="G52" s="3506"/>
      <c r="H52" s="3507"/>
      <c r="I52" s="3514"/>
      <c r="J52" s="3515"/>
      <c r="K52" s="3516"/>
      <c r="L52" s="3523"/>
      <c r="M52" s="3524"/>
      <c r="N52" s="3526"/>
      <c r="O52" s="3526"/>
      <c r="P52" s="3526"/>
      <c r="Q52" s="3526"/>
      <c r="R52" s="3526"/>
      <c r="S52" s="3526"/>
      <c r="T52" s="3526"/>
      <c r="U52" s="3526"/>
      <c r="V52" s="3526"/>
      <c r="W52" s="3526"/>
      <c r="X52" s="3526"/>
      <c r="Y52" s="3528"/>
      <c r="Z52" s="3538"/>
      <c r="AA52" s="3539"/>
      <c r="AB52" s="3540"/>
      <c r="AC52" s="3547"/>
      <c r="AD52" s="3548"/>
      <c r="AE52" s="3549"/>
      <c r="AF52" s="3552"/>
      <c r="AG52" s="3529">
        <f>ROUND(SUM(AG28,AG31,AG34,AG37,AG40,AG43,AG46,AG49),1)</f>
        <v>6</v>
      </c>
      <c r="AH52" s="3530"/>
      <c r="AI52" s="1635"/>
      <c r="AJ52" s="3477"/>
      <c r="AK52" s="3477"/>
      <c r="AL52" s="3477"/>
      <c r="AM52" s="3477"/>
      <c r="AN52" s="3477"/>
      <c r="AO52" s="3477"/>
      <c r="AP52" s="3477"/>
      <c r="AQ52" s="3478"/>
      <c r="AR52" s="1604"/>
      <c r="AS52" s="1591"/>
      <c r="AT52" s="1591"/>
      <c r="AU52" s="1591"/>
      <c r="AV52" s="1591"/>
      <c r="AW52" s="1591"/>
      <c r="AX52" s="1591"/>
      <c r="AY52" s="1654"/>
      <c r="AZ52" s="1591"/>
      <c r="BA52" s="3580"/>
      <c r="BB52" s="3580"/>
      <c r="BC52" s="3580"/>
      <c r="BD52" s="3580"/>
      <c r="BE52" s="3580"/>
      <c r="BF52" s="3580"/>
      <c r="BG52" s="3580"/>
      <c r="BH52" s="3580"/>
      <c r="BI52" s="3580"/>
      <c r="BJ52" s="3580"/>
      <c r="BK52" s="3580"/>
      <c r="BL52" s="3580"/>
      <c r="BM52" s="3580"/>
      <c r="BN52" s="3580"/>
      <c r="BO52" s="3580"/>
      <c r="BP52" s="3580"/>
      <c r="BQ52" s="3580"/>
      <c r="BR52" s="3580"/>
      <c r="BS52" s="3580"/>
      <c r="BT52" s="3580"/>
      <c r="BU52" s="3580"/>
      <c r="BV52" s="3580"/>
      <c r="BW52" s="3580"/>
      <c r="BX52" s="3580"/>
      <c r="BY52" s="3580"/>
      <c r="BZ52" s="3580"/>
      <c r="CA52" s="3580"/>
      <c r="CB52" s="3580"/>
      <c r="CC52" s="3580"/>
      <c r="CD52" s="3580"/>
      <c r="CE52" s="3580"/>
      <c r="CF52" s="3580"/>
      <c r="CG52" s="3580"/>
      <c r="CH52" s="3580"/>
      <c r="CI52" s="3580"/>
      <c r="CJ52" s="3580"/>
      <c r="CK52" s="3580"/>
      <c r="CL52" s="3580"/>
      <c r="CM52" s="3580"/>
      <c r="CN52" s="3580"/>
      <c r="CO52" s="3580"/>
      <c r="CP52" s="3580"/>
      <c r="CQ52" s="3581"/>
      <c r="CR52" s="1655"/>
      <c r="CS52" s="1588"/>
      <c r="CT52" s="1588"/>
    </row>
    <row r="53" spans="1:98" ht="12.6" customHeight="1" thickTop="1">
      <c r="A53" s="1592"/>
      <c r="B53" s="1617"/>
      <c r="C53" s="1618"/>
      <c r="D53" s="3479" t="s">
        <v>363</v>
      </c>
      <c r="E53" s="3480"/>
      <c r="F53" s="3480"/>
      <c r="G53" s="3480"/>
      <c r="H53" s="3481"/>
      <c r="I53" s="3449" t="str">
        <f>IF(X54=0,"",ROUNDDOWN(L54/3,1)+ROUNDDOWN((N54+P54)/6,1)+ROUNDDOWN(R54/15,1)+ROUNDDOWN((T54+V54)/30,1))</f>
        <v/>
      </c>
      <c r="J53" s="3450"/>
      <c r="K53" s="3450"/>
      <c r="L53" s="3450"/>
      <c r="M53" s="3450"/>
      <c r="N53" s="3450"/>
      <c r="O53" s="3450"/>
      <c r="P53" s="3450"/>
      <c r="Q53" s="3450"/>
      <c r="R53" s="3450"/>
      <c r="S53" s="3450"/>
      <c r="T53" s="3450"/>
      <c r="U53" s="3450"/>
      <c r="V53" s="3450"/>
      <c r="W53" s="3450"/>
      <c r="X53" s="3450"/>
      <c r="Y53" s="3450"/>
      <c r="Z53" s="3450"/>
      <c r="AA53" s="3450"/>
      <c r="AB53" s="3451"/>
      <c r="AC53" s="3485">
        <f>IF(AF53+AG55=0,"",ROUND(AF53+AG55,1))</f>
        <v>1.9</v>
      </c>
      <c r="AD53" s="3486"/>
      <c r="AE53" s="3487"/>
      <c r="AF53" s="3464">
        <v>1</v>
      </c>
      <c r="AG53" s="3491">
        <v>1</v>
      </c>
      <c r="AH53" s="3492"/>
      <c r="AI53" s="1658" t="s">
        <v>887</v>
      </c>
      <c r="AJ53" s="3471" t="s">
        <v>913</v>
      </c>
      <c r="AK53" s="3471"/>
      <c r="AL53" s="3471"/>
      <c r="AM53" s="3471"/>
      <c r="AN53" s="3471"/>
      <c r="AO53" s="3471"/>
      <c r="AP53" s="3471"/>
      <c r="AQ53" s="3472"/>
      <c r="AR53" s="1604"/>
      <c r="AS53" s="1591"/>
      <c r="AT53" s="1591"/>
      <c r="AU53" s="1591"/>
      <c r="AV53" s="1591"/>
      <c r="AW53" s="1591"/>
      <c r="AX53" s="1591"/>
      <c r="AY53" s="1654"/>
      <c r="AZ53" s="1659"/>
      <c r="BA53" s="3580"/>
      <c r="BB53" s="3580"/>
      <c r="BC53" s="3580"/>
      <c r="BD53" s="3580"/>
      <c r="BE53" s="3580"/>
      <c r="BF53" s="3580"/>
      <c r="BG53" s="3580"/>
      <c r="BH53" s="3580"/>
      <c r="BI53" s="3580"/>
      <c r="BJ53" s="3580"/>
      <c r="BK53" s="3580"/>
      <c r="BL53" s="3580"/>
      <c r="BM53" s="3580"/>
      <c r="BN53" s="3580"/>
      <c r="BO53" s="3580"/>
      <c r="BP53" s="3580"/>
      <c r="BQ53" s="3580"/>
      <c r="BR53" s="3580"/>
      <c r="BS53" s="3580"/>
      <c r="BT53" s="3580"/>
      <c r="BU53" s="3580"/>
      <c r="BV53" s="3580"/>
      <c r="BW53" s="3580"/>
      <c r="BX53" s="3580"/>
      <c r="BY53" s="3580"/>
      <c r="BZ53" s="3580"/>
      <c r="CA53" s="3580"/>
      <c r="CB53" s="3580"/>
      <c r="CC53" s="3580"/>
      <c r="CD53" s="3580"/>
      <c r="CE53" s="3580"/>
      <c r="CF53" s="3580"/>
      <c r="CG53" s="3580"/>
      <c r="CH53" s="3580"/>
      <c r="CI53" s="3580"/>
      <c r="CJ53" s="3580"/>
      <c r="CK53" s="3580"/>
      <c r="CL53" s="3580"/>
      <c r="CM53" s="3580"/>
      <c r="CN53" s="3580"/>
      <c r="CO53" s="3580"/>
      <c r="CP53" s="3580"/>
      <c r="CQ53" s="3581"/>
      <c r="CR53" s="1655"/>
      <c r="CS53" s="1588"/>
      <c r="CT53" s="1588"/>
    </row>
    <row r="54" spans="1:98" ht="12.6" customHeight="1">
      <c r="A54" s="1592"/>
      <c r="B54" s="1593"/>
      <c r="C54" s="1599"/>
      <c r="D54" s="3482"/>
      <c r="E54" s="3483"/>
      <c r="F54" s="3483"/>
      <c r="G54" s="3483"/>
      <c r="H54" s="3484"/>
      <c r="I54" s="3452"/>
      <c r="J54" s="3453"/>
      <c r="K54" s="3453"/>
      <c r="L54" s="3453"/>
      <c r="M54" s="3453"/>
      <c r="N54" s="3453"/>
      <c r="O54" s="3453"/>
      <c r="P54" s="3453"/>
      <c r="Q54" s="3453"/>
      <c r="R54" s="3453"/>
      <c r="S54" s="3453"/>
      <c r="T54" s="3453"/>
      <c r="U54" s="3453"/>
      <c r="V54" s="3453"/>
      <c r="W54" s="3453"/>
      <c r="X54" s="3453"/>
      <c r="Y54" s="3453"/>
      <c r="Z54" s="3453"/>
      <c r="AA54" s="3453"/>
      <c r="AB54" s="3454"/>
      <c r="AC54" s="3488"/>
      <c r="AD54" s="3489"/>
      <c r="AE54" s="3490"/>
      <c r="AF54" s="3465"/>
      <c r="AG54" s="3493"/>
      <c r="AH54" s="3494"/>
      <c r="AI54" s="1630" t="s">
        <v>888</v>
      </c>
      <c r="AJ54" s="3473" t="s">
        <v>2074</v>
      </c>
      <c r="AK54" s="3473"/>
      <c r="AL54" s="3473"/>
      <c r="AM54" s="3473"/>
      <c r="AN54" s="3473"/>
      <c r="AO54" s="3473"/>
      <c r="AP54" s="3473"/>
      <c r="AQ54" s="3474"/>
      <c r="AR54" s="1604"/>
      <c r="AS54" s="1591"/>
      <c r="AT54" s="1591"/>
      <c r="AU54" s="1591"/>
      <c r="AV54" s="1591"/>
      <c r="AW54" s="1591"/>
      <c r="AX54" s="1591"/>
      <c r="AY54" s="1660"/>
      <c r="AZ54" s="1659"/>
      <c r="BA54" s="3580"/>
      <c r="BB54" s="3580"/>
      <c r="BC54" s="3580"/>
      <c r="BD54" s="3580"/>
      <c r="BE54" s="3580"/>
      <c r="BF54" s="3580"/>
      <c r="BG54" s="3580"/>
      <c r="BH54" s="3580"/>
      <c r="BI54" s="3580"/>
      <c r="BJ54" s="3580"/>
      <c r="BK54" s="3580"/>
      <c r="BL54" s="3580"/>
      <c r="BM54" s="3580"/>
      <c r="BN54" s="3580"/>
      <c r="BO54" s="3580"/>
      <c r="BP54" s="3580"/>
      <c r="BQ54" s="3580"/>
      <c r="BR54" s="3580"/>
      <c r="BS54" s="3580"/>
      <c r="BT54" s="3580"/>
      <c r="BU54" s="3580"/>
      <c r="BV54" s="3580"/>
      <c r="BW54" s="3580"/>
      <c r="BX54" s="3580"/>
      <c r="BY54" s="3580"/>
      <c r="BZ54" s="3580"/>
      <c r="CA54" s="3580"/>
      <c r="CB54" s="3580"/>
      <c r="CC54" s="3580"/>
      <c r="CD54" s="3580"/>
      <c r="CE54" s="3580"/>
      <c r="CF54" s="3580"/>
      <c r="CG54" s="3580"/>
      <c r="CH54" s="3580"/>
      <c r="CI54" s="3580"/>
      <c r="CJ54" s="3580"/>
      <c r="CK54" s="3580"/>
      <c r="CL54" s="3580"/>
      <c r="CM54" s="3580"/>
      <c r="CN54" s="3580"/>
      <c r="CO54" s="3580"/>
      <c r="CP54" s="3580"/>
      <c r="CQ54" s="3581"/>
      <c r="CR54" s="1655"/>
      <c r="CS54" s="1588"/>
      <c r="CT54" s="1588"/>
    </row>
    <row r="55" spans="1:98" ht="12.6" customHeight="1" thickBot="1">
      <c r="A55" s="1592"/>
      <c r="B55" s="1593"/>
      <c r="C55" s="1599"/>
      <c r="D55" s="3482"/>
      <c r="E55" s="3483"/>
      <c r="F55" s="3483"/>
      <c r="G55" s="3483"/>
      <c r="H55" s="3484"/>
      <c r="I55" s="3452"/>
      <c r="J55" s="3453"/>
      <c r="K55" s="3453"/>
      <c r="L55" s="3453"/>
      <c r="M55" s="3453"/>
      <c r="N55" s="3453"/>
      <c r="O55" s="3453"/>
      <c r="P55" s="3453"/>
      <c r="Q55" s="3453"/>
      <c r="R55" s="3453"/>
      <c r="S55" s="3453"/>
      <c r="T55" s="3453"/>
      <c r="U55" s="3453"/>
      <c r="V55" s="3453"/>
      <c r="W55" s="3453"/>
      <c r="X55" s="3453"/>
      <c r="Y55" s="3453"/>
      <c r="Z55" s="3453"/>
      <c r="AA55" s="3453"/>
      <c r="AB55" s="3454"/>
      <c r="AC55" s="3488"/>
      <c r="AD55" s="3489"/>
      <c r="AE55" s="3490"/>
      <c r="AF55" s="3465"/>
      <c r="AG55" s="3495">
        <v>0.9</v>
      </c>
      <c r="AH55" s="3496"/>
      <c r="AI55" s="1656"/>
      <c r="AJ55" s="3497"/>
      <c r="AK55" s="3497"/>
      <c r="AL55" s="3497"/>
      <c r="AM55" s="3497"/>
      <c r="AN55" s="3497"/>
      <c r="AO55" s="3497"/>
      <c r="AP55" s="3497"/>
      <c r="AQ55" s="3498"/>
      <c r="AR55" s="1604"/>
      <c r="AS55" s="1591"/>
      <c r="AT55" s="1591"/>
      <c r="AU55" s="1591"/>
      <c r="AV55" s="1591"/>
      <c r="AW55" s="1591"/>
      <c r="AX55" s="1591"/>
      <c r="AY55" s="1660"/>
      <c r="AZ55" s="1659"/>
      <c r="BA55" s="3580"/>
      <c r="BB55" s="3580"/>
      <c r="BC55" s="3580"/>
      <c r="BD55" s="3580"/>
      <c r="BE55" s="3580"/>
      <c r="BF55" s="3580"/>
      <c r="BG55" s="3580"/>
      <c r="BH55" s="3580"/>
      <c r="BI55" s="3580"/>
      <c r="BJ55" s="3580"/>
      <c r="BK55" s="3580"/>
      <c r="BL55" s="3580"/>
      <c r="BM55" s="3580"/>
      <c r="BN55" s="3580"/>
      <c r="BO55" s="3580"/>
      <c r="BP55" s="3580"/>
      <c r="BQ55" s="3580"/>
      <c r="BR55" s="3580"/>
      <c r="BS55" s="3580"/>
      <c r="BT55" s="3580"/>
      <c r="BU55" s="3580"/>
      <c r="BV55" s="3580"/>
      <c r="BW55" s="3580"/>
      <c r="BX55" s="3580"/>
      <c r="BY55" s="3580"/>
      <c r="BZ55" s="3580"/>
      <c r="CA55" s="3580"/>
      <c r="CB55" s="3580"/>
      <c r="CC55" s="3580"/>
      <c r="CD55" s="3580"/>
      <c r="CE55" s="3580"/>
      <c r="CF55" s="3580"/>
      <c r="CG55" s="3580"/>
      <c r="CH55" s="3580"/>
      <c r="CI55" s="3580"/>
      <c r="CJ55" s="3580"/>
      <c r="CK55" s="3580"/>
      <c r="CL55" s="3580"/>
      <c r="CM55" s="3580"/>
      <c r="CN55" s="3580"/>
      <c r="CO55" s="3580"/>
      <c r="CP55" s="3580"/>
      <c r="CQ55" s="3581"/>
      <c r="CR55" s="1655"/>
      <c r="CS55" s="1588"/>
      <c r="CT55" s="1588"/>
    </row>
    <row r="56" spans="1:98" ht="12" customHeight="1" thickTop="1">
      <c r="A56" s="1592"/>
      <c r="B56" s="1617"/>
      <c r="C56" s="1621"/>
      <c r="D56" s="3440" t="s">
        <v>2075</v>
      </c>
      <c r="E56" s="3441"/>
      <c r="F56" s="3441"/>
      <c r="G56" s="3441"/>
      <c r="H56" s="3442"/>
      <c r="I56" s="3449"/>
      <c r="J56" s="3450"/>
      <c r="K56" s="3450"/>
      <c r="L56" s="3450"/>
      <c r="M56" s="3450"/>
      <c r="N56" s="3450"/>
      <c r="O56" s="3450"/>
      <c r="P56" s="3450"/>
      <c r="Q56" s="3450"/>
      <c r="R56" s="3450"/>
      <c r="S56" s="3450"/>
      <c r="T56" s="3450"/>
      <c r="U56" s="3450"/>
      <c r="V56" s="3450"/>
      <c r="W56" s="3450"/>
      <c r="X56" s="3450"/>
      <c r="Y56" s="3450"/>
      <c r="Z56" s="3450"/>
      <c r="AA56" s="3450"/>
      <c r="AB56" s="3451"/>
      <c r="AC56" s="3458">
        <f>IF(AF56+AG58=0,"",ROUND(AF56+AG58,1))</f>
        <v>1.9</v>
      </c>
      <c r="AD56" s="3459"/>
      <c r="AE56" s="3459"/>
      <c r="AF56" s="3464">
        <v>1</v>
      </c>
      <c r="AG56" s="3467">
        <v>1</v>
      </c>
      <c r="AH56" s="3468"/>
      <c r="AI56" s="1658" t="s">
        <v>887</v>
      </c>
      <c r="AJ56" s="3471" t="s">
        <v>2076</v>
      </c>
      <c r="AK56" s="3471"/>
      <c r="AL56" s="3471"/>
      <c r="AM56" s="3471"/>
      <c r="AN56" s="3471"/>
      <c r="AO56" s="3471"/>
      <c r="AP56" s="3471"/>
      <c r="AQ56" s="3472"/>
      <c r="AR56" s="1604"/>
      <c r="AS56" s="1661"/>
      <c r="AT56" s="1661"/>
      <c r="AU56" s="1661"/>
      <c r="AV56" s="1661"/>
      <c r="AW56" s="1661"/>
      <c r="AX56" s="1661"/>
      <c r="AY56" s="1660"/>
      <c r="AZ56" s="1659"/>
      <c r="BA56" s="3580"/>
      <c r="BB56" s="3580"/>
      <c r="BC56" s="3580"/>
      <c r="BD56" s="3580"/>
      <c r="BE56" s="3580"/>
      <c r="BF56" s="3580"/>
      <c r="BG56" s="3580"/>
      <c r="BH56" s="3580"/>
      <c r="BI56" s="3580"/>
      <c r="BJ56" s="3580"/>
      <c r="BK56" s="3580"/>
      <c r="BL56" s="3580"/>
      <c r="BM56" s="3580"/>
      <c r="BN56" s="3580"/>
      <c r="BO56" s="3580"/>
      <c r="BP56" s="3580"/>
      <c r="BQ56" s="3580"/>
      <c r="BR56" s="3580"/>
      <c r="BS56" s="3580"/>
      <c r="BT56" s="3580"/>
      <c r="BU56" s="3580"/>
      <c r="BV56" s="3580"/>
      <c r="BW56" s="3580"/>
      <c r="BX56" s="3580"/>
      <c r="BY56" s="3580"/>
      <c r="BZ56" s="3580"/>
      <c r="CA56" s="3580"/>
      <c r="CB56" s="3580"/>
      <c r="CC56" s="3580"/>
      <c r="CD56" s="3580"/>
      <c r="CE56" s="3580"/>
      <c r="CF56" s="3580"/>
      <c r="CG56" s="3580"/>
      <c r="CH56" s="3580"/>
      <c r="CI56" s="3580"/>
      <c r="CJ56" s="3580"/>
      <c r="CK56" s="3580"/>
      <c r="CL56" s="3580"/>
      <c r="CM56" s="3580"/>
      <c r="CN56" s="3580"/>
      <c r="CO56" s="3580"/>
      <c r="CP56" s="3580"/>
      <c r="CQ56" s="3581"/>
      <c r="CR56" s="1655"/>
      <c r="CS56" s="1588"/>
      <c r="CT56" s="1588"/>
    </row>
    <row r="57" spans="1:98" ht="12" customHeight="1">
      <c r="A57" s="1592"/>
      <c r="B57" s="1593"/>
      <c r="C57" s="1599"/>
      <c r="D57" s="3443"/>
      <c r="E57" s="3444"/>
      <c r="F57" s="3444"/>
      <c r="G57" s="3444"/>
      <c r="H57" s="3445"/>
      <c r="I57" s="3452"/>
      <c r="J57" s="3453"/>
      <c r="K57" s="3453"/>
      <c r="L57" s="3453"/>
      <c r="M57" s="3453"/>
      <c r="N57" s="3453"/>
      <c r="O57" s="3453"/>
      <c r="P57" s="3453"/>
      <c r="Q57" s="3453"/>
      <c r="R57" s="3453"/>
      <c r="S57" s="3453"/>
      <c r="T57" s="3453"/>
      <c r="U57" s="3453"/>
      <c r="V57" s="3453"/>
      <c r="W57" s="3453"/>
      <c r="X57" s="3453"/>
      <c r="Y57" s="3453"/>
      <c r="Z57" s="3453"/>
      <c r="AA57" s="3453"/>
      <c r="AB57" s="3454"/>
      <c r="AC57" s="3460"/>
      <c r="AD57" s="3461"/>
      <c r="AE57" s="3461"/>
      <c r="AF57" s="3465"/>
      <c r="AG57" s="3469"/>
      <c r="AH57" s="3470"/>
      <c r="AI57" s="1630" t="s">
        <v>888</v>
      </c>
      <c r="AJ57" s="3473" t="s">
        <v>2077</v>
      </c>
      <c r="AK57" s="3473"/>
      <c r="AL57" s="3473"/>
      <c r="AM57" s="3473"/>
      <c r="AN57" s="3473"/>
      <c r="AO57" s="3473"/>
      <c r="AP57" s="3473"/>
      <c r="AQ57" s="3474"/>
      <c r="AR57" s="1604"/>
      <c r="AS57" s="1661"/>
      <c r="AT57" s="1661"/>
      <c r="AU57" s="1661"/>
      <c r="AV57" s="1661"/>
      <c r="AW57" s="1661"/>
      <c r="AX57" s="1661"/>
      <c r="AY57" s="1660"/>
      <c r="AZ57" s="1659"/>
      <c r="BA57" s="3580"/>
      <c r="BB57" s="3580"/>
      <c r="BC57" s="3580"/>
      <c r="BD57" s="3580"/>
      <c r="BE57" s="3580"/>
      <c r="BF57" s="3580"/>
      <c r="BG57" s="3580"/>
      <c r="BH57" s="3580"/>
      <c r="BI57" s="3580"/>
      <c r="BJ57" s="3580"/>
      <c r="BK57" s="3580"/>
      <c r="BL57" s="3580"/>
      <c r="BM57" s="3580"/>
      <c r="BN57" s="3580"/>
      <c r="BO57" s="3580"/>
      <c r="BP57" s="3580"/>
      <c r="BQ57" s="3580"/>
      <c r="BR57" s="3580"/>
      <c r="BS57" s="3580"/>
      <c r="BT57" s="3580"/>
      <c r="BU57" s="3580"/>
      <c r="BV57" s="3580"/>
      <c r="BW57" s="3580"/>
      <c r="BX57" s="3580"/>
      <c r="BY57" s="3580"/>
      <c r="BZ57" s="3580"/>
      <c r="CA57" s="3580"/>
      <c r="CB57" s="3580"/>
      <c r="CC57" s="3580"/>
      <c r="CD57" s="3580"/>
      <c r="CE57" s="3580"/>
      <c r="CF57" s="3580"/>
      <c r="CG57" s="3580"/>
      <c r="CH57" s="3580"/>
      <c r="CI57" s="3580"/>
      <c r="CJ57" s="3580"/>
      <c r="CK57" s="3580"/>
      <c r="CL57" s="3580"/>
      <c r="CM57" s="3580"/>
      <c r="CN57" s="3580"/>
      <c r="CO57" s="3580"/>
      <c r="CP57" s="3580"/>
      <c r="CQ57" s="3581"/>
      <c r="CR57" s="1655"/>
      <c r="CS57" s="1588"/>
      <c r="CT57" s="1588"/>
    </row>
    <row r="58" spans="1:98" ht="12" customHeight="1">
      <c r="A58" s="1592"/>
      <c r="B58" s="1593"/>
      <c r="C58" s="1599"/>
      <c r="D58" s="3446"/>
      <c r="E58" s="3447"/>
      <c r="F58" s="3447"/>
      <c r="G58" s="3447"/>
      <c r="H58" s="3448"/>
      <c r="I58" s="3455"/>
      <c r="J58" s="3456"/>
      <c r="K58" s="3456"/>
      <c r="L58" s="3456"/>
      <c r="M58" s="3456"/>
      <c r="N58" s="3456"/>
      <c r="O58" s="3456"/>
      <c r="P58" s="3456"/>
      <c r="Q58" s="3456"/>
      <c r="R58" s="3456"/>
      <c r="S58" s="3456"/>
      <c r="T58" s="3456"/>
      <c r="U58" s="3456"/>
      <c r="V58" s="3456"/>
      <c r="W58" s="3456"/>
      <c r="X58" s="3456"/>
      <c r="Y58" s="3456"/>
      <c r="Z58" s="3456"/>
      <c r="AA58" s="3456"/>
      <c r="AB58" s="3457"/>
      <c r="AC58" s="3462"/>
      <c r="AD58" s="3463"/>
      <c r="AE58" s="3463"/>
      <c r="AF58" s="3466"/>
      <c r="AG58" s="3475">
        <v>0.9</v>
      </c>
      <c r="AH58" s="3476"/>
      <c r="AI58" s="1635"/>
      <c r="AJ58" s="3477"/>
      <c r="AK58" s="3477"/>
      <c r="AL58" s="3477"/>
      <c r="AM58" s="3477"/>
      <c r="AN58" s="3477"/>
      <c r="AO58" s="3477"/>
      <c r="AP58" s="3477"/>
      <c r="AQ58" s="3478"/>
      <c r="AR58" s="1604"/>
      <c r="AS58" s="1591"/>
      <c r="AT58" s="1591"/>
      <c r="AU58" s="1591"/>
      <c r="AV58" s="1591"/>
      <c r="AW58" s="1591"/>
      <c r="AX58" s="1591"/>
      <c r="AY58" s="1660"/>
      <c r="AZ58" s="1659"/>
      <c r="BA58" s="3580"/>
      <c r="BB58" s="3580"/>
      <c r="BC58" s="3580"/>
      <c r="BD58" s="3580"/>
      <c r="BE58" s="3580"/>
      <c r="BF58" s="3580"/>
      <c r="BG58" s="3580"/>
      <c r="BH58" s="3580"/>
      <c r="BI58" s="3580"/>
      <c r="BJ58" s="3580"/>
      <c r="BK58" s="3580"/>
      <c r="BL58" s="3580"/>
      <c r="BM58" s="3580"/>
      <c r="BN58" s="3580"/>
      <c r="BO58" s="3580"/>
      <c r="BP58" s="3580"/>
      <c r="BQ58" s="3580"/>
      <c r="BR58" s="3580"/>
      <c r="BS58" s="3580"/>
      <c r="BT58" s="3580"/>
      <c r="BU58" s="3580"/>
      <c r="BV58" s="3580"/>
      <c r="BW58" s="3580"/>
      <c r="BX58" s="3580"/>
      <c r="BY58" s="3580"/>
      <c r="BZ58" s="3580"/>
      <c r="CA58" s="3580"/>
      <c r="CB58" s="3580"/>
      <c r="CC58" s="3580"/>
      <c r="CD58" s="3580"/>
      <c r="CE58" s="3580"/>
      <c r="CF58" s="3580"/>
      <c r="CG58" s="3580"/>
      <c r="CH58" s="3580"/>
      <c r="CI58" s="3580"/>
      <c r="CJ58" s="3580"/>
      <c r="CK58" s="3580"/>
      <c r="CL58" s="3580"/>
      <c r="CM58" s="3580"/>
      <c r="CN58" s="3580"/>
      <c r="CO58" s="3580"/>
      <c r="CP58" s="3580"/>
      <c r="CQ58" s="3581"/>
      <c r="CR58" s="1655"/>
      <c r="CS58" s="1588"/>
      <c r="CT58" s="1588"/>
    </row>
    <row r="59" spans="1:98" ht="12" customHeight="1">
      <c r="A59" s="1592"/>
      <c r="B59" s="1593"/>
      <c r="C59" s="1600"/>
      <c r="D59" s="1600"/>
      <c r="E59" s="1482"/>
      <c r="F59" s="1662" t="s">
        <v>317</v>
      </c>
      <c r="G59" s="1663"/>
      <c r="H59" s="1663"/>
      <c r="I59" s="1600"/>
      <c r="J59" s="1663"/>
      <c r="K59" s="1663"/>
      <c r="L59" s="1664"/>
      <c r="M59" s="1665"/>
      <c r="N59" s="1665"/>
      <c r="O59" s="1482" t="s">
        <v>364</v>
      </c>
      <c r="P59" s="1482"/>
      <c r="Q59" s="1662"/>
      <c r="R59" s="1666"/>
      <c r="S59" s="1667"/>
      <c r="T59" s="1667"/>
      <c r="U59" s="1662"/>
      <c r="V59" s="1482"/>
      <c r="W59" s="1482"/>
      <c r="X59" s="1482"/>
      <c r="Y59" s="1482"/>
      <c r="Z59" s="1482"/>
      <c r="AA59" s="1482"/>
      <c r="AB59" s="1482"/>
      <c r="AC59" s="1482"/>
      <c r="AD59" s="1482"/>
      <c r="AE59" s="1482"/>
      <c r="AF59" s="1482"/>
      <c r="AG59" s="1482"/>
      <c r="AH59" s="1482"/>
      <c r="AI59" s="1482"/>
      <c r="AJ59" s="1482"/>
      <c r="AK59" s="1482"/>
      <c r="AL59" s="1482"/>
      <c r="AM59" s="1662"/>
      <c r="AN59" s="1668"/>
      <c r="AO59" s="1482"/>
      <c r="AP59" s="1669"/>
      <c r="AQ59" s="1600"/>
      <c r="AR59" s="1604"/>
      <c r="AS59" s="1591"/>
      <c r="AT59" s="1591"/>
      <c r="AU59" s="1591"/>
      <c r="AV59" s="1591"/>
      <c r="AW59" s="1591"/>
      <c r="AX59" s="1591"/>
      <c r="AY59" s="1660"/>
      <c r="AZ59" s="1591"/>
      <c r="BA59" s="3580"/>
      <c r="BB59" s="3580"/>
      <c r="BC59" s="3580"/>
      <c r="BD59" s="3580"/>
      <c r="BE59" s="3580"/>
      <c r="BF59" s="3580"/>
      <c r="BG59" s="3580"/>
      <c r="BH59" s="3580"/>
      <c r="BI59" s="3580"/>
      <c r="BJ59" s="3580"/>
      <c r="BK59" s="3580"/>
      <c r="BL59" s="3580"/>
      <c r="BM59" s="3580"/>
      <c r="BN59" s="3580"/>
      <c r="BO59" s="3580"/>
      <c r="BP59" s="3580"/>
      <c r="BQ59" s="3580"/>
      <c r="BR59" s="3580"/>
      <c r="BS59" s="3580"/>
      <c r="BT59" s="3580"/>
      <c r="BU59" s="3580"/>
      <c r="BV59" s="3580"/>
      <c r="BW59" s="3580"/>
      <c r="BX59" s="3580"/>
      <c r="BY59" s="3580"/>
      <c r="BZ59" s="3580"/>
      <c r="CA59" s="3580"/>
      <c r="CB59" s="3580"/>
      <c r="CC59" s="3580"/>
      <c r="CD59" s="3580"/>
      <c r="CE59" s="3580"/>
      <c r="CF59" s="3580"/>
      <c r="CG59" s="3580"/>
      <c r="CH59" s="3580"/>
      <c r="CI59" s="3580"/>
      <c r="CJ59" s="3580"/>
      <c r="CK59" s="3580"/>
      <c r="CL59" s="3580"/>
      <c r="CM59" s="3580"/>
      <c r="CN59" s="3580"/>
      <c r="CO59" s="3580"/>
      <c r="CP59" s="3580"/>
      <c r="CQ59" s="3581"/>
      <c r="CR59" s="1655"/>
      <c r="CS59" s="1588"/>
      <c r="CT59" s="1588"/>
    </row>
    <row r="60" spans="1:98" ht="12" customHeight="1">
      <c r="A60" s="1592"/>
      <c r="B60" s="1593"/>
      <c r="C60" s="1600"/>
      <c r="D60" s="1600"/>
      <c r="E60" s="3425" t="s">
        <v>895</v>
      </c>
      <c r="F60" s="3425"/>
      <c r="G60" s="1482" t="s">
        <v>2253</v>
      </c>
      <c r="H60" s="2270"/>
      <c r="I60" s="1600"/>
      <c r="J60" s="2270"/>
      <c r="K60" s="2270"/>
      <c r="L60" s="1664"/>
      <c r="M60" s="1665"/>
      <c r="N60" s="1665"/>
      <c r="O60" s="1482"/>
      <c r="P60" s="1482"/>
      <c r="Q60" s="1662"/>
      <c r="R60" s="1666"/>
      <c r="S60" s="1667"/>
      <c r="T60" s="1667"/>
      <c r="U60" s="1662"/>
      <c r="V60" s="1482"/>
      <c r="W60" s="1482"/>
      <c r="X60" s="1482"/>
      <c r="Y60" s="1482"/>
      <c r="Z60" s="1482"/>
      <c r="AA60" s="1482"/>
      <c r="AB60" s="1482"/>
      <c r="AC60" s="1482"/>
      <c r="AD60" s="1482"/>
      <c r="AE60" s="1482"/>
      <c r="AF60" s="1482"/>
      <c r="AG60" s="1482"/>
      <c r="AH60" s="1482"/>
      <c r="AI60" s="1482"/>
      <c r="AJ60" s="1482"/>
      <c r="AK60" s="1482"/>
      <c r="AL60" s="1482"/>
      <c r="AM60" s="1662"/>
      <c r="AN60" s="1668"/>
      <c r="AO60" s="1482"/>
      <c r="AP60" s="1669"/>
      <c r="AQ60" s="1600"/>
      <c r="AR60" s="1604"/>
      <c r="AS60" s="1591"/>
      <c r="AT60" s="1591"/>
      <c r="AU60" s="1591"/>
      <c r="AV60" s="1591"/>
      <c r="AW60" s="1591"/>
      <c r="AX60" s="1591"/>
      <c r="AY60" s="1660"/>
      <c r="AZ60" s="1670" t="s">
        <v>893</v>
      </c>
      <c r="BA60" s="3426" t="s">
        <v>894</v>
      </c>
      <c r="BB60" s="3426"/>
      <c r="BC60" s="3426"/>
      <c r="BD60" s="3426"/>
      <c r="BE60" s="3426"/>
      <c r="BF60" s="3426"/>
      <c r="BG60" s="3426"/>
      <c r="BH60" s="3426"/>
      <c r="BI60" s="3426"/>
      <c r="BJ60" s="3426"/>
      <c r="BK60" s="3426"/>
      <c r="BL60" s="3426"/>
      <c r="BM60" s="3426"/>
      <c r="BN60" s="3426"/>
      <c r="BO60" s="3426"/>
      <c r="BP60" s="3426"/>
      <c r="BQ60" s="3426"/>
      <c r="BR60" s="3426"/>
      <c r="BS60" s="3426"/>
      <c r="BT60" s="3426"/>
      <c r="BU60" s="3426"/>
      <c r="BV60" s="3426"/>
      <c r="BW60" s="3426"/>
      <c r="BX60" s="3426"/>
      <c r="BY60" s="3426"/>
      <c r="BZ60" s="3426"/>
      <c r="CA60" s="3426"/>
      <c r="CB60" s="3426"/>
      <c r="CC60" s="3426"/>
      <c r="CD60" s="3426"/>
      <c r="CE60" s="3426"/>
      <c r="CF60" s="1655"/>
      <c r="CG60" s="1655"/>
      <c r="CH60" s="1655"/>
      <c r="CI60" s="1655"/>
      <c r="CJ60" s="1655"/>
      <c r="CK60" s="1655"/>
      <c r="CL60" s="1655"/>
      <c r="CM60" s="1655"/>
      <c r="CN60" s="1655"/>
      <c r="CO60" s="1655"/>
      <c r="CP60" s="1655"/>
      <c r="CQ60" s="1671"/>
      <c r="CR60" s="1655"/>
      <c r="CS60" s="1588"/>
      <c r="CT60" s="1588"/>
    </row>
    <row r="61" spans="1:98" ht="12" customHeight="1">
      <c r="A61" s="1592"/>
      <c r="B61" s="1593"/>
      <c r="C61" s="1600"/>
      <c r="D61" s="1600"/>
      <c r="E61" s="3425" t="s">
        <v>896</v>
      </c>
      <c r="F61" s="3425"/>
      <c r="G61" s="1672" t="s">
        <v>2078</v>
      </c>
      <c r="H61" s="1672"/>
      <c r="I61" s="1600"/>
      <c r="J61" s="1672"/>
      <c r="K61" s="1672"/>
      <c r="L61" s="167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00"/>
      <c r="AR61" s="1604"/>
      <c r="AS61" s="1591"/>
      <c r="AT61" s="1591"/>
      <c r="AU61" s="1591"/>
      <c r="AV61" s="1591"/>
      <c r="AW61" s="1591"/>
      <c r="AX61" s="1591"/>
      <c r="AY61" s="1660"/>
      <c r="AZ61" s="1659"/>
      <c r="BA61" s="3426"/>
      <c r="BB61" s="3426"/>
      <c r="BC61" s="3426"/>
      <c r="BD61" s="3426"/>
      <c r="BE61" s="3426"/>
      <c r="BF61" s="3426"/>
      <c r="BG61" s="3426"/>
      <c r="BH61" s="3426"/>
      <c r="BI61" s="3426"/>
      <c r="BJ61" s="3426"/>
      <c r="BK61" s="3426"/>
      <c r="BL61" s="3426"/>
      <c r="BM61" s="3426"/>
      <c r="BN61" s="3426"/>
      <c r="BO61" s="3426"/>
      <c r="BP61" s="3426"/>
      <c r="BQ61" s="3426"/>
      <c r="BR61" s="3426"/>
      <c r="BS61" s="3426"/>
      <c r="BT61" s="3426"/>
      <c r="BU61" s="3426"/>
      <c r="BV61" s="3426"/>
      <c r="BW61" s="3426"/>
      <c r="BX61" s="3426"/>
      <c r="BY61" s="3426"/>
      <c r="BZ61" s="3426"/>
      <c r="CA61" s="3426"/>
      <c r="CB61" s="3426"/>
      <c r="CC61" s="3426"/>
      <c r="CD61" s="3426"/>
      <c r="CE61" s="3426"/>
      <c r="CF61" s="1655"/>
      <c r="CG61" s="1655"/>
      <c r="CH61" s="1655"/>
      <c r="CI61" s="1655"/>
      <c r="CJ61" s="1655"/>
      <c r="CK61" s="1655"/>
      <c r="CL61" s="1655"/>
      <c r="CM61" s="1655"/>
      <c r="CN61" s="1655"/>
      <c r="CO61" s="1655"/>
      <c r="CP61" s="1655"/>
      <c r="CQ61" s="1671"/>
      <c r="CR61" s="1655"/>
      <c r="CS61" s="1588"/>
      <c r="CT61" s="1588"/>
    </row>
    <row r="62" spans="1:98" ht="12" customHeight="1">
      <c r="A62" s="1592"/>
      <c r="B62" s="1593"/>
      <c r="C62" s="1600"/>
      <c r="D62" s="1600"/>
      <c r="E62" s="3425" t="s">
        <v>897</v>
      </c>
      <c r="F62" s="3425"/>
      <c r="G62" s="1672" t="s">
        <v>2254</v>
      </c>
      <c r="H62" s="1672"/>
      <c r="I62" s="1600"/>
      <c r="J62" s="1672"/>
      <c r="K62" s="1672"/>
      <c r="L62" s="1672"/>
      <c r="M62" s="1672"/>
      <c r="N62" s="1672"/>
      <c r="O62" s="1672"/>
      <c r="P62" s="1672"/>
      <c r="Q62" s="1672"/>
      <c r="R62" s="1672"/>
      <c r="S62" s="1672"/>
      <c r="T62" s="1672"/>
      <c r="U62" s="1672"/>
      <c r="V62" s="1672"/>
      <c r="W62" s="1672"/>
      <c r="X62" s="1672"/>
      <c r="Y62" s="1672"/>
      <c r="Z62" s="1672"/>
      <c r="AA62" s="1672"/>
      <c r="AB62" s="1672"/>
      <c r="AC62" s="1672"/>
      <c r="AD62" s="2025"/>
      <c r="AE62" s="1672"/>
      <c r="AF62" s="1672"/>
      <c r="AG62" s="1672"/>
      <c r="AH62" s="1672"/>
      <c r="AI62" s="1672"/>
      <c r="AJ62" s="1672"/>
      <c r="AK62" s="1672"/>
      <c r="AL62" s="1672"/>
      <c r="AM62" s="1672"/>
      <c r="AN62" s="1672"/>
      <c r="AO62" s="1672"/>
      <c r="AP62" s="1672"/>
      <c r="AQ62" s="1600"/>
      <c r="AR62" s="1604"/>
      <c r="AS62" s="1591"/>
      <c r="AT62" s="1591"/>
      <c r="AU62" s="1591"/>
      <c r="AV62" s="1591"/>
      <c r="AW62" s="1591"/>
      <c r="AX62" s="1591"/>
      <c r="AY62" s="1660"/>
      <c r="AZ62" s="1659"/>
      <c r="BA62" s="1655"/>
      <c r="BB62" s="1655"/>
      <c r="BC62" s="1655"/>
      <c r="BD62" s="1655"/>
      <c r="BE62" s="1655"/>
      <c r="BF62" s="1655"/>
      <c r="BG62" s="1655"/>
      <c r="BH62" s="1655"/>
      <c r="BI62" s="1655"/>
      <c r="BJ62" s="1655"/>
      <c r="BK62" s="1655"/>
      <c r="BL62" s="1655"/>
      <c r="BM62" s="1655"/>
      <c r="BN62" s="1655"/>
      <c r="BO62" s="1655"/>
      <c r="BP62" s="1655"/>
      <c r="BQ62" s="1655"/>
      <c r="BR62" s="1655"/>
      <c r="BS62" s="1655"/>
      <c r="BT62" s="1655"/>
      <c r="BU62" s="1655"/>
      <c r="BV62" s="1655"/>
      <c r="BW62" s="1655"/>
      <c r="BX62" s="1655"/>
      <c r="BY62" s="1655"/>
      <c r="BZ62" s="1655"/>
      <c r="CA62" s="1655"/>
      <c r="CB62" s="1655"/>
      <c r="CC62" s="1655"/>
      <c r="CD62" s="1655"/>
      <c r="CE62" s="1655"/>
      <c r="CF62" s="1655"/>
      <c r="CG62" s="1655"/>
      <c r="CH62" s="1655"/>
      <c r="CI62" s="1655"/>
      <c r="CJ62" s="1655"/>
      <c r="CK62" s="1655"/>
      <c r="CL62" s="1655"/>
      <c r="CM62" s="1655"/>
      <c r="CN62" s="1655"/>
      <c r="CO62" s="1655"/>
      <c r="CP62" s="1655"/>
      <c r="CQ62" s="1671"/>
      <c r="CR62" s="1655"/>
      <c r="CS62" s="1588"/>
      <c r="CT62" s="1588"/>
    </row>
    <row r="63" spans="1:98" ht="14.1" customHeight="1">
      <c r="A63" s="1592"/>
      <c r="B63" s="1593"/>
      <c r="C63" s="1600"/>
      <c r="D63" s="1600"/>
      <c r="E63" s="3425" t="s">
        <v>898</v>
      </c>
      <c r="F63" s="3425"/>
      <c r="G63" s="1673" t="s">
        <v>2079</v>
      </c>
      <c r="H63" s="1662"/>
      <c r="I63" s="1600"/>
      <c r="J63" s="1662"/>
      <c r="K63" s="1662"/>
      <c r="L63" s="1662"/>
      <c r="M63" s="1662"/>
      <c r="N63" s="1662"/>
      <c r="O63" s="1662"/>
      <c r="P63" s="1662"/>
      <c r="Q63" s="1662"/>
      <c r="R63" s="1662"/>
      <c r="S63" s="1662"/>
      <c r="T63" s="1662"/>
      <c r="U63" s="1662"/>
      <c r="V63" s="1662"/>
      <c r="W63" s="1662"/>
      <c r="X63" s="1662"/>
      <c r="Y63" s="1662"/>
      <c r="Z63" s="1662"/>
      <c r="AA63" s="1662"/>
      <c r="AB63" s="1662"/>
      <c r="AC63" s="1662"/>
      <c r="AD63" s="1662"/>
      <c r="AE63" s="1662"/>
      <c r="AF63" s="1662"/>
      <c r="AG63" s="1662"/>
      <c r="AH63" s="1662"/>
      <c r="AI63" s="1674"/>
      <c r="AJ63" s="1662"/>
      <c r="AK63" s="1662"/>
      <c r="AL63" s="1674"/>
      <c r="AM63" s="1662"/>
      <c r="AN63" s="1675"/>
      <c r="AO63" s="1676"/>
      <c r="AP63" s="1600"/>
      <c r="AQ63" s="1600"/>
      <c r="AR63" s="1604"/>
      <c r="AS63" s="1591"/>
      <c r="AT63" s="1591"/>
      <c r="AU63" s="1591"/>
      <c r="AV63" s="1591"/>
      <c r="AW63" s="1591"/>
      <c r="AX63" s="1591"/>
      <c r="AY63" s="3427" t="s">
        <v>2080</v>
      </c>
      <c r="AZ63" s="3428"/>
      <c r="BA63" s="3428"/>
      <c r="BB63" s="3428"/>
      <c r="BC63" s="3428"/>
      <c r="BD63" s="3428"/>
      <c r="BE63" s="3428"/>
      <c r="BF63" s="3428"/>
      <c r="BG63" s="3428"/>
      <c r="BH63" s="3428"/>
      <c r="BI63" s="3428"/>
      <c r="BJ63" s="3428"/>
      <c r="BK63" s="3428"/>
      <c r="BL63" s="3428"/>
      <c r="BM63" s="3428"/>
      <c r="BN63" s="3428"/>
      <c r="BO63" s="3428"/>
      <c r="BP63" s="3428"/>
      <c r="BQ63" s="3428"/>
      <c r="BR63" s="3428"/>
      <c r="BS63" s="3428"/>
      <c r="BT63" s="3428"/>
      <c r="BU63" s="3428"/>
      <c r="BV63" s="3428"/>
      <c r="BW63" s="3428"/>
      <c r="BX63" s="3428"/>
      <c r="BY63" s="3428"/>
      <c r="BZ63" s="3428"/>
      <c r="CA63" s="3428"/>
      <c r="CB63" s="3428"/>
      <c r="CC63" s="3428"/>
      <c r="CD63" s="3428"/>
      <c r="CE63" s="3428"/>
      <c r="CF63" s="3428"/>
      <c r="CG63" s="3428"/>
      <c r="CH63" s="3428"/>
      <c r="CI63" s="3428"/>
      <c r="CJ63" s="3428"/>
      <c r="CK63" s="3428"/>
      <c r="CL63" s="3428"/>
      <c r="CM63" s="3428"/>
      <c r="CN63" s="3428"/>
      <c r="CO63" s="3428"/>
      <c r="CP63" s="3428"/>
      <c r="CQ63" s="3428"/>
      <c r="CR63" s="3428"/>
      <c r="CS63" s="3428"/>
      <c r="CT63" s="3429"/>
    </row>
    <row r="64" spans="1:98" ht="14.1" customHeight="1">
      <c r="A64" s="1592"/>
      <c r="B64" s="1593"/>
      <c r="C64" s="1600"/>
      <c r="D64" s="1600"/>
      <c r="E64" s="3435" t="s">
        <v>2081</v>
      </c>
      <c r="F64" s="3435"/>
      <c r="G64" s="1672" t="s">
        <v>2082</v>
      </c>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c r="AJ64" s="1674"/>
      <c r="AK64" s="1674"/>
      <c r="AL64" s="1674"/>
      <c r="AM64" s="1674"/>
      <c r="AN64" s="1674"/>
      <c r="AO64" s="1674"/>
      <c r="AP64" s="1674"/>
      <c r="AQ64" s="1674"/>
      <c r="AR64" s="1677"/>
      <c r="AS64" s="1591"/>
      <c r="AT64" s="1591"/>
      <c r="AU64" s="1591"/>
      <c r="AV64" s="1591"/>
      <c r="AW64" s="1591"/>
      <c r="AX64" s="1591"/>
      <c r="AY64" s="3430"/>
      <c r="AZ64" s="3426"/>
      <c r="BA64" s="3426"/>
      <c r="BB64" s="3426"/>
      <c r="BC64" s="3426"/>
      <c r="BD64" s="3426"/>
      <c r="BE64" s="3426"/>
      <c r="BF64" s="3426"/>
      <c r="BG64" s="3426"/>
      <c r="BH64" s="3426"/>
      <c r="BI64" s="3426"/>
      <c r="BJ64" s="3426"/>
      <c r="BK64" s="3426"/>
      <c r="BL64" s="3426"/>
      <c r="BM64" s="3426"/>
      <c r="BN64" s="3426"/>
      <c r="BO64" s="3426"/>
      <c r="BP64" s="3426"/>
      <c r="BQ64" s="3426"/>
      <c r="BR64" s="3426"/>
      <c r="BS64" s="3426"/>
      <c r="BT64" s="3426"/>
      <c r="BU64" s="3426"/>
      <c r="BV64" s="3426"/>
      <c r="BW64" s="3426"/>
      <c r="BX64" s="3426"/>
      <c r="BY64" s="3426"/>
      <c r="BZ64" s="3426"/>
      <c r="CA64" s="3426"/>
      <c r="CB64" s="3426"/>
      <c r="CC64" s="3426"/>
      <c r="CD64" s="3426"/>
      <c r="CE64" s="3426"/>
      <c r="CF64" s="3426"/>
      <c r="CG64" s="3426"/>
      <c r="CH64" s="3426"/>
      <c r="CI64" s="3426"/>
      <c r="CJ64" s="3426"/>
      <c r="CK64" s="3426"/>
      <c r="CL64" s="3426"/>
      <c r="CM64" s="3426"/>
      <c r="CN64" s="3426"/>
      <c r="CO64" s="3426"/>
      <c r="CP64" s="3426"/>
      <c r="CQ64" s="3426"/>
      <c r="CR64" s="3426"/>
      <c r="CS64" s="3426"/>
      <c r="CT64" s="3431"/>
    </row>
    <row r="65" spans="1:98" ht="14.1" customHeight="1">
      <c r="A65" s="1592"/>
      <c r="B65" s="1593"/>
      <c r="C65" s="1678"/>
      <c r="D65" s="1678"/>
      <c r="H65" s="1679"/>
      <c r="I65" s="1679"/>
      <c r="J65" s="1679"/>
      <c r="K65" s="1679"/>
      <c r="L65" s="1679"/>
      <c r="M65" s="1679"/>
      <c r="N65" s="1679"/>
      <c r="O65" s="1679"/>
      <c r="P65" s="1679"/>
      <c r="Q65" s="1679"/>
      <c r="R65" s="1679"/>
      <c r="S65" s="1679"/>
      <c r="T65" s="1679"/>
      <c r="U65" s="1679"/>
      <c r="V65" s="1679"/>
      <c r="W65" s="1679"/>
      <c r="X65" s="1679"/>
      <c r="Y65" s="1679"/>
      <c r="Z65" s="1679"/>
      <c r="AA65" s="1679"/>
      <c r="AB65" s="1679"/>
      <c r="AC65" s="1679"/>
      <c r="AD65" s="1679"/>
      <c r="AE65" s="1679"/>
      <c r="AF65" s="1679"/>
      <c r="AG65" s="1679"/>
      <c r="AH65" s="1680"/>
      <c r="AI65" s="1681"/>
      <c r="AJ65" s="1682"/>
      <c r="AK65" s="1682"/>
      <c r="AL65" s="1681"/>
      <c r="AM65" s="1682"/>
      <c r="AN65" s="1683"/>
      <c r="AO65" s="1684"/>
      <c r="AP65" s="1685"/>
      <c r="AQ65" s="1686"/>
      <c r="AR65" s="1687"/>
      <c r="AS65" s="1591"/>
      <c r="AT65" s="1591"/>
      <c r="AU65" s="1591"/>
      <c r="AV65" s="1591"/>
      <c r="AW65" s="1591"/>
      <c r="AX65" s="1591"/>
      <c r="AY65" s="3430"/>
      <c r="AZ65" s="3426"/>
      <c r="BA65" s="3426"/>
      <c r="BB65" s="3426"/>
      <c r="BC65" s="3426"/>
      <c r="BD65" s="3426"/>
      <c r="BE65" s="3426"/>
      <c r="BF65" s="3426"/>
      <c r="BG65" s="3426"/>
      <c r="BH65" s="3426"/>
      <c r="BI65" s="3426"/>
      <c r="BJ65" s="3426"/>
      <c r="BK65" s="3426"/>
      <c r="BL65" s="3426"/>
      <c r="BM65" s="3426"/>
      <c r="BN65" s="3426"/>
      <c r="BO65" s="3426"/>
      <c r="BP65" s="3426"/>
      <c r="BQ65" s="3426"/>
      <c r="BR65" s="3426"/>
      <c r="BS65" s="3426"/>
      <c r="BT65" s="3426"/>
      <c r="BU65" s="3426"/>
      <c r="BV65" s="3426"/>
      <c r="BW65" s="3426"/>
      <c r="BX65" s="3426"/>
      <c r="BY65" s="3426"/>
      <c r="BZ65" s="3426"/>
      <c r="CA65" s="3426"/>
      <c r="CB65" s="3426"/>
      <c r="CC65" s="3426"/>
      <c r="CD65" s="3426"/>
      <c r="CE65" s="3426"/>
      <c r="CF65" s="3426"/>
      <c r="CG65" s="3426"/>
      <c r="CH65" s="3426"/>
      <c r="CI65" s="3426"/>
      <c r="CJ65" s="3426"/>
      <c r="CK65" s="3426"/>
      <c r="CL65" s="3426"/>
      <c r="CM65" s="3426"/>
      <c r="CN65" s="3426"/>
      <c r="CO65" s="3426"/>
      <c r="CP65" s="3426"/>
      <c r="CQ65" s="3426"/>
      <c r="CR65" s="3426"/>
      <c r="CS65" s="3426"/>
      <c r="CT65" s="3431"/>
    </row>
    <row r="66" spans="1:98" ht="14.1" customHeight="1">
      <c r="A66" s="1592"/>
      <c r="B66" s="1593"/>
      <c r="C66" s="1678"/>
      <c r="D66" s="1678"/>
      <c r="E66" s="1688"/>
      <c r="F66" s="1688"/>
      <c r="G66" s="1672"/>
      <c r="H66" s="1679"/>
      <c r="I66" s="1679"/>
      <c r="J66" s="1679"/>
      <c r="K66" s="1679"/>
      <c r="L66" s="1679"/>
      <c r="M66" s="1679"/>
      <c r="N66" s="1679"/>
      <c r="O66" s="1679"/>
      <c r="P66" s="1679"/>
      <c r="Q66" s="1679"/>
      <c r="R66" s="1679"/>
      <c r="S66" s="1679"/>
      <c r="T66" s="1679"/>
      <c r="U66" s="1679"/>
      <c r="V66" s="1679"/>
      <c r="W66" s="1679"/>
      <c r="X66" s="1679"/>
      <c r="Y66" s="1679"/>
      <c r="Z66" s="1679"/>
      <c r="AA66" s="1679"/>
      <c r="AB66" s="1679"/>
      <c r="AC66" s="1679"/>
      <c r="AD66" s="1679"/>
      <c r="AE66" s="1679"/>
      <c r="AF66" s="1679"/>
      <c r="AG66" s="1679"/>
      <c r="AH66" s="1680"/>
      <c r="AI66" s="1681"/>
      <c r="AJ66" s="1682"/>
      <c r="AK66" s="1682"/>
      <c r="AL66" s="1681"/>
      <c r="AM66" s="1682"/>
      <c r="AN66" s="1683"/>
      <c r="AO66" s="1684"/>
      <c r="AP66" s="1685"/>
      <c r="AQ66" s="1686"/>
      <c r="AR66" s="1687"/>
      <c r="AS66" s="1591"/>
      <c r="AT66" s="1591"/>
      <c r="AU66" s="1591"/>
      <c r="AV66" s="1591"/>
      <c r="AW66" s="1591"/>
      <c r="AX66" s="1591"/>
      <c r="AY66" s="3430"/>
      <c r="AZ66" s="3426"/>
      <c r="BA66" s="3426"/>
      <c r="BB66" s="3426"/>
      <c r="BC66" s="3426"/>
      <c r="BD66" s="3426"/>
      <c r="BE66" s="3426"/>
      <c r="BF66" s="3426"/>
      <c r="BG66" s="3426"/>
      <c r="BH66" s="3426"/>
      <c r="BI66" s="3426"/>
      <c r="BJ66" s="3426"/>
      <c r="BK66" s="3426"/>
      <c r="BL66" s="3426"/>
      <c r="BM66" s="3426"/>
      <c r="BN66" s="3426"/>
      <c r="BO66" s="3426"/>
      <c r="BP66" s="3426"/>
      <c r="BQ66" s="3426"/>
      <c r="BR66" s="3426"/>
      <c r="BS66" s="3426"/>
      <c r="BT66" s="3426"/>
      <c r="BU66" s="3426"/>
      <c r="BV66" s="3426"/>
      <c r="BW66" s="3426"/>
      <c r="BX66" s="3426"/>
      <c r="BY66" s="3426"/>
      <c r="BZ66" s="3426"/>
      <c r="CA66" s="3426"/>
      <c r="CB66" s="3426"/>
      <c r="CC66" s="3426"/>
      <c r="CD66" s="3426"/>
      <c r="CE66" s="3426"/>
      <c r="CF66" s="3426"/>
      <c r="CG66" s="3426"/>
      <c r="CH66" s="3426"/>
      <c r="CI66" s="3426"/>
      <c r="CJ66" s="3426"/>
      <c r="CK66" s="3426"/>
      <c r="CL66" s="3426"/>
      <c r="CM66" s="3426"/>
      <c r="CN66" s="3426"/>
      <c r="CO66" s="3426"/>
      <c r="CP66" s="3426"/>
      <c r="CQ66" s="3426"/>
      <c r="CR66" s="3426"/>
      <c r="CS66" s="3426"/>
      <c r="CT66" s="3431"/>
    </row>
    <row r="67" spans="1:98" ht="14.1" customHeight="1">
      <c r="A67" s="1592"/>
      <c r="B67" s="1593"/>
      <c r="C67" s="1599" t="s">
        <v>899</v>
      </c>
      <c r="D67" s="1621"/>
      <c r="E67" s="1601"/>
      <c r="F67" s="1672"/>
      <c r="G67" s="1672"/>
      <c r="H67" s="1672"/>
      <c r="I67" s="1672"/>
      <c r="J67" s="1672"/>
      <c r="K67" s="1672"/>
      <c r="L67" s="1672"/>
      <c r="M67" s="1672"/>
      <c r="N67" s="1672"/>
      <c r="O67" s="1672"/>
      <c r="P67" s="1672"/>
      <c r="Q67" s="1672"/>
      <c r="R67" s="1672"/>
      <c r="S67" s="1672"/>
      <c r="T67" s="1672"/>
      <c r="U67" s="1672"/>
      <c r="V67" s="1672"/>
      <c r="W67" s="1672"/>
      <c r="X67" s="1672"/>
      <c r="Y67" s="1672"/>
      <c r="Z67" s="1672"/>
      <c r="AA67" s="1672"/>
      <c r="AB67" s="1672"/>
      <c r="AC67" s="1672"/>
      <c r="AD67" s="1672"/>
      <c r="AE67" s="1672"/>
      <c r="AF67" s="1672"/>
      <c r="AG67" s="1689"/>
      <c r="AH67" s="1690" t="s">
        <v>221</v>
      </c>
      <c r="AI67" s="3436" t="s">
        <v>1867</v>
      </c>
      <c r="AJ67" s="3436"/>
      <c r="AK67" s="3436"/>
      <c r="AL67" s="3436"/>
      <c r="AM67" s="3436"/>
      <c r="AN67" s="3436"/>
      <c r="AO67" s="3436"/>
      <c r="AP67" s="3436"/>
      <c r="AQ67" s="3436"/>
      <c r="AR67" s="3437"/>
      <c r="AS67" s="1591"/>
      <c r="AT67" s="1591"/>
      <c r="AU67" s="1591"/>
      <c r="AV67" s="1591"/>
      <c r="AW67" s="1591"/>
      <c r="AX67" s="1591"/>
      <c r="AY67" s="3430"/>
      <c r="AZ67" s="3426"/>
      <c r="BA67" s="3426"/>
      <c r="BB67" s="3426"/>
      <c r="BC67" s="3426"/>
      <c r="BD67" s="3426"/>
      <c r="BE67" s="3426"/>
      <c r="BF67" s="3426"/>
      <c r="BG67" s="3426"/>
      <c r="BH67" s="3426"/>
      <c r="BI67" s="3426"/>
      <c r="BJ67" s="3426"/>
      <c r="BK67" s="3426"/>
      <c r="BL67" s="3426"/>
      <c r="BM67" s="3426"/>
      <c r="BN67" s="3426"/>
      <c r="BO67" s="3426"/>
      <c r="BP67" s="3426"/>
      <c r="BQ67" s="3426"/>
      <c r="BR67" s="3426"/>
      <c r="BS67" s="3426"/>
      <c r="BT67" s="3426"/>
      <c r="BU67" s="3426"/>
      <c r="BV67" s="3426"/>
      <c r="BW67" s="3426"/>
      <c r="BX67" s="3426"/>
      <c r="BY67" s="3426"/>
      <c r="BZ67" s="3426"/>
      <c r="CA67" s="3426"/>
      <c r="CB67" s="3426"/>
      <c r="CC67" s="3426"/>
      <c r="CD67" s="3426"/>
      <c r="CE67" s="3426"/>
      <c r="CF67" s="3426"/>
      <c r="CG67" s="3426"/>
      <c r="CH67" s="3426"/>
      <c r="CI67" s="3426"/>
      <c r="CJ67" s="3426"/>
      <c r="CK67" s="3426"/>
      <c r="CL67" s="3426"/>
      <c r="CM67" s="3426"/>
      <c r="CN67" s="3426"/>
      <c r="CO67" s="3426"/>
      <c r="CP67" s="3426"/>
      <c r="CQ67" s="3426"/>
      <c r="CR67" s="3426"/>
      <c r="CS67" s="3426"/>
      <c r="CT67" s="3431"/>
    </row>
    <row r="68" spans="1:98" ht="14.1" customHeight="1">
      <c r="A68" s="1592"/>
      <c r="B68" s="1593"/>
      <c r="C68" s="1599"/>
      <c r="D68" s="1621"/>
      <c r="E68" s="1601"/>
      <c r="F68" s="1672"/>
      <c r="G68" s="1672"/>
      <c r="H68" s="1672"/>
      <c r="I68" s="1672"/>
      <c r="J68" s="1672"/>
      <c r="K68" s="1672"/>
      <c r="L68" s="1672"/>
      <c r="M68" s="1672"/>
      <c r="N68" s="1672"/>
      <c r="O68" s="1672"/>
      <c r="P68" s="1672"/>
      <c r="Q68" s="1672"/>
      <c r="R68" s="1672"/>
      <c r="S68" s="1672"/>
      <c r="T68" s="1672"/>
      <c r="U68" s="1672"/>
      <c r="V68" s="1672"/>
      <c r="W68" s="1672"/>
      <c r="X68" s="1672"/>
      <c r="Y68" s="1672"/>
      <c r="Z68" s="1672"/>
      <c r="AA68" s="1672"/>
      <c r="AB68" s="1672"/>
      <c r="AC68" s="1672"/>
      <c r="AD68" s="1672"/>
      <c r="AE68" s="1672"/>
      <c r="AF68" s="1672"/>
      <c r="AG68" s="1672"/>
      <c r="AH68" s="1690"/>
      <c r="AI68" s="3436"/>
      <c r="AJ68" s="3436"/>
      <c r="AK68" s="3436"/>
      <c r="AL68" s="3436"/>
      <c r="AM68" s="3436"/>
      <c r="AN68" s="3436"/>
      <c r="AO68" s="3436"/>
      <c r="AP68" s="3436"/>
      <c r="AQ68" s="3436"/>
      <c r="AR68" s="3437"/>
      <c r="AS68" s="1591"/>
      <c r="AT68" s="1591"/>
      <c r="AU68" s="1591"/>
      <c r="AV68" s="1591"/>
      <c r="AW68" s="1591"/>
      <c r="AX68" s="1591"/>
      <c r="AY68" s="3430"/>
      <c r="AZ68" s="3426"/>
      <c r="BA68" s="3426"/>
      <c r="BB68" s="3426"/>
      <c r="BC68" s="3426"/>
      <c r="BD68" s="3426"/>
      <c r="BE68" s="3426"/>
      <c r="BF68" s="3426"/>
      <c r="BG68" s="3426"/>
      <c r="BH68" s="3426"/>
      <c r="BI68" s="3426"/>
      <c r="BJ68" s="3426"/>
      <c r="BK68" s="3426"/>
      <c r="BL68" s="3426"/>
      <c r="BM68" s="3426"/>
      <c r="BN68" s="3426"/>
      <c r="BO68" s="3426"/>
      <c r="BP68" s="3426"/>
      <c r="BQ68" s="3426"/>
      <c r="BR68" s="3426"/>
      <c r="BS68" s="3426"/>
      <c r="BT68" s="3426"/>
      <c r="BU68" s="3426"/>
      <c r="BV68" s="3426"/>
      <c r="BW68" s="3426"/>
      <c r="BX68" s="3426"/>
      <c r="BY68" s="3426"/>
      <c r="BZ68" s="3426"/>
      <c r="CA68" s="3426"/>
      <c r="CB68" s="3426"/>
      <c r="CC68" s="3426"/>
      <c r="CD68" s="3426"/>
      <c r="CE68" s="3426"/>
      <c r="CF68" s="3426"/>
      <c r="CG68" s="3426"/>
      <c r="CH68" s="3426"/>
      <c r="CI68" s="3426"/>
      <c r="CJ68" s="3426"/>
      <c r="CK68" s="3426"/>
      <c r="CL68" s="3426"/>
      <c r="CM68" s="3426"/>
      <c r="CN68" s="3426"/>
      <c r="CO68" s="3426"/>
      <c r="CP68" s="3426"/>
      <c r="CQ68" s="3426"/>
      <c r="CR68" s="3426"/>
      <c r="CS68" s="3426"/>
      <c r="CT68" s="3431"/>
    </row>
    <row r="69" spans="1:98" ht="14.1" customHeight="1">
      <c r="A69" s="1588"/>
      <c r="B69" s="1593"/>
      <c r="C69" s="1599"/>
      <c r="D69" s="1621"/>
      <c r="E69" s="1601"/>
      <c r="F69" s="1672"/>
      <c r="G69" s="1672"/>
      <c r="H69" s="1672"/>
      <c r="I69" s="1672"/>
      <c r="J69" s="1672"/>
      <c r="K69" s="1672"/>
      <c r="L69" s="1672"/>
      <c r="M69" s="1672"/>
      <c r="N69" s="1672"/>
      <c r="O69" s="1672"/>
      <c r="P69" s="1672"/>
      <c r="Q69" s="1672"/>
      <c r="R69" s="1672"/>
      <c r="S69" s="1672"/>
      <c r="T69" s="1672"/>
      <c r="U69" s="1672"/>
      <c r="V69" s="1672"/>
      <c r="W69" s="1672"/>
      <c r="X69" s="1672"/>
      <c r="Y69" s="1672"/>
      <c r="Z69" s="1672"/>
      <c r="AA69" s="1672"/>
      <c r="AB69" s="1672"/>
      <c r="AC69" s="1672"/>
      <c r="AD69" s="1672"/>
      <c r="AE69" s="1672"/>
      <c r="AF69" s="1672"/>
      <c r="AG69" s="1672"/>
      <c r="AH69" s="1691"/>
      <c r="AI69" s="3436"/>
      <c r="AJ69" s="3436"/>
      <c r="AK69" s="3436"/>
      <c r="AL69" s="3436"/>
      <c r="AM69" s="3436"/>
      <c r="AN69" s="3436"/>
      <c r="AO69" s="3436"/>
      <c r="AP69" s="3436"/>
      <c r="AQ69" s="3436"/>
      <c r="AR69" s="3437"/>
      <c r="AS69" s="1591"/>
      <c r="AT69" s="1591"/>
      <c r="AU69" s="1591"/>
      <c r="AV69" s="1591"/>
      <c r="AW69" s="1591"/>
      <c r="AX69" s="1591"/>
      <c r="AY69" s="3430"/>
      <c r="AZ69" s="3426"/>
      <c r="BA69" s="3426"/>
      <c r="BB69" s="3426"/>
      <c r="BC69" s="3426"/>
      <c r="BD69" s="3426"/>
      <c r="BE69" s="3426"/>
      <c r="BF69" s="3426"/>
      <c r="BG69" s="3426"/>
      <c r="BH69" s="3426"/>
      <c r="BI69" s="3426"/>
      <c r="BJ69" s="3426"/>
      <c r="BK69" s="3426"/>
      <c r="BL69" s="3426"/>
      <c r="BM69" s="3426"/>
      <c r="BN69" s="3426"/>
      <c r="BO69" s="3426"/>
      <c r="BP69" s="3426"/>
      <c r="BQ69" s="3426"/>
      <c r="BR69" s="3426"/>
      <c r="BS69" s="3426"/>
      <c r="BT69" s="3426"/>
      <c r="BU69" s="3426"/>
      <c r="BV69" s="3426"/>
      <c r="BW69" s="3426"/>
      <c r="BX69" s="3426"/>
      <c r="BY69" s="3426"/>
      <c r="BZ69" s="3426"/>
      <c r="CA69" s="3426"/>
      <c r="CB69" s="3426"/>
      <c r="CC69" s="3426"/>
      <c r="CD69" s="3426"/>
      <c r="CE69" s="3426"/>
      <c r="CF69" s="3426"/>
      <c r="CG69" s="3426"/>
      <c r="CH69" s="3426"/>
      <c r="CI69" s="3426"/>
      <c r="CJ69" s="3426"/>
      <c r="CK69" s="3426"/>
      <c r="CL69" s="3426"/>
      <c r="CM69" s="3426"/>
      <c r="CN69" s="3426"/>
      <c r="CO69" s="3426"/>
      <c r="CP69" s="3426"/>
      <c r="CQ69" s="3426"/>
      <c r="CR69" s="3426"/>
      <c r="CS69" s="3426"/>
      <c r="CT69" s="3431"/>
    </row>
    <row r="70" spans="1:98" ht="14.1" customHeight="1">
      <c r="A70" s="1588"/>
      <c r="B70" s="1593"/>
      <c r="C70" s="3438" t="s">
        <v>2083</v>
      </c>
      <c r="D70" s="3438"/>
      <c r="E70" s="3438"/>
      <c r="F70" s="3438"/>
      <c r="G70" s="3438"/>
      <c r="H70" s="3438"/>
      <c r="I70" s="3438"/>
      <c r="J70" s="3438"/>
      <c r="K70" s="3438"/>
      <c r="L70" s="3438"/>
      <c r="M70" s="3438"/>
      <c r="N70" s="3438"/>
      <c r="O70" s="3438"/>
      <c r="P70" s="3438"/>
      <c r="Q70" s="3438"/>
      <c r="R70" s="3438"/>
      <c r="S70" s="3438"/>
      <c r="T70" s="3438"/>
      <c r="U70" s="3438"/>
      <c r="V70" s="3438"/>
      <c r="W70" s="3438"/>
      <c r="X70" s="3438"/>
      <c r="Y70" s="3438"/>
      <c r="Z70" s="3438"/>
      <c r="AA70" s="3438"/>
      <c r="AB70" s="3438"/>
      <c r="AC70" s="3438"/>
      <c r="AD70" s="3438"/>
      <c r="AE70" s="3438"/>
      <c r="AF70" s="3438"/>
      <c r="AG70" s="3439"/>
      <c r="AH70" s="1691"/>
      <c r="AI70" s="3436"/>
      <c r="AJ70" s="3436"/>
      <c r="AK70" s="3436"/>
      <c r="AL70" s="3436"/>
      <c r="AM70" s="3436"/>
      <c r="AN70" s="3436"/>
      <c r="AO70" s="3436"/>
      <c r="AP70" s="3436"/>
      <c r="AQ70" s="3436"/>
      <c r="AR70" s="3437"/>
      <c r="AS70" s="1591"/>
      <c r="AT70" s="1591"/>
      <c r="AU70" s="1591"/>
      <c r="AV70" s="1591"/>
      <c r="AW70" s="1591"/>
      <c r="AX70" s="1591"/>
      <c r="AY70" s="3430"/>
      <c r="AZ70" s="3426"/>
      <c r="BA70" s="3426"/>
      <c r="BB70" s="3426"/>
      <c r="BC70" s="3426"/>
      <c r="BD70" s="3426"/>
      <c r="BE70" s="3426"/>
      <c r="BF70" s="3426"/>
      <c r="BG70" s="3426"/>
      <c r="BH70" s="3426"/>
      <c r="BI70" s="3426"/>
      <c r="BJ70" s="3426"/>
      <c r="BK70" s="3426"/>
      <c r="BL70" s="3426"/>
      <c r="BM70" s="3426"/>
      <c r="BN70" s="3426"/>
      <c r="BO70" s="3426"/>
      <c r="BP70" s="3426"/>
      <c r="BQ70" s="3426"/>
      <c r="BR70" s="3426"/>
      <c r="BS70" s="3426"/>
      <c r="BT70" s="3426"/>
      <c r="BU70" s="3426"/>
      <c r="BV70" s="3426"/>
      <c r="BW70" s="3426"/>
      <c r="BX70" s="3426"/>
      <c r="BY70" s="3426"/>
      <c r="BZ70" s="3426"/>
      <c r="CA70" s="3426"/>
      <c r="CB70" s="3426"/>
      <c r="CC70" s="3426"/>
      <c r="CD70" s="3426"/>
      <c r="CE70" s="3426"/>
      <c r="CF70" s="3426"/>
      <c r="CG70" s="3426"/>
      <c r="CH70" s="3426"/>
      <c r="CI70" s="3426"/>
      <c r="CJ70" s="3426"/>
      <c r="CK70" s="3426"/>
      <c r="CL70" s="3426"/>
      <c r="CM70" s="3426"/>
      <c r="CN70" s="3426"/>
      <c r="CO70" s="3426"/>
      <c r="CP70" s="3426"/>
      <c r="CQ70" s="3426"/>
      <c r="CR70" s="3426"/>
      <c r="CS70" s="3426"/>
      <c r="CT70" s="3431"/>
    </row>
    <row r="71" spans="1:98" ht="14.1" customHeight="1">
      <c r="A71" s="1588"/>
      <c r="B71" s="1593"/>
      <c r="C71" s="1600"/>
      <c r="D71" s="1597" t="s">
        <v>2084</v>
      </c>
      <c r="E71" s="1600"/>
      <c r="F71" s="1672"/>
      <c r="G71" s="1672"/>
      <c r="H71" s="1672"/>
      <c r="I71" s="1672"/>
      <c r="J71" s="1672"/>
      <c r="K71" s="1672"/>
      <c r="L71" s="1672"/>
      <c r="M71" s="1672"/>
      <c r="N71" s="1672"/>
      <c r="O71" s="1672"/>
      <c r="P71" s="1672"/>
      <c r="Q71" s="1672"/>
      <c r="R71" s="1672"/>
      <c r="S71" s="1672"/>
      <c r="T71" s="1672"/>
      <c r="U71" s="1672"/>
      <c r="V71" s="1672"/>
      <c r="W71" s="1672"/>
      <c r="X71" s="1672"/>
      <c r="Y71" s="1600"/>
      <c r="Z71" s="1600"/>
      <c r="AA71" s="1600"/>
      <c r="AB71" s="1600"/>
      <c r="AC71" s="1600"/>
      <c r="AD71" s="1600"/>
      <c r="AE71" s="1603"/>
      <c r="AF71" s="1603"/>
      <c r="AG71" s="1603"/>
      <c r="AH71" s="1691"/>
      <c r="AI71" s="1672"/>
      <c r="AJ71" s="1672"/>
      <c r="AK71" s="1672"/>
      <c r="AL71" s="1672"/>
      <c r="AM71" s="1672"/>
      <c r="AN71" s="1672"/>
      <c r="AO71" s="1672"/>
      <c r="AP71" s="1672"/>
      <c r="AQ71" s="1672"/>
      <c r="AR71" s="1692"/>
      <c r="AS71" s="1591"/>
      <c r="AT71" s="1591"/>
      <c r="AU71" s="1591"/>
      <c r="AV71" s="1591"/>
      <c r="AW71" s="1591"/>
      <c r="AX71" s="1591"/>
      <c r="AY71" s="3430"/>
      <c r="AZ71" s="3426"/>
      <c r="BA71" s="3426"/>
      <c r="BB71" s="3426"/>
      <c r="BC71" s="3426"/>
      <c r="BD71" s="3426"/>
      <c r="BE71" s="3426"/>
      <c r="BF71" s="3426"/>
      <c r="BG71" s="3426"/>
      <c r="BH71" s="3426"/>
      <c r="BI71" s="3426"/>
      <c r="BJ71" s="3426"/>
      <c r="BK71" s="3426"/>
      <c r="BL71" s="3426"/>
      <c r="BM71" s="3426"/>
      <c r="BN71" s="3426"/>
      <c r="BO71" s="3426"/>
      <c r="BP71" s="3426"/>
      <c r="BQ71" s="3426"/>
      <c r="BR71" s="3426"/>
      <c r="BS71" s="3426"/>
      <c r="BT71" s="3426"/>
      <c r="BU71" s="3426"/>
      <c r="BV71" s="3426"/>
      <c r="BW71" s="3426"/>
      <c r="BX71" s="3426"/>
      <c r="BY71" s="3426"/>
      <c r="BZ71" s="3426"/>
      <c r="CA71" s="3426"/>
      <c r="CB71" s="3426"/>
      <c r="CC71" s="3426"/>
      <c r="CD71" s="3426"/>
      <c r="CE71" s="3426"/>
      <c r="CF71" s="3426"/>
      <c r="CG71" s="3426"/>
      <c r="CH71" s="3426"/>
      <c r="CI71" s="3426"/>
      <c r="CJ71" s="3426"/>
      <c r="CK71" s="3426"/>
      <c r="CL71" s="3426"/>
      <c r="CM71" s="3426"/>
      <c r="CN71" s="3426"/>
      <c r="CO71" s="3426"/>
      <c r="CP71" s="3426"/>
      <c r="CQ71" s="3426"/>
      <c r="CR71" s="3426"/>
      <c r="CS71" s="3426"/>
      <c r="CT71" s="3431"/>
    </row>
    <row r="72" spans="1:98" ht="14.1" customHeight="1">
      <c r="A72" s="1588"/>
      <c r="B72" s="1593"/>
      <c r="C72" s="1600"/>
      <c r="D72" s="1597"/>
      <c r="E72" s="1600"/>
      <c r="F72" s="1672"/>
      <c r="G72" s="1672"/>
      <c r="H72" s="1672"/>
      <c r="I72" s="1672"/>
      <c r="J72" s="1672"/>
      <c r="K72" s="1672"/>
      <c r="L72" s="1672"/>
      <c r="M72" s="1672"/>
      <c r="N72" s="1672"/>
      <c r="O72" s="1672"/>
      <c r="P72" s="1672"/>
      <c r="Q72" s="1672"/>
      <c r="R72" s="1672"/>
      <c r="S72" s="1672"/>
      <c r="T72" s="1672"/>
      <c r="U72" s="1672"/>
      <c r="V72" s="1672"/>
      <c r="W72" s="1672"/>
      <c r="X72" s="1672"/>
      <c r="Y72" s="1600"/>
      <c r="Z72" s="1600"/>
      <c r="AA72" s="1600"/>
      <c r="AB72" s="1600"/>
      <c r="AC72" s="1600"/>
      <c r="AD72" s="1600"/>
      <c r="AE72" s="1603"/>
      <c r="AF72" s="1603"/>
      <c r="AG72" s="1603"/>
      <c r="AH72" s="1691"/>
      <c r="AI72" s="1672"/>
      <c r="AJ72" s="1672"/>
      <c r="AK72" s="1672"/>
      <c r="AL72" s="1672"/>
      <c r="AM72" s="1672"/>
      <c r="AN72" s="1672"/>
      <c r="AO72" s="1672"/>
      <c r="AP72" s="1672"/>
      <c r="AQ72" s="1672"/>
      <c r="AR72" s="1692"/>
      <c r="AS72" s="1591"/>
      <c r="AT72" s="1591"/>
      <c r="AU72" s="1591"/>
      <c r="AV72" s="1591"/>
      <c r="AW72" s="1591"/>
      <c r="AX72" s="1591"/>
      <c r="AY72" s="3430"/>
      <c r="AZ72" s="3426"/>
      <c r="BA72" s="3426"/>
      <c r="BB72" s="3426"/>
      <c r="BC72" s="3426"/>
      <c r="BD72" s="3426"/>
      <c r="BE72" s="3426"/>
      <c r="BF72" s="3426"/>
      <c r="BG72" s="3426"/>
      <c r="BH72" s="3426"/>
      <c r="BI72" s="3426"/>
      <c r="BJ72" s="3426"/>
      <c r="BK72" s="3426"/>
      <c r="BL72" s="3426"/>
      <c r="BM72" s="3426"/>
      <c r="BN72" s="3426"/>
      <c r="BO72" s="3426"/>
      <c r="BP72" s="3426"/>
      <c r="BQ72" s="3426"/>
      <c r="BR72" s="3426"/>
      <c r="BS72" s="3426"/>
      <c r="BT72" s="3426"/>
      <c r="BU72" s="3426"/>
      <c r="BV72" s="3426"/>
      <c r="BW72" s="3426"/>
      <c r="BX72" s="3426"/>
      <c r="BY72" s="3426"/>
      <c r="BZ72" s="3426"/>
      <c r="CA72" s="3426"/>
      <c r="CB72" s="3426"/>
      <c r="CC72" s="3426"/>
      <c r="CD72" s="3426"/>
      <c r="CE72" s="3426"/>
      <c r="CF72" s="3426"/>
      <c r="CG72" s="3426"/>
      <c r="CH72" s="3426"/>
      <c r="CI72" s="3426"/>
      <c r="CJ72" s="3426"/>
      <c r="CK72" s="3426"/>
      <c r="CL72" s="3426"/>
      <c r="CM72" s="3426"/>
      <c r="CN72" s="3426"/>
      <c r="CO72" s="3426"/>
      <c r="CP72" s="3426"/>
      <c r="CQ72" s="3426"/>
      <c r="CR72" s="3426"/>
      <c r="CS72" s="3426"/>
      <c r="CT72" s="3431"/>
    </row>
    <row r="73" spans="1:98" ht="12.75" thickBot="1">
      <c r="A73" s="1588"/>
      <c r="B73" s="1693"/>
      <c r="C73" s="1694"/>
      <c r="D73" s="1694"/>
      <c r="E73" s="1694"/>
      <c r="F73" s="1694"/>
      <c r="G73" s="1694"/>
      <c r="H73" s="1694"/>
      <c r="I73" s="1694"/>
      <c r="J73" s="1694"/>
      <c r="K73" s="1694"/>
      <c r="L73" s="1694"/>
      <c r="M73" s="1694"/>
      <c r="N73" s="1694"/>
      <c r="O73" s="1694"/>
      <c r="P73" s="1694"/>
      <c r="Q73" s="1694"/>
      <c r="R73" s="1694"/>
      <c r="S73" s="1694"/>
      <c r="T73" s="1694"/>
      <c r="U73" s="1694"/>
      <c r="V73" s="1694"/>
      <c r="W73" s="1694"/>
      <c r="X73" s="1694"/>
      <c r="Y73" s="1694"/>
      <c r="Z73" s="1694"/>
      <c r="AA73" s="1694"/>
      <c r="AB73" s="1694"/>
      <c r="AC73" s="1694"/>
      <c r="AD73" s="1694"/>
      <c r="AE73" s="1694"/>
      <c r="AF73" s="1694"/>
      <c r="AG73" s="1694"/>
      <c r="AH73" s="1695"/>
      <c r="AI73" s="1696"/>
      <c r="AJ73" s="1694"/>
      <c r="AK73" s="1694"/>
      <c r="AL73" s="1696"/>
      <c r="AM73" s="1694"/>
      <c r="AN73" s="1697"/>
      <c r="AO73" s="1698"/>
      <c r="AP73" s="1694"/>
      <c r="AQ73" s="1694"/>
      <c r="AR73" s="1699"/>
      <c r="AS73" s="1591"/>
      <c r="AT73" s="1591"/>
      <c r="AU73" s="1591"/>
      <c r="AV73" s="1591"/>
      <c r="AW73" s="1591"/>
      <c r="AX73" s="1591"/>
      <c r="AY73" s="3430"/>
      <c r="AZ73" s="3426"/>
      <c r="BA73" s="3426"/>
      <c r="BB73" s="3426"/>
      <c r="BC73" s="3426"/>
      <c r="BD73" s="3426"/>
      <c r="BE73" s="3426"/>
      <c r="BF73" s="3426"/>
      <c r="BG73" s="3426"/>
      <c r="BH73" s="3426"/>
      <c r="BI73" s="3426"/>
      <c r="BJ73" s="3426"/>
      <c r="BK73" s="3426"/>
      <c r="BL73" s="3426"/>
      <c r="BM73" s="3426"/>
      <c r="BN73" s="3426"/>
      <c r="BO73" s="3426"/>
      <c r="BP73" s="3426"/>
      <c r="BQ73" s="3426"/>
      <c r="BR73" s="3426"/>
      <c r="BS73" s="3426"/>
      <c r="BT73" s="3426"/>
      <c r="BU73" s="3426"/>
      <c r="BV73" s="3426"/>
      <c r="BW73" s="3426"/>
      <c r="BX73" s="3426"/>
      <c r="BY73" s="3426"/>
      <c r="BZ73" s="3426"/>
      <c r="CA73" s="3426"/>
      <c r="CB73" s="3426"/>
      <c r="CC73" s="3426"/>
      <c r="CD73" s="3426"/>
      <c r="CE73" s="3426"/>
      <c r="CF73" s="3426"/>
      <c r="CG73" s="3426"/>
      <c r="CH73" s="3426"/>
      <c r="CI73" s="3426"/>
      <c r="CJ73" s="3426"/>
      <c r="CK73" s="3426"/>
      <c r="CL73" s="3426"/>
      <c r="CM73" s="3426"/>
      <c r="CN73" s="3426"/>
      <c r="CO73" s="3426"/>
      <c r="CP73" s="3426"/>
      <c r="CQ73" s="3426"/>
      <c r="CR73" s="3426"/>
      <c r="CS73" s="3426"/>
      <c r="CT73" s="3431"/>
    </row>
    <row r="74" spans="1:98">
      <c r="A74" s="1588"/>
      <c r="B74" s="1588"/>
      <c r="C74" s="1588"/>
      <c r="D74" s="1588"/>
      <c r="E74" s="1588"/>
      <c r="F74" s="1588"/>
      <c r="G74" s="1588"/>
      <c r="H74" s="1588"/>
      <c r="I74" s="1588"/>
      <c r="J74" s="1588"/>
      <c r="K74" s="1588"/>
      <c r="L74" s="1588"/>
      <c r="M74" s="1588"/>
      <c r="N74" s="1588"/>
      <c r="O74" s="1588"/>
      <c r="P74" s="1588"/>
      <c r="Q74" s="1588"/>
      <c r="R74" s="1588"/>
      <c r="S74" s="1588"/>
      <c r="T74" s="1588"/>
      <c r="U74" s="1588"/>
      <c r="V74" s="1588"/>
      <c r="W74" s="1588"/>
      <c r="X74" s="1588"/>
      <c r="Y74" s="1588"/>
      <c r="Z74" s="1588"/>
      <c r="AA74" s="1588"/>
      <c r="AB74" s="1588"/>
      <c r="AC74" s="1588"/>
      <c r="AD74" s="1588"/>
      <c r="AE74" s="1588"/>
      <c r="AF74" s="1588"/>
      <c r="AG74" s="1588"/>
      <c r="AH74" s="1588"/>
      <c r="AI74" s="1700"/>
      <c r="AJ74" s="1588"/>
      <c r="AK74" s="1588"/>
      <c r="AL74" s="1700"/>
      <c r="AM74" s="1588"/>
      <c r="AN74" s="1701"/>
      <c r="AO74" s="1702"/>
      <c r="AP74" s="1588"/>
      <c r="AQ74" s="1588"/>
      <c r="AR74" s="1591"/>
      <c r="AS74" s="1591"/>
      <c r="AT74" s="1591"/>
      <c r="AU74" s="1591"/>
      <c r="AV74" s="1591"/>
      <c r="AW74" s="1591"/>
      <c r="AX74" s="1591"/>
      <c r="AY74" s="3430"/>
      <c r="AZ74" s="3426"/>
      <c r="BA74" s="3426"/>
      <c r="BB74" s="3426"/>
      <c r="BC74" s="3426"/>
      <c r="BD74" s="3426"/>
      <c r="BE74" s="3426"/>
      <c r="BF74" s="3426"/>
      <c r="BG74" s="3426"/>
      <c r="BH74" s="3426"/>
      <c r="BI74" s="3426"/>
      <c r="BJ74" s="3426"/>
      <c r="BK74" s="3426"/>
      <c r="BL74" s="3426"/>
      <c r="BM74" s="3426"/>
      <c r="BN74" s="3426"/>
      <c r="BO74" s="3426"/>
      <c r="BP74" s="3426"/>
      <c r="BQ74" s="3426"/>
      <c r="BR74" s="3426"/>
      <c r="BS74" s="3426"/>
      <c r="BT74" s="3426"/>
      <c r="BU74" s="3426"/>
      <c r="BV74" s="3426"/>
      <c r="BW74" s="3426"/>
      <c r="BX74" s="3426"/>
      <c r="BY74" s="3426"/>
      <c r="BZ74" s="3426"/>
      <c r="CA74" s="3426"/>
      <c r="CB74" s="3426"/>
      <c r="CC74" s="3426"/>
      <c r="CD74" s="3426"/>
      <c r="CE74" s="3426"/>
      <c r="CF74" s="3426"/>
      <c r="CG74" s="3426"/>
      <c r="CH74" s="3426"/>
      <c r="CI74" s="3426"/>
      <c r="CJ74" s="3426"/>
      <c r="CK74" s="3426"/>
      <c r="CL74" s="3426"/>
      <c r="CM74" s="3426"/>
      <c r="CN74" s="3426"/>
      <c r="CO74" s="3426"/>
      <c r="CP74" s="3426"/>
      <c r="CQ74" s="3426"/>
      <c r="CR74" s="3426"/>
      <c r="CS74" s="3426"/>
      <c r="CT74" s="3431"/>
    </row>
    <row r="75" spans="1:98">
      <c r="A75" s="1588"/>
      <c r="B75" s="1588"/>
      <c r="C75" s="1588"/>
      <c r="D75" s="1588"/>
      <c r="E75" s="1588"/>
      <c r="F75" s="1588"/>
      <c r="G75" s="1588"/>
      <c r="H75" s="1588"/>
      <c r="I75" s="1588"/>
      <c r="J75" s="1588"/>
      <c r="K75" s="1588"/>
      <c r="L75" s="1588"/>
      <c r="M75" s="1588"/>
      <c r="N75" s="1588"/>
      <c r="O75" s="1588"/>
      <c r="P75" s="1588"/>
      <c r="Q75" s="1588"/>
      <c r="R75" s="1588"/>
      <c r="S75" s="1588"/>
      <c r="T75" s="1588"/>
      <c r="U75" s="1588"/>
      <c r="V75" s="1588"/>
      <c r="W75" s="1588"/>
      <c r="X75" s="1588"/>
      <c r="Y75" s="1588"/>
      <c r="Z75" s="1588"/>
      <c r="AA75" s="1588"/>
      <c r="AB75" s="1588"/>
      <c r="AC75" s="1588"/>
      <c r="AD75" s="1588"/>
      <c r="AE75" s="1588"/>
      <c r="AF75" s="1588"/>
      <c r="AG75" s="1588"/>
      <c r="AH75" s="1588"/>
      <c r="AI75" s="1700"/>
      <c r="AJ75" s="1588"/>
      <c r="AK75" s="1588"/>
      <c r="AL75" s="1700"/>
      <c r="AM75" s="1588"/>
      <c r="AN75" s="1701"/>
      <c r="AO75" s="1702"/>
      <c r="AP75" s="1588"/>
      <c r="AQ75" s="1588"/>
      <c r="AR75" s="1591"/>
      <c r="AS75" s="1591"/>
      <c r="AT75" s="1591"/>
      <c r="AU75" s="1591"/>
      <c r="AV75" s="1591"/>
      <c r="AW75" s="1591"/>
      <c r="AX75" s="1591"/>
      <c r="AY75" s="3430"/>
      <c r="AZ75" s="3426"/>
      <c r="BA75" s="3426"/>
      <c r="BB75" s="3426"/>
      <c r="BC75" s="3426"/>
      <c r="BD75" s="3426"/>
      <c r="BE75" s="3426"/>
      <c r="BF75" s="3426"/>
      <c r="BG75" s="3426"/>
      <c r="BH75" s="3426"/>
      <c r="BI75" s="3426"/>
      <c r="BJ75" s="3426"/>
      <c r="BK75" s="3426"/>
      <c r="BL75" s="3426"/>
      <c r="BM75" s="3426"/>
      <c r="BN75" s="3426"/>
      <c r="BO75" s="3426"/>
      <c r="BP75" s="3426"/>
      <c r="BQ75" s="3426"/>
      <c r="BR75" s="3426"/>
      <c r="BS75" s="3426"/>
      <c r="BT75" s="3426"/>
      <c r="BU75" s="3426"/>
      <c r="BV75" s="3426"/>
      <c r="BW75" s="3426"/>
      <c r="BX75" s="3426"/>
      <c r="BY75" s="3426"/>
      <c r="BZ75" s="3426"/>
      <c r="CA75" s="3426"/>
      <c r="CB75" s="3426"/>
      <c r="CC75" s="3426"/>
      <c r="CD75" s="3426"/>
      <c r="CE75" s="3426"/>
      <c r="CF75" s="3426"/>
      <c r="CG75" s="3426"/>
      <c r="CH75" s="3426"/>
      <c r="CI75" s="3426"/>
      <c r="CJ75" s="3426"/>
      <c r="CK75" s="3426"/>
      <c r="CL75" s="3426"/>
      <c r="CM75" s="3426"/>
      <c r="CN75" s="3426"/>
      <c r="CO75" s="3426"/>
      <c r="CP75" s="3426"/>
      <c r="CQ75" s="3426"/>
      <c r="CR75" s="3426"/>
      <c r="CS75" s="3426"/>
      <c r="CT75" s="3431"/>
    </row>
    <row r="76" spans="1:98">
      <c r="A76" s="1588"/>
      <c r="B76" s="1588"/>
      <c r="C76" s="1588"/>
      <c r="D76" s="1588"/>
      <c r="E76" s="1588"/>
      <c r="F76" s="1588"/>
      <c r="G76" s="1588"/>
      <c r="H76" s="1588"/>
      <c r="I76" s="1588"/>
      <c r="J76" s="1588"/>
      <c r="K76" s="1588"/>
      <c r="L76" s="1588"/>
      <c r="M76" s="1588"/>
      <c r="N76" s="1588"/>
      <c r="O76" s="1588"/>
      <c r="P76" s="1588"/>
      <c r="Q76" s="1588"/>
      <c r="R76" s="1588"/>
      <c r="S76" s="1588"/>
      <c r="T76" s="1588"/>
      <c r="U76" s="1588"/>
      <c r="V76" s="1588"/>
      <c r="W76" s="1588"/>
      <c r="X76" s="1588"/>
      <c r="Y76" s="1588"/>
      <c r="Z76" s="1588"/>
      <c r="AA76" s="1588"/>
      <c r="AB76" s="1588"/>
      <c r="AC76" s="1588"/>
      <c r="AD76" s="1588"/>
      <c r="AE76" s="1588"/>
      <c r="AF76" s="1588"/>
      <c r="AG76" s="1588"/>
      <c r="AH76" s="1588"/>
      <c r="AI76" s="1700"/>
      <c r="AJ76" s="1588"/>
      <c r="AK76" s="1588"/>
      <c r="AL76" s="1700"/>
      <c r="AM76" s="1588"/>
      <c r="AN76" s="1701"/>
      <c r="AO76" s="1702"/>
      <c r="AP76" s="1588"/>
      <c r="AQ76" s="1588"/>
      <c r="AR76" s="1591"/>
      <c r="AS76" s="1591"/>
      <c r="AT76" s="1591"/>
      <c r="AU76" s="1591"/>
      <c r="AV76" s="1591"/>
      <c r="AW76" s="1591"/>
      <c r="AX76" s="1591"/>
      <c r="AY76" s="3430"/>
      <c r="AZ76" s="3426"/>
      <c r="BA76" s="3426"/>
      <c r="BB76" s="3426"/>
      <c r="BC76" s="3426"/>
      <c r="BD76" s="3426"/>
      <c r="BE76" s="3426"/>
      <c r="BF76" s="3426"/>
      <c r="BG76" s="3426"/>
      <c r="BH76" s="3426"/>
      <c r="BI76" s="3426"/>
      <c r="BJ76" s="3426"/>
      <c r="BK76" s="3426"/>
      <c r="BL76" s="3426"/>
      <c r="BM76" s="3426"/>
      <c r="BN76" s="3426"/>
      <c r="BO76" s="3426"/>
      <c r="BP76" s="3426"/>
      <c r="BQ76" s="3426"/>
      <c r="BR76" s="3426"/>
      <c r="BS76" s="3426"/>
      <c r="BT76" s="3426"/>
      <c r="BU76" s="3426"/>
      <c r="BV76" s="3426"/>
      <c r="BW76" s="3426"/>
      <c r="BX76" s="3426"/>
      <c r="BY76" s="3426"/>
      <c r="BZ76" s="3426"/>
      <c r="CA76" s="3426"/>
      <c r="CB76" s="3426"/>
      <c r="CC76" s="3426"/>
      <c r="CD76" s="3426"/>
      <c r="CE76" s="3426"/>
      <c r="CF76" s="3426"/>
      <c r="CG76" s="3426"/>
      <c r="CH76" s="3426"/>
      <c r="CI76" s="3426"/>
      <c r="CJ76" s="3426"/>
      <c r="CK76" s="3426"/>
      <c r="CL76" s="3426"/>
      <c r="CM76" s="3426"/>
      <c r="CN76" s="3426"/>
      <c r="CO76" s="3426"/>
      <c r="CP76" s="3426"/>
      <c r="CQ76" s="3426"/>
      <c r="CR76" s="3426"/>
      <c r="CS76" s="3426"/>
      <c r="CT76" s="3431"/>
    </row>
    <row r="77" spans="1:98">
      <c r="A77" s="1588"/>
      <c r="B77" s="1588"/>
      <c r="C77" s="1588"/>
      <c r="D77" s="1588"/>
      <c r="E77" s="1588"/>
      <c r="F77" s="1588"/>
      <c r="G77" s="1588"/>
      <c r="H77" s="1588"/>
      <c r="I77" s="1588"/>
      <c r="J77" s="1588"/>
      <c r="K77" s="1588"/>
      <c r="L77" s="1588"/>
      <c r="M77" s="1588"/>
      <c r="N77" s="1588"/>
      <c r="O77" s="1588"/>
      <c r="P77" s="1588"/>
      <c r="Q77" s="1588"/>
      <c r="R77" s="1588"/>
      <c r="S77" s="1588"/>
      <c r="T77" s="1588"/>
      <c r="U77" s="1588"/>
      <c r="V77" s="1588"/>
      <c r="W77" s="1588"/>
      <c r="X77" s="1588"/>
      <c r="Y77" s="1588"/>
      <c r="Z77" s="1588"/>
      <c r="AA77" s="1588"/>
      <c r="AB77" s="1588"/>
      <c r="AC77" s="1588"/>
      <c r="AD77" s="1588"/>
      <c r="AE77" s="1588"/>
      <c r="AF77" s="1588"/>
      <c r="AG77" s="1588"/>
      <c r="AH77" s="1588"/>
      <c r="AI77" s="1588"/>
      <c r="AJ77" s="1588"/>
      <c r="AK77" s="1588"/>
      <c r="AL77" s="1588"/>
      <c r="AM77" s="1588"/>
      <c r="AN77" s="1701"/>
      <c r="AO77" s="1702"/>
      <c r="AP77" s="1588"/>
      <c r="AQ77" s="1588"/>
      <c r="AR77" s="1591"/>
      <c r="AS77" s="1591"/>
      <c r="AT77" s="1591"/>
      <c r="AU77" s="1591"/>
      <c r="AV77" s="1591"/>
      <c r="AW77" s="1591"/>
      <c r="AX77" s="1591"/>
      <c r="AY77" s="3430"/>
      <c r="AZ77" s="3426"/>
      <c r="BA77" s="3426"/>
      <c r="BB77" s="3426"/>
      <c r="BC77" s="3426"/>
      <c r="BD77" s="3426"/>
      <c r="BE77" s="3426"/>
      <c r="BF77" s="3426"/>
      <c r="BG77" s="3426"/>
      <c r="BH77" s="3426"/>
      <c r="BI77" s="3426"/>
      <c r="BJ77" s="3426"/>
      <c r="BK77" s="3426"/>
      <c r="BL77" s="3426"/>
      <c r="BM77" s="3426"/>
      <c r="BN77" s="3426"/>
      <c r="BO77" s="3426"/>
      <c r="BP77" s="3426"/>
      <c r="BQ77" s="3426"/>
      <c r="BR77" s="3426"/>
      <c r="BS77" s="3426"/>
      <c r="BT77" s="3426"/>
      <c r="BU77" s="3426"/>
      <c r="BV77" s="3426"/>
      <c r="BW77" s="3426"/>
      <c r="BX77" s="3426"/>
      <c r="BY77" s="3426"/>
      <c r="BZ77" s="3426"/>
      <c r="CA77" s="3426"/>
      <c r="CB77" s="3426"/>
      <c r="CC77" s="3426"/>
      <c r="CD77" s="3426"/>
      <c r="CE77" s="3426"/>
      <c r="CF77" s="3426"/>
      <c r="CG77" s="3426"/>
      <c r="CH77" s="3426"/>
      <c r="CI77" s="3426"/>
      <c r="CJ77" s="3426"/>
      <c r="CK77" s="3426"/>
      <c r="CL77" s="3426"/>
      <c r="CM77" s="3426"/>
      <c r="CN77" s="3426"/>
      <c r="CO77" s="3426"/>
      <c r="CP77" s="3426"/>
      <c r="CQ77" s="3426"/>
      <c r="CR77" s="3426"/>
      <c r="CS77" s="3426"/>
      <c r="CT77" s="3431"/>
    </row>
    <row r="78" spans="1:98">
      <c r="A78" s="1588"/>
      <c r="B78" s="1588"/>
      <c r="C78" s="1588"/>
      <c r="D78" s="1588"/>
      <c r="E78" s="1588"/>
      <c r="F78" s="1588"/>
      <c r="G78" s="1588"/>
      <c r="H78" s="1588"/>
      <c r="I78" s="1588"/>
      <c r="J78" s="1588"/>
      <c r="K78" s="1588"/>
      <c r="L78" s="1588"/>
      <c r="M78" s="1588"/>
      <c r="N78" s="1588"/>
      <c r="O78" s="1588"/>
      <c r="P78" s="1588"/>
      <c r="Q78" s="1588"/>
      <c r="R78" s="1588"/>
      <c r="S78" s="1588"/>
      <c r="T78" s="1588"/>
      <c r="U78" s="1588"/>
      <c r="V78" s="1588"/>
      <c r="W78" s="1588"/>
      <c r="X78" s="1588"/>
      <c r="Y78" s="1588"/>
      <c r="Z78" s="1588"/>
      <c r="AA78" s="1588"/>
      <c r="AB78" s="1588"/>
      <c r="AC78" s="1588"/>
      <c r="AD78" s="1588"/>
      <c r="AE78" s="1588"/>
      <c r="AF78" s="1588"/>
      <c r="AG78" s="1588"/>
      <c r="AH78" s="1588"/>
      <c r="AI78" s="1588"/>
      <c r="AJ78" s="1588"/>
      <c r="AK78" s="1588"/>
      <c r="AL78" s="1588"/>
      <c r="AM78" s="1588"/>
      <c r="AN78" s="1701"/>
      <c r="AO78" s="1702"/>
      <c r="AP78" s="1588"/>
      <c r="AQ78" s="1588"/>
      <c r="AR78" s="1591"/>
      <c r="AS78" s="1591"/>
      <c r="AT78" s="1591"/>
      <c r="AU78" s="1591"/>
      <c r="AV78" s="1591"/>
      <c r="AW78" s="1591"/>
      <c r="AX78" s="1591"/>
      <c r="AY78" s="3430"/>
      <c r="AZ78" s="3426"/>
      <c r="BA78" s="3426"/>
      <c r="BB78" s="3426"/>
      <c r="BC78" s="3426"/>
      <c r="BD78" s="3426"/>
      <c r="BE78" s="3426"/>
      <c r="BF78" s="3426"/>
      <c r="BG78" s="3426"/>
      <c r="BH78" s="3426"/>
      <c r="BI78" s="3426"/>
      <c r="BJ78" s="3426"/>
      <c r="BK78" s="3426"/>
      <c r="BL78" s="3426"/>
      <c r="BM78" s="3426"/>
      <c r="BN78" s="3426"/>
      <c r="BO78" s="3426"/>
      <c r="BP78" s="3426"/>
      <c r="BQ78" s="3426"/>
      <c r="BR78" s="3426"/>
      <c r="BS78" s="3426"/>
      <c r="BT78" s="3426"/>
      <c r="BU78" s="3426"/>
      <c r="BV78" s="3426"/>
      <c r="BW78" s="3426"/>
      <c r="BX78" s="3426"/>
      <c r="BY78" s="3426"/>
      <c r="BZ78" s="3426"/>
      <c r="CA78" s="3426"/>
      <c r="CB78" s="3426"/>
      <c r="CC78" s="3426"/>
      <c r="CD78" s="3426"/>
      <c r="CE78" s="3426"/>
      <c r="CF78" s="3426"/>
      <c r="CG78" s="3426"/>
      <c r="CH78" s="3426"/>
      <c r="CI78" s="3426"/>
      <c r="CJ78" s="3426"/>
      <c r="CK78" s="3426"/>
      <c r="CL78" s="3426"/>
      <c r="CM78" s="3426"/>
      <c r="CN78" s="3426"/>
      <c r="CO78" s="3426"/>
      <c r="CP78" s="3426"/>
      <c r="CQ78" s="3426"/>
      <c r="CR78" s="3426"/>
      <c r="CS78" s="3426"/>
      <c r="CT78" s="3431"/>
    </row>
    <row r="79" spans="1:98" ht="12" customHeight="1">
      <c r="A79" s="1588"/>
      <c r="B79" s="1588"/>
      <c r="C79" s="1588"/>
      <c r="D79" s="1588"/>
      <c r="E79" s="1588"/>
      <c r="F79" s="1588"/>
      <c r="G79" s="1588"/>
      <c r="H79" s="1588"/>
      <c r="I79" s="1588"/>
      <c r="J79" s="1588"/>
      <c r="K79" s="1588"/>
      <c r="L79" s="1588"/>
      <c r="M79" s="1588"/>
      <c r="N79" s="1588"/>
      <c r="O79" s="1588"/>
      <c r="P79" s="1588"/>
      <c r="Q79" s="1588"/>
      <c r="R79" s="1588"/>
      <c r="S79" s="1588"/>
      <c r="T79" s="1588"/>
      <c r="U79" s="1588"/>
      <c r="V79" s="1588"/>
      <c r="W79" s="1588"/>
      <c r="X79" s="1588"/>
      <c r="Y79" s="1588"/>
      <c r="Z79" s="1588"/>
      <c r="AA79" s="1588"/>
      <c r="AB79" s="1588"/>
      <c r="AC79" s="1588"/>
      <c r="AD79" s="1588"/>
      <c r="AE79" s="1588"/>
      <c r="AF79" s="1588"/>
      <c r="AG79" s="1588"/>
      <c r="AH79" s="1588"/>
      <c r="AI79" s="1588"/>
      <c r="AJ79" s="1588"/>
      <c r="AK79" s="1588"/>
      <c r="AL79" s="1588"/>
      <c r="AM79" s="1588"/>
      <c r="AN79" s="1701"/>
      <c r="AO79" s="1702"/>
      <c r="AP79" s="1588"/>
      <c r="AQ79" s="1588"/>
      <c r="AR79" s="1591"/>
      <c r="AS79" s="1591"/>
      <c r="AT79" s="1591"/>
      <c r="AU79" s="1591"/>
      <c r="AV79" s="1591"/>
      <c r="AW79" s="1591"/>
      <c r="AX79" s="1591"/>
      <c r="AY79" s="3430"/>
      <c r="AZ79" s="3426"/>
      <c r="BA79" s="3426"/>
      <c r="BB79" s="3426"/>
      <c r="BC79" s="3426"/>
      <c r="BD79" s="3426"/>
      <c r="BE79" s="3426"/>
      <c r="BF79" s="3426"/>
      <c r="BG79" s="3426"/>
      <c r="BH79" s="3426"/>
      <c r="BI79" s="3426"/>
      <c r="BJ79" s="3426"/>
      <c r="BK79" s="3426"/>
      <c r="BL79" s="3426"/>
      <c r="BM79" s="3426"/>
      <c r="BN79" s="3426"/>
      <c r="BO79" s="3426"/>
      <c r="BP79" s="3426"/>
      <c r="BQ79" s="3426"/>
      <c r="BR79" s="3426"/>
      <c r="BS79" s="3426"/>
      <c r="BT79" s="3426"/>
      <c r="BU79" s="3426"/>
      <c r="BV79" s="3426"/>
      <c r="BW79" s="3426"/>
      <c r="BX79" s="3426"/>
      <c r="BY79" s="3426"/>
      <c r="BZ79" s="3426"/>
      <c r="CA79" s="3426"/>
      <c r="CB79" s="3426"/>
      <c r="CC79" s="3426"/>
      <c r="CD79" s="3426"/>
      <c r="CE79" s="3426"/>
      <c r="CF79" s="3426"/>
      <c r="CG79" s="3426"/>
      <c r="CH79" s="3426"/>
      <c r="CI79" s="3426"/>
      <c r="CJ79" s="3426"/>
      <c r="CK79" s="3426"/>
      <c r="CL79" s="3426"/>
      <c r="CM79" s="3426"/>
      <c r="CN79" s="3426"/>
      <c r="CO79" s="3426"/>
      <c r="CP79" s="3426"/>
      <c r="CQ79" s="3426"/>
      <c r="CR79" s="3426"/>
      <c r="CS79" s="3426"/>
      <c r="CT79" s="3431"/>
    </row>
    <row r="80" spans="1:98">
      <c r="A80" s="1588"/>
      <c r="B80" s="1588"/>
      <c r="C80" s="1588"/>
      <c r="D80" s="1588"/>
      <c r="E80" s="1588"/>
      <c r="F80" s="1588"/>
      <c r="G80" s="1588"/>
      <c r="H80" s="1588"/>
      <c r="I80" s="1588"/>
      <c r="J80" s="1588"/>
      <c r="K80" s="1588"/>
      <c r="L80" s="1588"/>
      <c r="M80" s="1588"/>
      <c r="N80" s="1588"/>
      <c r="O80" s="1588"/>
      <c r="P80" s="1588"/>
      <c r="Q80" s="1588"/>
      <c r="R80" s="1588"/>
      <c r="S80" s="1588"/>
      <c r="T80" s="1588"/>
      <c r="U80" s="1588"/>
      <c r="V80" s="1588"/>
      <c r="W80" s="1588"/>
      <c r="X80" s="1588"/>
      <c r="Y80" s="1588"/>
      <c r="Z80" s="1588"/>
      <c r="AA80" s="1588"/>
      <c r="AB80" s="1588"/>
      <c r="AC80" s="1588"/>
      <c r="AD80" s="1588"/>
      <c r="AE80" s="1588"/>
      <c r="AF80" s="1588"/>
      <c r="AG80" s="1588"/>
      <c r="AH80" s="1588"/>
      <c r="AI80" s="1588"/>
      <c r="AJ80" s="1588"/>
      <c r="AK80" s="1588"/>
      <c r="AL80" s="1588"/>
      <c r="AM80" s="1588"/>
      <c r="AN80" s="1701"/>
      <c r="AO80" s="1702"/>
      <c r="AP80" s="1588"/>
      <c r="AQ80" s="1588"/>
      <c r="AR80" s="1591"/>
      <c r="AS80" s="1591"/>
      <c r="AT80" s="1591"/>
      <c r="AU80" s="1591"/>
      <c r="AV80" s="1591"/>
      <c r="AW80" s="1591"/>
      <c r="AX80" s="1591"/>
      <c r="AY80" s="3432"/>
      <c r="AZ80" s="3433"/>
      <c r="BA80" s="3433"/>
      <c r="BB80" s="3433"/>
      <c r="BC80" s="3433"/>
      <c r="BD80" s="3433"/>
      <c r="BE80" s="3433"/>
      <c r="BF80" s="3433"/>
      <c r="BG80" s="3433"/>
      <c r="BH80" s="3433"/>
      <c r="BI80" s="3433"/>
      <c r="BJ80" s="3433"/>
      <c r="BK80" s="3433"/>
      <c r="BL80" s="3433"/>
      <c r="BM80" s="3433"/>
      <c r="BN80" s="3433"/>
      <c r="BO80" s="3433"/>
      <c r="BP80" s="3433"/>
      <c r="BQ80" s="3433"/>
      <c r="BR80" s="3433"/>
      <c r="BS80" s="3433"/>
      <c r="BT80" s="3433"/>
      <c r="BU80" s="3433"/>
      <c r="BV80" s="3433"/>
      <c r="BW80" s="3433"/>
      <c r="BX80" s="3433"/>
      <c r="BY80" s="3433"/>
      <c r="BZ80" s="3433"/>
      <c r="CA80" s="3433"/>
      <c r="CB80" s="3433"/>
      <c r="CC80" s="3433"/>
      <c r="CD80" s="3433"/>
      <c r="CE80" s="3433"/>
      <c r="CF80" s="3433"/>
      <c r="CG80" s="3433"/>
      <c r="CH80" s="3433"/>
      <c r="CI80" s="3433"/>
      <c r="CJ80" s="3433"/>
      <c r="CK80" s="3433"/>
      <c r="CL80" s="3433"/>
      <c r="CM80" s="3433"/>
      <c r="CN80" s="3433"/>
      <c r="CO80" s="3433"/>
      <c r="CP80" s="3433"/>
      <c r="CQ80" s="3433"/>
      <c r="CR80" s="3433"/>
      <c r="CS80" s="3433"/>
      <c r="CT80" s="3434"/>
    </row>
    <row r="81" spans="2:44" ht="12" customHeight="1">
      <c r="B81" s="1588"/>
      <c r="C81" s="1588"/>
      <c r="D81" s="1588"/>
      <c r="E81" s="1588"/>
      <c r="F81" s="1588"/>
      <c r="G81" s="1588"/>
      <c r="H81" s="1588"/>
      <c r="I81" s="1588"/>
      <c r="J81" s="1588"/>
      <c r="K81" s="1588"/>
      <c r="L81" s="1588"/>
      <c r="M81" s="1588"/>
      <c r="N81" s="1588"/>
      <c r="O81" s="1588"/>
      <c r="P81" s="1588"/>
      <c r="Q81" s="1588"/>
      <c r="R81" s="1588"/>
      <c r="S81" s="1588"/>
      <c r="T81" s="1588"/>
      <c r="U81" s="1588"/>
      <c r="V81" s="1588"/>
      <c r="W81" s="1588"/>
      <c r="X81" s="1588"/>
      <c r="Y81" s="1588"/>
      <c r="Z81" s="1588"/>
      <c r="AA81" s="1588"/>
      <c r="AB81" s="1588"/>
      <c r="AC81" s="1588"/>
      <c r="AD81" s="1588"/>
      <c r="AE81" s="1588"/>
      <c r="AF81" s="1588"/>
      <c r="AG81" s="1588"/>
      <c r="AH81" s="1588"/>
      <c r="AI81" s="1588"/>
      <c r="AJ81" s="1588"/>
      <c r="AK81" s="1588"/>
      <c r="AL81" s="1588"/>
      <c r="AM81" s="1588"/>
      <c r="AN81" s="1701"/>
      <c r="AO81" s="1702"/>
      <c r="AP81" s="1588"/>
      <c r="AQ81" s="1588"/>
      <c r="AR81" s="1591"/>
    </row>
    <row r="82" spans="2:44">
      <c r="B82" s="1588"/>
      <c r="C82" s="1588"/>
      <c r="D82" s="1588"/>
      <c r="E82" s="1588"/>
      <c r="F82" s="1588"/>
      <c r="G82" s="1588"/>
      <c r="H82" s="1588"/>
      <c r="I82" s="1588"/>
      <c r="J82" s="1588"/>
      <c r="K82" s="1588"/>
      <c r="L82" s="1588"/>
      <c r="M82" s="1588"/>
      <c r="N82" s="1588"/>
      <c r="O82" s="1588"/>
      <c r="P82" s="1588"/>
      <c r="Q82" s="1588"/>
      <c r="R82" s="1588"/>
      <c r="S82" s="1588"/>
      <c r="T82" s="1588"/>
      <c r="U82" s="1588"/>
      <c r="V82" s="1588"/>
      <c r="W82" s="1588"/>
      <c r="X82" s="1588"/>
      <c r="Y82" s="1588"/>
      <c r="Z82" s="1588"/>
      <c r="AA82" s="1588"/>
      <c r="AB82" s="1588"/>
      <c r="AC82" s="1588"/>
      <c r="AD82" s="1588"/>
      <c r="AE82" s="1588"/>
      <c r="AF82" s="1588"/>
      <c r="AG82" s="1588"/>
      <c r="AH82" s="1588"/>
      <c r="AI82" s="1588"/>
      <c r="AJ82" s="1588"/>
      <c r="AK82" s="1588"/>
      <c r="AL82" s="1588"/>
      <c r="AM82" s="1588"/>
      <c r="AN82" s="1701"/>
      <c r="AO82" s="1702"/>
      <c r="AP82" s="1588"/>
      <c r="AQ82" s="1588"/>
      <c r="AR82" s="1591"/>
    </row>
    <row r="83" spans="2:44">
      <c r="B83" s="1588"/>
      <c r="C83" s="1588"/>
      <c r="D83" s="1588"/>
      <c r="E83" s="1588"/>
      <c r="F83" s="1588"/>
      <c r="G83" s="1588"/>
      <c r="H83" s="1588"/>
      <c r="I83" s="1588"/>
      <c r="J83" s="1588"/>
      <c r="K83" s="1588"/>
      <c r="L83" s="1588"/>
      <c r="M83" s="1588"/>
      <c r="N83" s="1588"/>
      <c r="O83" s="1588"/>
      <c r="P83" s="1588"/>
      <c r="Q83" s="1588"/>
      <c r="R83" s="1588"/>
      <c r="S83" s="1588"/>
      <c r="T83" s="1588"/>
      <c r="U83" s="1588"/>
      <c r="V83" s="1588"/>
      <c r="W83" s="1588"/>
      <c r="X83" s="1588"/>
      <c r="Y83" s="1588"/>
      <c r="Z83" s="1588"/>
      <c r="AA83" s="1588"/>
      <c r="AB83" s="1588"/>
      <c r="AC83" s="1588"/>
      <c r="AD83" s="1588"/>
      <c r="AE83" s="1588"/>
      <c r="AF83" s="1588"/>
      <c r="AG83" s="1588"/>
      <c r="AH83" s="1588"/>
      <c r="AI83" s="1588"/>
      <c r="AJ83" s="1588"/>
      <c r="AK83" s="1588"/>
      <c r="AL83" s="1588"/>
      <c r="AM83" s="1588"/>
      <c r="AN83" s="1701"/>
      <c r="AO83" s="1702"/>
      <c r="AP83" s="1588"/>
      <c r="AQ83" s="1588"/>
      <c r="AR83" s="1591"/>
    </row>
    <row r="84" spans="2:44">
      <c r="B84" s="1588"/>
      <c r="C84" s="1588"/>
      <c r="D84" s="1588"/>
      <c r="E84" s="1588"/>
      <c r="F84" s="1588"/>
      <c r="G84" s="1588"/>
      <c r="H84" s="1588"/>
      <c r="I84" s="1588"/>
      <c r="J84" s="1588"/>
      <c r="K84" s="1588"/>
      <c r="L84" s="1588"/>
      <c r="M84" s="1588"/>
      <c r="N84" s="1588"/>
      <c r="O84" s="1588"/>
      <c r="P84" s="1588"/>
      <c r="Q84" s="1588"/>
      <c r="R84" s="1588"/>
      <c r="S84" s="1588"/>
      <c r="T84" s="1588"/>
      <c r="U84" s="1588"/>
      <c r="V84" s="1588"/>
      <c r="W84" s="1588"/>
      <c r="X84" s="1588"/>
      <c r="Y84" s="1588"/>
      <c r="Z84" s="1588"/>
      <c r="AA84" s="1588"/>
      <c r="AB84" s="1588"/>
      <c r="AC84" s="1588"/>
      <c r="AD84" s="1588"/>
      <c r="AE84" s="1588"/>
      <c r="AF84" s="1588"/>
      <c r="AG84" s="1588"/>
      <c r="AH84" s="1588"/>
      <c r="AI84" s="1588"/>
      <c r="AJ84" s="1588"/>
      <c r="AK84" s="1588"/>
      <c r="AL84" s="1588"/>
      <c r="AM84" s="1588"/>
      <c r="AN84" s="1701"/>
      <c r="AO84" s="1702"/>
      <c r="AP84" s="1588"/>
      <c r="AQ84" s="1588"/>
      <c r="AR84" s="1591"/>
    </row>
    <row r="85" spans="2:44">
      <c r="AI85" s="1589"/>
      <c r="AL85" s="1589"/>
    </row>
    <row r="86" spans="2:44">
      <c r="AI86" s="1589"/>
      <c r="AL86" s="1589"/>
    </row>
  </sheetData>
  <mergeCells count="434">
    <mergeCell ref="Q1:AC2"/>
    <mergeCell ref="AD1:AR2"/>
    <mergeCell ref="AT1:AW1"/>
    <mergeCell ref="B3:AG3"/>
    <mergeCell ref="AH3:AR3"/>
    <mergeCell ref="C4:AG4"/>
    <mergeCell ref="AY4:BQ9"/>
    <mergeCell ref="AH5:AR7"/>
    <mergeCell ref="D8:M8"/>
    <mergeCell ref="N8:U8"/>
    <mergeCell ref="V8:AI8"/>
    <mergeCell ref="AJ8:AQ8"/>
    <mergeCell ref="D9:E9"/>
    <mergeCell ref="F9:M9"/>
    <mergeCell ref="N9:U9"/>
    <mergeCell ref="V9:W9"/>
    <mergeCell ref="D11:E11"/>
    <mergeCell ref="F11:M11"/>
    <mergeCell ref="N11:U11"/>
    <mergeCell ref="V11:W11"/>
    <mergeCell ref="X11:AI11"/>
    <mergeCell ref="AJ11:AQ11"/>
    <mergeCell ref="X9:AI9"/>
    <mergeCell ref="AJ9:AQ9"/>
    <mergeCell ref="D10:E10"/>
    <mergeCell ref="F10:M10"/>
    <mergeCell ref="N10:U10"/>
    <mergeCell ref="V10:W10"/>
    <mergeCell ref="X10:AC10"/>
    <mergeCell ref="AD10:AH10"/>
    <mergeCell ref="AJ10:AQ10"/>
    <mergeCell ref="AJ12:AQ12"/>
    <mergeCell ref="D13:E13"/>
    <mergeCell ref="F13:M13"/>
    <mergeCell ref="N13:U13"/>
    <mergeCell ref="V13:W13"/>
    <mergeCell ref="X13:AI13"/>
    <mergeCell ref="AJ13:AQ13"/>
    <mergeCell ref="D12:E12"/>
    <mergeCell ref="F12:M12"/>
    <mergeCell ref="N12:U12"/>
    <mergeCell ref="V12:W12"/>
    <mergeCell ref="X12:AC12"/>
    <mergeCell ref="AD12:AH12"/>
    <mergeCell ref="R20:S22"/>
    <mergeCell ref="T20:U22"/>
    <mergeCell ref="V20:W22"/>
    <mergeCell ref="X20:Y22"/>
    <mergeCell ref="AJ14:AQ14"/>
    <mergeCell ref="AZ14:BI15"/>
    <mergeCell ref="BM14:BV15"/>
    <mergeCell ref="D19:H22"/>
    <mergeCell ref="I19:K22"/>
    <mergeCell ref="L19:Y19"/>
    <mergeCell ref="Z19:AB22"/>
    <mergeCell ref="AC19:AH19"/>
    <mergeCell ref="AI19:AQ22"/>
    <mergeCell ref="L20:M22"/>
    <mergeCell ref="D14:E14"/>
    <mergeCell ref="F14:L14"/>
    <mergeCell ref="N14:U14"/>
    <mergeCell ref="V14:W14"/>
    <mergeCell ref="X14:Z14"/>
    <mergeCell ref="AA14:AH14"/>
    <mergeCell ref="AB18:AW18"/>
    <mergeCell ref="B23:C23"/>
    <mergeCell ref="I23:K23"/>
    <mergeCell ref="L23:M23"/>
    <mergeCell ref="N23:O23"/>
    <mergeCell ref="P23:Q23"/>
    <mergeCell ref="R23:S23"/>
    <mergeCell ref="BO20:BQ21"/>
    <mergeCell ref="BR20:BT21"/>
    <mergeCell ref="AG21:AH21"/>
    <mergeCell ref="AG22:AH22"/>
    <mergeCell ref="AY22:BB23"/>
    <mergeCell ref="BC22:BE23"/>
    <mergeCell ref="BF22:BH23"/>
    <mergeCell ref="BK22:BN23"/>
    <mergeCell ref="BO22:BQ23"/>
    <mergeCell ref="BR22:BT23"/>
    <mergeCell ref="AC20:AE22"/>
    <mergeCell ref="AG20:AH20"/>
    <mergeCell ref="AY20:BB21"/>
    <mergeCell ref="BC20:BE21"/>
    <mergeCell ref="BF20:BH21"/>
    <mergeCell ref="BK20:BN21"/>
    <mergeCell ref="N20:O22"/>
    <mergeCell ref="P20:Q22"/>
    <mergeCell ref="AJ23:AQ23"/>
    <mergeCell ref="D24:H25"/>
    <mergeCell ref="I24:K25"/>
    <mergeCell ref="L24:M25"/>
    <mergeCell ref="N24:O25"/>
    <mergeCell ref="P24:Q25"/>
    <mergeCell ref="R24:S25"/>
    <mergeCell ref="T24:U25"/>
    <mergeCell ref="V24:W25"/>
    <mergeCell ref="X24:Y25"/>
    <mergeCell ref="T23:U23"/>
    <mergeCell ref="V23:W23"/>
    <mergeCell ref="X23:Y23"/>
    <mergeCell ref="Z23:AB23"/>
    <mergeCell ref="AC23:AE23"/>
    <mergeCell ref="AG23:AH23"/>
    <mergeCell ref="BC24:BE25"/>
    <mergeCell ref="BF24:BH25"/>
    <mergeCell ref="BK24:BN25"/>
    <mergeCell ref="BO24:BQ25"/>
    <mergeCell ref="BR24:BT25"/>
    <mergeCell ref="AG25:AH25"/>
    <mergeCell ref="AJ25:AQ25"/>
    <mergeCell ref="Z24:AB25"/>
    <mergeCell ref="AC24:AE25"/>
    <mergeCell ref="AF24:AF25"/>
    <mergeCell ref="AG24:AH24"/>
    <mergeCell ref="AJ24:AQ24"/>
    <mergeCell ref="AY24:BB25"/>
    <mergeCell ref="T26:U26"/>
    <mergeCell ref="V26:W26"/>
    <mergeCell ref="X26:Y26"/>
    <mergeCell ref="Z26:AB28"/>
    <mergeCell ref="AC26:AE28"/>
    <mergeCell ref="AF26:AF28"/>
    <mergeCell ref="X27:Y28"/>
    <mergeCell ref="D26:H28"/>
    <mergeCell ref="I26:K28"/>
    <mergeCell ref="L26:M26"/>
    <mergeCell ref="N26:O26"/>
    <mergeCell ref="P26:Q26"/>
    <mergeCell ref="R26:S26"/>
    <mergeCell ref="L27:M28"/>
    <mergeCell ref="N27:O28"/>
    <mergeCell ref="P27:Q28"/>
    <mergeCell ref="R27:S28"/>
    <mergeCell ref="T27:U28"/>
    <mergeCell ref="V27:W28"/>
    <mergeCell ref="AJ27:AQ27"/>
    <mergeCell ref="AG28:AH28"/>
    <mergeCell ref="AJ28:AQ28"/>
    <mergeCell ref="AY28:BB28"/>
    <mergeCell ref="BC28:BH28"/>
    <mergeCell ref="BK28:BN28"/>
    <mergeCell ref="AG26:AH27"/>
    <mergeCell ref="AJ26:AQ26"/>
    <mergeCell ref="AY26:BH27"/>
    <mergeCell ref="BK26:BT27"/>
    <mergeCell ref="BO28:BT28"/>
    <mergeCell ref="D29:H31"/>
    <mergeCell ref="I29:K31"/>
    <mergeCell ref="L29:M29"/>
    <mergeCell ref="N29:O29"/>
    <mergeCell ref="P29:Q29"/>
    <mergeCell ref="R29:S29"/>
    <mergeCell ref="T29:U29"/>
    <mergeCell ref="V29:W29"/>
    <mergeCell ref="X29:Y29"/>
    <mergeCell ref="BC29:BE29"/>
    <mergeCell ref="BK29:BN29"/>
    <mergeCell ref="BO29:BQ29"/>
    <mergeCell ref="L30:M31"/>
    <mergeCell ref="N30:O31"/>
    <mergeCell ref="P30:Q31"/>
    <mergeCell ref="R30:S31"/>
    <mergeCell ref="T30:U31"/>
    <mergeCell ref="V30:W31"/>
    <mergeCell ref="X30:Y31"/>
    <mergeCell ref="Z29:AB31"/>
    <mergeCell ref="AC29:AE31"/>
    <mergeCell ref="AF29:AF31"/>
    <mergeCell ref="AG29:AH30"/>
    <mergeCell ref="AJ29:AQ29"/>
    <mergeCell ref="AY29:BB29"/>
    <mergeCell ref="AJ30:AQ30"/>
    <mergeCell ref="AY30:BB30"/>
    <mergeCell ref="BC30:BE30"/>
    <mergeCell ref="BK30:BN30"/>
    <mergeCell ref="BO30:BQ30"/>
    <mergeCell ref="AG31:AH31"/>
    <mergeCell ref="AJ31:AQ31"/>
    <mergeCell ref="AY31:BB31"/>
    <mergeCell ref="BC31:BE31"/>
    <mergeCell ref="BK31:BN31"/>
    <mergeCell ref="BO31:BQ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T33:U34"/>
    <mergeCell ref="V33:W34"/>
    <mergeCell ref="X33:Y34"/>
    <mergeCell ref="BO33:BQ33"/>
    <mergeCell ref="AG34:AH34"/>
    <mergeCell ref="AJ34:AQ34"/>
    <mergeCell ref="AY34:BB34"/>
    <mergeCell ref="BC34:BE34"/>
    <mergeCell ref="BK34:BN34"/>
    <mergeCell ref="BO34:BQ34"/>
    <mergeCell ref="AG32:AH33"/>
    <mergeCell ref="AJ32:AQ32"/>
    <mergeCell ref="AY32:BB32"/>
    <mergeCell ref="BC32:BE32"/>
    <mergeCell ref="BK32:BN32"/>
    <mergeCell ref="BO32:BQ32"/>
    <mergeCell ref="AJ33:AQ33"/>
    <mergeCell ref="AY33:BB33"/>
    <mergeCell ref="BC33:BE33"/>
    <mergeCell ref="BK33:BN33"/>
    <mergeCell ref="D35:H37"/>
    <mergeCell ref="I35:K37"/>
    <mergeCell ref="L35:M35"/>
    <mergeCell ref="N35:O35"/>
    <mergeCell ref="P35:Q35"/>
    <mergeCell ref="R35:S35"/>
    <mergeCell ref="L36:M37"/>
    <mergeCell ref="N36:O37"/>
    <mergeCell ref="P36:Q37"/>
    <mergeCell ref="R36:S37"/>
    <mergeCell ref="T35:U35"/>
    <mergeCell ref="V35:W35"/>
    <mergeCell ref="X35:Y35"/>
    <mergeCell ref="Z35:AB37"/>
    <mergeCell ref="AC35:AE37"/>
    <mergeCell ref="AF35:AF37"/>
    <mergeCell ref="T36:U37"/>
    <mergeCell ref="V36:W37"/>
    <mergeCell ref="X36:Y37"/>
    <mergeCell ref="BO36:BQ36"/>
    <mergeCell ref="AG37:AH37"/>
    <mergeCell ref="AJ37:AQ37"/>
    <mergeCell ref="AY37:BB37"/>
    <mergeCell ref="BC37:BE37"/>
    <mergeCell ref="BK37:BN37"/>
    <mergeCell ref="BO37:BQ37"/>
    <mergeCell ref="AG35:AH36"/>
    <mergeCell ref="AJ35:AQ35"/>
    <mergeCell ref="AY35:BB35"/>
    <mergeCell ref="BC35:BE35"/>
    <mergeCell ref="BK35:BN35"/>
    <mergeCell ref="BO35:BQ35"/>
    <mergeCell ref="AJ36:AQ36"/>
    <mergeCell ref="AY36:BB36"/>
    <mergeCell ref="BC36:BE36"/>
    <mergeCell ref="BK36:BN36"/>
    <mergeCell ref="D38:H40"/>
    <mergeCell ref="I38:K40"/>
    <mergeCell ref="L38:M38"/>
    <mergeCell ref="N38:O38"/>
    <mergeCell ref="P38:Q38"/>
    <mergeCell ref="R38:S38"/>
    <mergeCell ref="L39:M40"/>
    <mergeCell ref="N39:O40"/>
    <mergeCell ref="P39:Q40"/>
    <mergeCell ref="R39:S40"/>
    <mergeCell ref="T38:U38"/>
    <mergeCell ref="V38:W38"/>
    <mergeCell ref="X38:Y38"/>
    <mergeCell ref="Z38:AB40"/>
    <mergeCell ref="AC38:AE40"/>
    <mergeCell ref="AF38:AF40"/>
    <mergeCell ref="T39:U40"/>
    <mergeCell ref="V39:W40"/>
    <mergeCell ref="X39:Y40"/>
    <mergeCell ref="BO39:BQ39"/>
    <mergeCell ref="AG40:AH40"/>
    <mergeCell ref="AJ40:AQ40"/>
    <mergeCell ref="AY40:BB40"/>
    <mergeCell ref="BC40:BE40"/>
    <mergeCell ref="BK40:BN40"/>
    <mergeCell ref="BO40:BQ40"/>
    <mergeCell ref="AG38:AH39"/>
    <mergeCell ref="AJ38:AQ38"/>
    <mergeCell ref="AY38:BB38"/>
    <mergeCell ref="BC38:BE38"/>
    <mergeCell ref="BK38:BN38"/>
    <mergeCell ref="BO38:BQ38"/>
    <mergeCell ref="AJ39:AQ39"/>
    <mergeCell ref="AY39:BB39"/>
    <mergeCell ref="BC39:BE39"/>
    <mergeCell ref="BK39:BN39"/>
    <mergeCell ref="D41:H43"/>
    <mergeCell ref="I41:K43"/>
    <mergeCell ref="L41:M41"/>
    <mergeCell ref="N41:O41"/>
    <mergeCell ref="P41:Q41"/>
    <mergeCell ref="R41:S41"/>
    <mergeCell ref="L42:M43"/>
    <mergeCell ref="N42:O43"/>
    <mergeCell ref="P42:Q43"/>
    <mergeCell ref="R42:S43"/>
    <mergeCell ref="T41:U41"/>
    <mergeCell ref="V41:W41"/>
    <mergeCell ref="X41:Y41"/>
    <mergeCell ref="Z41:AB43"/>
    <mergeCell ref="AC41:AE43"/>
    <mergeCell ref="AF41:AF43"/>
    <mergeCell ref="T42:U43"/>
    <mergeCell ref="V42:W43"/>
    <mergeCell ref="X42:Y43"/>
    <mergeCell ref="BO42:BQ42"/>
    <mergeCell ref="AG43:AH43"/>
    <mergeCell ref="AJ43:AQ43"/>
    <mergeCell ref="AY43:BB43"/>
    <mergeCell ref="BC43:BE43"/>
    <mergeCell ref="BK43:BN43"/>
    <mergeCell ref="BO43:BQ43"/>
    <mergeCell ref="AG41:AH42"/>
    <mergeCell ref="AJ41:AQ41"/>
    <mergeCell ref="AY41:BB41"/>
    <mergeCell ref="BC41:BE41"/>
    <mergeCell ref="BK41:BN41"/>
    <mergeCell ref="BO41:BQ41"/>
    <mergeCell ref="AJ42:AQ42"/>
    <mergeCell ref="AY42:BB42"/>
    <mergeCell ref="BC42:BE42"/>
    <mergeCell ref="BK42:BN42"/>
    <mergeCell ref="AG44:AH45"/>
    <mergeCell ref="AJ44:AQ44"/>
    <mergeCell ref="AY44:BB44"/>
    <mergeCell ref="BC44:BE44"/>
    <mergeCell ref="BK44:BN44"/>
    <mergeCell ref="BO44:BQ44"/>
    <mergeCell ref="AJ45:AQ45"/>
    <mergeCell ref="T44:U44"/>
    <mergeCell ref="V44:W44"/>
    <mergeCell ref="X44:Y44"/>
    <mergeCell ref="Z44:AB46"/>
    <mergeCell ref="AC44:AE46"/>
    <mergeCell ref="AF44:AF46"/>
    <mergeCell ref="T45:U46"/>
    <mergeCell ref="V45:W46"/>
    <mergeCell ref="X45:Y46"/>
    <mergeCell ref="AG46:AH46"/>
    <mergeCell ref="AJ46:AQ46"/>
    <mergeCell ref="D47:H49"/>
    <mergeCell ref="I47:K49"/>
    <mergeCell ref="L47:M47"/>
    <mergeCell ref="N47:O47"/>
    <mergeCell ref="P47:Q47"/>
    <mergeCell ref="R47:S47"/>
    <mergeCell ref="T47:U47"/>
    <mergeCell ref="V47:W47"/>
    <mergeCell ref="D44:H46"/>
    <mergeCell ref="I44:K46"/>
    <mergeCell ref="L44:M44"/>
    <mergeCell ref="N44:O44"/>
    <mergeCell ref="P44:Q44"/>
    <mergeCell ref="R44:S44"/>
    <mergeCell ref="L45:M46"/>
    <mergeCell ref="N45:O46"/>
    <mergeCell ref="P45:Q46"/>
    <mergeCell ref="R45:S46"/>
    <mergeCell ref="AY47:CE47"/>
    <mergeCell ref="L48:M49"/>
    <mergeCell ref="N48:O49"/>
    <mergeCell ref="P48:Q49"/>
    <mergeCell ref="R48:S49"/>
    <mergeCell ref="T48:U49"/>
    <mergeCell ref="V48:W49"/>
    <mergeCell ref="X48:Y49"/>
    <mergeCell ref="AJ48:AQ48"/>
    <mergeCell ref="AZ48:AZ49"/>
    <mergeCell ref="X47:Y47"/>
    <mergeCell ref="Z47:AB49"/>
    <mergeCell ref="AC47:AE49"/>
    <mergeCell ref="AF47:AF49"/>
    <mergeCell ref="AG47:AH48"/>
    <mergeCell ref="AJ47:AQ47"/>
    <mergeCell ref="BA48:CQ59"/>
    <mergeCell ref="AG49:AH49"/>
    <mergeCell ref="AJ49:AQ49"/>
    <mergeCell ref="D50:H52"/>
    <mergeCell ref="I50:K52"/>
    <mergeCell ref="L50:M50"/>
    <mergeCell ref="N50:O50"/>
    <mergeCell ref="P50:Q50"/>
    <mergeCell ref="R50:S50"/>
    <mergeCell ref="T50:U50"/>
    <mergeCell ref="AJ50:AQ50"/>
    <mergeCell ref="L51:M52"/>
    <mergeCell ref="N51:O52"/>
    <mergeCell ref="P51:Q52"/>
    <mergeCell ref="R51:S52"/>
    <mergeCell ref="T51:U52"/>
    <mergeCell ref="V51:W52"/>
    <mergeCell ref="X51:Y52"/>
    <mergeCell ref="AJ51:AQ51"/>
    <mergeCell ref="AG52:AH52"/>
    <mergeCell ref="V50:W50"/>
    <mergeCell ref="X50:Y50"/>
    <mergeCell ref="Z50:AB52"/>
    <mergeCell ref="AC50:AE52"/>
    <mergeCell ref="AF50:AF52"/>
    <mergeCell ref="AG50:AH51"/>
    <mergeCell ref="AJ52:AQ52"/>
    <mergeCell ref="D53:H55"/>
    <mergeCell ref="I53:AB55"/>
    <mergeCell ref="AC53:AE55"/>
    <mergeCell ref="AF53:AF55"/>
    <mergeCell ref="AG53:AH54"/>
    <mergeCell ref="AJ53:AQ53"/>
    <mergeCell ref="AJ54:AQ54"/>
    <mergeCell ref="AG55:AH55"/>
    <mergeCell ref="AJ55:AQ55"/>
    <mergeCell ref="D56:H58"/>
    <mergeCell ref="I56:AB58"/>
    <mergeCell ref="AC56:AE58"/>
    <mergeCell ref="AF56:AF58"/>
    <mergeCell ref="AG56:AH57"/>
    <mergeCell ref="AJ56:AQ56"/>
    <mergeCell ref="AJ57:AQ57"/>
    <mergeCell ref="AG58:AH58"/>
    <mergeCell ref="AJ58:AQ58"/>
    <mergeCell ref="E60:F60"/>
    <mergeCell ref="BA60:CE61"/>
    <mergeCell ref="E61:F61"/>
    <mergeCell ref="E62:F62"/>
    <mergeCell ref="E63:F63"/>
    <mergeCell ref="AY63:CT80"/>
    <mergeCell ref="E64:F64"/>
    <mergeCell ref="AI67:AR70"/>
    <mergeCell ref="C70:AG70"/>
  </mergeCells>
  <phoneticPr fontId="3"/>
  <dataValidations count="2">
    <dataValidation type="list" allowBlank="1" showInputMessage="1" showErrorMessage="1" sqref="AD10:AH10">
      <formula1>"一般型,余裕活用型"</formula1>
    </dataValidation>
    <dataValidation type="list" allowBlank="1" showInputMessage="1" showErrorMessage="1" sqref="AD12:AH12">
      <formula1>"病児対応型,病後児対応型,,体調不良児対応型,訪問型"</formula1>
    </dataValidation>
  </dataValidations>
  <hyperlinks>
    <hyperlink ref="AT1" location="'目次（保）'!A1" display="目次に戻る"/>
  </hyperlinks>
  <printOptions horizontalCentered="1"/>
  <pageMargins left="0.70866141732283472" right="0.23622047244094491" top="0.39370078740157483" bottom="0.23622047244094491" header="0" footer="0"/>
  <pageSetup paperSize="9" scale="90" orientation="portrait" r:id="rId1"/>
  <headerFooter alignWithMargins="0"/>
  <colBreaks count="1" manualBreakCount="1">
    <brk id="45"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901121" r:id="rId4"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901122" r:id="rId5" name="Check Box 2">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901123" r:id="rId6" name="Check Box 3">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901124" r:id="rId7" name="Check Box 4">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901125" r:id="rId8" name="Check Box 5">
              <controlPr defaultSize="0" autoFill="0" autoLine="0" autoPict="0">
                <anchor moveWithCells="1">
                  <from>
                    <xdr:col>24</xdr:col>
                    <xdr:colOff>57150</xdr:colOff>
                    <xdr:row>66</xdr:row>
                    <xdr:rowOff>142875</xdr:rowOff>
                  </from>
                  <to>
                    <xdr:col>28</xdr:col>
                    <xdr:colOff>38100</xdr:colOff>
                    <xdr:row>68</xdr:row>
                    <xdr:rowOff>171450</xdr:rowOff>
                  </to>
                </anchor>
              </controlPr>
            </control>
          </mc:Choice>
        </mc:AlternateContent>
        <mc:AlternateContent xmlns:mc="http://schemas.openxmlformats.org/markup-compatibility/2006">
          <mc:Choice Requires="x14">
            <control shapeId="901126" r:id="rId9" name="Check Box 6">
              <controlPr defaultSize="0" autoFill="0" autoLine="0" autoPict="0">
                <anchor moveWithCells="1">
                  <from>
                    <xdr:col>28</xdr:col>
                    <xdr:colOff>76200</xdr:colOff>
                    <xdr:row>66</xdr:row>
                    <xdr:rowOff>161925</xdr:rowOff>
                  </from>
                  <to>
                    <xdr:col>31</xdr:col>
                    <xdr:colOff>171450</xdr:colOff>
                    <xdr:row>69</xdr:row>
                    <xdr:rowOff>0</xdr:rowOff>
                  </to>
                </anchor>
              </controlPr>
            </control>
          </mc:Choice>
        </mc:AlternateContent>
        <mc:AlternateContent xmlns:mc="http://schemas.openxmlformats.org/markup-compatibility/2006">
          <mc:Choice Requires="x14">
            <control shapeId="901127" r:id="rId10" name="Check Box 7">
              <controlPr defaultSize="0" autoFill="0" autoLine="0" autoPict="0">
                <anchor moveWithCells="1">
                  <from>
                    <xdr:col>24</xdr:col>
                    <xdr:colOff>57150</xdr:colOff>
                    <xdr:row>70</xdr:row>
                    <xdr:rowOff>161925</xdr:rowOff>
                  </from>
                  <to>
                    <xdr:col>28</xdr:col>
                    <xdr:colOff>38100</xdr:colOff>
                    <xdr:row>71</xdr:row>
                    <xdr:rowOff>161925</xdr:rowOff>
                  </to>
                </anchor>
              </controlPr>
            </control>
          </mc:Choice>
        </mc:AlternateContent>
        <mc:AlternateContent xmlns:mc="http://schemas.openxmlformats.org/markup-compatibility/2006">
          <mc:Choice Requires="x14">
            <control shapeId="901128" r:id="rId11" name="Check Box 8">
              <controlPr defaultSize="0" autoFill="0" autoLine="0" autoPict="0">
                <anchor moveWithCells="1">
                  <from>
                    <xdr:col>28</xdr:col>
                    <xdr:colOff>76200</xdr:colOff>
                    <xdr:row>70</xdr:row>
                    <xdr:rowOff>171450</xdr:rowOff>
                  </from>
                  <to>
                    <xdr:col>31</xdr:col>
                    <xdr:colOff>171450</xdr:colOff>
                    <xdr:row>71</xdr:row>
                    <xdr:rowOff>161925</xdr:rowOff>
                  </to>
                </anchor>
              </controlPr>
            </control>
          </mc:Choice>
        </mc:AlternateContent>
        <mc:AlternateContent xmlns:mc="http://schemas.openxmlformats.org/markup-compatibility/2006">
          <mc:Choice Requires="x14">
            <control shapeId="901129" r:id="rId12" name="Check Box 9">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901130" r:id="rId13" name="Check Box 10">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901131" r:id="rId14" name="Check Box 11">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901132" r:id="rId15" name="Check Box 12">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901133" r:id="rId16" name="Check Box 13">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901134" r:id="rId17" name="Check Box 14">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901135" r:id="rId18" name="Check Box 15">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901136" r:id="rId19" name="Check Box 16">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901137" r:id="rId20" name="Check Box 17">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901138" r:id="rId21" name="Check Box 18">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901139" r:id="rId22" name="Check Box 19">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901140" r:id="rId23" name="Check Box 20">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CN88"/>
  <sheetViews>
    <sheetView showGridLines="0" view="pageBreakPreview" zoomScale="93" zoomScaleNormal="100" zoomScaleSheetLayoutView="93" workbookViewId="0">
      <selection activeCell="AN64" sqref="AN64"/>
    </sheetView>
  </sheetViews>
  <sheetFormatPr defaultColWidth="8" defaultRowHeight="12"/>
  <cols>
    <col min="1" max="1" width="1.5" style="1706" customWidth="1"/>
    <col min="2" max="31" width="2" style="1706" customWidth="1"/>
    <col min="32" max="32" width="4.375" style="1706" customWidth="1"/>
    <col min="33" max="33" width="7.125" style="1706" customWidth="1"/>
    <col min="34" max="34" width="4.125" style="1706" customWidth="1"/>
    <col min="35" max="35" width="2.75" style="1834" customWidth="1"/>
    <col min="36" max="37" width="2" style="1706" customWidth="1"/>
    <col min="38" max="38" width="2" style="1834" customWidth="1"/>
    <col min="39" max="39" width="2" style="1706" customWidth="1"/>
    <col min="40" max="40" width="2" style="1832" customWidth="1"/>
    <col min="41" max="41" width="2" style="1833" customWidth="1"/>
    <col min="42" max="43" width="2" style="1706" customWidth="1"/>
    <col min="44" max="45" width="6.5" style="1706" customWidth="1"/>
    <col min="46" max="46" width="5" style="1706" customWidth="1"/>
    <col min="47" max="60" width="2.375" style="1706" customWidth="1"/>
    <col min="61" max="70" width="2.625" style="1706" customWidth="1"/>
    <col min="71" max="71" width="2.375" style="1706" customWidth="1"/>
    <col min="72" max="72" width="4" style="1706" customWidth="1"/>
    <col min="73" max="82" width="2.375" style="1706" customWidth="1"/>
    <col min="83" max="83" width="8.5" style="1706" customWidth="1"/>
    <col min="84" max="87" width="2.375" style="1706" customWidth="1"/>
    <col min="88" max="16384" width="8" style="1706"/>
  </cols>
  <sheetData>
    <row r="1" spans="1:92" ht="14.1" customHeight="1">
      <c r="B1" s="1707"/>
      <c r="C1" s="1708"/>
      <c r="D1" s="1708"/>
      <c r="E1" s="1708"/>
      <c r="F1" s="1708"/>
      <c r="G1" s="1708"/>
      <c r="H1" s="1708"/>
      <c r="I1" s="1708"/>
      <c r="J1" s="1708"/>
      <c r="K1" s="1708"/>
      <c r="L1" s="1708"/>
      <c r="M1" s="1708"/>
      <c r="N1" s="1708"/>
      <c r="O1" s="1708"/>
      <c r="P1" s="1707"/>
      <c r="Q1" s="4216" t="s">
        <v>814</v>
      </c>
      <c r="R1" s="4216"/>
      <c r="S1" s="4216"/>
      <c r="T1" s="4216"/>
      <c r="U1" s="4216"/>
      <c r="V1" s="4216"/>
      <c r="W1" s="4216"/>
      <c r="X1" s="4216"/>
      <c r="Y1" s="4216"/>
      <c r="Z1" s="4216"/>
      <c r="AA1" s="4216"/>
      <c r="AB1" s="4216"/>
      <c r="AC1" s="4216"/>
      <c r="AD1" s="4218" t="s">
        <v>765</v>
      </c>
      <c r="AE1" s="4218"/>
      <c r="AF1" s="4218"/>
      <c r="AG1" s="4218"/>
      <c r="AH1" s="4218"/>
      <c r="AI1" s="4218"/>
      <c r="AJ1" s="4218"/>
      <c r="AK1" s="4218"/>
      <c r="AL1" s="4218"/>
      <c r="AM1" s="4218"/>
      <c r="AN1" s="4218"/>
      <c r="AO1" s="4218"/>
      <c r="AP1" s="4218"/>
      <c r="AQ1" s="4218"/>
      <c r="AR1" s="4218"/>
      <c r="AS1" s="1709"/>
      <c r="AT1" s="4193" t="s">
        <v>2048</v>
      </c>
      <c r="AU1" s="4193"/>
      <c r="AV1" s="4193"/>
      <c r="AW1" s="4193"/>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c r="BU1" s="1710"/>
      <c r="BV1" s="1710"/>
      <c r="BW1" s="1710"/>
      <c r="BX1" s="1710"/>
      <c r="BY1" s="1710"/>
      <c r="BZ1" s="1710"/>
      <c r="CA1" s="1710"/>
      <c r="CB1" s="1710"/>
      <c r="CC1" s="1710"/>
      <c r="CD1" s="1710"/>
      <c r="CE1" s="1710"/>
      <c r="CF1" s="1710"/>
      <c r="CG1" s="1710"/>
      <c r="CH1" s="1710"/>
      <c r="CI1" s="1710"/>
      <c r="CJ1" s="1710"/>
      <c r="CK1" s="1710"/>
      <c r="CL1" s="1710"/>
      <c r="CM1" s="1710"/>
      <c r="CN1" s="1710"/>
    </row>
    <row r="2" spans="1:92" ht="5.0999999999999996" customHeight="1" thickBot="1">
      <c r="B2" s="1707"/>
      <c r="C2" s="1707"/>
      <c r="D2" s="1707"/>
      <c r="E2" s="1707"/>
      <c r="F2" s="1707"/>
      <c r="G2" s="1707"/>
      <c r="H2" s="1707"/>
      <c r="I2" s="1707"/>
      <c r="J2" s="1707"/>
      <c r="K2" s="1707"/>
      <c r="L2" s="1707"/>
      <c r="M2" s="1707"/>
      <c r="N2" s="1707"/>
      <c r="O2" s="1707"/>
      <c r="P2" s="1707"/>
      <c r="Q2" s="4217"/>
      <c r="R2" s="4217"/>
      <c r="S2" s="4217"/>
      <c r="T2" s="4217"/>
      <c r="U2" s="4217"/>
      <c r="V2" s="4217"/>
      <c r="W2" s="4217"/>
      <c r="X2" s="4217"/>
      <c r="Y2" s="4217"/>
      <c r="Z2" s="4217"/>
      <c r="AA2" s="4217"/>
      <c r="AB2" s="4217"/>
      <c r="AC2" s="4217"/>
      <c r="AD2" s="4219"/>
      <c r="AE2" s="4219"/>
      <c r="AF2" s="4219"/>
      <c r="AG2" s="4219"/>
      <c r="AH2" s="4219"/>
      <c r="AI2" s="4219"/>
      <c r="AJ2" s="4219"/>
      <c r="AK2" s="4219"/>
      <c r="AL2" s="4219"/>
      <c r="AM2" s="4219"/>
      <c r="AN2" s="4219"/>
      <c r="AO2" s="4219"/>
      <c r="AP2" s="4219"/>
      <c r="AQ2" s="4219"/>
      <c r="AR2" s="4219"/>
      <c r="AS2" s="1709"/>
      <c r="AT2" s="1710"/>
      <c r="AU2" s="1710"/>
      <c r="AV2" s="1710"/>
      <c r="AW2" s="1710"/>
      <c r="AX2" s="1710"/>
      <c r="AY2" s="1710"/>
      <c r="AZ2" s="1710"/>
      <c r="BA2" s="1710"/>
      <c r="BB2" s="1710"/>
      <c r="BC2" s="1710"/>
      <c r="BD2" s="1710"/>
      <c r="BE2" s="1710"/>
      <c r="BF2" s="1710"/>
      <c r="BG2" s="1710"/>
      <c r="BH2" s="1710"/>
      <c r="BI2" s="1710"/>
      <c r="BJ2" s="1710"/>
      <c r="BK2" s="1710"/>
      <c r="BL2" s="1710"/>
      <c r="BM2" s="1710"/>
      <c r="BN2" s="1710"/>
      <c r="BO2" s="1710"/>
      <c r="BP2" s="1710"/>
      <c r="BQ2" s="1710"/>
      <c r="BR2" s="1710"/>
      <c r="BS2" s="1710"/>
      <c r="BT2" s="1710"/>
      <c r="BU2" s="1710"/>
      <c r="BV2" s="1710"/>
      <c r="BW2" s="1710"/>
      <c r="BX2" s="1710"/>
      <c r="BY2" s="1710"/>
      <c r="BZ2" s="1710"/>
      <c r="CA2" s="1710"/>
      <c r="CB2" s="1710"/>
      <c r="CC2" s="1710"/>
      <c r="CD2" s="1710"/>
      <c r="CE2" s="1710"/>
      <c r="CF2" s="1710"/>
      <c r="CG2" s="1710"/>
      <c r="CH2" s="1710"/>
      <c r="CI2" s="1710"/>
      <c r="CJ2" s="1710"/>
      <c r="CK2" s="1710"/>
      <c r="CL2" s="1710"/>
      <c r="CM2" s="1710"/>
      <c r="CN2" s="1710"/>
    </row>
    <row r="3" spans="1:92" ht="14.1" customHeight="1">
      <c r="B3" s="4194" t="s">
        <v>333</v>
      </c>
      <c r="C3" s="4195"/>
      <c r="D3" s="4195"/>
      <c r="E3" s="4195"/>
      <c r="F3" s="4195"/>
      <c r="G3" s="4195"/>
      <c r="H3" s="4195"/>
      <c r="I3" s="4195"/>
      <c r="J3" s="4195"/>
      <c r="K3" s="4195"/>
      <c r="L3" s="4195"/>
      <c r="M3" s="4195"/>
      <c r="N3" s="4195"/>
      <c r="O3" s="4195"/>
      <c r="P3" s="4195"/>
      <c r="Q3" s="4195"/>
      <c r="R3" s="4195"/>
      <c r="S3" s="4195"/>
      <c r="T3" s="4195"/>
      <c r="U3" s="4195"/>
      <c r="V3" s="4195"/>
      <c r="W3" s="4195"/>
      <c r="X3" s="4195"/>
      <c r="Y3" s="4195"/>
      <c r="Z3" s="4195"/>
      <c r="AA3" s="4195"/>
      <c r="AB3" s="4195"/>
      <c r="AC3" s="4195"/>
      <c r="AD3" s="4195"/>
      <c r="AE3" s="4195"/>
      <c r="AF3" s="4195"/>
      <c r="AG3" s="4195"/>
      <c r="AH3" s="4196" t="s">
        <v>210</v>
      </c>
      <c r="AI3" s="4195"/>
      <c r="AJ3" s="4195"/>
      <c r="AK3" s="4195"/>
      <c r="AL3" s="4195"/>
      <c r="AM3" s="4195"/>
      <c r="AN3" s="4195"/>
      <c r="AO3" s="4195"/>
      <c r="AP3" s="4195"/>
      <c r="AQ3" s="4195"/>
      <c r="AR3" s="4197"/>
      <c r="AS3" s="1711"/>
      <c r="AT3" s="1710"/>
      <c r="AU3" s="1710"/>
      <c r="AV3" s="1710"/>
      <c r="AW3" s="1710"/>
      <c r="AX3" s="1710"/>
      <c r="AY3" s="1710"/>
      <c r="AZ3" s="1710"/>
      <c r="BA3" s="1710"/>
      <c r="BB3" s="1710"/>
      <c r="BC3" s="1710"/>
      <c r="BD3" s="1710"/>
      <c r="BE3" s="1710"/>
      <c r="BF3" s="1710"/>
      <c r="BG3" s="1710"/>
      <c r="BH3" s="1710"/>
      <c r="BI3" s="1710"/>
      <c r="BJ3" s="1710"/>
      <c r="BK3" s="1710"/>
      <c r="BL3" s="1710"/>
      <c r="BM3" s="1710"/>
      <c r="BN3" s="1710"/>
      <c r="BO3" s="1710"/>
      <c r="BP3" s="1710"/>
      <c r="BQ3" s="1710"/>
      <c r="BR3" s="1710"/>
      <c r="BS3" s="1710"/>
      <c r="BT3" s="1710"/>
      <c r="BU3" s="1710"/>
      <c r="BV3" s="1710"/>
      <c r="BW3" s="1710"/>
      <c r="BX3" s="1710"/>
      <c r="BY3" s="1710"/>
      <c r="BZ3" s="1710"/>
      <c r="CA3" s="1710"/>
      <c r="CB3" s="1710"/>
      <c r="CC3" s="1710"/>
      <c r="CD3" s="1710"/>
      <c r="CE3" s="1710"/>
      <c r="CF3" s="1710"/>
      <c r="CG3" s="1710"/>
      <c r="CH3" s="1710"/>
      <c r="CI3" s="1710"/>
      <c r="CJ3" s="1710"/>
      <c r="CK3" s="1710"/>
      <c r="CL3" s="1710"/>
      <c r="CM3" s="1710"/>
      <c r="CN3" s="1710"/>
    </row>
    <row r="4" spans="1:92" ht="14.1" customHeight="1">
      <c r="A4" s="1712"/>
      <c r="B4" s="1713"/>
      <c r="C4" s="4198" t="s">
        <v>2049</v>
      </c>
      <c r="D4" s="4198"/>
      <c r="E4" s="4198"/>
      <c r="F4" s="4198"/>
      <c r="G4" s="4198"/>
      <c r="H4" s="4198"/>
      <c r="I4" s="4198"/>
      <c r="J4" s="4198"/>
      <c r="K4" s="4198"/>
      <c r="L4" s="4198"/>
      <c r="M4" s="4198"/>
      <c r="N4" s="4198"/>
      <c r="O4" s="4198"/>
      <c r="P4" s="4198"/>
      <c r="Q4" s="4198"/>
      <c r="R4" s="4198"/>
      <c r="S4" s="4198"/>
      <c r="T4" s="4198"/>
      <c r="U4" s="4198"/>
      <c r="V4" s="4198"/>
      <c r="W4" s="4198"/>
      <c r="X4" s="4198"/>
      <c r="Y4" s="4198"/>
      <c r="Z4" s="4198"/>
      <c r="AA4" s="4198"/>
      <c r="AB4" s="4198"/>
      <c r="AC4" s="4198"/>
      <c r="AD4" s="4198"/>
      <c r="AE4" s="4198"/>
      <c r="AF4" s="4198"/>
      <c r="AG4" s="4199"/>
      <c r="AH4" s="1714"/>
      <c r="AI4" s="1715"/>
      <c r="AJ4" s="1715"/>
      <c r="AK4" s="1715"/>
      <c r="AL4" s="1715"/>
      <c r="AM4" s="1715"/>
      <c r="AN4" s="1715"/>
      <c r="AO4" s="1715"/>
      <c r="AP4" s="1715"/>
      <c r="AQ4" s="1715"/>
      <c r="AR4" s="1716"/>
      <c r="AS4" s="1717"/>
      <c r="AT4" s="1710"/>
      <c r="AU4" s="4200" t="s">
        <v>820</v>
      </c>
      <c r="AV4" s="4201"/>
      <c r="AW4" s="4201"/>
      <c r="AX4" s="4201"/>
      <c r="AY4" s="4201"/>
      <c r="AZ4" s="4201"/>
      <c r="BA4" s="4201"/>
      <c r="BB4" s="4201"/>
      <c r="BC4" s="4201"/>
      <c r="BD4" s="4201"/>
      <c r="BE4" s="4201"/>
      <c r="BF4" s="4201"/>
      <c r="BG4" s="4201"/>
      <c r="BH4" s="4201"/>
      <c r="BI4" s="4201"/>
      <c r="BJ4" s="4201"/>
      <c r="BK4" s="4201"/>
      <c r="BL4" s="4201"/>
      <c r="BM4" s="4202"/>
      <c r="BN4" s="1710"/>
      <c r="BO4" s="1710"/>
      <c r="BP4" s="1710"/>
      <c r="BQ4" s="1710"/>
      <c r="BR4" s="1710"/>
      <c r="BS4" s="1710"/>
      <c r="BT4" s="1710"/>
      <c r="BU4" s="1710"/>
      <c r="BV4" s="1710"/>
      <c r="BW4" s="1710"/>
      <c r="BX4" s="1710"/>
      <c r="BY4" s="1710"/>
      <c r="BZ4" s="1710"/>
      <c r="CA4" s="1710"/>
      <c r="CB4" s="1710"/>
      <c r="CC4" s="1710"/>
      <c r="CD4" s="1710"/>
      <c r="CE4" s="1710"/>
      <c r="CF4" s="1710"/>
      <c r="CG4" s="1710"/>
      <c r="CH4" s="1710"/>
      <c r="CI4" s="1710"/>
      <c r="CJ4" s="1710"/>
      <c r="CK4" s="1710"/>
      <c r="CL4" s="1710"/>
      <c r="CM4" s="1710"/>
      <c r="CN4" s="1710"/>
    </row>
    <row r="5" spans="1:92" ht="14.1" customHeight="1">
      <c r="A5" s="1712"/>
      <c r="B5" s="1713"/>
      <c r="C5" s="1718"/>
      <c r="D5" s="1719" t="s">
        <v>2050</v>
      </c>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8"/>
      <c r="AH5" s="4209" t="s">
        <v>2051</v>
      </c>
      <c r="AI5" s="4210"/>
      <c r="AJ5" s="4210"/>
      <c r="AK5" s="4210"/>
      <c r="AL5" s="4210"/>
      <c r="AM5" s="4210"/>
      <c r="AN5" s="4210"/>
      <c r="AO5" s="4210"/>
      <c r="AP5" s="4210"/>
      <c r="AQ5" s="4210"/>
      <c r="AR5" s="4211"/>
      <c r="AS5" s="1720"/>
      <c r="AT5" s="1710"/>
      <c r="AU5" s="4203"/>
      <c r="AV5" s="4204"/>
      <c r="AW5" s="4204"/>
      <c r="AX5" s="4204"/>
      <c r="AY5" s="4204"/>
      <c r="AZ5" s="4204"/>
      <c r="BA5" s="4204"/>
      <c r="BB5" s="4204"/>
      <c r="BC5" s="4204"/>
      <c r="BD5" s="4204"/>
      <c r="BE5" s="4204"/>
      <c r="BF5" s="4204"/>
      <c r="BG5" s="4204"/>
      <c r="BH5" s="4204"/>
      <c r="BI5" s="4204"/>
      <c r="BJ5" s="4204"/>
      <c r="BK5" s="4204"/>
      <c r="BL5" s="4204"/>
      <c r="BM5" s="4205"/>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10"/>
      <c r="CM5" s="1710"/>
      <c r="CN5" s="1710"/>
    </row>
    <row r="6" spans="1:92" ht="14.1" customHeight="1">
      <c r="A6" s="1712"/>
      <c r="B6" s="1713"/>
      <c r="C6" s="1721"/>
      <c r="D6" s="1707"/>
      <c r="E6" s="1718"/>
      <c r="F6" s="1718"/>
      <c r="G6" s="1718"/>
      <c r="H6" s="1718"/>
      <c r="I6" s="1718"/>
      <c r="J6" s="1718"/>
      <c r="K6" s="1718"/>
      <c r="L6" s="1718"/>
      <c r="M6" s="1718"/>
      <c r="N6" s="1718"/>
      <c r="O6" s="1718"/>
      <c r="P6" s="1718"/>
      <c r="Q6" s="1718"/>
      <c r="R6" s="1722"/>
      <c r="S6" s="1718"/>
      <c r="T6" s="1723"/>
      <c r="U6" s="1723"/>
      <c r="V6" s="1707"/>
      <c r="W6" s="1707"/>
      <c r="X6" s="1707"/>
      <c r="Y6" s="1707"/>
      <c r="Z6" s="1707"/>
      <c r="AA6" s="1707"/>
      <c r="AB6" s="1707"/>
      <c r="AC6" s="1707"/>
      <c r="AD6" s="1707"/>
      <c r="AE6" s="1707"/>
      <c r="AF6" s="1724"/>
      <c r="AG6" s="1724"/>
      <c r="AH6" s="4209"/>
      <c r="AI6" s="4210"/>
      <c r="AJ6" s="4210"/>
      <c r="AK6" s="4210"/>
      <c r="AL6" s="4210"/>
      <c r="AM6" s="4210"/>
      <c r="AN6" s="4210"/>
      <c r="AO6" s="4210"/>
      <c r="AP6" s="4210"/>
      <c r="AQ6" s="4210"/>
      <c r="AR6" s="4211"/>
      <c r="AS6" s="1720"/>
      <c r="AT6" s="1710"/>
      <c r="AU6" s="4203"/>
      <c r="AV6" s="4204"/>
      <c r="AW6" s="4204"/>
      <c r="AX6" s="4204"/>
      <c r="AY6" s="4204"/>
      <c r="AZ6" s="4204"/>
      <c r="BA6" s="4204"/>
      <c r="BB6" s="4204"/>
      <c r="BC6" s="4204"/>
      <c r="BD6" s="4204"/>
      <c r="BE6" s="4204"/>
      <c r="BF6" s="4204"/>
      <c r="BG6" s="4204"/>
      <c r="BH6" s="4204"/>
      <c r="BI6" s="4204"/>
      <c r="BJ6" s="4204"/>
      <c r="BK6" s="4204"/>
      <c r="BL6" s="4204"/>
      <c r="BM6" s="4205"/>
      <c r="BN6" s="1710"/>
      <c r="BO6" s="1710"/>
      <c r="BP6" s="1710"/>
      <c r="BQ6" s="1710"/>
      <c r="BR6" s="1710"/>
      <c r="BS6" s="1710"/>
      <c r="BT6" s="1710"/>
      <c r="BU6" s="1710"/>
      <c r="BV6" s="1710"/>
      <c r="BW6" s="1710"/>
      <c r="BX6" s="1710"/>
      <c r="BY6" s="1710"/>
      <c r="BZ6" s="1710"/>
      <c r="CA6" s="1710"/>
      <c r="CB6" s="1710"/>
      <c r="CC6" s="1710"/>
      <c r="CD6" s="1710"/>
      <c r="CE6" s="1710"/>
      <c r="CF6" s="1710"/>
      <c r="CG6" s="1710"/>
      <c r="CH6" s="1710"/>
      <c r="CI6" s="1710"/>
      <c r="CJ6" s="1710"/>
      <c r="CK6" s="1710"/>
      <c r="CL6" s="1710"/>
      <c r="CM6" s="1710"/>
      <c r="CN6" s="1710"/>
    </row>
    <row r="7" spans="1:92" ht="14.1" customHeight="1">
      <c r="A7" s="1712"/>
      <c r="B7" s="1713"/>
      <c r="C7" s="1718" t="s">
        <v>2085</v>
      </c>
      <c r="D7" s="1718"/>
      <c r="E7" s="1718"/>
      <c r="F7" s="1718"/>
      <c r="G7" s="1718"/>
      <c r="H7" s="1718"/>
      <c r="I7" s="1718"/>
      <c r="J7" s="1718"/>
      <c r="K7" s="1718"/>
      <c r="L7" s="1718"/>
      <c r="M7" s="1718"/>
      <c r="N7" s="1718"/>
      <c r="O7" s="1718"/>
      <c r="P7" s="1718"/>
      <c r="Q7" s="1718"/>
      <c r="R7" s="1722"/>
      <c r="S7" s="1718"/>
      <c r="T7" s="1723"/>
      <c r="U7" s="1723"/>
      <c r="V7" s="1707"/>
      <c r="W7" s="1707"/>
      <c r="X7" s="1707"/>
      <c r="Y7" s="1707"/>
      <c r="Z7" s="1707"/>
      <c r="AA7" s="1707"/>
      <c r="AB7" s="1707"/>
      <c r="AC7" s="1707"/>
      <c r="AD7" s="1724"/>
      <c r="AE7" s="1724"/>
      <c r="AF7" s="1724"/>
      <c r="AG7" s="1724"/>
      <c r="AH7" s="4209"/>
      <c r="AI7" s="4210"/>
      <c r="AJ7" s="4210"/>
      <c r="AK7" s="4210"/>
      <c r="AL7" s="4210"/>
      <c r="AM7" s="4210"/>
      <c r="AN7" s="4210"/>
      <c r="AO7" s="4210"/>
      <c r="AP7" s="4210"/>
      <c r="AQ7" s="4210"/>
      <c r="AR7" s="4211"/>
      <c r="AS7" s="1720"/>
      <c r="AT7" s="1710"/>
      <c r="AU7" s="4203"/>
      <c r="AV7" s="4204"/>
      <c r="AW7" s="4204"/>
      <c r="AX7" s="4204"/>
      <c r="AY7" s="4204"/>
      <c r="AZ7" s="4204"/>
      <c r="BA7" s="4204"/>
      <c r="BB7" s="4204"/>
      <c r="BC7" s="4204"/>
      <c r="BD7" s="4204"/>
      <c r="BE7" s="4204"/>
      <c r="BF7" s="4204"/>
      <c r="BG7" s="4204"/>
      <c r="BH7" s="4204"/>
      <c r="BI7" s="4204"/>
      <c r="BJ7" s="4204"/>
      <c r="BK7" s="4204"/>
      <c r="BL7" s="4204"/>
      <c r="BM7" s="4205"/>
      <c r="BN7" s="1710"/>
      <c r="BO7" s="1710"/>
      <c r="BP7" s="1710"/>
      <c r="BQ7" s="1710"/>
      <c r="BR7" s="1710"/>
      <c r="BS7" s="1710"/>
      <c r="BT7" s="1710"/>
      <c r="BU7" s="1710"/>
      <c r="BV7" s="1710"/>
      <c r="BW7" s="1710"/>
      <c r="BX7" s="1710"/>
      <c r="BY7" s="1710"/>
      <c r="BZ7" s="1710"/>
      <c r="CA7" s="1710"/>
      <c r="CB7" s="1710"/>
      <c r="CC7" s="1710"/>
      <c r="CD7" s="1710"/>
      <c r="CE7" s="1710"/>
      <c r="CF7" s="1710"/>
      <c r="CG7" s="1710"/>
      <c r="CH7" s="1710"/>
      <c r="CI7" s="1710"/>
      <c r="CJ7" s="1710"/>
      <c r="CK7" s="1710"/>
      <c r="CL7" s="1710"/>
      <c r="CM7" s="1710"/>
      <c r="CN7" s="1710"/>
    </row>
    <row r="8" spans="1:92" ht="14.1" customHeight="1">
      <c r="A8" s="1712"/>
      <c r="B8" s="1713"/>
      <c r="C8" s="1721"/>
      <c r="D8" s="4212" t="s">
        <v>334</v>
      </c>
      <c r="E8" s="4213"/>
      <c r="F8" s="4213"/>
      <c r="G8" s="4213"/>
      <c r="H8" s="4213"/>
      <c r="I8" s="4213"/>
      <c r="J8" s="4213"/>
      <c r="K8" s="4213"/>
      <c r="L8" s="4213"/>
      <c r="M8" s="4214"/>
      <c r="N8" s="3996" t="s">
        <v>335</v>
      </c>
      <c r="O8" s="3997"/>
      <c r="P8" s="3997"/>
      <c r="Q8" s="3997"/>
      <c r="R8" s="3997"/>
      <c r="S8" s="3997"/>
      <c r="T8" s="3997"/>
      <c r="U8" s="3997"/>
      <c r="V8" s="4215" t="s">
        <v>67</v>
      </c>
      <c r="W8" s="4213"/>
      <c r="X8" s="4213"/>
      <c r="Y8" s="4213"/>
      <c r="Z8" s="4213"/>
      <c r="AA8" s="4213"/>
      <c r="AB8" s="4213"/>
      <c r="AC8" s="4213"/>
      <c r="AD8" s="4213"/>
      <c r="AE8" s="4213"/>
      <c r="AF8" s="4213"/>
      <c r="AG8" s="4213"/>
      <c r="AH8" s="4213"/>
      <c r="AI8" s="4214"/>
      <c r="AJ8" s="4213" t="s">
        <v>336</v>
      </c>
      <c r="AK8" s="4213"/>
      <c r="AL8" s="4213"/>
      <c r="AM8" s="4213"/>
      <c r="AN8" s="4213"/>
      <c r="AO8" s="4213"/>
      <c r="AP8" s="4213"/>
      <c r="AQ8" s="4214"/>
      <c r="AR8" s="1725"/>
      <c r="AS8" s="1726"/>
      <c r="AT8" s="1710"/>
      <c r="AU8" s="4203"/>
      <c r="AV8" s="4204"/>
      <c r="AW8" s="4204"/>
      <c r="AX8" s="4204"/>
      <c r="AY8" s="4204"/>
      <c r="AZ8" s="4204"/>
      <c r="BA8" s="4204"/>
      <c r="BB8" s="4204"/>
      <c r="BC8" s="4204"/>
      <c r="BD8" s="4204"/>
      <c r="BE8" s="4204"/>
      <c r="BF8" s="4204"/>
      <c r="BG8" s="4204"/>
      <c r="BH8" s="4204"/>
      <c r="BI8" s="4204"/>
      <c r="BJ8" s="4204"/>
      <c r="BK8" s="4204"/>
      <c r="BL8" s="4204"/>
      <c r="BM8" s="4205"/>
      <c r="BN8" s="1710"/>
      <c r="BO8" s="1710"/>
      <c r="BP8" s="1710"/>
      <c r="BQ8" s="1710"/>
      <c r="BR8" s="1710"/>
      <c r="BS8" s="1710"/>
      <c r="BT8" s="1710"/>
      <c r="BU8" s="1710"/>
      <c r="BV8" s="1710"/>
      <c r="BW8" s="1710"/>
      <c r="BX8" s="1710"/>
      <c r="BY8" s="1710"/>
      <c r="BZ8" s="1710"/>
      <c r="CA8" s="1710"/>
      <c r="CB8" s="1710"/>
      <c r="CC8" s="1710"/>
      <c r="CD8" s="1710"/>
      <c r="CE8" s="1710"/>
      <c r="CF8" s="1710"/>
      <c r="CG8" s="1710"/>
      <c r="CH8" s="1710"/>
      <c r="CI8" s="1710"/>
      <c r="CJ8" s="1710"/>
      <c r="CK8" s="1710"/>
      <c r="CL8" s="1710"/>
      <c r="CM8" s="1710"/>
      <c r="CN8" s="1710"/>
    </row>
    <row r="9" spans="1:92" ht="14.1" customHeight="1">
      <c r="A9" s="1712"/>
      <c r="B9" s="1713"/>
      <c r="C9" s="1721"/>
      <c r="D9" s="4180"/>
      <c r="E9" s="4181"/>
      <c r="F9" s="4191" t="s">
        <v>2053</v>
      </c>
      <c r="G9" s="4191"/>
      <c r="H9" s="4191"/>
      <c r="I9" s="4191"/>
      <c r="J9" s="4191"/>
      <c r="K9" s="4191"/>
      <c r="L9" s="4191"/>
      <c r="M9" s="4192"/>
      <c r="N9" s="4189"/>
      <c r="O9" s="4186"/>
      <c r="P9" s="4186"/>
      <c r="Q9" s="4186"/>
      <c r="R9" s="4186"/>
      <c r="S9" s="4186"/>
      <c r="T9" s="4186"/>
      <c r="U9" s="4190"/>
      <c r="V9" s="4180"/>
      <c r="W9" s="4181"/>
      <c r="X9" s="4191" t="s">
        <v>337</v>
      </c>
      <c r="Y9" s="4191"/>
      <c r="Z9" s="4191"/>
      <c r="AA9" s="4191"/>
      <c r="AB9" s="4191"/>
      <c r="AC9" s="4191"/>
      <c r="AD9" s="4191"/>
      <c r="AE9" s="4191"/>
      <c r="AF9" s="4191"/>
      <c r="AG9" s="4191"/>
      <c r="AH9" s="4191"/>
      <c r="AI9" s="4192"/>
      <c r="AJ9" s="4146"/>
      <c r="AK9" s="4147"/>
      <c r="AL9" s="4147"/>
      <c r="AM9" s="4147"/>
      <c r="AN9" s="4147"/>
      <c r="AO9" s="4147"/>
      <c r="AP9" s="4147"/>
      <c r="AQ9" s="4148"/>
      <c r="AR9" s="1725"/>
      <c r="AS9" s="1726"/>
      <c r="AT9" s="1710"/>
      <c r="AU9" s="4206"/>
      <c r="AV9" s="4207"/>
      <c r="AW9" s="4207"/>
      <c r="AX9" s="4207"/>
      <c r="AY9" s="4207"/>
      <c r="AZ9" s="4207"/>
      <c r="BA9" s="4207"/>
      <c r="BB9" s="4207"/>
      <c r="BC9" s="4207"/>
      <c r="BD9" s="4207"/>
      <c r="BE9" s="4207"/>
      <c r="BF9" s="4207"/>
      <c r="BG9" s="4207"/>
      <c r="BH9" s="4207"/>
      <c r="BI9" s="4207"/>
      <c r="BJ9" s="4207"/>
      <c r="BK9" s="4207"/>
      <c r="BL9" s="4207"/>
      <c r="BM9" s="4208"/>
      <c r="BN9" s="1710"/>
      <c r="BO9" s="1710"/>
      <c r="BP9" s="1710"/>
      <c r="BQ9" s="1710"/>
      <c r="BR9" s="1710"/>
      <c r="BS9" s="1710"/>
      <c r="BT9" s="1710"/>
      <c r="BU9" s="1710"/>
      <c r="BV9" s="1710"/>
      <c r="BW9" s="1710"/>
      <c r="BX9" s="1710"/>
      <c r="BY9" s="1710"/>
      <c r="BZ9" s="1710"/>
      <c r="CA9" s="1710"/>
      <c r="CB9" s="1710"/>
      <c r="CC9" s="1710"/>
      <c r="CD9" s="1710"/>
      <c r="CE9" s="1710"/>
      <c r="CF9" s="1710"/>
      <c r="CG9" s="1710"/>
      <c r="CH9" s="1710"/>
      <c r="CI9" s="1710"/>
      <c r="CJ9" s="1710"/>
      <c r="CK9" s="1710"/>
      <c r="CL9" s="1710"/>
      <c r="CM9" s="1710"/>
      <c r="CN9" s="1710"/>
    </row>
    <row r="10" spans="1:92" ht="14.1" customHeight="1">
      <c r="A10" s="1712"/>
      <c r="B10" s="1713"/>
      <c r="C10" s="1721"/>
      <c r="D10" s="4180"/>
      <c r="E10" s="4181"/>
      <c r="F10" s="4191" t="s">
        <v>2054</v>
      </c>
      <c r="G10" s="4191"/>
      <c r="H10" s="4191"/>
      <c r="I10" s="4191"/>
      <c r="J10" s="4191"/>
      <c r="K10" s="4191"/>
      <c r="L10" s="4191"/>
      <c r="M10" s="4192"/>
      <c r="N10" s="4189"/>
      <c r="O10" s="4186"/>
      <c r="P10" s="4186"/>
      <c r="Q10" s="4186"/>
      <c r="R10" s="4186"/>
      <c r="S10" s="4186"/>
      <c r="T10" s="4186"/>
      <c r="U10" s="4190"/>
      <c r="V10" s="4180"/>
      <c r="W10" s="4181"/>
      <c r="X10" s="4147" t="s">
        <v>338</v>
      </c>
      <c r="Y10" s="4147"/>
      <c r="Z10" s="4147"/>
      <c r="AA10" s="4147"/>
      <c r="AB10" s="4147"/>
      <c r="AC10" s="4147"/>
      <c r="AD10" s="4023"/>
      <c r="AE10" s="4023"/>
      <c r="AF10" s="4023"/>
      <c r="AG10" s="4023"/>
      <c r="AH10" s="4023"/>
      <c r="AI10" s="1727" t="s">
        <v>243</v>
      </c>
      <c r="AJ10" s="4146"/>
      <c r="AK10" s="4147"/>
      <c r="AL10" s="4147"/>
      <c r="AM10" s="4147"/>
      <c r="AN10" s="4147"/>
      <c r="AO10" s="4147"/>
      <c r="AP10" s="4147"/>
      <c r="AQ10" s="4148"/>
      <c r="AR10" s="1725"/>
      <c r="AS10" s="1726"/>
      <c r="AT10" s="1707"/>
      <c r="AU10" s="1710" t="s">
        <v>355</v>
      </c>
      <c r="AV10" s="1710"/>
      <c r="AW10" s="1710"/>
      <c r="AX10" s="1710"/>
      <c r="AY10" s="1710"/>
      <c r="AZ10" s="1710"/>
      <c r="BA10" s="1710"/>
      <c r="BB10" s="1710"/>
      <c r="BC10" s="1710"/>
      <c r="BD10" s="1710"/>
      <c r="BE10" s="1710"/>
      <c r="BF10" s="1710"/>
      <c r="BG10" s="1710"/>
      <c r="BH10" s="1710"/>
      <c r="BI10" s="1710"/>
      <c r="BJ10" s="1710"/>
      <c r="BK10" s="1710"/>
      <c r="BL10" s="1710"/>
      <c r="BM10" s="1710"/>
      <c r="BN10" s="1710"/>
      <c r="BO10" s="1710"/>
      <c r="BP10" s="1710"/>
      <c r="BQ10" s="1710"/>
      <c r="BR10" s="1710"/>
      <c r="BS10" s="1710"/>
      <c r="BT10" s="1710"/>
      <c r="BU10" s="1710"/>
      <c r="BV10" s="1710"/>
      <c r="BW10" s="1710"/>
      <c r="BX10" s="1710"/>
      <c r="BY10" s="1710"/>
      <c r="BZ10" s="1710"/>
      <c r="CA10" s="1710"/>
      <c r="CB10" s="1710"/>
      <c r="CC10" s="1710"/>
      <c r="CD10" s="1710"/>
      <c r="CE10" s="1710"/>
      <c r="CF10" s="1710"/>
      <c r="CG10" s="1710"/>
      <c r="CH10" s="1710"/>
      <c r="CI10" s="1710"/>
      <c r="CJ10" s="1710"/>
      <c r="CK10" s="1710"/>
      <c r="CL10" s="1710"/>
      <c r="CM10" s="1710"/>
      <c r="CN10" s="1710"/>
    </row>
    <row r="11" spans="1:92" ht="14.1" customHeight="1">
      <c r="A11" s="1712"/>
      <c r="B11" s="1713"/>
      <c r="C11" s="1721"/>
      <c r="D11" s="4180"/>
      <c r="E11" s="4181"/>
      <c r="F11" s="4191" t="s">
        <v>2055</v>
      </c>
      <c r="G11" s="4191"/>
      <c r="H11" s="4191"/>
      <c r="I11" s="4191"/>
      <c r="J11" s="4191"/>
      <c r="K11" s="4191"/>
      <c r="L11" s="4191"/>
      <c r="M11" s="4192"/>
      <c r="N11" s="4189"/>
      <c r="O11" s="4186"/>
      <c r="P11" s="4186"/>
      <c r="Q11" s="4186"/>
      <c r="R11" s="4186"/>
      <c r="S11" s="4186"/>
      <c r="T11" s="4186"/>
      <c r="U11" s="4190"/>
      <c r="V11" s="4180"/>
      <c r="W11" s="4181"/>
      <c r="X11" s="4191" t="s">
        <v>339</v>
      </c>
      <c r="Y11" s="4191"/>
      <c r="Z11" s="4191"/>
      <c r="AA11" s="4191"/>
      <c r="AB11" s="4191"/>
      <c r="AC11" s="4191"/>
      <c r="AD11" s="4191"/>
      <c r="AE11" s="4191"/>
      <c r="AF11" s="4191"/>
      <c r="AG11" s="4191"/>
      <c r="AH11" s="4191"/>
      <c r="AI11" s="4192"/>
      <c r="AJ11" s="4146"/>
      <c r="AK11" s="4147"/>
      <c r="AL11" s="4147"/>
      <c r="AM11" s="4147"/>
      <c r="AN11" s="4147"/>
      <c r="AO11" s="4147"/>
      <c r="AP11" s="4147"/>
      <c r="AQ11" s="4148"/>
      <c r="AR11" s="1725"/>
      <c r="AS11" s="1726"/>
      <c r="AT11" s="1707"/>
      <c r="AU11" s="1710"/>
      <c r="AV11" s="1710" t="s">
        <v>360</v>
      </c>
      <c r="AW11" s="1710"/>
      <c r="AX11" s="1710"/>
      <c r="AY11" s="1710"/>
      <c r="AZ11" s="1710"/>
      <c r="BA11" s="1710"/>
      <c r="BB11" s="1710"/>
      <c r="BC11" s="1710"/>
      <c r="BD11" s="1710"/>
      <c r="BE11" s="1710"/>
      <c r="BF11" s="1710"/>
      <c r="BG11" s="1710"/>
      <c r="BH11" s="1710"/>
      <c r="BI11" s="1710"/>
      <c r="BJ11" s="1710"/>
      <c r="BK11" s="1710"/>
      <c r="BL11" s="1710"/>
      <c r="BM11" s="1710"/>
      <c r="BN11" s="1710"/>
      <c r="BO11" s="1710"/>
      <c r="BP11" s="1710"/>
      <c r="BQ11" s="1710"/>
      <c r="BR11" s="1710"/>
      <c r="BS11" s="1710"/>
      <c r="BT11" s="1710"/>
      <c r="BU11" s="1710"/>
      <c r="BV11" s="1710"/>
      <c r="BW11" s="1710"/>
      <c r="BX11" s="1710"/>
      <c r="BY11" s="1710"/>
      <c r="BZ11" s="1710"/>
      <c r="CA11" s="1710"/>
      <c r="CB11" s="1710"/>
      <c r="CC11" s="1710"/>
      <c r="CD11" s="1710"/>
      <c r="CE11" s="1710"/>
      <c r="CF11" s="1710"/>
      <c r="CG11" s="1710"/>
      <c r="CH11" s="1710"/>
      <c r="CI11" s="1710"/>
      <c r="CJ11" s="1710"/>
      <c r="CK11" s="1710"/>
      <c r="CL11" s="1710"/>
      <c r="CM11" s="1710"/>
      <c r="CN11" s="1710"/>
    </row>
    <row r="12" spans="1:92" ht="14.1" customHeight="1">
      <c r="A12" s="1712"/>
      <c r="B12" s="1713"/>
      <c r="C12" s="1721"/>
      <c r="D12" s="4180"/>
      <c r="E12" s="4181"/>
      <c r="F12" s="4191" t="s">
        <v>2056</v>
      </c>
      <c r="G12" s="4191"/>
      <c r="H12" s="4191"/>
      <c r="I12" s="4191"/>
      <c r="J12" s="4191"/>
      <c r="K12" s="4191"/>
      <c r="L12" s="4191"/>
      <c r="M12" s="4192"/>
      <c r="N12" s="4189"/>
      <c r="O12" s="4186"/>
      <c r="P12" s="4186"/>
      <c r="Q12" s="4186"/>
      <c r="R12" s="4186"/>
      <c r="S12" s="4186"/>
      <c r="T12" s="4186"/>
      <c r="U12" s="4190"/>
      <c r="V12" s="4180"/>
      <c r="W12" s="4181"/>
      <c r="X12" s="4147" t="s">
        <v>2057</v>
      </c>
      <c r="Y12" s="4147"/>
      <c r="Z12" s="4147"/>
      <c r="AA12" s="4147"/>
      <c r="AB12" s="4147"/>
      <c r="AC12" s="4147"/>
      <c r="AD12" s="4023"/>
      <c r="AE12" s="4023"/>
      <c r="AF12" s="4023"/>
      <c r="AG12" s="4023"/>
      <c r="AH12" s="4023"/>
      <c r="AI12" s="1727" t="s">
        <v>243</v>
      </c>
      <c r="AJ12" s="4146"/>
      <c r="AK12" s="4147"/>
      <c r="AL12" s="4147"/>
      <c r="AM12" s="4147"/>
      <c r="AN12" s="4147"/>
      <c r="AO12" s="4147"/>
      <c r="AP12" s="4147"/>
      <c r="AQ12" s="4148"/>
      <c r="AR12" s="1725"/>
      <c r="AS12" s="1726"/>
      <c r="AT12" s="1707"/>
      <c r="AU12" s="1710" t="s">
        <v>760</v>
      </c>
      <c r="AV12" s="1710"/>
      <c r="AW12" s="1710"/>
      <c r="AX12" s="1710"/>
      <c r="AY12" s="1710"/>
      <c r="AZ12" s="1710"/>
      <c r="BA12" s="1710"/>
      <c r="BB12" s="1710"/>
      <c r="BC12" s="1710"/>
      <c r="BD12" s="1710"/>
      <c r="BE12" s="1710"/>
      <c r="BF12" s="1710"/>
      <c r="BG12" s="1710"/>
      <c r="BH12" s="1710" t="s">
        <v>761</v>
      </c>
      <c r="BI12" s="1710"/>
      <c r="BJ12" s="1710"/>
      <c r="BK12" s="1710"/>
      <c r="BL12" s="1710"/>
      <c r="BM12" s="1710"/>
      <c r="BN12" s="1710"/>
      <c r="BO12" s="1710"/>
      <c r="BP12" s="1710"/>
      <c r="BQ12" s="1710"/>
      <c r="BR12" s="1710"/>
      <c r="BS12" s="1710"/>
      <c r="BT12" s="1710"/>
      <c r="BU12" s="1710"/>
      <c r="BV12" s="1710"/>
      <c r="BW12" s="1710"/>
      <c r="BX12" s="1710"/>
      <c r="BY12" s="1710"/>
      <c r="BZ12" s="1710"/>
      <c r="CA12" s="1710"/>
      <c r="CB12" s="1710"/>
      <c r="CC12" s="1710"/>
      <c r="CD12" s="1710"/>
      <c r="CE12" s="1710"/>
      <c r="CF12" s="1710"/>
      <c r="CG12" s="1710"/>
      <c r="CH12" s="1710"/>
      <c r="CI12" s="1710"/>
      <c r="CJ12" s="1710"/>
      <c r="CK12" s="1710"/>
      <c r="CL12" s="1710"/>
      <c r="CM12" s="1710"/>
      <c r="CN12" s="1710"/>
    </row>
    <row r="13" spans="1:92" ht="14.1" customHeight="1">
      <c r="A13" s="1712"/>
      <c r="B13" s="1713"/>
      <c r="C13" s="1721"/>
      <c r="D13" s="4180"/>
      <c r="E13" s="4181"/>
      <c r="F13" s="4147" t="s">
        <v>2058</v>
      </c>
      <c r="G13" s="4147"/>
      <c r="H13" s="4147"/>
      <c r="I13" s="4147"/>
      <c r="J13" s="4147"/>
      <c r="K13" s="4147"/>
      <c r="L13" s="4147"/>
      <c r="M13" s="4148"/>
      <c r="N13" s="4189"/>
      <c r="O13" s="4186"/>
      <c r="P13" s="4186"/>
      <c r="Q13" s="4186"/>
      <c r="R13" s="4186"/>
      <c r="S13" s="4186"/>
      <c r="T13" s="4186"/>
      <c r="U13" s="4190"/>
      <c r="V13" s="4180"/>
      <c r="W13" s="4181"/>
      <c r="X13" s="4191" t="s">
        <v>340</v>
      </c>
      <c r="Y13" s="4191"/>
      <c r="Z13" s="4191"/>
      <c r="AA13" s="4191"/>
      <c r="AB13" s="4191"/>
      <c r="AC13" s="4191"/>
      <c r="AD13" s="4191"/>
      <c r="AE13" s="4191"/>
      <c r="AF13" s="4191"/>
      <c r="AG13" s="4191"/>
      <c r="AH13" s="4191"/>
      <c r="AI13" s="4192"/>
      <c r="AJ13" s="4146"/>
      <c r="AK13" s="4147"/>
      <c r="AL13" s="4147"/>
      <c r="AM13" s="4147"/>
      <c r="AN13" s="4147"/>
      <c r="AO13" s="4147"/>
      <c r="AP13" s="4147"/>
      <c r="AQ13" s="4148"/>
      <c r="AR13" s="1725"/>
      <c r="AS13" s="1726"/>
      <c r="AT13" s="1707"/>
      <c r="AU13" s="1710"/>
      <c r="AV13" s="1710" t="s">
        <v>361</v>
      </c>
      <c r="AW13" s="1710"/>
      <c r="AX13" s="1710"/>
      <c r="AY13" s="1710"/>
      <c r="AZ13" s="1710"/>
      <c r="BA13" s="1710"/>
      <c r="BB13" s="1710"/>
      <c r="BC13" s="1710"/>
      <c r="BD13" s="1710"/>
      <c r="BE13" s="1710"/>
      <c r="BF13" s="1710"/>
      <c r="BG13" s="1710"/>
      <c r="BH13" s="1710"/>
      <c r="BI13" s="1710" t="s">
        <v>762</v>
      </c>
      <c r="BJ13" s="1710"/>
      <c r="BK13" s="1710"/>
      <c r="BL13" s="1710"/>
      <c r="BM13" s="1710"/>
      <c r="BN13" s="1710"/>
      <c r="BO13" s="1710"/>
      <c r="BP13" s="1710"/>
      <c r="BQ13" s="1710"/>
      <c r="BR13" s="1710"/>
      <c r="BS13" s="1710"/>
      <c r="BT13" s="1710"/>
      <c r="BU13" s="1710"/>
      <c r="BV13" s="1710"/>
      <c r="BW13" s="1710"/>
      <c r="BX13" s="1710"/>
      <c r="BY13" s="1710"/>
      <c r="BZ13" s="1710"/>
      <c r="CA13" s="1710"/>
      <c r="CB13" s="1710"/>
      <c r="CC13" s="1710"/>
      <c r="CD13" s="1710"/>
      <c r="CE13" s="1710"/>
      <c r="CF13" s="1710"/>
      <c r="CG13" s="1710"/>
      <c r="CH13" s="1710"/>
      <c r="CI13" s="1710"/>
      <c r="CJ13" s="1710"/>
      <c r="CK13" s="1710"/>
      <c r="CL13" s="1710"/>
      <c r="CM13" s="1710"/>
      <c r="CN13" s="1710"/>
    </row>
    <row r="14" spans="1:92" ht="14.1" customHeight="1">
      <c r="A14" s="1712"/>
      <c r="B14" s="1713"/>
      <c r="C14" s="1721"/>
      <c r="D14" s="4180"/>
      <c r="E14" s="4181"/>
      <c r="F14" s="4182" t="s">
        <v>2091</v>
      </c>
      <c r="G14" s="4182"/>
      <c r="H14" s="4182"/>
      <c r="I14" s="4182"/>
      <c r="J14" s="4182"/>
      <c r="K14" s="4182"/>
      <c r="L14" s="4182"/>
      <c r="M14" s="1728"/>
      <c r="N14" s="4183"/>
      <c r="O14" s="4184"/>
      <c r="P14" s="4184"/>
      <c r="Q14" s="4184"/>
      <c r="R14" s="4184"/>
      <c r="S14" s="4184"/>
      <c r="T14" s="4184"/>
      <c r="U14" s="4185"/>
      <c r="V14" s="4180"/>
      <c r="W14" s="4181"/>
      <c r="X14" s="4147" t="s">
        <v>2059</v>
      </c>
      <c r="Y14" s="4147"/>
      <c r="Z14" s="4147"/>
      <c r="AA14" s="4186"/>
      <c r="AB14" s="4186"/>
      <c r="AC14" s="4186"/>
      <c r="AD14" s="4186"/>
      <c r="AE14" s="4186"/>
      <c r="AF14" s="4186"/>
      <c r="AG14" s="4186"/>
      <c r="AH14" s="4186"/>
      <c r="AI14" s="1729" t="s">
        <v>243</v>
      </c>
      <c r="AJ14" s="4146"/>
      <c r="AK14" s="4147"/>
      <c r="AL14" s="4147"/>
      <c r="AM14" s="4147"/>
      <c r="AN14" s="4147"/>
      <c r="AO14" s="4147"/>
      <c r="AP14" s="4147"/>
      <c r="AQ14" s="4148"/>
      <c r="AR14" s="1725"/>
      <c r="AS14" s="1726"/>
      <c r="AT14" s="1707"/>
      <c r="AU14" s="1710"/>
      <c r="AV14" s="4149" t="s">
        <v>362</v>
      </c>
      <c r="AW14" s="4149"/>
      <c r="AX14" s="4149"/>
      <c r="AY14" s="4149"/>
      <c r="AZ14" s="4149"/>
      <c r="BA14" s="4149"/>
      <c r="BB14" s="4149"/>
      <c r="BC14" s="4149"/>
      <c r="BD14" s="4149"/>
      <c r="BE14" s="4149"/>
      <c r="BF14" s="1710"/>
      <c r="BG14" s="1710"/>
      <c r="BH14" s="1710"/>
      <c r="BI14" s="4149" t="s">
        <v>763</v>
      </c>
      <c r="BJ14" s="4149"/>
      <c r="BK14" s="4149"/>
      <c r="BL14" s="4149"/>
      <c r="BM14" s="4149"/>
      <c r="BN14" s="4149"/>
      <c r="BO14" s="4149"/>
      <c r="BP14" s="4149"/>
      <c r="BQ14" s="4149"/>
      <c r="BR14" s="4149"/>
      <c r="BS14" s="1710"/>
      <c r="BT14" s="1710"/>
      <c r="BU14" s="1710"/>
      <c r="BV14" s="1710"/>
      <c r="BW14" s="1710"/>
      <c r="BX14" s="1710"/>
      <c r="BY14" s="1710"/>
      <c r="BZ14" s="1710"/>
      <c r="CA14" s="1710"/>
      <c r="CB14" s="1710"/>
      <c r="CC14" s="1710"/>
      <c r="CD14" s="1710"/>
      <c r="CE14" s="1710"/>
      <c r="CF14" s="1710"/>
      <c r="CG14" s="1710"/>
      <c r="CH14" s="1710"/>
      <c r="CI14" s="1710"/>
      <c r="CJ14" s="1710"/>
      <c r="CK14" s="1710"/>
      <c r="CL14" s="1710"/>
      <c r="CM14" s="1710"/>
      <c r="CN14" s="1710"/>
    </row>
    <row r="15" spans="1:92" ht="6.95" customHeight="1">
      <c r="A15" s="1712"/>
      <c r="B15" s="1713"/>
      <c r="C15" s="1721"/>
      <c r="D15" s="1718"/>
      <c r="E15" s="1718"/>
      <c r="F15" s="1718"/>
      <c r="G15" s="1718"/>
      <c r="H15" s="1718"/>
      <c r="I15" s="1718"/>
      <c r="J15" s="1718"/>
      <c r="K15" s="1718"/>
      <c r="L15" s="1718"/>
      <c r="M15" s="1718"/>
      <c r="N15" s="1718"/>
      <c r="O15" s="1718"/>
      <c r="P15" s="1718"/>
      <c r="Q15" s="1718"/>
      <c r="R15" s="1718"/>
      <c r="S15" s="1718"/>
      <c r="T15" s="1718"/>
      <c r="U15" s="1718"/>
      <c r="V15" s="1718"/>
      <c r="W15" s="1718"/>
      <c r="X15" s="1718"/>
      <c r="Y15" s="1718"/>
      <c r="Z15" s="1730"/>
      <c r="AA15" s="1730"/>
      <c r="AB15" s="1730"/>
      <c r="AC15" s="1730"/>
      <c r="AD15" s="1721"/>
      <c r="AE15" s="1721"/>
      <c r="AF15" s="1721"/>
      <c r="AG15" s="1721"/>
      <c r="AH15" s="1731"/>
      <c r="AI15" s="1732"/>
      <c r="AJ15" s="1721"/>
      <c r="AK15" s="1721"/>
      <c r="AL15" s="1732"/>
      <c r="AM15" s="1721"/>
      <c r="AN15" s="1733"/>
      <c r="AO15" s="1734"/>
      <c r="AP15" s="1735"/>
      <c r="AQ15" s="1707"/>
      <c r="AR15" s="1725"/>
      <c r="AS15" s="1726"/>
      <c r="AT15" s="1707"/>
      <c r="AU15" s="1710"/>
      <c r="AV15" s="4149"/>
      <c r="AW15" s="4149"/>
      <c r="AX15" s="4149"/>
      <c r="AY15" s="4149"/>
      <c r="AZ15" s="4149"/>
      <c r="BA15" s="4149"/>
      <c r="BB15" s="4149"/>
      <c r="BC15" s="4149"/>
      <c r="BD15" s="4149"/>
      <c r="BE15" s="4149"/>
      <c r="BF15" s="1710"/>
      <c r="BG15" s="1710"/>
      <c r="BH15" s="1710"/>
      <c r="BI15" s="4149"/>
      <c r="BJ15" s="4149"/>
      <c r="BK15" s="4149"/>
      <c r="BL15" s="4149"/>
      <c r="BM15" s="4149"/>
      <c r="BN15" s="4149"/>
      <c r="BO15" s="4149"/>
      <c r="BP15" s="4149"/>
      <c r="BQ15" s="4149"/>
      <c r="BR15" s="4149"/>
      <c r="BS15" s="1710"/>
      <c r="BT15" s="1710"/>
      <c r="BU15" s="1710"/>
      <c r="BV15" s="1710"/>
      <c r="BW15" s="1710"/>
      <c r="BX15" s="1710"/>
      <c r="BY15" s="1710"/>
      <c r="BZ15" s="1710"/>
      <c r="CA15" s="1710"/>
      <c r="CB15" s="1710"/>
      <c r="CC15" s="1710"/>
      <c r="CD15" s="1710"/>
      <c r="CE15" s="1710"/>
      <c r="CF15" s="1710"/>
      <c r="CG15" s="1710"/>
      <c r="CH15" s="1710"/>
      <c r="CI15" s="1710"/>
      <c r="CJ15" s="1710"/>
      <c r="CK15" s="1710"/>
      <c r="CL15" s="1710"/>
      <c r="CM15" s="1710"/>
      <c r="CN15" s="1710"/>
    </row>
    <row r="16" spans="1:92" ht="14.1" customHeight="1">
      <c r="A16" s="1712"/>
      <c r="B16" s="1713"/>
      <c r="C16" s="1721" t="s">
        <v>341</v>
      </c>
      <c r="D16" s="1718"/>
      <c r="E16" s="1718"/>
      <c r="F16" s="1718"/>
      <c r="G16" s="1718"/>
      <c r="H16" s="1718"/>
      <c r="I16" s="1718"/>
      <c r="J16" s="1718"/>
      <c r="K16" s="1718"/>
      <c r="L16" s="1718"/>
      <c r="M16" s="1718"/>
      <c r="N16" s="1718"/>
      <c r="O16" s="1718"/>
      <c r="P16" s="1718"/>
      <c r="Q16" s="1718"/>
      <c r="R16" s="1718"/>
      <c r="S16" s="1718"/>
      <c r="T16" s="1718"/>
      <c r="U16" s="1718"/>
      <c r="V16" s="1718"/>
      <c r="W16" s="1718"/>
      <c r="X16" s="1718"/>
      <c r="Y16" s="1718"/>
      <c r="Z16" s="1730"/>
      <c r="AA16" s="1730"/>
      <c r="AB16" s="1730"/>
      <c r="AC16" s="1730"/>
      <c r="AD16" s="1721"/>
      <c r="AE16" s="1721"/>
      <c r="AF16" s="1721"/>
      <c r="AG16" s="1721"/>
      <c r="AH16" s="1731"/>
      <c r="AI16" s="1732"/>
      <c r="AJ16" s="1721"/>
      <c r="AK16" s="1721"/>
      <c r="AL16" s="1732"/>
      <c r="AM16" s="1721"/>
      <c r="AN16" s="1733"/>
      <c r="AO16" s="1734"/>
      <c r="AP16" s="1735"/>
      <c r="AQ16" s="1707"/>
      <c r="AR16" s="1725"/>
      <c r="AS16" s="1726"/>
      <c r="AT16" s="1707"/>
      <c r="AU16" s="1710" t="s">
        <v>759</v>
      </c>
      <c r="AV16" s="1736"/>
      <c r="AW16" s="1736"/>
      <c r="AX16" s="1736"/>
      <c r="AY16" s="1736"/>
      <c r="AZ16" s="1737"/>
      <c r="BA16" s="1737"/>
      <c r="BB16" s="1736"/>
      <c r="BC16" s="1736"/>
      <c r="BD16" s="1736"/>
      <c r="BE16" s="1736"/>
      <c r="BF16" s="1736"/>
      <c r="BG16" s="1736"/>
      <c r="BH16" s="1736"/>
      <c r="BI16" s="1736"/>
      <c r="BJ16" s="1736"/>
      <c r="BK16" s="1736"/>
      <c r="BL16" s="1736"/>
      <c r="BM16" s="1736"/>
      <c r="BN16" s="1710"/>
      <c r="BO16" s="1710"/>
      <c r="BP16" s="1710"/>
      <c r="BQ16" s="1710"/>
      <c r="BR16" s="1710"/>
      <c r="BS16" s="1710"/>
      <c r="BT16" s="1710"/>
      <c r="BU16" s="1710"/>
      <c r="BV16" s="1710"/>
      <c r="BW16" s="1710"/>
      <c r="BX16" s="1710"/>
      <c r="BY16" s="1710"/>
      <c r="BZ16" s="1710"/>
      <c r="CA16" s="1710"/>
      <c r="CB16" s="1710"/>
      <c r="CC16" s="1710"/>
      <c r="CD16" s="1710"/>
      <c r="CE16" s="1710"/>
      <c r="CF16" s="1710"/>
      <c r="CG16" s="1710"/>
      <c r="CH16" s="1710"/>
      <c r="CI16" s="1710"/>
      <c r="CJ16" s="1710"/>
      <c r="CK16" s="1710"/>
      <c r="CL16" s="1710"/>
      <c r="CM16" s="1710"/>
      <c r="CN16" s="1710"/>
    </row>
    <row r="17" spans="1:92" ht="14.1" customHeight="1">
      <c r="A17" s="1712"/>
      <c r="B17" s="1713"/>
      <c r="C17" s="1721"/>
      <c r="D17" s="1718" t="s">
        <v>2060</v>
      </c>
      <c r="E17" s="1718"/>
      <c r="F17" s="1718"/>
      <c r="G17" s="1718"/>
      <c r="H17" s="1718"/>
      <c r="I17" s="1718"/>
      <c r="J17" s="1718"/>
      <c r="K17" s="1718"/>
      <c r="L17" s="1718"/>
      <c r="M17" s="1718"/>
      <c r="N17" s="1718"/>
      <c r="O17" s="1718"/>
      <c r="P17" s="1718"/>
      <c r="Q17" s="1718"/>
      <c r="R17" s="1718"/>
      <c r="S17" s="1718"/>
      <c r="T17" s="1718"/>
      <c r="U17" s="1718"/>
      <c r="V17" s="1718"/>
      <c r="W17" s="1718"/>
      <c r="X17" s="1718"/>
      <c r="Y17" s="1718"/>
      <c r="Z17" s="1730"/>
      <c r="AA17" s="1730"/>
      <c r="AB17" s="1730"/>
      <c r="AC17" s="1730"/>
      <c r="AD17" s="1721"/>
      <c r="AE17" s="1721"/>
      <c r="AF17" s="1721"/>
      <c r="AG17" s="1721"/>
      <c r="AH17" s="1731"/>
      <c r="AI17" s="1732"/>
      <c r="AJ17" s="1721"/>
      <c r="AK17" s="1721"/>
      <c r="AL17" s="1732"/>
      <c r="AM17" s="1721"/>
      <c r="AN17" s="1733"/>
      <c r="AO17" s="1734"/>
      <c r="AP17" s="1735"/>
      <c r="AQ17" s="1707"/>
      <c r="AR17" s="1725"/>
      <c r="AS17" s="1726"/>
      <c r="AT17" s="1707"/>
      <c r="AU17" s="1710"/>
      <c r="AV17" s="1736"/>
      <c r="AW17" s="1736"/>
      <c r="AX17" s="1736"/>
      <c r="AY17" s="1736"/>
      <c r="AZ17" s="1737"/>
      <c r="BA17" s="1737"/>
      <c r="BB17" s="1736"/>
      <c r="BC17" s="1736"/>
      <c r="BD17" s="1736"/>
      <c r="BE17" s="1736"/>
      <c r="BF17" s="1736"/>
      <c r="BG17" s="1736"/>
      <c r="BH17" s="1736"/>
      <c r="BI17" s="1736"/>
      <c r="BJ17" s="1736"/>
      <c r="BK17" s="1736"/>
      <c r="BL17" s="1736"/>
      <c r="BM17" s="1736"/>
      <c r="BN17" s="1710"/>
      <c r="BO17" s="1710"/>
      <c r="BP17" s="1710"/>
      <c r="BQ17" s="1710"/>
      <c r="BR17" s="1710"/>
      <c r="BS17" s="1710"/>
      <c r="BT17" s="1710"/>
      <c r="BU17" s="1710"/>
      <c r="BV17" s="1710"/>
      <c r="BW17" s="1710"/>
      <c r="BX17" s="1710"/>
      <c r="BY17" s="1710"/>
      <c r="BZ17" s="1710"/>
      <c r="CA17" s="1710"/>
      <c r="CB17" s="1710"/>
      <c r="CC17" s="1710"/>
      <c r="CD17" s="1710"/>
      <c r="CE17" s="1710"/>
      <c r="CF17" s="1710"/>
      <c r="CG17" s="1710"/>
      <c r="CH17" s="1710"/>
      <c r="CI17" s="1710"/>
      <c r="CJ17" s="1710"/>
      <c r="CK17" s="1710"/>
      <c r="CL17" s="1710"/>
      <c r="CM17" s="1710"/>
      <c r="CN17" s="1710"/>
    </row>
    <row r="18" spans="1:92" ht="14.1" customHeight="1">
      <c r="A18" s="1712"/>
      <c r="B18" s="1713"/>
      <c r="C18" s="1721" t="s">
        <v>342</v>
      </c>
      <c r="D18" s="1707"/>
      <c r="E18" s="1738"/>
      <c r="F18" s="1721"/>
      <c r="G18" s="1721"/>
      <c r="H18" s="1738"/>
      <c r="I18" s="1738"/>
      <c r="J18" s="1738"/>
      <c r="K18" s="1738"/>
      <c r="L18" s="1738"/>
      <c r="M18" s="1738"/>
      <c r="N18" s="1738"/>
      <c r="O18" s="1738"/>
      <c r="P18" s="1738"/>
      <c r="Q18" s="1738"/>
      <c r="R18" s="1738"/>
      <c r="S18" s="1738"/>
      <c r="T18" s="1738"/>
      <c r="U18" s="1718"/>
      <c r="V18" s="1718"/>
      <c r="W18" s="1718"/>
      <c r="X18" s="1718"/>
      <c r="Y18" s="1718"/>
      <c r="Z18" s="1718"/>
      <c r="AA18" s="1718"/>
      <c r="AB18" s="1718"/>
      <c r="AC18" s="4187" t="s">
        <v>2146</v>
      </c>
      <c r="AD18" s="4188"/>
      <c r="AE18" s="4188"/>
      <c r="AF18" s="4188"/>
      <c r="AG18" s="4188"/>
      <c r="AH18" s="4188"/>
      <c r="AI18" s="4188"/>
      <c r="AJ18" s="4188"/>
      <c r="AK18" s="4188"/>
      <c r="AL18" s="4188"/>
      <c r="AM18" s="4188"/>
      <c r="AN18" s="4188"/>
      <c r="AO18" s="4188"/>
      <c r="AP18" s="4188"/>
      <c r="AQ18" s="4188"/>
      <c r="AR18" s="1725"/>
      <c r="AS18" s="1726"/>
      <c r="AT18" s="1707"/>
      <c r="AU18" s="1710"/>
      <c r="AV18" s="1710"/>
      <c r="AW18" s="1710"/>
      <c r="AX18" s="1710"/>
      <c r="AY18" s="1710"/>
      <c r="AZ18" s="1710"/>
      <c r="BA18" s="1710"/>
      <c r="BB18" s="1710"/>
      <c r="BC18" s="1710"/>
      <c r="BD18" s="1710"/>
      <c r="BE18" s="1710"/>
      <c r="BF18" s="1710" t="s">
        <v>754</v>
      </c>
      <c r="BG18" s="1710"/>
      <c r="BH18" s="1710"/>
      <c r="BI18" s="1710"/>
      <c r="BJ18" s="1710"/>
      <c r="BK18" s="1710"/>
      <c r="BL18" s="1710"/>
      <c r="BM18" s="1710"/>
      <c r="BN18" s="1710"/>
      <c r="BO18" s="1710"/>
      <c r="BP18" s="1710"/>
      <c r="BQ18" s="1710"/>
      <c r="BR18" s="1710"/>
      <c r="BS18" s="1710"/>
      <c r="BT18" s="1710"/>
      <c r="BU18" s="1710"/>
      <c r="BV18" s="1710"/>
      <c r="BW18" s="1710"/>
      <c r="BX18" s="1710"/>
      <c r="BY18" s="1710"/>
      <c r="BZ18" s="1710"/>
      <c r="CA18" s="1710"/>
      <c r="CB18" s="1710"/>
      <c r="CC18" s="1710"/>
      <c r="CD18" s="1710"/>
      <c r="CE18" s="1710"/>
      <c r="CF18" s="1710"/>
      <c r="CG18" s="1710"/>
      <c r="CH18" s="1710"/>
      <c r="CI18" s="1710"/>
      <c r="CJ18" s="1710"/>
      <c r="CK18" s="1710"/>
      <c r="CL18" s="1710"/>
      <c r="CM18" s="1710"/>
      <c r="CN18" s="1710"/>
    </row>
    <row r="19" spans="1:92" ht="14.1" customHeight="1">
      <c r="A19" s="1712"/>
      <c r="B19" s="1739"/>
      <c r="C19" s="1740"/>
      <c r="D19" s="4150" t="s">
        <v>68</v>
      </c>
      <c r="E19" s="4151"/>
      <c r="F19" s="4151"/>
      <c r="G19" s="4151"/>
      <c r="H19" s="4152"/>
      <c r="I19" s="4158" t="s">
        <v>343</v>
      </c>
      <c r="J19" s="4159"/>
      <c r="K19" s="4160"/>
      <c r="L19" s="4167" t="s">
        <v>69</v>
      </c>
      <c r="M19" s="4168"/>
      <c r="N19" s="4168"/>
      <c r="O19" s="4168"/>
      <c r="P19" s="4168"/>
      <c r="Q19" s="4168"/>
      <c r="R19" s="4168"/>
      <c r="S19" s="4168"/>
      <c r="T19" s="4168"/>
      <c r="U19" s="4168"/>
      <c r="V19" s="4168"/>
      <c r="W19" s="4168"/>
      <c r="X19" s="4168"/>
      <c r="Y19" s="4169"/>
      <c r="Z19" s="4170" t="s">
        <v>344</v>
      </c>
      <c r="AA19" s="4171"/>
      <c r="AB19" s="4172"/>
      <c r="AC19" s="4167" t="s">
        <v>345</v>
      </c>
      <c r="AD19" s="4168"/>
      <c r="AE19" s="4168"/>
      <c r="AF19" s="4168"/>
      <c r="AG19" s="4168"/>
      <c r="AH19" s="4169"/>
      <c r="AI19" s="4007" t="s">
        <v>346</v>
      </c>
      <c r="AJ19" s="3979"/>
      <c r="AK19" s="3979"/>
      <c r="AL19" s="3979"/>
      <c r="AM19" s="3979"/>
      <c r="AN19" s="3979"/>
      <c r="AO19" s="3979"/>
      <c r="AP19" s="3979"/>
      <c r="AQ19" s="3980"/>
      <c r="AR19" s="1741"/>
      <c r="AS19" s="1726"/>
      <c r="AT19" s="1707"/>
      <c r="AU19" s="1710" t="s">
        <v>354</v>
      </c>
      <c r="AV19" s="1710"/>
      <c r="AW19" s="1710"/>
      <c r="AX19" s="1710"/>
      <c r="AY19" s="1710"/>
      <c r="AZ19" s="1710"/>
      <c r="BA19" s="1710"/>
      <c r="BB19" s="1710"/>
      <c r="BC19" s="1710"/>
      <c r="BD19" s="1710"/>
      <c r="BE19" s="1742"/>
      <c r="BF19" s="1743"/>
      <c r="BG19" s="1710" t="s">
        <v>354</v>
      </c>
      <c r="BH19" s="1710"/>
      <c r="BI19" s="1710"/>
      <c r="BJ19" s="1710"/>
      <c r="BK19" s="1710"/>
      <c r="BL19" s="1710"/>
      <c r="BM19" s="1710"/>
      <c r="BN19" s="1710"/>
      <c r="BO19" s="1710"/>
      <c r="BP19" s="1710"/>
      <c r="BQ19" s="1710"/>
      <c r="BR19" s="1710"/>
      <c r="BS19" s="1710"/>
      <c r="BT19" s="1710"/>
      <c r="BU19" s="1710"/>
      <c r="BV19" s="1710"/>
      <c r="BW19" s="1710"/>
      <c r="BX19" s="1710"/>
      <c r="BY19" s="1710"/>
      <c r="BZ19" s="1710"/>
      <c r="CA19" s="1710"/>
      <c r="CB19" s="1710"/>
      <c r="CC19" s="1710"/>
      <c r="CD19" s="1710"/>
      <c r="CE19" s="1710"/>
      <c r="CF19" s="1710"/>
      <c r="CG19" s="1710"/>
      <c r="CH19" s="1710"/>
      <c r="CI19" s="1710"/>
      <c r="CJ19" s="1710"/>
      <c r="CK19" s="1710"/>
      <c r="CL19" s="1710"/>
      <c r="CM19" s="1710"/>
      <c r="CN19" s="1710"/>
    </row>
    <row r="20" spans="1:92" ht="14.1" customHeight="1">
      <c r="A20" s="1712"/>
      <c r="B20" s="1739"/>
      <c r="C20" s="1744"/>
      <c r="D20" s="4153"/>
      <c r="E20" s="4154"/>
      <c r="F20" s="4154"/>
      <c r="G20" s="4154"/>
      <c r="H20" s="4108"/>
      <c r="I20" s="4161"/>
      <c r="J20" s="4162"/>
      <c r="K20" s="4163"/>
      <c r="L20" s="4177" t="s">
        <v>347</v>
      </c>
      <c r="M20" s="4137"/>
      <c r="N20" s="4137" t="s">
        <v>348</v>
      </c>
      <c r="O20" s="4137"/>
      <c r="P20" s="4137" t="s">
        <v>349</v>
      </c>
      <c r="Q20" s="4137"/>
      <c r="R20" s="4137" t="s">
        <v>350</v>
      </c>
      <c r="S20" s="4137"/>
      <c r="T20" s="4137" t="s">
        <v>351</v>
      </c>
      <c r="U20" s="4137"/>
      <c r="V20" s="4137" t="s">
        <v>352</v>
      </c>
      <c r="W20" s="4137"/>
      <c r="X20" s="4140" t="s">
        <v>207</v>
      </c>
      <c r="Y20" s="4141"/>
      <c r="Z20" s="4173"/>
      <c r="AA20" s="4174"/>
      <c r="AB20" s="4174"/>
      <c r="AC20" s="4123" t="s">
        <v>207</v>
      </c>
      <c r="AD20" s="4124"/>
      <c r="AE20" s="4124"/>
      <c r="AF20" s="1745" t="s">
        <v>885</v>
      </c>
      <c r="AG20" s="4129" t="s">
        <v>886</v>
      </c>
      <c r="AH20" s="4130"/>
      <c r="AI20" s="4010"/>
      <c r="AJ20" s="3908"/>
      <c r="AK20" s="3908"/>
      <c r="AL20" s="3908"/>
      <c r="AM20" s="3908"/>
      <c r="AN20" s="3908"/>
      <c r="AO20" s="3908"/>
      <c r="AP20" s="3908"/>
      <c r="AQ20" s="3909"/>
      <c r="AR20" s="1741"/>
      <c r="AS20" s="1726"/>
      <c r="AT20" s="1707"/>
      <c r="AU20" s="4131" t="s">
        <v>358</v>
      </c>
      <c r="AV20" s="4132"/>
      <c r="AW20" s="4132"/>
      <c r="AX20" s="4133"/>
      <c r="AY20" s="4099"/>
      <c r="AZ20" s="4100"/>
      <c r="BA20" s="4100"/>
      <c r="BB20" s="4103" t="s">
        <v>2061</v>
      </c>
      <c r="BC20" s="4103"/>
      <c r="BD20" s="4104"/>
      <c r="BE20" s="1742"/>
      <c r="BF20" s="1743"/>
      <c r="BG20" s="4131" t="s">
        <v>358</v>
      </c>
      <c r="BH20" s="4132"/>
      <c r="BI20" s="4132"/>
      <c r="BJ20" s="4133"/>
      <c r="BK20" s="4099">
        <v>40</v>
      </c>
      <c r="BL20" s="4100"/>
      <c r="BM20" s="4100"/>
      <c r="BN20" s="4103" t="s">
        <v>2061</v>
      </c>
      <c r="BO20" s="4103"/>
      <c r="BP20" s="4104"/>
      <c r="BQ20" s="1710"/>
      <c r="BR20" s="1710"/>
      <c r="BS20" s="1710"/>
      <c r="BT20" s="1710"/>
      <c r="BU20" s="1710"/>
      <c r="BV20" s="1710"/>
      <c r="BW20" s="1710"/>
      <c r="BX20" s="1710"/>
      <c r="BY20" s="1710"/>
      <c r="BZ20" s="1710"/>
      <c r="CA20" s="1710"/>
      <c r="CB20" s="1710"/>
      <c r="CC20" s="1710"/>
      <c r="CD20" s="1710"/>
      <c r="CE20" s="1710"/>
      <c r="CF20" s="1710"/>
      <c r="CG20" s="1710"/>
      <c r="CH20" s="1710"/>
      <c r="CI20" s="1710"/>
      <c r="CJ20" s="1710"/>
      <c r="CK20" s="1710"/>
      <c r="CL20" s="1710"/>
      <c r="CM20" s="1710"/>
      <c r="CN20" s="1710"/>
    </row>
    <row r="21" spans="1:92" ht="14.1" customHeight="1">
      <c r="A21" s="1712"/>
      <c r="B21" s="1739"/>
      <c r="C21" s="1744"/>
      <c r="D21" s="4153"/>
      <c r="E21" s="4154"/>
      <c r="F21" s="4154"/>
      <c r="G21" s="4154"/>
      <c r="H21" s="4108"/>
      <c r="I21" s="4161"/>
      <c r="J21" s="4162"/>
      <c r="K21" s="4163"/>
      <c r="L21" s="4178"/>
      <c r="M21" s="4138"/>
      <c r="N21" s="4138"/>
      <c r="O21" s="4138"/>
      <c r="P21" s="4138"/>
      <c r="Q21" s="4138"/>
      <c r="R21" s="4138"/>
      <c r="S21" s="4138"/>
      <c r="T21" s="4138"/>
      <c r="U21" s="4138"/>
      <c r="V21" s="4138"/>
      <c r="W21" s="4138"/>
      <c r="X21" s="4142"/>
      <c r="Y21" s="4143"/>
      <c r="Z21" s="4173"/>
      <c r="AA21" s="4174"/>
      <c r="AB21" s="4174"/>
      <c r="AC21" s="4125"/>
      <c r="AD21" s="4126"/>
      <c r="AE21" s="4126"/>
      <c r="AF21" s="1746" t="s">
        <v>887</v>
      </c>
      <c r="AG21" s="4107" t="s">
        <v>888</v>
      </c>
      <c r="AH21" s="4108"/>
      <c r="AI21" s="4010"/>
      <c r="AJ21" s="3908"/>
      <c r="AK21" s="3908"/>
      <c r="AL21" s="3908"/>
      <c r="AM21" s="3908"/>
      <c r="AN21" s="3908"/>
      <c r="AO21" s="3908"/>
      <c r="AP21" s="3908"/>
      <c r="AQ21" s="3909"/>
      <c r="AR21" s="1741"/>
      <c r="AS21" s="1726"/>
      <c r="AT21" s="1707"/>
      <c r="AU21" s="4134"/>
      <c r="AV21" s="4135"/>
      <c r="AW21" s="4135"/>
      <c r="AX21" s="4136"/>
      <c r="AY21" s="4101"/>
      <c r="AZ21" s="4102"/>
      <c r="BA21" s="4102"/>
      <c r="BB21" s="4105"/>
      <c r="BC21" s="4105"/>
      <c r="BD21" s="4106"/>
      <c r="BE21" s="1742"/>
      <c r="BF21" s="1743"/>
      <c r="BG21" s="4134"/>
      <c r="BH21" s="4135"/>
      <c r="BI21" s="4135"/>
      <c r="BJ21" s="4136"/>
      <c r="BK21" s="4101"/>
      <c r="BL21" s="4102"/>
      <c r="BM21" s="4102"/>
      <c r="BN21" s="4105"/>
      <c r="BO21" s="4105"/>
      <c r="BP21" s="4106"/>
      <c r="BQ21" s="1710"/>
      <c r="BR21" s="1710"/>
      <c r="BS21" s="1710"/>
      <c r="BT21" s="1710"/>
      <c r="BU21" s="1710"/>
      <c r="BV21" s="1710"/>
      <c r="BW21" s="1710"/>
      <c r="BX21" s="1710"/>
      <c r="BY21" s="1710"/>
      <c r="BZ21" s="1710"/>
      <c r="CA21" s="1710"/>
      <c r="CB21" s="1710"/>
      <c r="CC21" s="1710"/>
      <c r="CD21" s="1710"/>
      <c r="CE21" s="1710"/>
      <c r="CF21" s="1710"/>
      <c r="CG21" s="1710"/>
      <c r="CH21" s="1710"/>
      <c r="CI21" s="1710"/>
      <c r="CJ21" s="1710"/>
      <c r="CK21" s="1710"/>
      <c r="CL21" s="1710"/>
      <c r="CM21" s="1710"/>
      <c r="CN21" s="1710"/>
    </row>
    <row r="22" spans="1:92" ht="14.1" customHeight="1">
      <c r="A22" s="1712"/>
      <c r="B22" s="1747"/>
      <c r="C22" s="1748"/>
      <c r="D22" s="4155"/>
      <c r="E22" s="4156"/>
      <c r="F22" s="4156"/>
      <c r="G22" s="4156"/>
      <c r="H22" s="4157"/>
      <c r="I22" s="4164"/>
      <c r="J22" s="4165"/>
      <c r="K22" s="4166"/>
      <c r="L22" s="4179"/>
      <c r="M22" s="4139"/>
      <c r="N22" s="4139"/>
      <c r="O22" s="4139"/>
      <c r="P22" s="4139"/>
      <c r="Q22" s="4139"/>
      <c r="R22" s="4139"/>
      <c r="S22" s="4139"/>
      <c r="T22" s="4139"/>
      <c r="U22" s="4139"/>
      <c r="V22" s="4139"/>
      <c r="W22" s="4139"/>
      <c r="X22" s="4144"/>
      <c r="Y22" s="4145"/>
      <c r="Z22" s="4175"/>
      <c r="AA22" s="4176"/>
      <c r="AB22" s="4176"/>
      <c r="AC22" s="4127"/>
      <c r="AD22" s="4128"/>
      <c r="AE22" s="4128"/>
      <c r="AF22" s="1749"/>
      <c r="AG22" s="4109" t="s">
        <v>353</v>
      </c>
      <c r="AH22" s="4110"/>
      <c r="AI22" s="3910"/>
      <c r="AJ22" s="3911"/>
      <c r="AK22" s="3911"/>
      <c r="AL22" s="3911"/>
      <c r="AM22" s="3911"/>
      <c r="AN22" s="3911"/>
      <c r="AO22" s="3911"/>
      <c r="AP22" s="3911"/>
      <c r="AQ22" s="3912"/>
      <c r="AR22" s="1741"/>
      <c r="AS22" s="1726"/>
      <c r="AT22" s="1707"/>
      <c r="AU22" s="4111" t="s">
        <v>2062</v>
      </c>
      <c r="AV22" s="4112"/>
      <c r="AW22" s="4112"/>
      <c r="AX22" s="4113"/>
      <c r="AY22" s="4117">
        <f>AY29</f>
        <v>0</v>
      </c>
      <c r="AZ22" s="4118"/>
      <c r="BA22" s="4118"/>
      <c r="BB22" s="4103" t="s">
        <v>2061</v>
      </c>
      <c r="BC22" s="4103"/>
      <c r="BD22" s="4104"/>
      <c r="BE22" s="1742"/>
      <c r="BF22" s="1743"/>
      <c r="BG22" s="4111" t="s">
        <v>2062</v>
      </c>
      <c r="BH22" s="4112"/>
      <c r="BI22" s="4112"/>
      <c r="BJ22" s="4113"/>
      <c r="BK22" s="4117">
        <f>BK29</f>
        <v>114</v>
      </c>
      <c r="BL22" s="4118"/>
      <c r="BM22" s="4118"/>
      <c r="BN22" s="4103" t="s">
        <v>2061</v>
      </c>
      <c r="BO22" s="4103"/>
      <c r="BP22" s="4104"/>
      <c r="BQ22" s="1710"/>
      <c r="BR22" s="1710"/>
      <c r="BS22" s="1710"/>
      <c r="BT22" s="1710"/>
      <c r="BU22" s="1710"/>
      <c r="BV22" s="1710"/>
      <c r="BW22" s="1710"/>
      <c r="BX22" s="1710"/>
      <c r="BY22" s="1710"/>
      <c r="BZ22" s="1710"/>
      <c r="CA22" s="1710"/>
      <c r="CB22" s="1710"/>
      <c r="CC22" s="1710"/>
      <c r="CD22" s="1710"/>
      <c r="CE22" s="1710"/>
      <c r="CF22" s="1710"/>
      <c r="CG22" s="1710"/>
      <c r="CH22" s="1710"/>
      <c r="CI22" s="1710"/>
      <c r="CJ22" s="1710"/>
      <c r="CK22" s="1710"/>
      <c r="CL22" s="1710"/>
      <c r="CM22" s="1710"/>
      <c r="CN22" s="1710"/>
    </row>
    <row r="23" spans="1:92" ht="12.6" customHeight="1" thickBot="1">
      <c r="A23" s="1712"/>
      <c r="B23" s="4094" t="s">
        <v>356</v>
      </c>
      <c r="C23" s="4095"/>
      <c r="D23" s="1750"/>
      <c r="E23" s="1751"/>
      <c r="F23" s="1751"/>
      <c r="G23" s="1751"/>
      <c r="H23" s="1752"/>
      <c r="I23" s="4096" t="s">
        <v>252</v>
      </c>
      <c r="J23" s="4097"/>
      <c r="K23" s="4098"/>
      <c r="L23" s="3987">
        <v>0</v>
      </c>
      <c r="M23" s="3988"/>
      <c r="N23" s="3989">
        <v>1</v>
      </c>
      <c r="O23" s="3988"/>
      <c r="P23" s="3989">
        <v>0</v>
      </c>
      <c r="Q23" s="3988"/>
      <c r="R23" s="3989">
        <v>0</v>
      </c>
      <c r="S23" s="3988"/>
      <c r="T23" s="3989">
        <v>0</v>
      </c>
      <c r="U23" s="3988"/>
      <c r="V23" s="3989">
        <v>0</v>
      </c>
      <c r="W23" s="3990"/>
      <c r="X23" s="4086">
        <f>SUM(L23:W23)</f>
        <v>1</v>
      </c>
      <c r="Y23" s="4087"/>
      <c r="Z23" s="4088" t="s">
        <v>200</v>
      </c>
      <c r="AA23" s="4089"/>
      <c r="AB23" s="4089"/>
      <c r="AC23" s="4090" t="s">
        <v>200</v>
      </c>
      <c r="AD23" s="4091"/>
      <c r="AE23" s="4091"/>
      <c r="AF23" s="1753" t="s">
        <v>200</v>
      </c>
      <c r="AG23" s="4092" t="s">
        <v>890</v>
      </c>
      <c r="AH23" s="4093"/>
      <c r="AI23" s="1754" t="s">
        <v>887</v>
      </c>
      <c r="AJ23" s="4065" t="s">
        <v>357</v>
      </c>
      <c r="AK23" s="4065"/>
      <c r="AL23" s="4065"/>
      <c r="AM23" s="4065"/>
      <c r="AN23" s="4065"/>
      <c r="AO23" s="4065"/>
      <c r="AP23" s="4065"/>
      <c r="AQ23" s="4066"/>
      <c r="AR23" s="1741"/>
      <c r="AS23" s="1726"/>
      <c r="AT23" s="1707"/>
      <c r="AU23" s="4114"/>
      <c r="AV23" s="4115"/>
      <c r="AW23" s="4115"/>
      <c r="AX23" s="4116"/>
      <c r="AY23" s="4119"/>
      <c r="AZ23" s="4120"/>
      <c r="BA23" s="4120"/>
      <c r="BB23" s="4121"/>
      <c r="BC23" s="4121"/>
      <c r="BD23" s="4122"/>
      <c r="BE23" s="1742"/>
      <c r="BF23" s="1743"/>
      <c r="BG23" s="4114"/>
      <c r="BH23" s="4115"/>
      <c r="BI23" s="4115"/>
      <c r="BJ23" s="4116"/>
      <c r="BK23" s="4119"/>
      <c r="BL23" s="4120"/>
      <c r="BM23" s="4120"/>
      <c r="BN23" s="4121"/>
      <c r="BO23" s="4121"/>
      <c r="BP23" s="4122"/>
      <c r="BQ23" s="1710"/>
      <c r="BR23" s="1710"/>
      <c r="BS23" s="1710"/>
      <c r="BT23" s="1710"/>
      <c r="BU23" s="1710"/>
      <c r="BV23" s="1710"/>
      <c r="BW23" s="1710"/>
      <c r="BX23" s="1710"/>
      <c r="BY23" s="1710"/>
      <c r="BZ23" s="1710"/>
      <c r="CA23" s="1710"/>
      <c r="CB23" s="1710"/>
      <c r="CC23" s="1710"/>
      <c r="CD23" s="1710"/>
      <c r="CE23" s="1710"/>
      <c r="CF23" s="1710"/>
      <c r="CG23" s="1710"/>
      <c r="CH23" s="1710"/>
      <c r="CI23" s="1710"/>
      <c r="CJ23" s="1710"/>
      <c r="CK23" s="1710"/>
      <c r="CL23" s="1710"/>
      <c r="CM23" s="1710"/>
      <c r="CN23" s="1710"/>
    </row>
    <row r="24" spans="1:92" ht="12.6" customHeight="1">
      <c r="A24" s="1712"/>
      <c r="B24" s="1747"/>
      <c r="C24" s="1748"/>
      <c r="D24" s="4067" t="s">
        <v>891</v>
      </c>
      <c r="E24" s="4068"/>
      <c r="F24" s="4068"/>
      <c r="G24" s="4068"/>
      <c r="H24" s="4069"/>
      <c r="I24" s="4073">
        <v>90.6</v>
      </c>
      <c r="J24" s="4074"/>
      <c r="K24" s="4075"/>
      <c r="L24" s="3956"/>
      <c r="M24" s="3957"/>
      <c r="N24" s="3957">
        <v>14</v>
      </c>
      <c r="O24" s="3957"/>
      <c r="P24" s="3957"/>
      <c r="Q24" s="3957"/>
      <c r="R24" s="3957"/>
      <c r="S24" s="3957"/>
      <c r="T24" s="3957"/>
      <c r="U24" s="3957"/>
      <c r="V24" s="3957"/>
      <c r="W24" s="3958"/>
      <c r="X24" s="4082">
        <f>SUM(L24:W25)</f>
        <v>14</v>
      </c>
      <c r="Y24" s="4083"/>
      <c r="Z24" s="4053">
        <f>IF(X24=0,"",ROUNDDOWN(L24/3,1)+ROUNDDOWN((N24+P24)/6,1)+ROUNDDOWN(R24/15,1)+ROUNDDOWN((T24+V24)/30,1))</f>
        <v>2.2999999999999998</v>
      </c>
      <c r="AA24" s="4054"/>
      <c r="AB24" s="4054"/>
      <c r="AC24" s="4057">
        <f>IF(AF24+AG25=0,"",AF24+AG25)</f>
        <v>3.8</v>
      </c>
      <c r="AD24" s="4058"/>
      <c r="AE24" s="4058"/>
      <c r="AF24" s="4061">
        <v>1</v>
      </c>
      <c r="AG24" s="3898">
        <v>4</v>
      </c>
      <c r="AH24" s="3899"/>
      <c r="AI24" s="1755" t="s">
        <v>888</v>
      </c>
      <c r="AJ24" s="4063" t="s">
        <v>2063</v>
      </c>
      <c r="AK24" s="4063"/>
      <c r="AL24" s="4063"/>
      <c r="AM24" s="4063"/>
      <c r="AN24" s="4063"/>
      <c r="AO24" s="4063"/>
      <c r="AP24" s="4063"/>
      <c r="AQ24" s="4064"/>
      <c r="AR24" s="1741"/>
      <c r="AS24" s="1726"/>
      <c r="AT24" s="1707"/>
      <c r="AU24" s="4043" t="s">
        <v>353</v>
      </c>
      <c r="AV24" s="4044"/>
      <c r="AW24" s="4044"/>
      <c r="AX24" s="4045"/>
      <c r="AY24" s="4035" t="str">
        <f>IF(ISERROR(AY22/AY20),"",(AY22/AY20))</f>
        <v/>
      </c>
      <c r="AZ24" s="4036"/>
      <c r="BA24" s="4036"/>
      <c r="BB24" s="4039" t="s">
        <v>200</v>
      </c>
      <c r="BC24" s="4039"/>
      <c r="BD24" s="4040"/>
      <c r="BE24" s="1742"/>
      <c r="BF24" s="1743"/>
      <c r="BG24" s="4043" t="s">
        <v>353</v>
      </c>
      <c r="BH24" s="4044"/>
      <c r="BI24" s="4044"/>
      <c r="BJ24" s="4045"/>
      <c r="BK24" s="4035">
        <f>IF(ISERROR(BK22/BK20),"",(BK22/BK20))</f>
        <v>2.85</v>
      </c>
      <c r="BL24" s="4036"/>
      <c r="BM24" s="4036"/>
      <c r="BN24" s="4039" t="s">
        <v>200</v>
      </c>
      <c r="BO24" s="4039"/>
      <c r="BP24" s="4040"/>
      <c r="BQ24" s="1710"/>
      <c r="BR24" s="1710"/>
      <c r="BS24" s="1710"/>
      <c r="BT24" s="1710"/>
      <c r="BU24" s="1710"/>
      <c r="BV24" s="1710"/>
      <c r="BW24" s="1710"/>
      <c r="BX24" s="1710"/>
      <c r="BY24" s="1710"/>
      <c r="BZ24" s="1710"/>
      <c r="CA24" s="1710"/>
      <c r="CB24" s="1710"/>
      <c r="CC24" s="1710"/>
      <c r="CD24" s="1710"/>
      <c r="CE24" s="1710"/>
      <c r="CF24" s="1710"/>
      <c r="CG24" s="1710"/>
      <c r="CH24" s="1710"/>
      <c r="CI24" s="1710"/>
      <c r="CJ24" s="1710"/>
      <c r="CK24" s="1710"/>
      <c r="CL24" s="1710"/>
      <c r="CM24" s="1710"/>
      <c r="CN24" s="1710"/>
    </row>
    <row r="25" spans="1:92" ht="12.6" customHeight="1" thickBot="1">
      <c r="A25" s="1712"/>
      <c r="B25" s="1747"/>
      <c r="C25" s="1748"/>
      <c r="D25" s="4070"/>
      <c r="E25" s="4071"/>
      <c r="F25" s="4071"/>
      <c r="G25" s="4071"/>
      <c r="H25" s="4072"/>
      <c r="I25" s="4076"/>
      <c r="J25" s="4077"/>
      <c r="K25" s="4078"/>
      <c r="L25" s="4079"/>
      <c r="M25" s="4080"/>
      <c r="N25" s="4080"/>
      <c r="O25" s="4080"/>
      <c r="P25" s="4080"/>
      <c r="Q25" s="4080"/>
      <c r="R25" s="4080"/>
      <c r="S25" s="4080"/>
      <c r="T25" s="4080"/>
      <c r="U25" s="4080"/>
      <c r="V25" s="4080"/>
      <c r="W25" s="4081"/>
      <c r="X25" s="4084"/>
      <c r="Y25" s="4085"/>
      <c r="Z25" s="4055"/>
      <c r="AA25" s="4056"/>
      <c r="AB25" s="4056"/>
      <c r="AC25" s="4059"/>
      <c r="AD25" s="4060"/>
      <c r="AE25" s="4060"/>
      <c r="AF25" s="4062"/>
      <c r="AG25" s="4049">
        <v>2.8</v>
      </c>
      <c r="AH25" s="4050"/>
      <c r="AI25" s="1756"/>
      <c r="AJ25" s="4051" t="s">
        <v>2064</v>
      </c>
      <c r="AK25" s="4051"/>
      <c r="AL25" s="4051"/>
      <c r="AM25" s="4051"/>
      <c r="AN25" s="4051"/>
      <c r="AO25" s="4051"/>
      <c r="AP25" s="4051"/>
      <c r="AQ25" s="4052"/>
      <c r="AR25" s="1741"/>
      <c r="AS25" s="1726"/>
      <c r="AT25" s="1707"/>
      <c r="AU25" s="4046"/>
      <c r="AV25" s="4047"/>
      <c r="AW25" s="4047"/>
      <c r="AX25" s="4048"/>
      <c r="AY25" s="4037"/>
      <c r="AZ25" s="4038"/>
      <c r="BA25" s="4038"/>
      <c r="BB25" s="4041"/>
      <c r="BC25" s="4041"/>
      <c r="BD25" s="4042"/>
      <c r="BE25" s="1742"/>
      <c r="BF25" s="1743"/>
      <c r="BG25" s="4046"/>
      <c r="BH25" s="4047"/>
      <c r="BI25" s="4047"/>
      <c r="BJ25" s="4048"/>
      <c r="BK25" s="4037"/>
      <c r="BL25" s="4038"/>
      <c r="BM25" s="4038"/>
      <c r="BN25" s="4041"/>
      <c r="BO25" s="4041"/>
      <c r="BP25" s="4042"/>
      <c r="BQ25" s="1710"/>
      <c r="BR25" s="1710"/>
      <c r="BS25" s="1710"/>
      <c r="BT25" s="1710"/>
      <c r="BU25" s="1710"/>
      <c r="BV25" s="1710"/>
      <c r="BW25" s="1710"/>
      <c r="BX25" s="1710"/>
      <c r="BY25" s="1710"/>
      <c r="BZ25" s="1710"/>
      <c r="CA25" s="1710"/>
      <c r="CB25" s="1710"/>
      <c r="CC25" s="1710"/>
      <c r="CD25" s="1710"/>
      <c r="CE25" s="1710"/>
      <c r="CF25" s="1710"/>
      <c r="CG25" s="1710"/>
      <c r="CH25" s="1710"/>
      <c r="CI25" s="1710"/>
      <c r="CJ25" s="1710"/>
      <c r="CK25" s="1710"/>
      <c r="CL25" s="1710"/>
      <c r="CM25" s="1710"/>
      <c r="CN25" s="1710"/>
    </row>
    <row r="26" spans="1:92" ht="12.6" customHeight="1" thickTop="1">
      <c r="A26" s="1712"/>
      <c r="B26" s="1739"/>
      <c r="C26" s="1740"/>
      <c r="D26" s="3907"/>
      <c r="E26" s="3908"/>
      <c r="F26" s="3908"/>
      <c r="G26" s="3908"/>
      <c r="H26" s="3909"/>
      <c r="I26" s="3984"/>
      <c r="J26" s="3985"/>
      <c r="K26" s="3986"/>
      <c r="L26" s="4034">
        <v>0</v>
      </c>
      <c r="M26" s="4030"/>
      <c r="N26" s="4029">
        <v>0</v>
      </c>
      <c r="O26" s="4030"/>
      <c r="P26" s="4029">
        <v>0</v>
      </c>
      <c r="Q26" s="4030"/>
      <c r="R26" s="4029">
        <v>0</v>
      </c>
      <c r="S26" s="4030"/>
      <c r="T26" s="4029">
        <v>0</v>
      </c>
      <c r="U26" s="4030"/>
      <c r="V26" s="4029">
        <v>0</v>
      </c>
      <c r="W26" s="4031"/>
      <c r="X26" s="4032">
        <f>SUM(L26:W26)</f>
        <v>0</v>
      </c>
      <c r="Y26" s="4033"/>
      <c r="Z26" s="3965" t="str">
        <f>IF(X27=0,"",ROUNDDOWN(L27/3,1)+ROUNDDOWN((N27+P27)/6,1)+ROUNDDOWN(R27/15,1)+ROUNDDOWN((T27+V27)/30,1))</f>
        <v/>
      </c>
      <c r="AA26" s="3966"/>
      <c r="AB26" s="3967"/>
      <c r="AC26" s="3893" t="str">
        <f>IF(AF26+AG28=0,"",AF26+AG28)</f>
        <v/>
      </c>
      <c r="AD26" s="3894"/>
      <c r="AE26" s="3895"/>
      <c r="AF26" s="3870"/>
      <c r="AG26" s="3896">
        <v>0</v>
      </c>
      <c r="AH26" s="3897"/>
      <c r="AI26" s="1757" t="s">
        <v>887</v>
      </c>
      <c r="AJ26" s="4025"/>
      <c r="AK26" s="4025"/>
      <c r="AL26" s="4025"/>
      <c r="AM26" s="4025"/>
      <c r="AN26" s="4025"/>
      <c r="AO26" s="4025"/>
      <c r="AP26" s="4025"/>
      <c r="AQ26" s="4026"/>
      <c r="AR26" s="1741"/>
      <c r="AS26" s="1726"/>
      <c r="AT26" s="1707"/>
      <c r="AU26" s="4027" t="s">
        <v>2065</v>
      </c>
      <c r="AV26" s="4027"/>
      <c r="AW26" s="4027"/>
      <c r="AX26" s="4027"/>
      <c r="AY26" s="4027"/>
      <c r="AZ26" s="4027"/>
      <c r="BA26" s="4027"/>
      <c r="BB26" s="4027"/>
      <c r="BC26" s="4027"/>
      <c r="BD26" s="4027"/>
      <c r="BE26" s="1758"/>
      <c r="BF26" s="1759"/>
      <c r="BG26" s="4027" t="s">
        <v>2065</v>
      </c>
      <c r="BH26" s="4027"/>
      <c r="BI26" s="4027"/>
      <c r="BJ26" s="4027"/>
      <c r="BK26" s="4027"/>
      <c r="BL26" s="4027"/>
      <c r="BM26" s="4027"/>
      <c r="BN26" s="4027"/>
      <c r="BO26" s="4027"/>
      <c r="BP26" s="4027"/>
      <c r="BQ26" s="1710"/>
      <c r="BR26" s="1710"/>
      <c r="BS26" s="1710"/>
      <c r="BT26" s="1710"/>
      <c r="BU26" s="1710"/>
      <c r="BV26" s="1710"/>
      <c r="BW26" s="1710"/>
      <c r="BX26" s="1710"/>
      <c r="BY26" s="1710"/>
      <c r="BZ26" s="1710"/>
      <c r="CA26" s="1710"/>
      <c r="CB26" s="1710"/>
      <c r="CC26" s="1710"/>
      <c r="CD26" s="1710"/>
      <c r="CE26" s="1710"/>
      <c r="CF26" s="1710"/>
      <c r="CG26" s="1710"/>
      <c r="CH26" s="1710"/>
      <c r="CI26" s="1710"/>
      <c r="CJ26" s="1710"/>
      <c r="CK26" s="1710"/>
      <c r="CL26" s="1710"/>
      <c r="CM26" s="1710"/>
      <c r="CN26" s="1710"/>
    </row>
    <row r="27" spans="1:92" ht="12.6" customHeight="1">
      <c r="A27" s="1712"/>
      <c r="B27" s="1747"/>
      <c r="C27" s="1748"/>
      <c r="D27" s="3907"/>
      <c r="E27" s="3908"/>
      <c r="F27" s="3908"/>
      <c r="G27" s="3908"/>
      <c r="H27" s="3909"/>
      <c r="I27" s="3984"/>
      <c r="J27" s="3985"/>
      <c r="K27" s="3986"/>
      <c r="L27" s="3956"/>
      <c r="M27" s="3957"/>
      <c r="N27" s="3957"/>
      <c r="O27" s="3957"/>
      <c r="P27" s="3957"/>
      <c r="Q27" s="3957"/>
      <c r="R27" s="3957"/>
      <c r="S27" s="3957"/>
      <c r="T27" s="3957"/>
      <c r="U27" s="3957"/>
      <c r="V27" s="3957"/>
      <c r="W27" s="3958"/>
      <c r="X27" s="3930">
        <f>SUM(L27:W28)</f>
        <v>0</v>
      </c>
      <c r="Y27" s="3932"/>
      <c r="Z27" s="3965"/>
      <c r="AA27" s="3966"/>
      <c r="AB27" s="3967"/>
      <c r="AC27" s="3893"/>
      <c r="AD27" s="3894"/>
      <c r="AE27" s="3895"/>
      <c r="AF27" s="3870"/>
      <c r="AG27" s="3898"/>
      <c r="AH27" s="3899"/>
      <c r="AI27" s="1755" t="s">
        <v>888</v>
      </c>
      <c r="AJ27" s="3878"/>
      <c r="AK27" s="3878"/>
      <c r="AL27" s="3878"/>
      <c r="AM27" s="3878"/>
      <c r="AN27" s="3878"/>
      <c r="AO27" s="3878"/>
      <c r="AP27" s="3878"/>
      <c r="AQ27" s="3879"/>
      <c r="AR27" s="1741"/>
      <c r="AS27" s="1726"/>
      <c r="AT27" s="1707"/>
      <c r="AU27" s="4028"/>
      <c r="AV27" s="4028"/>
      <c r="AW27" s="4028"/>
      <c r="AX27" s="4028"/>
      <c r="AY27" s="4028"/>
      <c r="AZ27" s="4028"/>
      <c r="BA27" s="4028"/>
      <c r="BB27" s="4028"/>
      <c r="BC27" s="4028"/>
      <c r="BD27" s="4028"/>
      <c r="BE27" s="1758"/>
      <c r="BF27" s="1759"/>
      <c r="BG27" s="4028"/>
      <c r="BH27" s="4028"/>
      <c r="BI27" s="4028"/>
      <c r="BJ27" s="4028"/>
      <c r="BK27" s="4028"/>
      <c r="BL27" s="4028"/>
      <c r="BM27" s="4028"/>
      <c r="BN27" s="4028"/>
      <c r="BO27" s="4028"/>
      <c r="BP27" s="4028"/>
      <c r="BQ27" s="1710"/>
      <c r="BR27" s="1710"/>
      <c r="BS27" s="1710"/>
      <c r="BT27" s="1710"/>
      <c r="BU27" s="1710"/>
      <c r="BV27" s="1710"/>
      <c r="BW27" s="1710"/>
      <c r="BX27" s="1710"/>
      <c r="BY27" s="1710"/>
      <c r="BZ27" s="1710"/>
      <c r="CA27" s="1710"/>
      <c r="CB27" s="1710"/>
      <c r="CC27" s="1710"/>
      <c r="CD27" s="1710"/>
      <c r="CE27" s="1710"/>
      <c r="CF27" s="1710"/>
      <c r="CG27" s="1710"/>
      <c r="CH27" s="1710"/>
      <c r="CI27" s="1710"/>
      <c r="CJ27" s="1710"/>
      <c r="CK27" s="1710"/>
      <c r="CL27" s="1710"/>
      <c r="CM27" s="1710"/>
      <c r="CN27" s="1710"/>
    </row>
    <row r="28" spans="1:92" ht="12.6" customHeight="1" thickBot="1">
      <c r="A28" s="1712"/>
      <c r="B28" s="1747"/>
      <c r="C28" s="1748"/>
      <c r="D28" s="3910"/>
      <c r="E28" s="3911"/>
      <c r="F28" s="3911"/>
      <c r="G28" s="3911"/>
      <c r="H28" s="3912"/>
      <c r="I28" s="3991"/>
      <c r="J28" s="3992"/>
      <c r="K28" s="3993"/>
      <c r="L28" s="3994"/>
      <c r="M28" s="3995"/>
      <c r="N28" s="3995"/>
      <c r="O28" s="3995"/>
      <c r="P28" s="3995"/>
      <c r="Q28" s="3995"/>
      <c r="R28" s="3995"/>
      <c r="S28" s="3995"/>
      <c r="T28" s="3995"/>
      <c r="U28" s="3995"/>
      <c r="V28" s="3995"/>
      <c r="W28" s="4004"/>
      <c r="X28" s="3931"/>
      <c r="Y28" s="3933"/>
      <c r="Z28" s="4001"/>
      <c r="AA28" s="4002"/>
      <c r="AB28" s="4003"/>
      <c r="AC28" s="3946"/>
      <c r="AD28" s="3947"/>
      <c r="AE28" s="3948"/>
      <c r="AF28" s="3871"/>
      <c r="AG28" s="4005">
        <v>0</v>
      </c>
      <c r="AH28" s="4006"/>
      <c r="AI28" s="1760"/>
      <c r="AJ28" s="3882"/>
      <c r="AK28" s="3882"/>
      <c r="AL28" s="3882"/>
      <c r="AM28" s="3882"/>
      <c r="AN28" s="3882"/>
      <c r="AO28" s="3882"/>
      <c r="AP28" s="3882"/>
      <c r="AQ28" s="3883"/>
      <c r="AR28" s="1741"/>
      <c r="AS28" s="1726"/>
      <c r="AT28" s="1707"/>
      <c r="AU28" s="3996"/>
      <c r="AV28" s="3997"/>
      <c r="AW28" s="3997"/>
      <c r="AX28" s="3998"/>
      <c r="AY28" s="4022" t="s">
        <v>870</v>
      </c>
      <c r="AZ28" s="4023"/>
      <c r="BA28" s="4023"/>
      <c r="BB28" s="4023"/>
      <c r="BC28" s="4023"/>
      <c r="BD28" s="4024"/>
      <c r="BE28" s="1742"/>
      <c r="BF28" s="1743"/>
      <c r="BG28" s="3996"/>
      <c r="BH28" s="3997"/>
      <c r="BI28" s="3997"/>
      <c r="BJ28" s="3998"/>
      <c r="BK28" s="4022" t="s">
        <v>870</v>
      </c>
      <c r="BL28" s="4023"/>
      <c r="BM28" s="4023"/>
      <c r="BN28" s="4023"/>
      <c r="BO28" s="4023"/>
      <c r="BP28" s="4024"/>
      <c r="BQ28" s="1710"/>
      <c r="BR28" s="1710"/>
      <c r="BS28" s="1710"/>
      <c r="BT28" s="1710"/>
      <c r="BU28" s="1710"/>
      <c r="BV28" s="1710"/>
      <c r="BW28" s="1710"/>
      <c r="BX28" s="1710"/>
      <c r="BY28" s="1710"/>
      <c r="BZ28" s="1710"/>
      <c r="CA28" s="1710"/>
      <c r="CB28" s="1710"/>
      <c r="CC28" s="1710"/>
      <c r="CD28" s="1710"/>
      <c r="CE28" s="1710"/>
      <c r="CF28" s="1710"/>
      <c r="CG28" s="1710"/>
      <c r="CH28" s="1710"/>
      <c r="CI28" s="1710"/>
      <c r="CJ28" s="1710"/>
      <c r="CK28" s="1710"/>
      <c r="CL28" s="1710"/>
      <c r="CM28" s="1710"/>
      <c r="CN28" s="1710"/>
    </row>
    <row r="29" spans="1:92" ht="12.6" customHeight="1" thickBot="1">
      <c r="A29" s="1712"/>
      <c r="B29" s="1739"/>
      <c r="C29" s="1740"/>
      <c r="D29" s="3978"/>
      <c r="E29" s="3979"/>
      <c r="F29" s="3979"/>
      <c r="G29" s="3979"/>
      <c r="H29" s="3980"/>
      <c r="I29" s="3981"/>
      <c r="J29" s="3982"/>
      <c r="K29" s="3983"/>
      <c r="L29" s="3987">
        <v>0</v>
      </c>
      <c r="M29" s="3988"/>
      <c r="N29" s="3989">
        <v>0</v>
      </c>
      <c r="O29" s="3988"/>
      <c r="P29" s="3989">
        <v>0</v>
      </c>
      <c r="Q29" s="3988"/>
      <c r="R29" s="3989">
        <v>0</v>
      </c>
      <c r="S29" s="3988"/>
      <c r="T29" s="3989">
        <v>0</v>
      </c>
      <c r="U29" s="3988"/>
      <c r="V29" s="3989">
        <v>0</v>
      </c>
      <c r="W29" s="3990"/>
      <c r="X29" s="3960">
        <f>SUM(L29:W29)</f>
        <v>0</v>
      </c>
      <c r="Y29" s="3961"/>
      <c r="Z29" s="3962" t="str">
        <f>IF(X30=0,"",ROUNDDOWN(L30/3,1)+ROUNDDOWN((N30+P30)/6,1)+ROUNDDOWN(R30/15,1)+ROUNDDOWN((T30+V30)/30,1))</f>
        <v/>
      </c>
      <c r="AA29" s="3963"/>
      <c r="AB29" s="3964"/>
      <c r="AC29" s="3968" t="str">
        <f>IF(AF29+AG31=0,"",AF29+AG31)</f>
        <v/>
      </c>
      <c r="AD29" s="3969"/>
      <c r="AE29" s="3970"/>
      <c r="AF29" s="3971"/>
      <c r="AG29" s="3972"/>
      <c r="AH29" s="3973"/>
      <c r="AI29" s="1754" t="s">
        <v>887</v>
      </c>
      <c r="AJ29" s="3974"/>
      <c r="AK29" s="3974"/>
      <c r="AL29" s="3974"/>
      <c r="AM29" s="3974"/>
      <c r="AN29" s="3974"/>
      <c r="AO29" s="3974"/>
      <c r="AP29" s="3974"/>
      <c r="AQ29" s="3975"/>
      <c r="AR29" s="1741"/>
      <c r="AS29" s="1726"/>
      <c r="AT29" s="1707"/>
      <c r="AU29" s="4018">
        <f>COUNTA(AY30:BA35)</f>
        <v>0</v>
      </c>
      <c r="AV29" s="4019"/>
      <c r="AW29" s="4019"/>
      <c r="AX29" s="4019"/>
      <c r="AY29" s="4016">
        <f>SUM(AY30:BA44)</f>
        <v>0</v>
      </c>
      <c r="AZ29" s="4016"/>
      <c r="BA29" s="4017"/>
      <c r="BB29" s="1761" t="s">
        <v>755</v>
      </c>
      <c r="BC29" s="1762"/>
      <c r="BD29" s="1763"/>
      <c r="BE29" s="1742"/>
      <c r="BF29" s="1743"/>
      <c r="BG29" s="4018">
        <f>COUNTA(BK30:BM44)</f>
        <v>4</v>
      </c>
      <c r="BH29" s="4019"/>
      <c r="BI29" s="4019"/>
      <c r="BJ29" s="4019"/>
      <c r="BK29" s="4016">
        <f>SUM(BK30:BM44)</f>
        <v>114</v>
      </c>
      <c r="BL29" s="4016"/>
      <c r="BM29" s="4017"/>
      <c r="BN29" s="1761" t="s">
        <v>755</v>
      </c>
      <c r="BO29" s="1762"/>
      <c r="BP29" s="1763"/>
      <c r="BQ29" s="1710"/>
      <c r="BR29" s="1710"/>
      <c r="BS29" s="1710"/>
      <c r="BT29" s="1710"/>
      <c r="BU29" s="1710"/>
      <c r="BV29" s="1710"/>
      <c r="BW29" s="1710"/>
      <c r="BX29" s="1710"/>
      <c r="BY29" s="1710"/>
      <c r="BZ29" s="1710"/>
      <c r="CA29" s="1710"/>
      <c r="CB29" s="1710"/>
      <c r="CC29" s="1710"/>
      <c r="CD29" s="1710"/>
      <c r="CE29" s="1710"/>
      <c r="CF29" s="1710"/>
      <c r="CG29" s="1710"/>
      <c r="CH29" s="1710"/>
      <c r="CI29" s="1710"/>
      <c r="CJ29" s="1710"/>
      <c r="CK29" s="1710"/>
      <c r="CL29" s="1710"/>
      <c r="CM29" s="1710"/>
      <c r="CN29" s="1710"/>
    </row>
    <row r="30" spans="1:92" ht="12.6" customHeight="1">
      <c r="A30" s="1712"/>
      <c r="B30" s="1747"/>
      <c r="C30" s="1748"/>
      <c r="D30" s="3907"/>
      <c r="E30" s="3908"/>
      <c r="F30" s="3908"/>
      <c r="G30" s="3908"/>
      <c r="H30" s="3909"/>
      <c r="I30" s="3984"/>
      <c r="J30" s="3985"/>
      <c r="K30" s="3986"/>
      <c r="L30" s="3956"/>
      <c r="M30" s="3957"/>
      <c r="N30" s="3957"/>
      <c r="O30" s="3957"/>
      <c r="P30" s="3957"/>
      <c r="Q30" s="3957"/>
      <c r="R30" s="3957"/>
      <c r="S30" s="3957"/>
      <c r="T30" s="3957"/>
      <c r="U30" s="3957"/>
      <c r="V30" s="3957"/>
      <c r="W30" s="3958"/>
      <c r="X30" s="3927">
        <f>SUM(L30:W31)</f>
        <v>0</v>
      </c>
      <c r="Y30" s="4020"/>
      <c r="Z30" s="3965"/>
      <c r="AA30" s="3966"/>
      <c r="AB30" s="3967"/>
      <c r="AC30" s="3893"/>
      <c r="AD30" s="3894"/>
      <c r="AE30" s="3895"/>
      <c r="AF30" s="3870"/>
      <c r="AG30" s="3898"/>
      <c r="AH30" s="3899"/>
      <c r="AI30" s="1755" t="s">
        <v>888</v>
      </c>
      <c r="AJ30" s="3878"/>
      <c r="AK30" s="3878"/>
      <c r="AL30" s="3878"/>
      <c r="AM30" s="3878"/>
      <c r="AN30" s="3878"/>
      <c r="AO30" s="3878"/>
      <c r="AP30" s="3878"/>
      <c r="AQ30" s="3879"/>
      <c r="AR30" s="1741"/>
      <c r="AS30" s="1726"/>
      <c r="AT30" s="1707"/>
      <c r="AU30" s="3996">
        <v>1</v>
      </c>
      <c r="AV30" s="3997"/>
      <c r="AW30" s="3997"/>
      <c r="AX30" s="3998"/>
      <c r="AY30" s="3999"/>
      <c r="AZ30" s="4000"/>
      <c r="BA30" s="4000"/>
      <c r="BB30" s="1764" t="s">
        <v>755</v>
      </c>
      <c r="BC30" s="1765"/>
      <c r="BD30" s="1766"/>
      <c r="BE30" s="1742"/>
      <c r="BF30" s="1743"/>
      <c r="BG30" s="3996">
        <v>1</v>
      </c>
      <c r="BH30" s="3997"/>
      <c r="BI30" s="3997"/>
      <c r="BJ30" s="3998"/>
      <c r="BK30" s="3999">
        <v>40</v>
      </c>
      <c r="BL30" s="4000"/>
      <c r="BM30" s="4000"/>
      <c r="BN30" s="1764" t="s">
        <v>755</v>
      </c>
      <c r="BO30" s="1765"/>
      <c r="BP30" s="1766"/>
      <c r="BQ30" s="1710"/>
      <c r="BR30" s="1710"/>
      <c r="BS30" s="1710"/>
      <c r="BT30" s="1710"/>
      <c r="BU30" s="1710"/>
      <c r="BV30" s="1710"/>
      <c r="BW30" s="1710"/>
      <c r="BX30" s="1710"/>
      <c r="BY30" s="1710"/>
      <c r="BZ30" s="1710"/>
      <c r="CA30" s="1710"/>
      <c r="CB30" s="1710"/>
      <c r="CC30" s="1710"/>
      <c r="CD30" s="1710"/>
      <c r="CE30" s="1710"/>
      <c r="CF30" s="1710"/>
      <c r="CG30" s="1710"/>
      <c r="CH30" s="1710"/>
      <c r="CI30" s="1710"/>
      <c r="CJ30" s="1710"/>
      <c r="CK30" s="1710"/>
      <c r="CL30" s="1710"/>
      <c r="CM30" s="1710"/>
      <c r="CN30" s="1710"/>
    </row>
    <row r="31" spans="1:92" ht="12.6" customHeight="1">
      <c r="A31" s="1712"/>
      <c r="B31" s="1747"/>
      <c r="C31" s="1748"/>
      <c r="D31" s="3910"/>
      <c r="E31" s="3911"/>
      <c r="F31" s="3911"/>
      <c r="G31" s="3911"/>
      <c r="H31" s="3912"/>
      <c r="I31" s="3991"/>
      <c r="J31" s="3992"/>
      <c r="K31" s="3993"/>
      <c r="L31" s="3994"/>
      <c r="M31" s="3995"/>
      <c r="N31" s="3995"/>
      <c r="O31" s="3995"/>
      <c r="P31" s="3995"/>
      <c r="Q31" s="3995"/>
      <c r="R31" s="3995"/>
      <c r="S31" s="3995"/>
      <c r="T31" s="3995"/>
      <c r="U31" s="3995"/>
      <c r="V31" s="3995"/>
      <c r="W31" s="4004"/>
      <c r="X31" s="3929"/>
      <c r="Y31" s="4021"/>
      <c r="Z31" s="4001"/>
      <c r="AA31" s="4002"/>
      <c r="AB31" s="4003"/>
      <c r="AC31" s="3946"/>
      <c r="AD31" s="3947"/>
      <c r="AE31" s="3948"/>
      <c r="AF31" s="3871"/>
      <c r="AG31" s="4005">
        <v>0</v>
      </c>
      <c r="AH31" s="4006"/>
      <c r="AI31" s="1760"/>
      <c r="AJ31" s="3882"/>
      <c r="AK31" s="3882"/>
      <c r="AL31" s="3882"/>
      <c r="AM31" s="3882"/>
      <c r="AN31" s="3882"/>
      <c r="AO31" s="3882"/>
      <c r="AP31" s="3882"/>
      <c r="AQ31" s="3883"/>
      <c r="AR31" s="1741"/>
      <c r="AS31" s="1726"/>
      <c r="AT31" s="1707"/>
      <c r="AU31" s="3996">
        <v>2</v>
      </c>
      <c r="AV31" s="3997"/>
      <c r="AW31" s="3997"/>
      <c r="AX31" s="3998"/>
      <c r="AY31" s="3999"/>
      <c r="AZ31" s="4000"/>
      <c r="BA31" s="4000"/>
      <c r="BB31" s="1764" t="s">
        <v>755</v>
      </c>
      <c r="BC31" s="1767"/>
      <c r="BD31" s="1768"/>
      <c r="BE31" s="1742"/>
      <c r="BF31" s="1743"/>
      <c r="BG31" s="3996">
        <v>2</v>
      </c>
      <c r="BH31" s="3997"/>
      <c r="BI31" s="3997"/>
      <c r="BJ31" s="3998"/>
      <c r="BK31" s="3999">
        <v>34</v>
      </c>
      <c r="BL31" s="4000"/>
      <c r="BM31" s="4000"/>
      <c r="BN31" s="1764" t="s">
        <v>755</v>
      </c>
      <c r="BO31" s="1767"/>
      <c r="BP31" s="1768"/>
      <c r="BQ31" s="1710"/>
      <c r="BR31" s="1710"/>
      <c r="BS31" s="1710"/>
      <c r="BT31" s="1710"/>
      <c r="BU31" s="1710"/>
      <c r="BV31" s="1710"/>
      <c r="BW31" s="1710"/>
      <c r="BX31" s="1710"/>
      <c r="BY31" s="1710"/>
      <c r="BZ31" s="1710"/>
      <c r="CA31" s="1710"/>
      <c r="CB31" s="1710"/>
      <c r="CC31" s="1710"/>
      <c r="CD31" s="1710"/>
      <c r="CE31" s="1710"/>
      <c r="CF31" s="1710"/>
      <c r="CG31" s="1710"/>
      <c r="CH31" s="1710"/>
      <c r="CI31" s="1710"/>
      <c r="CJ31" s="1710"/>
      <c r="CK31" s="1710"/>
      <c r="CL31" s="1710"/>
      <c r="CM31" s="1710"/>
      <c r="CN31" s="1710"/>
    </row>
    <row r="32" spans="1:92" ht="12.6" customHeight="1">
      <c r="A32" s="1712"/>
      <c r="B32" s="1739"/>
      <c r="C32" s="1740"/>
      <c r="D32" s="3978"/>
      <c r="E32" s="3979"/>
      <c r="F32" s="3979"/>
      <c r="G32" s="3979"/>
      <c r="H32" s="3980"/>
      <c r="I32" s="3981"/>
      <c r="J32" s="3982"/>
      <c r="K32" s="3983"/>
      <c r="L32" s="3987">
        <v>0</v>
      </c>
      <c r="M32" s="3988"/>
      <c r="N32" s="3989">
        <v>0</v>
      </c>
      <c r="O32" s="3988"/>
      <c r="P32" s="3989">
        <v>0</v>
      </c>
      <c r="Q32" s="3988"/>
      <c r="R32" s="3989">
        <v>0</v>
      </c>
      <c r="S32" s="3988"/>
      <c r="T32" s="3989">
        <v>0</v>
      </c>
      <c r="U32" s="3988"/>
      <c r="V32" s="3989">
        <v>0</v>
      </c>
      <c r="W32" s="3990"/>
      <c r="X32" s="3960">
        <f>SUM(L32:W32)</f>
        <v>0</v>
      </c>
      <c r="Y32" s="3961"/>
      <c r="Z32" s="3962" t="str">
        <f>IF(X33=0,"",ROUNDDOWN(L33/3,1)+ROUNDDOWN((N33+P33)/6,1)+ROUNDDOWN(R33/15,1)+ROUNDDOWN((T33+V33)/30,1))</f>
        <v/>
      </c>
      <c r="AA32" s="3963"/>
      <c r="AB32" s="3964"/>
      <c r="AC32" s="3968" t="str">
        <f>IF(AF32+AG34=0,"",AF32+AG34)</f>
        <v/>
      </c>
      <c r="AD32" s="3969"/>
      <c r="AE32" s="3970"/>
      <c r="AF32" s="3971"/>
      <c r="AG32" s="3972"/>
      <c r="AH32" s="3973"/>
      <c r="AI32" s="1754" t="s">
        <v>887</v>
      </c>
      <c r="AJ32" s="3974"/>
      <c r="AK32" s="3974"/>
      <c r="AL32" s="3974"/>
      <c r="AM32" s="3974"/>
      <c r="AN32" s="3974"/>
      <c r="AO32" s="3974"/>
      <c r="AP32" s="3974"/>
      <c r="AQ32" s="3975"/>
      <c r="AR32" s="1741"/>
      <c r="AS32" s="1726"/>
      <c r="AT32" s="1707"/>
      <c r="AU32" s="3996">
        <v>3</v>
      </c>
      <c r="AV32" s="3997"/>
      <c r="AW32" s="3997"/>
      <c r="AX32" s="3998"/>
      <c r="AY32" s="3999"/>
      <c r="AZ32" s="4000"/>
      <c r="BA32" s="4000"/>
      <c r="BB32" s="1764" t="s">
        <v>755</v>
      </c>
      <c r="BC32" s="1767"/>
      <c r="BD32" s="1768"/>
      <c r="BE32" s="1742"/>
      <c r="BF32" s="1743"/>
      <c r="BG32" s="3996">
        <v>3</v>
      </c>
      <c r="BH32" s="3997"/>
      <c r="BI32" s="3997"/>
      <c r="BJ32" s="3998"/>
      <c r="BK32" s="3999">
        <v>20</v>
      </c>
      <c r="BL32" s="4000"/>
      <c r="BM32" s="4000"/>
      <c r="BN32" s="1764" t="s">
        <v>755</v>
      </c>
      <c r="BO32" s="1767"/>
      <c r="BP32" s="1768"/>
      <c r="BQ32" s="1710"/>
      <c r="BR32" s="1710"/>
      <c r="BS32" s="1710"/>
      <c r="BT32" s="1710"/>
      <c r="BU32" s="1710"/>
      <c r="BV32" s="1710"/>
      <c r="BW32" s="1710"/>
      <c r="BX32" s="1710"/>
      <c r="BY32" s="1710"/>
      <c r="BZ32" s="1710"/>
      <c r="CA32" s="1710"/>
      <c r="CB32" s="1710"/>
      <c r="CC32" s="1710"/>
      <c r="CD32" s="1710"/>
      <c r="CE32" s="1710"/>
      <c r="CF32" s="1710"/>
      <c r="CG32" s="1710"/>
      <c r="CH32" s="1710"/>
      <c r="CI32" s="1710"/>
      <c r="CJ32" s="1710"/>
      <c r="CK32" s="1710"/>
      <c r="CL32" s="1710"/>
      <c r="CM32" s="1710"/>
      <c r="CN32" s="1710"/>
    </row>
    <row r="33" spans="1:92" ht="12.6" customHeight="1">
      <c r="A33" s="1712"/>
      <c r="B33" s="1747"/>
      <c r="C33" s="1748"/>
      <c r="D33" s="3907"/>
      <c r="E33" s="3908"/>
      <c r="F33" s="3908"/>
      <c r="G33" s="3908"/>
      <c r="H33" s="3909"/>
      <c r="I33" s="3984"/>
      <c r="J33" s="3985"/>
      <c r="K33" s="3986"/>
      <c r="L33" s="3956"/>
      <c r="M33" s="3957"/>
      <c r="N33" s="3957"/>
      <c r="O33" s="3957"/>
      <c r="P33" s="3957"/>
      <c r="Q33" s="3957"/>
      <c r="R33" s="3957"/>
      <c r="S33" s="3957"/>
      <c r="T33" s="3957"/>
      <c r="U33" s="3957"/>
      <c r="V33" s="3957"/>
      <c r="W33" s="3958"/>
      <c r="X33" s="3930">
        <f>SUM(L33:W34)</f>
        <v>0</v>
      </c>
      <c r="Y33" s="3932"/>
      <c r="Z33" s="3965"/>
      <c r="AA33" s="3966"/>
      <c r="AB33" s="3967"/>
      <c r="AC33" s="3893"/>
      <c r="AD33" s="3894"/>
      <c r="AE33" s="3895"/>
      <c r="AF33" s="3870"/>
      <c r="AG33" s="3898"/>
      <c r="AH33" s="3899"/>
      <c r="AI33" s="1755" t="s">
        <v>888</v>
      </c>
      <c r="AJ33" s="3878"/>
      <c r="AK33" s="3878"/>
      <c r="AL33" s="3878"/>
      <c r="AM33" s="3878"/>
      <c r="AN33" s="3878"/>
      <c r="AO33" s="3878"/>
      <c r="AP33" s="3878"/>
      <c r="AQ33" s="3879"/>
      <c r="AR33" s="1741"/>
      <c r="AS33" s="1726"/>
      <c r="AT33" s="1707"/>
      <c r="AU33" s="3996">
        <v>4</v>
      </c>
      <c r="AV33" s="3997"/>
      <c r="AW33" s="3997"/>
      <c r="AX33" s="3998"/>
      <c r="AY33" s="3999"/>
      <c r="AZ33" s="4000"/>
      <c r="BA33" s="4000"/>
      <c r="BB33" s="1764" t="s">
        <v>755</v>
      </c>
      <c r="BC33" s="1767"/>
      <c r="BD33" s="1768"/>
      <c r="BE33" s="1742"/>
      <c r="BF33" s="1743"/>
      <c r="BG33" s="3996">
        <v>4</v>
      </c>
      <c r="BH33" s="3997"/>
      <c r="BI33" s="3997"/>
      <c r="BJ33" s="3998"/>
      <c r="BK33" s="3999">
        <v>20</v>
      </c>
      <c r="BL33" s="4000"/>
      <c r="BM33" s="4000"/>
      <c r="BN33" s="1764" t="s">
        <v>755</v>
      </c>
      <c r="BO33" s="1767"/>
      <c r="BP33" s="1768"/>
      <c r="BQ33" s="1710"/>
      <c r="BR33" s="1710"/>
      <c r="BS33" s="1710"/>
      <c r="BT33" s="1710"/>
      <c r="BU33" s="1710"/>
      <c r="BV33" s="1710"/>
      <c r="BW33" s="1710"/>
      <c r="BX33" s="1710"/>
      <c r="BY33" s="1710"/>
      <c r="BZ33" s="1710"/>
      <c r="CA33" s="1710"/>
      <c r="CB33" s="1710"/>
      <c r="CC33" s="1710"/>
      <c r="CD33" s="1710"/>
      <c r="CE33" s="1710"/>
      <c r="CF33" s="1710"/>
      <c r="CG33" s="1710"/>
      <c r="CH33" s="1710"/>
      <c r="CI33" s="1710"/>
      <c r="CJ33" s="1710"/>
      <c r="CK33" s="1710"/>
      <c r="CL33" s="1710"/>
      <c r="CM33" s="1710"/>
      <c r="CN33" s="1710"/>
    </row>
    <row r="34" spans="1:92" ht="12.6" customHeight="1">
      <c r="A34" s="1712"/>
      <c r="B34" s="1747"/>
      <c r="C34" s="1748"/>
      <c r="D34" s="3910"/>
      <c r="E34" s="3911"/>
      <c r="F34" s="3911"/>
      <c r="G34" s="3911"/>
      <c r="H34" s="3912"/>
      <c r="I34" s="3991"/>
      <c r="J34" s="3992"/>
      <c r="K34" s="3993"/>
      <c r="L34" s="3994"/>
      <c r="M34" s="3995"/>
      <c r="N34" s="3995"/>
      <c r="O34" s="3995"/>
      <c r="P34" s="3995"/>
      <c r="Q34" s="3995"/>
      <c r="R34" s="3995"/>
      <c r="S34" s="3995"/>
      <c r="T34" s="3995"/>
      <c r="U34" s="3995"/>
      <c r="V34" s="3995"/>
      <c r="W34" s="4004"/>
      <c r="X34" s="3931"/>
      <c r="Y34" s="3933"/>
      <c r="Z34" s="4001"/>
      <c r="AA34" s="4002"/>
      <c r="AB34" s="4003"/>
      <c r="AC34" s="3946"/>
      <c r="AD34" s="3947"/>
      <c r="AE34" s="3948"/>
      <c r="AF34" s="3871"/>
      <c r="AG34" s="4005">
        <v>0</v>
      </c>
      <c r="AH34" s="4006"/>
      <c r="AI34" s="1760"/>
      <c r="AJ34" s="3882"/>
      <c r="AK34" s="3882"/>
      <c r="AL34" s="3882"/>
      <c r="AM34" s="3882"/>
      <c r="AN34" s="3882"/>
      <c r="AO34" s="3882"/>
      <c r="AP34" s="3882"/>
      <c r="AQ34" s="3883"/>
      <c r="AR34" s="1741"/>
      <c r="AS34" s="1726"/>
      <c r="AT34" s="1707"/>
      <c r="AU34" s="3996">
        <v>5</v>
      </c>
      <c r="AV34" s="3997"/>
      <c r="AW34" s="3997"/>
      <c r="AX34" s="3998"/>
      <c r="AY34" s="3999"/>
      <c r="AZ34" s="4000"/>
      <c r="BA34" s="4000"/>
      <c r="BB34" s="1764" t="s">
        <v>755</v>
      </c>
      <c r="BC34" s="1767"/>
      <c r="BD34" s="1768"/>
      <c r="BE34" s="1742"/>
      <c r="BF34" s="1743"/>
      <c r="BG34" s="3996">
        <v>5</v>
      </c>
      <c r="BH34" s="3997"/>
      <c r="BI34" s="3997"/>
      <c r="BJ34" s="3998"/>
      <c r="BK34" s="3999"/>
      <c r="BL34" s="4000"/>
      <c r="BM34" s="4000"/>
      <c r="BN34" s="1764" t="s">
        <v>755</v>
      </c>
      <c r="BO34" s="1767"/>
      <c r="BP34" s="1768"/>
      <c r="BQ34" s="1710"/>
      <c r="BR34" s="1710"/>
      <c r="BS34" s="1710"/>
      <c r="BT34" s="1710"/>
      <c r="BU34" s="1710"/>
      <c r="BV34" s="1710"/>
      <c r="BW34" s="1710"/>
      <c r="BX34" s="1710"/>
      <c r="BY34" s="1710"/>
      <c r="BZ34" s="1710"/>
      <c r="CA34" s="1710"/>
      <c r="CB34" s="1710"/>
      <c r="CC34" s="1710"/>
      <c r="CD34" s="1710"/>
      <c r="CE34" s="1710"/>
      <c r="CF34" s="1710"/>
      <c r="CG34" s="1710"/>
      <c r="CH34" s="1710"/>
      <c r="CI34" s="1710"/>
      <c r="CJ34" s="1710"/>
      <c r="CK34" s="1710"/>
      <c r="CL34" s="1710"/>
      <c r="CM34" s="1710"/>
      <c r="CN34" s="1710"/>
    </row>
    <row r="35" spans="1:92" ht="12.6" customHeight="1">
      <c r="A35" s="1712"/>
      <c r="B35" s="1739"/>
      <c r="C35" s="1740"/>
      <c r="D35" s="4007"/>
      <c r="E35" s="4008"/>
      <c r="F35" s="4008"/>
      <c r="G35" s="4008"/>
      <c r="H35" s="4009"/>
      <c r="I35" s="3981"/>
      <c r="J35" s="3982"/>
      <c r="K35" s="3983"/>
      <c r="L35" s="3987">
        <v>0</v>
      </c>
      <c r="M35" s="3988"/>
      <c r="N35" s="3989">
        <v>0</v>
      </c>
      <c r="O35" s="3988"/>
      <c r="P35" s="3989">
        <v>0</v>
      </c>
      <c r="Q35" s="3988"/>
      <c r="R35" s="3989">
        <v>0</v>
      </c>
      <c r="S35" s="3988"/>
      <c r="T35" s="3989">
        <v>0</v>
      </c>
      <c r="U35" s="3988"/>
      <c r="V35" s="3989">
        <v>0</v>
      </c>
      <c r="W35" s="3990"/>
      <c r="X35" s="3960">
        <f>SUM(L35:W35)</f>
        <v>0</v>
      </c>
      <c r="Y35" s="3961"/>
      <c r="Z35" s="3962" t="str">
        <f>IF(X36=0,"",ROUNDDOWN(L36/3,1)+ROUNDDOWN((N36+P36)/6,1)+ROUNDDOWN(R36/15,1)+ROUNDDOWN((T36+V36)/30,1))</f>
        <v/>
      </c>
      <c r="AA35" s="3963"/>
      <c r="AB35" s="3964"/>
      <c r="AC35" s="3968" t="str">
        <f>IF(AF35+AG37=0,"",AF35+AG37)</f>
        <v/>
      </c>
      <c r="AD35" s="3969"/>
      <c r="AE35" s="3970"/>
      <c r="AF35" s="3971"/>
      <c r="AG35" s="3972"/>
      <c r="AH35" s="3973"/>
      <c r="AI35" s="1754" t="s">
        <v>887</v>
      </c>
      <c r="AJ35" s="3974"/>
      <c r="AK35" s="3974"/>
      <c r="AL35" s="3974"/>
      <c r="AM35" s="3974"/>
      <c r="AN35" s="3974"/>
      <c r="AO35" s="3974"/>
      <c r="AP35" s="3974"/>
      <c r="AQ35" s="3975"/>
      <c r="AR35" s="1741"/>
      <c r="AS35" s="1726"/>
      <c r="AT35" s="1707"/>
      <c r="AU35" s="3996">
        <v>6</v>
      </c>
      <c r="AV35" s="3997"/>
      <c r="AW35" s="3997"/>
      <c r="AX35" s="3998"/>
      <c r="AY35" s="3999"/>
      <c r="AZ35" s="4000"/>
      <c r="BA35" s="4000"/>
      <c r="BB35" s="1764" t="s">
        <v>755</v>
      </c>
      <c r="BC35" s="1765"/>
      <c r="BD35" s="1766"/>
      <c r="BE35" s="1769"/>
      <c r="BF35" s="1770"/>
      <c r="BG35" s="3996">
        <v>6</v>
      </c>
      <c r="BH35" s="3997"/>
      <c r="BI35" s="3997"/>
      <c r="BJ35" s="3998"/>
      <c r="BK35" s="3999"/>
      <c r="BL35" s="4000"/>
      <c r="BM35" s="4000"/>
      <c r="BN35" s="1764" t="s">
        <v>755</v>
      </c>
      <c r="BO35" s="1765"/>
      <c r="BP35" s="1766"/>
      <c r="BQ35" s="1710"/>
      <c r="BR35" s="1710"/>
      <c r="BS35" s="1710"/>
      <c r="BT35" s="1710"/>
      <c r="BU35" s="1710"/>
      <c r="BV35" s="1710"/>
      <c r="BW35" s="1710"/>
      <c r="BX35" s="1710"/>
      <c r="BY35" s="1710"/>
      <c r="BZ35" s="1710"/>
      <c r="CA35" s="1710"/>
      <c r="CB35" s="1710"/>
      <c r="CC35" s="1710"/>
      <c r="CD35" s="1710"/>
      <c r="CE35" s="1710"/>
      <c r="CF35" s="1710"/>
      <c r="CG35" s="1710"/>
      <c r="CH35" s="1710"/>
      <c r="CI35" s="1710"/>
      <c r="CJ35" s="1710"/>
      <c r="CK35" s="1710"/>
      <c r="CL35" s="1710"/>
      <c r="CM35" s="1710"/>
      <c r="CN35" s="1710"/>
    </row>
    <row r="36" spans="1:92" ht="12.6" customHeight="1">
      <c r="A36" s="1712"/>
      <c r="B36" s="1747"/>
      <c r="C36" s="1748"/>
      <c r="D36" s="4010"/>
      <c r="E36" s="4011"/>
      <c r="F36" s="4011"/>
      <c r="G36" s="4011"/>
      <c r="H36" s="4012"/>
      <c r="I36" s="3984"/>
      <c r="J36" s="3985"/>
      <c r="K36" s="3986"/>
      <c r="L36" s="3956"/>
      <c r="M36" s="3957"/>
      <c r="N36" s="3957"/>
      <c r="O36" s="3957"/>
      <c r="P36" s="3957"/>
      <c r="Q36" s="3957"/>
      <c r="R36" s="3957"/>
      <c r="S36" s="3957"/>
      <c r="T36" s="3957"/>
      <c r="U36" s="3957"/>
      <c r="V36" s="3957"/>
      <c r="W36" s="3958"/>
      <c r="X36" s="3930">
        <f>SUM(L36:W37)</f>
        <v>0</v>
      </c>
      <c r="Y36" s="3932"/>
      <c r="Z36" s="3965"/>
      <c r="AA36" s="3966"/>
      <c r="AB36" s="3967"/>
      <c r="AC36" s="3893"/>
      <c r="AD36" s="3894"/>
      <c r="AE36" s="3895"/>
      <c r="AF36" s="3870"/>
      <c r="AG36" s="3898"/>
      <c r="AH36" s="3899"/>
      <c r="AI36" s="1755" t="s">
        <v>888</v>
      </c>
      <c r="AJ36" s="3878"/>
      <c r="AK36" s="3878"/>
      <c r="AL36" s="3878"/>
      <c r="AM36" s="3878"/>
      <c r="AN36" s="3878"/>
      <c r="AO36" s="3878"/>
      <c r="AP36" s="3878"/>
      <c r="AQ36" s="3879"/>
      <c r="AR36" s="1741"/>
      <c r="AS36" s="1726"/>
      <c r="AT36" s="1707"/>
      <c r="AU36" s="3996">
        <v>7</v>
      </c>
      <c r="AV36" s="3997"/>
      <c r="AW36" s="3997"/>
      <c r="AX36" s="3998"/>
      <c r="AY36" s="3999"/>
      <c r="AZ36" s="4000"/>
      <c r="BA36" s="4000"/>
      <c r="BB36" s="1764" t="s">
        <v>755</v>
      </c>
      <c r="BC36" s="1767"/>
      <c r="BD36" s="1768"/>
      <c r="BE36" s="1742"/>
      <c r="BF36" s="1743"/>
      <c r="BG36" s="3996">
        <v>7</v>
      </c>
      <c r="BH36" s="3997"/>
      <c r="BI36" s="3997"/>
      <c r="BJ36" s="3998"/>
      <c r="BK36" s="3999"/>
      <c r="BL36" s="4000"/>
      <c r="BM36" s="4000"/>
      <c r="BN36" s="1764" t="s">
        <v>755</v>
      </c>
      <c r="BO36" s="1767"/>
      <c r="BP36" s="1768"/>
      <c r="BQ36" s="1710"/>
      <c r="BR36" s="1710"/>
      <c r="BS36" s="1710"/>
      <c r="BT36" s="1710"/>
      <c r="BU36" s="1710"/>
      <c r="BV36" s="1710"/>
      <c r="BW36" s="1710"/>
      <c r="BX36" s="1710"/>
      <c r="BY36" s="1710"/>
      <c r="BZ36" s="1710"/>
      <c r="CA36" s="1710"/>
      <c r="CB36" s="1710"/>
      <c r="CC36" s="1710"/>
      <c r="CD36" s="1710"/>
      <c r="CE36" s="1710"/>
      <c r="CF36" s="1710"/>
      <c r="CG36" s="1710"/>
      <c r="CH36" s="1710"/>
      <c r="CI36" s="1710"/>
      <c r="CJ36" s="1710"/>
      <c r="CK36" s="1710"/>
      <c r="CL36" s="1710"/>
      <c r="CM36" s="1710"/>
      <c r="CN36" s="1710"/>
    </row>
    <row r="37" spans="1:92" ht="12.6" customHeight="1">
      <c r="A37" s="1712"/>
      <c r="B37" s="1747"/>
      <c r="C37" s="1748"/>
      <c r="D37" s="4013"/>
      <c r="E37" s="4014"/>
      <c r="F37" s="4014"/>
      <c r="G37" s="4014"/>
      <c r="H37" s="4015"/>
      <c r="I37" s="3991"/>
      <c r="J37" s="3992"/>
      <c r="K37" s="3993"/>
      <c r="L37" s="3994"/>
      <c r="M37" s="3995"/>
      <c r="N37" s="3995"/>
      <c r="O37" s="3995"/>
      <c r="P37" s="3995"/>
      <c r="Q37" s="3995"/>
      <c r="R37" s="3995"/>
      <c r="S37" s="3995"/>
      <c r="T37" s="3995"/>
      <c r="U37" s="3995"/>
      <c r="V37" s="3995"/>
      <c r="W37" s="4004"/>
      <c r="X37" s="3931"/>
      <c r="Y37" s="3933"/>
      <c r="Z37" s="4001"/>
      <c r="AA37" s="4002"/>
      <c r="AB37" s="4003"/>
      <c r="AC37" s="3946"/>
      <c r="AD37" s="3947"/>
      <c r="AE37" s="3948"/>
      <c r="AF37" s="3871"/>
      <c r="AG37" s="4005">
        <v>0</v>
      </c>
      <c r="AH37" s="4006"/>
      <c r="AI37" s="1760"/>
      <c r="AJ37" s="3882"/>
      <c r="AK37" s="3882"/>
      <c r="AL37" s="3882"/>
      <c r="AM37" s="3882"/>
      <c r="AN37" s="3882"/>
      <c r="AO37" s="3882"/>
      <c r="AP37" s="3882"/>
      <c r="AQ37" s="3883"/>
      <c r="AR37" s="1741"/>
      <c r="AS37" s="1726"/>
      <c r="AT37" s="1707"/>
      <c r="AU37" s="3996">
        <v>8</v>
      </c>
      <c r="AV37" s="3997"/>
      <c r="AW37" s="3997"/>
      <c r="AX37" s="3998"/>
      <c r="AY37" s="3999"/>
      <c r="AZ37" s="4000"/>
      <c r="BA37" s="4000"/>
      <c r="BB37" s="1764" t="s">
        <v>755</v>
      </c>
      <c r="BC37" s="1767"/>
      <c r="BD37" s="1768"/>
      <c r="BE37" s="1771"/>
      <c r="BF37" s="1772"/>
      <c r="BG37" s="3996">
        <v>8</v>
      </c>
      <c r="BH37" s="3997"/>
      <c r="BI37" s="3997"/>
      <c r="BJ37" s="3998"/>
      <c r="BK37" s="3999"/>
      <c r="BL37" s="4000"/>
      <c r="BM37" s="4000"/>
      <c r="BN37" s="1764" t="s">
        <v>755</v>
      </c>
      <c r="BO37" s="1767"/>
      <c r="BP37" s="1768"/>
      <c r="BQ37" s="1710"/>
      <c r="BR37" s="1710"/>
      <c r="BS37" s="1710"/>
      <c r="BT37" s="1710"/>
      <c r="BU37" s="1710"/>
      <c r="BV37" s="1710"/>
      <c r="BW37" s="1710"/>
      <c r="BX37" s="1710"/>
      <c r="BY37" s="1710"/>
      <c r="BZ37" s="1710"/>
      <c r="CA37" s="1710"/>
      <c r="CB37" s="1710"/>
      <c r="CC37" s="1710"/>
      <c r="CD37" s="1710"/>
      <c r="CE37" s="1710"/>
      <c r="CF37" s="1710"/>
      <c r="CG37" s="1710"/>
      <c r="CH37" s="1710"/>
      <c r="CI37" s="1710"/>
      <c r="CJ37" s="1710"/>
      <c r="CK37" s="1710"/>
      <c r="CL37" s="1710"/>
      <c r="CM37" s="1710"/>
      <c r="CN37" s="1710"/>
    </row>
    <row r="38" spans="1:92" ht="12.6" customHeight="1">
      <c r="A38" s="1712"/>
      <c r="B38" s="1739"/>
      <c r="C38" s="1740"/>
      <c r="D38" s="3978"/>
      <c r="E38" s="3979"/>
      <c r="F38" s="3979"/>
      <c r="G38" s="3979"/>
      <c r="H38" s="3980"/>
      <c r="I38" s="3981"/>
      <c r="J38" s="3982"/>
      <c r="K38" s="3983"/>
      <c r="L38" s="3987">
        <v>0</v>
      </c>
      <c r="M38" s="3988"/>
      <c r="N38" s="3989">
        <v>0</v>
      </c>
      <c r="O38" s="3988"/>
      <c r="P38" s="3989">
        <v>0</v>
      </c>
      <c r="Q38" s="3988"/>
      <c r="R38" s="3989">
        <v>0</v>
      </c>
      <c r="S38" s="3988"/>
      <c r="T38" s="3989">
        <v>0</v>
      </c>
      <c r="U38" s="3988"/>
      <c r="V38" s="3989">
        <v>0</v>
      </c>
      <c r="W38" s="3990"/>
      <c r="X38" s="3960">
        <f>SUM(L38:W38)</f>
        <v>0</v>
      </c>
      <c r="Y38" s="3961"/>
      <c r="Z38" s="3962" t="str">
        <f>IF(X39=0,"",ROUNDDOWN(L39/3,1)+ROUNDDOWN((N39+P39)/6,1)+ROUNDDOWN(R39/15,1)+ROUNDDOWN((T39+V39)/30,1))</f>
        <v/>
      </c>
      <c r="AA38" s="3963"/>
      <c r="AB38" s="3964"/>
      <c r="AC38" s="3968" t="str">
        <f>IF(AF38+AG40=0,"",AF38+AG40)</f>
        <v/>
      </c>
      <c r="AD38" s="3969"/>
      <c r="AE38" s="3970"/>
      <c r="AF38" s="3971"/>
      <c r="AG38" s="3972"/>
      <c r="AH38" s="3973"/>
      <c r="AI38" s="1754" t="s">
        <v>887</v>
      </c>
      <c r="AJ38" s="3974"/>
      <c r="AK38" s="3974"/>
      <c r="AL38" s="3974"/>
      <c r="AM38" s="3974"/>
      <c r="AN38" s="3974"/>
      <c r="AO38" s="3974"/>
      <c r="AP38" s="3974"/>
      <c r="AQ38" s="3975"/>
      <c r="AR38" s="1741"/>
      <c r="AS38" s="1726"/>
      <c r="AT38" s="1707"/>
      <c r="AU38" s="3996">
        <v>9</v>
      </c>
      <c r="AV38" s="3997"/>
      <c r="AW38" s="3997"/>
      <c r="AX38" s="3998"/>
      <c r="AY38" s="3999"/>
      <c r="AZ38" s="4000"/>
      <c r="BA38" s="4000"/>
      <c r="BB38" s="1764" t="s">
        <v>755</v>
      </c>
      <c r="BC38" s="1767"/>
      <c r="BD38" s="1768"/>
      <c r="BE38" s="1771"/>
      <c r="BF38" s="1772"/>
      <c r="BG38" s="3996">
        <v>9</v>
      </c>
      <c r="BH38" s="3997"/>
      <c r="BI38" s="3997"/>
      <c r="BJ38" s="3998"/>
      <c r="BK38" s="3999"/>
      <c r="BL38" s="4000"/>
      <c r="BM38" s="4000"/>
      <c r="BN38" s="1764" t="s">
        <v>755</v>
      </c>
      <c r="BO38" s="1767"/>
      <c r="BP38" s="1768"/>
      <c r="BQ38" s="1710"/>
      <c r="BR38" s="1710"/>
      <c r="BS38" s="1710"/>
      <c r="BT38" s="1710"/>
      <c r="BU38" s="1710"/>
      <c r="BV38" s="1710"/>
      <c r="BW38" s="1710"/>
      <c r="BX38" s="1710"/>
      <c r="BY38" s="1710"/>
      <c r="BZ38" s="1710"/>
      <c r="CA38" s="1710"/>
      <c r="CB38" s="1710"/>
      <c r="CC38" s="1710"/>
      <c r="CD38" s="1710"/>
      <c r="CE38" s="1710"/>
      <c r="CF38" s="1710"/>
      <c r="CG38" s="1710"/>
      <c r="CH38" s="1710"/>
      <c r="CI38" s="1710"/>
      <c r="CJ38" s="1710"/>
      <c r="CK38" s="1710"/>
      <c r="CL38" s="1710"/>
      <c r="CM38" s="1710"/>
      <c r="CN38" s="1710"/>
    </row>
    <row r="39" spans="1:92" ht="12.6" customHeight="1">
      <c r="A39" s="1712"/>
      <c r="B39" s="1747"/>
      <c r="C39" s="1748"/>
      <c r="D39" s="3907"/>
      <c r="E39" s="3908"/>
      <c r="F39" s="3908"/>
      <c r="G39" s="3908"/>
      <c r="H39" s="3909"/>
      <c r="I39" s="3984"/>
      <c r="J39" s="3985"/>
      <c r="K39" s="3986"/>
      <c r="L39" s="3956"/>
      <c r="M39" s="3957"/>
      <c r="N39" s="3957"/>
      <c r="O39" s="3957"/>
      <c r="P39" s="3957"/>
      <c r="Q39" s="3957"/>
      <c r="R39" s="3957"/>
      <c r="S39" s="3957"/>
      <c r="T39" s="3957"/>
      <c r="U39" s="3957"/>
      <c r="V39" s="3957"/>
      <c r="W39" s="3958"/>
      <c r="X39" s="3930">
        <f>SUM(L39:W40)</f>
        <v>0</v>
      </c>
      <c r="Y39" s="3932"/>
      <c r="Z39" s="3965"/>
      <c r="AA39" s="3966"/>
      <c r="AB39" s="3967"/>
      <c r="AC39" s="3893"/>
      <c r="AD39" s="3894"/>
      <c r="AE39" s="3895"/>
      <c r="AF39" s="3870"/>
      <c r="AG39" s="3898"/>
      <c r="AH39" s="3899"/>
      <c r="AI39" s="1755" t="s">
        <v>888</v>
      </c>
      <c r="AJ39" s="3878"/>
      <c r="AK39" s="3878"/>
      <c r="AL39" s="3878"/>
      <c r="AM39" s="3878"/>
      <c r="AN39" s="3878"/>
      <c r="AO39" s="3878"/>
      <c r="AP39" s="3878"/>
      <c r="AQ39" s="3879"/>
      <c r="AR39" s="1741"/>
      <c r="AS39" s="1726"/>
      <c r="AT39" s="1707"/>
      <c r="AU39" s="3996">
        <v>10</v>
      </c>
      <c r="AV39" s="3997"/>
      <c r="AW39" s="3997"/>
      <c r="AX39" s="3998"/>
      <c r="AY39" s="3999"/>
      <c r="AZ39" s="4000"/>
      <c r="BA39" s="4000"/>
      <c r="BB39" s="1764" t="s">
        <v>755</v>
      </c>
      <c r="BC39" s="1767"/>
      <c r="BD39" s="1768"/>
      <c r="BE39" s="1773"/>
      <c r="BF39" s="1774"/>
      <c r="BG39" s="3996">
        <v>10</v>
      </c>
      <c r="BH39" s="3997"/>
      <c r="BI39" s="3997"/>
      <c r="BJ39" s="3998"/>
      <c r="BK39" s="3999"/>
      <c r="BL39" s="4000"/>
      <c r="BM39" s="4000"/>
      <c r="BN39" s="1764" t="s">
        <v>755</v>
      </c>
      <c r="BO39" s="1767"/>
      <c r="BP39" s="1768"/>
      <c r="BQ39" s="1710"/>
      <c r="BR39" s="1710"/>
      <c r="BS39" s="1710"/>
      <c r="BT39" s="1710"/>
      <c r="BU39" s="1710"/>
      <c r="BV39" s="1710"/>
      <c r="BW39" s="1710"/>
      <c r="BX39" s="1710"/>
      <c r="BY39" s="1710"/>
      <c r="BZ39" s="1710"/>
      <c r="CA39" s="1710"/>
      <c r="CB39" s="1710"/>
      <c r="CC39" s="1710"/>
      <c r="CD39" s="1710"/>
      <c r="CE39" s="1710"/>
      <c r="CF39" s="1710"/>
      <c r="CG39" s="1710"/>
      <c r="CH39" s="1710"/>
      <c r="CI39" s="1710"/>
      <c r="CJ39" s="1710"/>
      <c r="CK39" s="1710"/>
      <c r="CL39" s="1710"/>
      <c r="CM39" s="1710"/>
      <c r="CN39" s="1710"/>
    </row>
    <row r="40" spans="1:92" ht="12.6" customHeight="1">
      <c r="A40" s="1712"/>
      <c r="B40" s="1747"/>
      <c r="C40" s="1748"/>
      <c r="D40" s="3910"/>
      <c r="E40" s="3911"/>
      <c r="F40" s="3911"/>
      <c r="G40" s="3911"/>
      <c r="H40" s="3912"/>
      <c r="I40" s="3991"/>
      <c r="J40" s="3992"/>
      <c r="K40" s="3993"/>
      <c r="L40" s="3994"/>
      <c r="M40" s="3995"/>
      <c r="N40" s="3995"/>
      <c r="O40" s="3995"/>
      <c r="P40" s="3995"/>
      <c r="Q40" s="3995"/>
      <c r="R40" s="3995"/>
      <c r="S40" s="3995"/>
      <c r="T40" s="3995"/>
      <c r="U40" s="3995"/>
      <c r="V40" s="3995"/>
      <c r="W40" s="4004"/>
      <c r="X40" s="3931"/>
      <c r="Y40" s="3933"/>
      <c r="Z40" s="4001"/>
      <c r="AA40" s="4002"/>
      <c r="AB40" s="4003"/>
      <c r="AC40" s="3946"/>
      <c r="AD40" s="3947"/>
      <c r="AE40" s="3948"/>
      <c r="AF40" s="3871"/>
      <c r="AG40" s="4005">
        <v>0</v>
      </c>
      <c r="AH40" s="4006"/>
      <c r="AI40" s="1760"/>
      <c r="AJ40" s="3882"/>
      <c r="AK40" s="3882"/>
      <c r="AL40" s="3882"/>
      <c r="AM40" s="3882"/>
      <c r="AN40" s="3882"/>
      <c r="AO40" s="3882"/>
      <c r="AP40" s="3882"/>
      <c r="AQ40" s="3883"/>
      <c r="AR40" s="1741"/>
      <c r="AS40" s="1726"/>
      <c r="AT40" s="1707"/>
      <c r="AU40" s="3996">
        <v>11</v>
      </c>
      <c r="AV40" s="3997"/>
      <c r="AW40" s="3997"/>
      <c r="AX40" s="3998"/>
      <c r="AY40" s="3999"/>
      <c r="AZ40" s="4000"/>
      <c r="BA40" s="4000"/>
      <c r="BB40" s="1764" t="s">
        <v>755</v>
      </c>
      <c r="BC40" s="1765"/>
      <c r="BD40" s="1766"/>
      <c r="BE40" s="1773"/>
      <c r="BF40" s="1774"/>
      <c r="BG40" s="3996">
        <v>11</v>
      </c>
      <c r="BH40" s="3997"/>
      <c r="BI40" s="3997"/>
      <c r="BJ40" s="3998"/>
      <c r="BK40" s="3999"/>
      <c r="BL40" s="4000"/>
      <c r="BM40" s="4000"/>
      <c r="BN40" s="1764" t="s">
        <v>755</v>
      </c>
      <c r="BO40" s="1765"/>
      <c r="BP40" s="1766"/>
      <c r="BQ40" s="1710"/>
      <c r="BR40" s="1710"/>
      <c r="BS40" s="1710"/>
      <c r="BT40" s="1710"/>
      <c r="BU40" s="1710"/>
      <c r="BV40" s="1710"/>
      <c r="BW40" s="1710"/>
      <c r="BX40" s="1710"/>
      <c r="BY40" s="1710"/>
      <c r="BZ40" s="1710"/>
      <c r="CA40" s="1710"/>
      <c r="CB40" s="1710"/>
      <c r="CC40" s="1710"/>
      <c r="CD40" s="1710"/>
      <c r="CE40" s="1710"/>
      <c r="CF40" s="1710"/>
      <c r="CG40" s="1710"/>
      <c r="CH40" s="1710"/>
      <c r="CI40" s="1710"/>
      <c r="CJ40" s="1710"/>
      <c r="CK40" s="1710"/>
      <c r="CL40" s="1710"/>
      <c r="CM40" s="1710"/>
      <c r="CN40" s="1710"/>
    </row>
    <row r="41" spans="1:92" ht="12.6" customHeight="1">
      <c r="A41" s="1712"/>
      <c r="B41" s="1739"/>
      <c r="C41" s="1740"/>
      <c r="D41" s="3978"/>
      <c r="E41" s="3979"/>
      <c r="F41" s="3979"/>
      <c r="G41" s="3979"/>
      <c r="H41" s="3980"/>
      <c r="I41" s="3981"/>
      <c r="J41" s="3982"/>
      <c r="K41" s="3983"/>
      <c r="L41" s="3987">
        <v>0</v>
      </c>
      <c r="M41" s="3988"/>
      <c r="N41" s="3989">
        <v>0</v>
      </c>
      <c r="O41" s="3988"/>
      <c r="P41" s="3989">
        <v>0</v>
      </c>
      <c r="Q41" s="3988"/>
      <c r="R41" s="3989">
        <v>0</v>
      </c>
      <c r="S41" s="3988"/>
      <c r="T41" s="3989">
        <v>0</v>
      </c>
      <c r="U41" s="3988"/>
      <c r="V41" s="3989">
        <v>0</v>
      </c>
      <c r="W41" s="3990"/>
      <c r="X41" s="3960">
        <f>SUM(L41:W41)</f>
        <v>0</v>
      </c>
      <c r="Y41" s="3961"/>
      <c r="Z41" s="3962" t="str">
        <f>IF(X42=0,"",ROUNDDOWN(L42/3,1)+ROUNDDOWN((N42+P42)/6,1)+ROUNDDOWN(R42/15,1)+ROUNDDOWN((T42+V42)/30,1))</f>
        <v/>
      </c>
      <c r="AA41" s="3963"/>
      <c r="AB41" s="3964"/>
      <c r="AC41" s="3968" t="str">
        <f>IF(AF41+AG43=0,"",AF41+AG43)</f>
        <v/>
      </c>
      <c r="AD41" s="3969"/>
      <c r="AE41" s="3970"/>
      <c r="AF41" s="3971"/>
      <c r="AG41" s="3972"/>
      <c r="AH41" s="3973"/>
      <c r="AI41" s="1754" t="s">
        <v>887</v>
      </c>
      <c r="AJ41" s="3974"/>
      <c r="AK41" s="3974"/>
      <c r="AL41" s="3974"/>
      <c r="AM41" s="3974"/>
      <c r="AN41" s="3974"/>
      <c r="AO41" s="3974"/>
      <c r="AP41" s="3974"/>
      <c r="AQ41" s="3975"/>
      <c r="AR41" s="1741"/>
      <c r="AS41" s="1726"/>
      <c r="AT41" s="1707"/>
      <c r="AU41" s="3996">
        <v>12</v>
      </c>
      <c r="AV41" s="3997"/>
      <c r="AW41" s="3997"/>
      <c r="AX41" s="3998"/>
      <c r="AY41" s="3999"/>
      <c r="AZ41" s="4000"/>
      <c r="BA41" s="4000"/>
      <c r="BB41" s="1764" t="s">
        <v>755</v>
      </c>
      <c r="BC41" s="1767"/>
      <c r="BD41" s="1768"/>
      <c r="BE41" s="1773"/>
      <c r="BF41" s="1774"/>
      <c r="BG41" s="3996">
        <v>12</v>
      </c>
      <c r="BH41" s="3997"/>
      <c r="BI41" s="3997"/>
      <c r="BJ41" s="3998"/>
      <c r="BK41" s="3999"/>
      <c r="BL41" s="4000"/>
      <c r="BM41" s="4000"/>
      <c r="BN41" s="1764" t="s">
        <v>755</v>
      </c>
      <c r="BO41" s="1767"/>
      <c r="BP41" s="1768"/>
      <c r="BQ41" s="1710"/>
      <c r="BR41" s="1710"/>
      <c r="BS41" s="1710"/>
      <c r="BT41" s="1710"/>
      <c r="BU41" s="1710"/>
      <c r="BV41" s="1710"/>
      <c r="BW41" s="1710"/>
      <c r="BX41" s="1710"/>
      <c r="BY41" s="1710"/>
      <c r="BZ41" s="1710"/>
      <c r="CA41" s="1710"/>
      <c r="CB41" s="1710"/>
      <c r="CC41" s="1710"/>
      <c r="CD41" s="1710"/>
      <c r="CE41" s="1710"/>
      <c r="CF41" s="1710"/>
      <c r="CG41" s="1710"/>
      <c r="CH41" s="1710"/>
      <c r="CI41" s="1710"/>
      <c r="CJ41" s="1710"/>
      <c r="CK41" s="1710"/>
      <c r="CL41" s="1710"/>
      <c r="CM41" s="1710"/>
      <c r="CN41" s="1710"/>
    </row>
    <row r="42" spans="1:92" ht="12.6" customHeight="1">
      <c r="A42" s="1712"/>
      <c r="B42" s="1747"/>
      <c r="C42" s="1748"/>
      <c r="D42" s="3907"/>
      <c r="E42" s="3908"/>
      <c r="F42" s="3908"/>
      <c r="G42" s="3908"/>
      <c r="H42" s="3909"/>
      <c r="I42" s="3984"/>
      <c r="J42" s="3985"/>
      <c r="K42" s="3986"/>
      <c r="L42" s="3956"/>
      <c r="M42" s="3957"/>
      <c r="N42" s="3957"/>
      <c r="O42" s="3957"/>
      <c r="P42" s="3957"/>
      <c r="Q42" s="3957"/>
      <c r="R42" s="3957"/>
      <c r="S42" s="3957"/>
      <c r="T42" s="3957"/>
      <c r="U42" s="3957"/>
      <c r="V42" s="3957"/>
      <c r="W42" s="3958"/>
      <c r="X42" s="3930">
        <f>SUM(L42:W43)</f>
        <v>0</v>
      </c>
      <c r="Y42" s="3932"/>
      <c r="Z42" s="3965"/>
      <c r="AA42" s="3966"/>
      <c r="AB42" s="3967"/>
      <c r="AC42" s="3893"/>
      <c r="AD42" s="3894"/>
      <c r="AE42" s="3895"/>
      <c r="AF42" s="3870"/>
      <c r="AG42" s="3898"/>
      <c r="AH42" s="3899"/>
      <c r="AI42" s="1755" t="s">
        <v>888</v>
      </c>
      <c r="AJ42" s="3878"/>
      <c r="AK42" s="3878"/>
      <c r="AL42" s="3878"/>
      <c r="AM42" s="3878"/>
      <c r="AN42" s="3878"/>
      <c r="AO42" s="3878"/>
      <c r="AP42" s="3878"/>
      <c r="AQ42" s="3879"/>
      <c r="AR42" s="1741"/>
      <c r="AS42" s="1726"/>
      <c r="AT42" s="1707"/>
      <c r="AU42" s="3996">
        <v>13</v>
      </c>
      <c r="AV42" s="3997"/>
      <c r="AW42" s="3997"/>
      <c r="AX42" s="3998"/>
      <c r="AY42" s="3999"/>
      <c r="AZ42" s="4000"/>
      <c r="BA42" s="4000"/>
      <c r="BB42" s="1764" t="s">
        <v>755</v>
      </c>
      <c r="BC42" s="1767"/>
      <c r="BD42" s="1768"/>
      <c r="BE42" s="1773"/>
      <c r="BF42" s="1774"/>
      <c r="BG42" s="3996">
        <v>13</v>
      </c>
      <c r="BH42" s="3997"/>
      <c r="BI42" s="3997"/>
      <c r="BJ42" s="3998"/>
      <c r="BK42" s="3999"/>
      <c r="BL42" s="4000"/>
      <c r="BM42" s="4000"/>
      <c r="BN42" s="1764" t="s">
        <v>755</v>
      </c>
      <c r="BO42" s="1767"/>
      <c r="BP42" s="1768"/>
      <c r="BQ42" s="1710"/>
      <c r="BR42" s="1710"/>
      <c r="BS42" s="1710"/>
      <c r="BT42" s="1710"/>
      <c r="BU42" s="1710"/>
      <c r="BV42" s="1710"/>
      <c r="BW42" s="1710"/>
      <c r="BX42" s="1710"/>
      <c r="BY42" s="1710"/>
      <c r="BZ42" s="1710"/>
      <c r="CA42" s="1710"/>
      <c r="CB42" s="1710"/>
      <c r="CC42" s="1710"/>
      <c r="CD42" s="1710"/>
      <c r="CE42" s="1710"/>
      <c r="CF42" s="1710"/>
      <c r="CG42" s="1710"/>
      <c r="CH42" s="1710"/>
      <c r="CI42" s="1710"/>
      <c r="CJ42" s="1710"/>
      <c r="CK42" s="1710"/>
      <c r="CL42" s="1710"/>
      <c r="CM42" s="1710"/>
      <c r="CN42" s="1710"/>
    </row>
    <row r="43" spans="1:92" ht="12.6" customHeight="1">
      <c r="A43" s="1712"/>
      <c r="B43" s="1747"/>
      <c r="C43" s="1748"/>
      <c r="D43" s="3910"/>
      <c r="E43" s="3911"/>
      <c r="F43" s="3911"/>
      <c r="G43" s="3911"/>
      <c r="H43" s="3912"/>
      <c r="I43" s="3991"/>
      <c r="J43" s="3992"/>
      <c r="K43" s="3993"/>
      <c r="L43" s="3994"/>
      <c r="M43" s="3995"/>
      <c r="N43" s="3995"/>
      <c r="O43" s="3995"/>
      <c r="P43" s="3995"/>
      <c r="Q43" s="3995"/>
      <c r="R43" s="3995"/>
      <c r="S43" s="3995"/>
      <c r="T43" s="3995"/>
      <c r="U43" s="3995"/>
      <c r="V43" s="3995"/>
      <c r="W43" s="4004"/>
      <c r="X43" s="3931"/>
      <c r="Y43" s="3933"/>
      <c r="Z43" s="4001"/>
      <c r="AA43" s="4002"/>
      <c r="AB43" s="4003"/>
      <c r="AC43" s="3946"/>
      <c r="AD43" s="3947"/>
      <c r="AE43" s="3948"/>
      <c r="AF43" s="3871"/>
      <c r="AG43" s="4005">
        <v>0</v>
      </c>
      <c r="AH43" s="4006"/>
      <c r="AI43" s="1760"/>
      <c r="AJ43" s="3882"/>
      <c r="AK43" s="3882"/>
      <c r="AL43" s="3882"/>
      <c r="AM43" s="3882"/>
      <c r="AN43" s="3882"/>
      <c r="AO43" s="3882"/>
      <c r="AP43" s="3882"/>
      <c r="AQ43" s="3883"/>
      <c r="AR43" s="1741"/>
      <c r="AS43" s="1726"/>
      <c r="AT43" s="1707"/>
      <c r="AU43" s="3996">
        <v>14</v>
      </c>
      <c r="AV43" s="3997"/>
      <c r="AW43" s="3997"/>
      <c r="AX43" s="3998"/>
      <c r="AY43" s="3999"/>
      <c r="AZ43" s="4000"/>
      <c r="BA43" s="4000"/>
      <c r="BB43" s="1764" t="s">
        <v>755</v>
      </c>
      <c r="BC43" s="1767"/>
      <c r="BD43" s="1768"/>
      <c r="BE43" s="1773"/>
      <c r="BF43" s="1774"/>
      <c r="BG43" s="3996">
        <v>14</v>
      </c>
      <c r="BH43" s="3997"/>
      <c r="BI43" s="3997"/>
      <c r="BJ43" s="3998"/>
      <c r="BK43" s="3999"/>
      <c r="BL43" s="4000"/>
      <c r="BM43" s="4000"/>
      <c r="BN43" s="1764" t="s">
        <v>755</v>
      </c>
      <c r="BO43" s="1767"/>
      <c r="BP43" s="1768"/>
      <c r="BQ43" s="1710"/>
      <c r="BR43" s="1710"/>
      <c r="BS43" s="1710"/>
      <c r="BT43" s="1710"/>
      <c r="BU43" s="1710"/>
      <c r="BV43" s="1710"/>
      <c r="BW43" s="1710"/>
      <c r="BX43" s="1710"/>
      <c r="BY43" s="1710"/>
      <c r="BZ43" s="1710"/>
      <c r="CA43" s="1710"/>
      <c r="CB43" s="1710"/>
      <c r="CC43" s="1710"/>
      <c r="CD43" s="1710"/>
      <c r="CE43" s="1710"/>
      <c r="CF43" s="1710"/>
      <c r="CG43" s="1710"/>
      <c r="CH43" s="1710"/>
      <c r="CI43" s="1710"/>
      <c r="CJ43" s="1710"/>
      <c r="CK43" s="1710"/>
      <c r="CL43" s="1710"/>
      <c r="CM43" s="1710"/>
      <c r="CN43" s="1710"/>
    </row>
    <row r="44" spans="1:92" ht="12.6" customHeight="1">
      <c r="A44" s="1712"/>
      <c r="B44" s="1739"/>
      <c r="C44" s="1740"/>
      <c r="D44" s="3978"/>
      <c r="E44" s="3979"/>
      <c r="F44" s="3979"/>
      <c r="G44" s="3979"/>
      <c r="H44" s="3980"/>
      <c r="I44" s="3981"/>
      <c r="J44" s="3982"/>
      <c r="K44" s="3983"/>
      <c r="L44" s="3987">
        <v>0</v>
      </c>
      <c r="M44" s="3988"/>
      <c r="N44" s="3989">
        <v>0</v>
      </c>
      <c r="O44" s="3988"/>
      <c r="P44" s="3989">
        <v>0</v>
      </c>
      <c r="Q44" s="3988"/>
      <c r="R44" s="3989">
        <v>0</v>
      </c>
      <c r="S44" s="3988"/>
      <c r="T44" s="3989">
        <v>0</v>
      </c>
      <c r="U44" s="3988"/>
      <c r="V44" s="3989">
        <v>0</v>
      </c>
      <c r="W44" s="3990"/>
      <c r="X44" s="3960">
        <f>SUM(L44:W44)</f>
        <v>0</v>
      </c>
      <c r="Y44" s="3961"/>
      <c r="Z44" s="3962" t="str">
        <f>IF(X45=0,"",ROUNDDOWN(L45/3,1)+ROUNDDOWN((N45+P45)/6,1)+ROUNDDOWN(R45/15,1)+ROUNDDOWN((T45+V45)/30,1))</f>
        <v/>
      </c>
      <c r="AA44" s="3963"/>
      <c r="AB44" s="3964"/>
      <c r="AC44" s="3968" t="str">
        <f>IF(AF44+AG46=0,"",AF44+AG46)</f>
        <v/>
      </c>
      <c r="AD44" s="3969"/>
      <c r="AE44" s="3970"/>
      <c r="AF44" s="3971"/>
      <c r="AG44" s="3972"/>
      <c r="AH44" s="3973"/>
      <c r="AI44" s="1754" t="s">
        <v>887</v>
      </c>
      <c r="AJ44" s="3974"/>
      <c r="AK44" s="3974"/>
      <c r="AL44" s="3974"/>
      <c r="AM44" s="3974"/>
      <c r="AN44" s="3974"/>
      <c r="AO44" s="3974"/>
      <c r="AP44" s="3974"/>
      <c r="AQ44" s="3975"/>
      <c r="AR44" s="1741"/>
      <c r="AS44" s="1726"/>
      <c r="AT44" s="1707"/>
      <c r="AU44" s="3996">
        <v>15</v>
      </c>
      <c r="AV44" s="3997"/>
      <c r="AW44" s="3997"/>
      <c r="AX44" s="3998"/>
      <c r="AY44" s="3999"/>
      <c r="AZ44" s="4000"/>
      <c r="BA44" s="4000"/>
      <c r="BB44" s="1764" t="s">
        <v>755</v>
      </c>
      <c r="BC44" s="1767"/>
      <c r="BD44" s="1768"/>
      <c r="BE44" s="1773"/>
      <c r="BF44" s="1774"/>
      <c r="BG44" s="3996">
        <v>15</v>
      </c>
      <c r="BH44" s="3997"/>
      <c r="BI44" s="3997"/>
      <c r="BJ44" s="3998"/>
      <c r="BK44" s="3999"/>
      <c r="BL44" s="4000"/>
      <c r="BM44" s="4000"/>
      <c r="BN44" s="1764" t="s">
        <v>755</v>
      </c>
      <c r="BO44" s="1767"/>
      <c r="BP44" s="1768"/>
      <c r="BQ44" s="1710"/>
      <c r="BR44" s="1710"/>
      <c r="BS44" s="1710"/>
      <c r="BT44" s="1710"/>
      <c r="BU44" s="1710"/>
      <c r="BV44" s="1710"/>
      <c r="BW44" s="1710"/>
      <c r="BX44" s="1710"/>
      <c r="BY44" s="1710"/>
      <c r="BZ44" s="1710"/>
      <c r="CA44" s="1710"/>
      <c r="CB44" s="1710"/>
      <c r="CC44" s="1710"/>
      <c r="CD44" s="1710"/>
      <c r="CE44" s="1710"/>
      <c r="CF44" s="1710"/>
      <c r="CG44" s="1710"/>
      <c r="CH44" s="1710"/>
      <c r="CI44" s="1710"/>
      <c r="CJ44" s="1710"/>
      <c r="CK44" s="1710"/>
      <c r="CL44" s="1710"/>
      <c r="CM44" s="1710"/>
      <c r="CN44" s="1710"/>
    </row>
    <row r="45" spans="1:92" ht="12.6" customHeight="1">
      <c r="A45" s="1712"/>
      <c r="B45" s="1747"/>
      <c r="C45" s="1748"/>
      <c r="D45" s="3907"/>
      <c r="E45" s="3908"/>
      <c r="F45" s="3908"/>
      <c r="G45" s="3908"/>
      <c r="H45" s="3909"/>
      <c r="I45" s="3984"/>
      <c r="J45" s="3985"/>
      <c r="K45" s="3986"/>
      <c r="L45" s="3956"/>
      <c r="M45" s="3957"/>
      <c r="N45" s="3957"/>
      <c r="O45" s="3957"/>
      <c r="P45" s="3957"/>
      <c r="Q45" s="3957"/>
      <c r="R45" s="3957"/>
      <c r="S45" s="3957"/>
      <c r="T45" s="3957"/>
      <c r="U45" s="3957"/>
      <c r="V45" s="3957"/>
      <c r="W45" s="3958"/>
      <c r="X45" s="3930">
        <f>SUM(L45:W46)</f>
        <v>0</v>
      </c>
      <c r="Y45" s="3932"/>
      <c r="Z45" s="3965"/>
      <c r="AA45" s="3966"/>
      <c r="AB45" s="3967"/>
      <c r="AC45" s="3893"/>
      <c r="AD45" s="3894"/>
      <c r="AE45" s="3895"/>
      <c r="AF45" s="3870"/>
      <c r="AG45" s="3898"/>
      <c r="AH45" s="3899"/>
      <c r="AI45" s="1755" t="s">
        <v>888</v>
      </c>
      <c r="AJ45" s="3878"/>
      <c r="AK45" s="3878"/>
      <c r="AL45" s="3878"/>
      <c r="AM45" s="3878"/>
      <c r="AN45" s="3878"/>
      <c r="AO45" s="3878"/>
      <c r="AP45" s="3878"/>
      <c r="AQ45" s="3879"/>
      <c r="AR45" s="1741"/>
      <c r="AS45" s="1726"/>
      <c r="AT45" s="1707"/>
      <c r="AU45" s="1710"/>
      <c r="AV45" s="1710"/>
      <c r="AW45" s="1710"/>
      <c r="AX45" s="1710"/>
      <c r="AY45" s="1710"/>
      <c r="AZ45" s="1710"/>
      <c r="BA45" s="1710"/>
      <c r="BB45" s="1710"/>
      <c r="BC45" s="1710"/>
      <c r="BD45" s="1710"/>
      <c r="BE45" s="1742"/>
      <c r="BF45" s="1743"/>
      <c r="BG45" s="1710"/>
      <c r="BH45" s="1710"/>
      <c r="BI45" s="1710"/>
      <c r="BJ45" s="1710"/>
      <c r="BK45" s="1710"/>
      <c r="BL45" s="1710"/>
      <c r="BM45" s="1775"/>
      <c r="BN45" s="1776"/>
      <c r="BO45" s="1776"/>
      <c r="BP45" s="1776"/>
      <c r="BQ45" s="1710"/>
      <c r="BR45" s="1710"/>
      <c r="BS45" s="1710"/>
      <c r="BT45" s="1710"/>
      <c r="BU45" s="1710"/>
      <c r="BV45" s="1710"/>
      <c r="BW45" s="1710"/>
      <c r="BX45" s="1710"/>
      <c r="BY45" s="1710"/>
      <c r="BZ45" s="1710"/>
      <c r="CA45" s="1710"/>
      <c r="CB45" s="1710"/>
      <c r="CC45" s="1710"/>
      <c r="CD45" s="1710"/>
      <c r="CE45" s="1710"/>
      <c r="CF45" s="1710"/>
      <c r="CG45" s="1710"/>
      <c r="CH45" s="1710"/>
      <c r="CI45" s="1710"/>
      <c r="CJ45" s="1710"/>
      <c r="CK45" s="1710"/>
      <c r="CL45" s="1710"/>
      <c r="CM45" s="1710"/>
      <c r="CN45" s="1710"/>
    </row>
    <row r="46" spans="1:92" ht="12.6" customHeight="1">
      <c r="A46" s="1712"/>
      <c r="B46" s="1747"/>
      <c r="C46" s="1748"/>
      <c r="D46" s="3910"/>
      <c r="E46" s="3911"/>
      <c r="F46" s="3911"/>
      <c r="G46" s="3911"/>
      <c r="H46" s="3912"/>
      <c r="I46" s="3991"/>
      <c r="J46" s="3992"/>
      <c r="K46" s="3993"/>
      <c r="L46" s="3994"/>
      <c r="M46" s="3995"/>
      <c r="N46" s="3995"/>
      <c r="O46" s="3995"/>
      <c r="P46" s="3995"/>
      <c r="Q46" s="3995"/>
      <c r="R46" s="3995"/>
      <c r="S46" s="3995"/>
      <c r="T46" s="3995"/>
      <c r="U46" s="3995"/>
      <c r="V46" s="3995"/>
      <c r="W46" s="4004"/>
      <c r="X46" s="3931"/>
      <c r="Y46" s="3933"/>
      <c r="Z46" s="4001"/>
      <c r="AA46" s="4002"/>
      <c r="AB46" s="4003"/>
      <c r="AC46" s="3946"/>
      <c r="AD46" s="3947"/>
      <c r="AE46" s="3948"/>
      <c r="AF46" s="3871"/>
      <c r="AG46" s="4005">
        <v>0</v>
      </c>
      <c r="AH46" s="4006"/>
      <c r="AI46" s="1760"/>
      <c r="AJ46" s="3882"/>
      <c r="AK46" s="3882"/>
      <c r="AL46" s="3882"/>
      <c r="AM46" s="3882"/>
      <c r="AN46" s="3882"/>
      <c r="AO46" s="3882"/>
      <c r="AP46" s="3882"/>
      <c r="AQ46" s="3883"/>
      <c r="AR46" s="1741"/>
      <c r="AS46" s="1726"/>
      <c r="AT46" s="1707"/>
      <c r="AU46" s="1710" t="s">
        <v>367</v>
      </c>
      <c r="AV46" s="1710"/>
      <c r="AW46" s="1710"/>
      <c r="AX46" s="1710"/>
      <c r="AY46" s="1710"/>
      <c r="AZ46" s="1710"/>
      <c r="BA46" s="1710"/>
      <c r="BB46" s="1710"/>
      <c r="BC46" s="1710"/>
      <c r="BD46" s="1710"/>
      <c r="BE46" s="1710"/>
      <c r="BF46" s="1710"/>
      <c r="BG46" s="1710"/>
      <c r="BH46" s="1710"/>
      <c r="BI46" s="1710"/>
      <c r="BJ46" s="1710"/>
      <c r="BK46" s="1710"/>
      <c r="BL46" s="1710"/>
      <c r="BM46" s="1710"/>
      <c r="BN46" s="1710"/>
      <c r="BO46" s="1710"/>
      <c r="BP46" s="1710"/>
      <c r="BQ46" s="1710"/>
      <c r="BR46" s="1710"/>
      <c r="BS46" s="1710"/>
      <c r="BT46" s="1710"/>
      <c r="BU46" s="1710"/>
      <c r="BV46" s="1710"/>
      <c r="BW46" s="1710"/>
      <c r="BX46" s="1710"/>
      <c r="BY46" s="1710"/>
      <c r="BZ46" s="1710"/>
      <c r="CA46" s="1710"/>
      <c r="CB46" s="1710"/>
      <c r="CC46" s="1710"/>
      <c r="CD46" s="1710"/>
      <c r="CE46" s="1710"/>
      <c r="CF46" s="1710"/>
      <c r="CG46" s="1710"/>
      <c r="CH46" s="1710"/>
      <c r="CI46" s="1710"/>
      <c r="CJ46" s="1710"/>
      <c r="CK46" s="1710"/>
      <c r="CL46" s="1710"/>
      <c r="CM46" s="1710"/>
      <c r="CN46" s="1710"/>
    </row>
    <row r="47" spans="1:92" ht="12.6" customHeight="1">
      <c r="A47" s="1712"/>
      <c r="B47" s="1739"/>
      <c r="C47" s="1740"/>
      <c r="D47" s="3978"/>
      <c r="E47" s="3979"/>
      <c r="F47" s="3979"/>
      <c r="G47" s="3979"/>
      <c r="H47" s="3980"/>
      <c r="I47" s="3981"/>
      <c r="J47" s="3982"/>
      <c r="K47" s="3983"/>
      <c r="L47" s="3987">
        <v>0</v>
      </c>
      <c r="M47" s="3988"/>
      <c r="N47" s="3989">
        <v>0</v>
      </c>
      <c r="O47" s="3988"/>
      <c r="P47" s="3989">
        <v>0</v>
      </c>
      <c r="Q47" s="3988"/>
      <c r="R47" s="3989">
        <v>0</v>
      </c>
      <c r="S47" s="3988"/>
      <c r="T47" s="3989">
        <v>0</v>
      </c>
      <c r="U47" s="3988"/>
      <c r="V47" s="3989">
        <v>0</v>
      </c>
      <c r="W47" s="3990"/>
      <c r="X47" s="3960">
        <f>SUM(L47:W47)</f>
        <v>0</v>
      </c>
      <c r="Y47" s="3961"/>
      <c r="Z47" s="3962" t="str">
        <f>IF(X48=0,"",ROUNDDOWN(L48/3,1)+ROUNDDOWN((N48+P48)/6,1)+ROUNDDOWN(R48/15,1)+ROUNDDOWN((T48+V48)/30,1))</f>
        <v/>
      </c>
      <c r="AA47" s="3963"/>
      <c r="AB47" s="3964"/>
      <c r="AC47" s="3968" t="str">
        <f>IF(AF47+AG49=0,"",AF47+AG49)</f>
        <v/>
      </c>
      <c r="AD47" s="3969"/>
      <c r="AE47" s="3970"/>
      <c r="AF47" s="3971"/>
      <c r="AG47" s="3972"/>
      <c r="AH47" s="3973"/>
      <c r="AI47" s="1754" t="s">
        <v>887</v>
      </c>
      <c r="AJ47" s="3974"/>
      <c r="AK47" s="3974"/>
      <c r="AL47" s="3974"/>
      <c r="AM47" s="3974"/>
      <c r="AN47" s="3974"/>
      <c r="AO47" s="3974"/>
      <c r="AP47" s="3974"/>
      <c r="AQ47" s="3975"/>
      <c r="AR47" s="1741"/>
      <c r="AS47" s="1726"/>
      <c r="AT47" s="1707"/>
      <c r="AU47" s="3954" t="s">
        <v>2072</v>
      </c>
      <c r="AV47" s="3955"/>
      <c r="AW47" s="3955"/>
      <c r="AX47" s="3955"/>
      <c r="AY47" s="3955"/>
      <c r="AZ47" s="3955"/>
      <c r="BA47" s="3955"/>
      <c r="BB47" s="3955"/>
      <c r="BC47" s="3955"/>
      <c r="BD47" s="3955"/>
      <c r="BE47" s="3955"/>
      <c r="BF47" s="3955"/>
      <c r="BG47" s="3955"/>
      <c r="BH47" s="3955"/>
      <c r="BI47" s="3955"/>
      <c r="BJ47" s="3955"/>
      <c r="BK47" s="3955"/>
      <c r="BL47" s="3955"/>
      <c r="BM47" s="3955"/>
      <c r="BN47" s="3955"/>
      <c r="BO47" s="3955"/>
      <c r="BP47" s="3955"/>
      <c r="BQ47" s="3955"/>
      <c r="BR47" s="3955"/>
      <c r="BS47" s="3955"/>
      <c r="BT47" s="3955"/>
      <c r="BU47" s="3955"/>
      <c r="BV47" s="3955"/>
      <c r="BW47" s="3955"/>
      <c r="BX47" s="3955"/>
      <c r="BY47" s="3955"/>
      <c r="BZ47" s="3955"/>
      <c r="CA47" s="3955"/>
      <c r="CB47" s="1777"/>
      <c r="CC47" s="1777"/>
      <c r="CD47" s="1777"/>
      <c r="CE47" s="1777"/>
      <c r="CF47" s="1777"/>
      <c r="CG47" s="1777"/>
      <c r="CH47" s="1777"/>
      <c r="CI47" s="1777"/>
      <c r="CJ47" s="1777"/>
      <c r="CK47" s="1777"/>
      <c r="CL47" s="1777"/>
      <c r="CM47" s="1778"/>
      <c r="CN47" s="1710"/>
    </row>
    <row r="48" spans="1:92" ht="12.6" customHeight="1">
      <c r="A48" s="1712"/>
      <c r="B48" s="1747"/>
      <c r="C48" s="1748"/>
      <c r="D48" s="3907"/>
      <c r="E48" s="3908"/>
      <c r="F48" s="3908"/>
      <c r="G48" s="3908"/>
      <c r="H48" s="3909"/>
      <c r="I48" s="3984"/>
      <c r="J48" s="3985"/>
      <c r="K48" s="3986"/>
      <c r="L48" s="3956"/>
      <c r="M48" s="3957"/>
      <c r="N48" s="3957"/>
      <c r="O48" s="3957"/>
      <c r="P48" s="3957"/>
      <c r="Q48" s="3957"/>
      <c r="R48" s="3957"/>
      <c r="S48" s="3957"/>
      <c r="T48" s="3957"/>
      <c r="U48" s="3957"/>
      <c r="V48" s="3957"/>
      <c r="W48" s="3958"/>
      <c r="X48" s="3930">
        <f>SUM(L48:W49)</f>
        <v>0</v>
      </c>
      <c r="Y48" s="3932"/>
      <c r="Z48" s="3965"/>
      <c r="AA48" s="3966"/>
      <c r="AB48" s="3967"/>
      <c r="AC48" s="3893"/>
      <c r="AD48" s="3894"/>
      <c r="AE48" s="3895"/>
      <c r="AF48" s="3870"/>
      <c r="AG48" s="3898"/>
      <c r="AH48" s="3899"/>
      <c r="AI48" s="1755" t="s">
        <v>888</v>
      </c>
      <c r="AJ48" s="3878"/>
      <c r="AK48" s="3878"/>
      <c r="AL48" s="3878"/>
      <c r="AM48" s="3878"/>
      <c r="AN48" s="3878"/>
      <c r="AO48" s="3878"/>
      <c r="AP48" s="3878"/>
      <c r="AQ48" s="3879"/>
      <c r="AR48" s="1741"/>
      <c r="AS48" s="1726"/>
      <c r="AT48" s="1707"/>
      <c r="AU48" s="1779"/>
      <c r="AV48" s="3959" t="s">
        <v>892</v>
      </c>
      <c r="AW48" s="3976" t="s">
        <v>2073</v>
      </c>
      <c r="AX48" s="3976"/>
      <c r="AY48" s="3976"/>
      <c r="AZ48" s="3976"/>
      <c r="BA48" s="3976"/>
      <c r="BB48" s="3976"/>
      <c r="BC48" s="3976"/>
      <c r="BD48" s="3976"/>
      <c r="BE48" s="3976"/>
      <c r="BF48" s="3976"/>
      <c r="BG48" s="3976"/>
      <c r="BH48" s="3976"/>
      <c r="BI48" s="3976"/>
      <c r="BJ48" s="3976"/>
      <c r="BK48" s="3976"/>
      <c r="BL48" s="3976"/>
      <c r="BM48" s="3976"/>
      <c r="BN48" s="3976"/>
      <c r="BO48" s="3976"/>
      <c r="BP48" s="3976"/>
      <c r="BQ48" s="3976"/>
      <c r="BR48" s="3976"/>
      <c r="BS48" s="3976"/>
      <c r="BT48" s="3976"/>
      <c r="BU48" s="3976"/>
      <c r="BV48" s="3976"/>
      <c r="BW48" s="3976"/>
      <c r="BX48" s="3976"/>
      <c r="BY48" s="3976"/>
      <c r="BZ48" s="3976"/>
      <c r="CA48" s="3976"/>
      <c r="CB48" s="3976"/>
      <c r="CC48" s="3976"/>
      <c r="CD48" s="3976"/>
      <c r="CE48" s="3976"/>
      <c r="CF48" s="3976"/>
      <c r="CG48" s="3976"/>
      <c r="CH48" s="3976"/>
      <c r="CI48" s="3976"/>
      <c r="CJ48" s="3976"/>
      <c r="CK48" s="3976"/>
      <c r="CL48" s="3976"/>
      <c r="CM48" s="3977"/>
      <c r="CN48" s="1780"/>
    </row>
    <row r="49" spans="1:92" ht="12.6" customHeight="1" thickBot="1">
      <c r="A49" s="1712"/>
      <c r="B49" s="1747"/>
      <c r="C49" s="1748"/>
      <c r="D49" s="3907"/>
      <c r="E49" s="3908"/>
      <c r="F49" s="3908"/>
      <c r="G49" s="3908"/>
      <c r="H49" s="3909"/>
      <c r="I49" s="3984"/>
      <c r="J49" s="3985"/>
      <c r="K49" s="3986"/>
      <c r="L49" s="3956"/>
      <c r="M49" s="3957"/>
      <c r="N49" s="3957"/>
      <c r="O49" s="3957"/>
      <c r="P49" s="3957"/>
      <c r="Q49" s="3957"/>
      <c r="R49" s="3957"/>
      <c r="S49" s="3957"/>
      <c r="T49" s="3957"/>
      <c r="U49" s="3957"/>
      <c r="V49" s="3957"/>
      <c r="W49" s="3958"/>
      <c r="X49" s="3930"/>
      <c r="Y49" s="3932"/>
      <c r="Z49" s="3965"/>
      <c r="AA49" s="3966"/>
      <c r="AB49" s="3967"/>
      <c r="AC49" s="3893"/>
      <c r="AD49" s="3894"/>
      <c r="AE49" s="3895"/>
      <c r="AF49" s="3870"/>
      <c r="AG49" s="3900">
        <v>0</v>
      </c>
      <c r="AH49" s="3901"/>
      <c r="AI49" s="1781"/>
      <c r="AJ49" s="3902"/>
      <c r="AK49" s="3902"/>
      <c r="AL49" s="3902"/>
      <c r="AM49" s="3902"/>
      <c r="AN49" s="3902"/>
      <c r="AO49" s="3902"/>
      <c r="AP49" s="3902"/>
      <c r="AQ49" s="3903"/>
      <c r="AR49" s="1741"/>
      <c r="AS49" s="1726"/>
      <c r="AT49" s="1707"/>
      <c r="AU49" s="1782"/>
      <c r="AV49" s="3959"/>
      <c r="AW49" s="3976"/>
      <c r="AX49" s="3976"/>
      <c r="AY49" s="3976"/>
      <c r="AZ49" s="3976"/>
      <c r="BA49" s="3976"/>
      <c r="BB49" s="3976"/>
      <c r="BC49" s="3976"/>
      <c r="BD49" s="3976"/>
      <c r="BE49" s="3976"/>
      <c r="BF49" s="3976"/>
      <c r="BG49" s="3976"/>
      <c r="BH49" s="3976"/>
      <c r="BI49" s="3976"/>
      <c r="BJ49" s="3976"/>
      <c r="BK49" s="3976"/>
      <c r="BL49" s="3976"/>
      <c r="BM49" s="3976"/>
      <c r="BN49" s="3976"/>
      <c r="BO49" s="3976"/>
      <c r="BP49" s="3976"/>
      <c r="BQ49" s="3976"/>
      <c r="BR49" s="3976"/>
      <c r="BS49" s="3976"/>
      <c r="BT49" s="3976"/>
      <c r="BU49" s="3976"/>
      <c r="BV49" s="3976"/>
      <c r="BW49" s="3976"/>
      <c r="BX49" s="3976"/>
      <c r="BY49" s="3976"/>
      <c r="BZ49" s="3976"/>
      <c r="CA49" s="3976"/>
      <c r="CB49" s="3976"/>
      <c r="CC49" s="3976"/>
      <c r="CD49" s="3976"/>
      <c r="CE49" s="3976"/>
      <c r="CF49" s="3976"/>
      <c r="CG49" s="3976"/>
      <c r="CH49" s="3976"/>
      <c r="CI49" s="3976"/>
      <c r="CJ49" s="3976"/>
      <c r="CK49" s="3976"/>
      <c r="CL49" s="3976"/>
      <c r="CM49" s="3977"/>
      <c r="CN49" s="1780"/>
    </row>
    <row r="50" spans="1:92" ht="12.6" customHeight="1" thickTop="1">
      <c r="A50" s="1712"/>
      <c r="B50" s="1739"/>
      <c r="C50" s="1740"/>
      <c r="D50" s="3904" t="s">
        <v>207</v>
      </c>
      <c r="E50" s="3905"/>
      <c r="F50" s="3905"/>
      <c r="G50" s="3905"/>
      <c r="H50" s="3906"/>
      <c r="I50" s="3913" t="str">
        <f>IF(SUM(I26:K49)=0,"",SUM(I26:K49))</f>
        <v/>
      </c>
      <c r="J50" s="3914"/>
      <c r="K50" s="3915"/>
      <c r="L50" s="3922">
        <f>SUM(L26,L29,L32,L35,L38,L41,L44,L47)</f>
        <v>0</v>
      </c>
      <c r="M50" s="3923"/>
      <c r="N50" s="3924">
        <f>SUM(N26,N29,N32,N35,N38,N41,N44,N47)</f>
        <v>0</v>
      </c>
      <c r="O50" s="3925"/>
      <c r="P50" s="3924">
        <f>SUM(P26,P29,P32,P35,P38,P41,P44,P47)</f>
        <v>0</v>
      </c>
      <c r="Q50" s="3925"/>
      <c r="R50" s="3924">
        <f>SUM(R26,R29,R32,R35,R38,R41,R44,R47)</f>
        <v>0</v>
      </c>
      <c r="S50" s="3925"/>
      <c r="T50" s="3924">
        <f>SUM(T26,T29,T32,T35,T38,T41,T44,T47)</f>
        <v>0</v>
      </c>
      <c r="U50" s="3925"/>
      <c r="V50" s="3924">
        <f>SUM(V26,V29,V32,V35,V38,V41,V44,V47)</f>
        <v>0</v>
      </c>
      <c r="W50" s="3925"/>
      <c r="X50" s="3924">
        <f>SUM(L50:W50)</f>
        <v>0</v>
      </c>
      <c r="Y50" s="3936"/>
      <c r="Z50" s="3937">
        <f>ROUND(SUM(Z26:AB49),0)</f>
        <v>0</v>
      </c>
      <c r="AA50" s="3938"/>
      <c r="AB50" s="3939"/>
      <c r="AC50" s="3890" t="str">
        <f>IF(AF50+AG52=0,"",AF50+AG52)</f>
        <v/>
      </c>
      <c r="AD50" s="3891"/>
      <c r="AE50" s="3892"/>
      <c r="AF50" s="3949">
        <f>SUM(AF26:AF49)</f>
        <v>0</v>
      </c>
      <c r="AG50" s="3952">
        <f>SUM(AG26,AG29,AG32,AG35,AG38,AG41,AG44,AG47)</f>
        <v>0</v>
      </c>
      <c r="AH50" s="3939"/>
      <c r="AI50" s="1783"/>
      <c r="AJ50" s="3876"/>
      <c r="AK50" s="3876"/>
      <c r="AL50" s="3876"/>
      <c r="AM50" s="3876"/>
      <c r="AN50" s="3876"/>
      <c r="AO50" s="3876"/>
      <c r="AP50" s="3876"/>
      <c r="AQ50" s="3877"/>
      <c r="AR50" s="1741"/>
      <c r="AS50" s="1726"/>
      <c r="AT50" s="1707"/>
      <c r="AU50" s="1782"/>
      <c r="AV50" s="1707"/>
      <c r="AW50" s="3976"/>
      <c r="AX50" s="3976"/>
      <c r="AY50" s="3976"/>
      <c r="AZ50" s="3976"/>
      <c r="BA50" s="3976"/>
      <c r="BB50" s="3976"/>
      <c r="BC50" s="3976"/>
      <c r="BD50" s="3976"/>
      <c r="BE50" s="3976"/>
      <c r="BF50" s="3976"/>
      <c r="BG50" s="3976"/>
      <c r="BH50" s="3976"/>
      <c r="BI50" s="3976"/>
      <c r="BJ50" s="3976"/>
      <c r="BK50" s="3976"/>
      <c r="BL50" s="3976"/>
      <c r="BM50" s="3976"/>
      <c r="BN50" s="3976"/>
      <c r="BO50" s="3976"/>
      <c r="BP50" s="3976"/>
      <c r="BQ50" s="3976"/>
      <c r="BR50" s="3976"/>
      <c r="BS50" s="3976"/>
      <c r="BT50" s="3976"/>
      <c r="BU50" s="3976"/>
      <c r="BV50" s="3976"/>
      <c r="BW50" s="3976"/>
      <c r="BX50" s="3976"/>
      <c r="BY50" s="3976"/>
      <c r="BZ50" s="3976"/>
      <c r="CA50" s="3976"/>
      <c r="CB50" s="3976"/>
      <c r="CC50" s="3976"/>
      <c r="CD50" s="3976"/>
      <c r="CE50" s="3976"/>
      <c r="CF50" s="3976"/>
      <c r="CG50" s="3976"/>
      <c r="CH50" s="3976"/>
      <c r="CI50" s="3976"/>
      <c r="CJ50" s="3976"/>
      <c r="CK50" s="3976"/>
      <c r="CL50" s="3976"/>
      <c r="CM50" s="3977"/>
      <c r="CN50" s="1780"/>
    </row>
    <row r="51" spans="1:92" ht="12.6" customHeight="1">
      <c r="A51" s="1712"/>
      <c r="B51" s="1747"/>
      <c r="C51" s="1748"/>
      <c r="D51" s="3907"/>
      <c r="E51" s="3908"/>
      <c r="F51" s="3908"/>
      <c r="G51" s="3908"/>
      <c r="H51" s="3909"/>
      <c r="I51" s="3916"/>
      <c r="J51" s="3917"/>
      <c r="K51" s="3918"/>
      <c r="L51" s="3926">
        <f>SUM(L27,L30,L33,L36,L39,L42,L45,L48)</f>
        <v>0</v>
      </c>
      <c r="M51" s="3927"/>
      <c r="N51" s="3930">
        <f>SUM(N27,N30,N33,N36,N39,N42,N45,N48)</f>
        <v>0</v>
      </c>
      <c r="O51" s="3930"/>
      <c r="P51" s="3930">
        <f>SUM(P27,P30,P33,P36,P39,P42,P45,P48)</f>
        <v>0</v>
      </c>
      <c r="Q51" s="3930"/>
      <c r="R51" s="3930">
        <f>SUM(R27,R30,R33,R36,R39,R42,R45,R48)</f>
        <v>0</v>
      </c>
      <c r="S51" s="3930"/>
      <c r="T51" s="3930">
        <f>SUM(T27,T30,T33,T36,T39,T42,T45,T48)</f>
        <v>0</v>
      </c>
      <c r="U51" s="3930"/>
      <c r="V51" s="3930">
        <f>SUM(V27,V30,V33,V36,V39,V42,V45,V48)</f>
        <v>0</v>
      </c>
      <c r="W51" s="3930"/>
      <c r="X51" s="3930">
        <f>SUM(L51:W52)</f>
        <v>0</v>
      </c>
      <c r="Y51" s="3932"/>
      <c r="Z51" s="3940"/>
      <c r="AA51" s="3941"/>
      <c r="AB51" s="3942"/>
      <c r="AC51" s="3893"/>
      <c r="AD51" s="3894"/>
      <c r="AE51" s="3895"/>
      <c r="AF51" s="3950"/>
      <c r="AG51" s="3953"/>
      <c r="AH51" s="3942"/>
      <c r="AI51" s="1755"/>
      <c r="AJ51" s="3878"/>
      <c r="AK51" s="3878"/>
      <c r="AL51" s="3878"/>
      <c r="AM51" s="3878"/>
      <c r="AN51" s="3878"/>
      <c r="AO51" s="3878"/>
      <c r="AP51" s="3878"/>
      <c r="AQ51" s="3879"/>
      <c r="AR51" s="1741"/>
      <c r="AS51" s="1726"/>
      <c r="AT51" s="1707"/>
      <c r="AU51" s="1782"/>
      <c r="AV51" s="1707"/>
      <c r="AW51" s="3976"/>
      <c r="AX51" s="3976"/>
      <c r="AY51" s="3976"/>
      <c r="AZ51" s="3976"/>
      <c r="BA51" s="3976"/>
      <c r="BB51" s="3976"/>
      <c r="BC51" s="3976"/>
      <c r="BD51" s="3976"/>
      <c r="BE51" s="3976"/>
      <c r="BF51" s="3976"/>
      <c r="BG51" s="3976"/>
      <c r="BH51" s="3976"/>
      <c r="BI51" s="3976"/>
      <c r="BJ51" s="3976"/>
      <c r="BK51" s="3976"/>
      <c r="BL51" s="3976"/>
      <c r="BM51" s="3976"/>
      <c r="BN51" s="3976"/>
      <c r="BO51" s="3976"/>
      <c r="BP51" s="3976"/>
      <c r="BQ51" s="3976"/>
      <c r="BR51" s="3976"/>
      <c r="BS51" s="3976"/>
      <c r="BT51" s="3976"/>
      <c r="BU51" s="3976"/>
      <c r="BV51" s="3976"/>
      <c r="BW51" s="3976"/>
      <c r="BX51" s="3976"/>
      <c r="BY51" s="3976"/>
      <c r="BZ51" s="3976"/>
      <c r="CA51" s="3976"/>
      <c r="CB51" s="3976"/>
      <c r="CC51" s="3976"/>
      <c r="CD51" s="3976"/>
      <c r="CE51" s="3976"/>
      <c r="CF51" s="3976"/>
      <c r="CG51" s="3976"/>
      <c r="CH51" s="3976"/>
      <c r="CI51" s="3976"/>
      <c r="CJ51" s="3976"/>
      <c r="CK51" s="3976"/>
      <c r="CL51" s="3976"/>
      <c r="CM51" s="3977"/>
      <c r="CN51" s="1780"/>
    </row>
    <row r="52" spans="1:92" ht="12.6" customHeight="1" thickBot="1">
      <c r="A52" s="1712"/>
      <c r="B52" s="1747"/>
      <c r="C52" s="1748"/>
      <c r="D52" s="3910"/>
      <c r="E52" s="3911"/>
      <c r="F52" s="3911"/>
      <c r="G52" s="3911"/>
      <c r="H52" s="3912"/>
      <c r="I52" s="3919"/>
      <c r="J52" s="3920"/>
      <c r="K52" s="3921"/>
      <c r="L52" s="3928"/>
      <c r="M52" s="3929"/>
      <c r="N52" s="3931"/>
      <c r="O52" s="3931"/>
      <c r="P52" s="3931"/>
      <c r="Q52" s="3931"/>
      <c r="R52" s="3931"/>
      <c r="S52" s="3931"/>
      <c r="T52" s="3931"/>
      <c r="U52" s="3931"/>
      <c r="V52" s="3931"/>
      <c r="W52" s="3931"/>
      <c r="X52" s="3931"/>
      <c r="Y52" s="3933"/>
      <c r="Z52" s="3943"/>
      <c r="AA52" s="3944"/>
      <c r="AB52" s="3945"/>
      <c r="AC52" s="3946"/>
      <c r="AD52" s="3947"/>
      <c r="AE52" s="3948"/>
      <c r="AF52" s="3951"/>
      <c r="AG52" s="3934">
        <f>SUM(AG28,AG31,AG34,AG37,AG40,AG43,AG46,AG49)</f>
        <v>0</v>
      </c>
      <c r="AH52" s="3935"/>
      <c r="AI52" s="1760"/>
      <c r="AJ52" s="3882"/>
      <c r="AK52" s="3882"/>
      <c r="AL52" s="3882"/>
      <c r="AM52" s="3882"/>
      <c r="AN52" s="3882"/>
      <c r="AO52" s="3882"/>
      <c r="AP52" s="3882"/>
      <c r="AQ52" s="3883"/>
      <c r="AR52" s="1741"/>
      <c r="AS52" s="1726"/>
      <c r="AT52" s="1707"/>
      <c r="AU52" s="1779"/>
      <c r="AV52" s="1707"/>
      <c r="AW52" s="3976"/>
      <c r="AX52" s="3976"/>
      <c r="AY52" s="3976"/>
      <c r="AZ52" s="3976"/>
      <c r="BA52" s="3976"/>
      <c r="BB52" s="3976"/>
      <c r="BC52" s="3976"/>
      <c r="BD52" s="3976"/>
      <c r="BE52" s="3976"/>
      <c r="BF52" s="3976"/>
      <c r="BG52" s="3976"/>
      <c r="BH52" s="3976"/>
      <c r="BI52" s="3976"/>
      <c r="BJ52" s="3976"/>
      <c r="BK52" s="3976"/>
      <c r="BL52" s="3976"/>
      <c r="BM52" s="3976"/>
      <c r="BN52" s="3976"/>
      <c r="BO52" s="3976"/>
      <c r="BP52" s="3976"/>
      <c r="BQ52" s="3976"/>
      <c r="BR52" s="3976"/>
      <c r="BS52" s="3976"/>
      <c r="BT52" s="3976"/>
      <c r="BU52" s="3976"/>
      <c r="BV52" s="3976"/>
      <c r="BW52" s="3976"/>
      <c r="BX52" s="3976"/>
      <c r="BY52" s="3976"/>
      <c r="BZ52" s="3976"/>
      <c r="CA52" s="3976"/>
      <c r="CB52" s="3976"/>
      <c r="CC52" s="3976"/>
      <c r="CD52" s="3976"/>
      <c r="CE52" s="3976"/>
      <c r="CF52" s="3976"/>
      <c r="CG52" s="3976"/>
      <c r="CH52" s="3976"/>
      <c r="CI52" s="3976"/>
      <c r="CJ52" s="3976"/>
      <c r="CK52" s="3976"/>
      <c r="CL52" s="3976"/>
      <c r="CM52" s="3977"/>
      <c r="CN52" s="1780"/>
    </row>
    <row r="53" spans="1:92" ht="12.6" customHeight="1" thickTop="1">
      <c r="A53" s="1712"/>
      <c r="B53" s="1739"/>
      <c r="C53" s="1740"/>
      <c r="D53" s="3884" t="s">
        <v>363</v>
      </c>
      <c r="E53" s="3885"/>
      <c r="F53" s="3885"/>
      <c r="G53" s="3885"/>
      <c r="H53" s="3886"/>
      <c r="I53" s="3854" t="str">
        <f>IF(X54=0,"",ROUNDDOWN(L54/3,1)+ROUNDDOWN((N54+P54)/6,1)+ROUNDDOWN(R54/15,1)+ROUNDDOWN((T54+V54)/30,1))</f>
        <v/>
      </c>
      <c r="J53" s="3855"/>
      <c r="K53" s="3855"/>
      <c r="L53" s="3855"/>
      <c r="M53" s="3855"/>
      <c r="N53" s="3855"/>
      <c r="O53" s="3855"/>
      <c r="P53" s="3855"/>
      <c r="Q53" s="3855"/>
      <c r="R53" s="3855"/>
      <c r="S53" s="3855"/>
      <c r="T53" s="3855"/>
      <c r="U53" s="3855"/>
      <c r="V53" s="3855"/>
      <c r="W53" s="3855"/>
      <c r="X53" s="3855"/>
      <c r="Y53" s="3855"/>
      <c r="Z53" s="3855"/>
      <c r="AA53" s="3855"/>
      <c r="AB53" s="3856"/>
      <c r="AC53" s="3890" t="str">
        <f>IF(AF53+AG55=0,"",AF53+AG55)</f>
        <v/>
      </c>
      <c r="AD53" s="3891"/>
      <c r="AE53" s="3892"/>
      <c r="AF53" s="3869"/>
      <c r="AG53" s="3896"/>
      <c r="AH53" s="3897"/>
      <c r="AI53" s="1783" t="s">
        <v>887</v>
      </c>
      <c r="AJ53" s="3876"/>
      <c r="AK53" s="3876"/>
      <c r="AL53" s="3876"/>
      <c r="AM53" s="3876"/>
      <c r="AN53" s="3876"/>
      <c r="AO53" s="3876"/>
      <c r="AP53" s="3876"/>
      <c r="AQ53" s="3877"/>
      <c r="AR53" s="1741"/>
      <c r="AS53" s="1726"/>
      <c r="AT53" s="1707"/>
      <c r="AU53" s="1779"/>
      <c r="AV53" s="1784"/>
      <c r="AW53" s="3976"/>
      <c r="AX53" s="3976"/>
      <c r="AY53" s="3976"/>
      <c r="AZ53" s="3976"/>
      <c r="BA53" s="3976"/>
      <c r="BB53" s="3976"/>
      <c r="BC53" s="3976"/>
      <c r="BD53" s="3976"/>
      <c r="BE53" s="3976"/>
      <c r="BF53" s="3976"/>
      <c r="BG53" s="3976"/>
      <c r="BH53" s="3976"/>
      <c r="BI53" s="3976"/>
      <c r="BJ53" s="3976"/>
      <c r="BK53" s="3976"/>
      <c r="BL53" s="3976"/>
      <c r="BM53" s="3976"/>
      <c r="BN53" s="3976"/>
      <c r="BO53" s="3976"/>
      <c r="BP53" s="3976"/>
      <c r="BQ53" s="3976"/>
      <c r="BR53" s="3976"/>
      <c r="BS53" s="3976"/>
      <c r="BT53" s="3976"/>
      <c r="BU53" s="3976"/>
      <c r="BV53" s="3976"/>
      <c r="BW53" s="3976"/>
      <c r="BX53" s="3976"/>
      <c r="BY53" s="3976"/>
      <c r="BZ53" s="3976"/>
      <c r="CA53" s="3976"/>
      <c r="CB53" s="3976"/>
      <c r="CC53" s="3976"/>
      <c r="CD53" s="3976"/>
      <c r="CE53" s="3976"/>
      <c r="CF53" s="3976"/>
      <c r="CG53" s="3976"/>
      <c r="CH53" s="3976"/>
      <c r="CI53" s="3976"/>
      <c r="CJ53" s="3976"/>
      <c r="CK53" s="3976"/>
      <c r="CL53" s="3976"/>
      <c r="CM53" s="3977"/>
      <c r="CN53" s="1780"/>
    </row>
    <row r="54" spans="1:92" ht="12.6" customHeight="1">
      <c r="A54" s="1712"/>
      <c r="B54" s="1747"/>
      <c r="C54" s="1748"/>
      <c r="D54" s="3887"/>
      <c r="E54" s="3888"/>
      <c r="F54" s="3888"/>
      <c r="G54" s="3888"/>
      <c r="H54" s="3889"/>
      <c r="I54" s="3857"/>
      <c r="J54" s="3858"/>
      <c r="K54" s="3858"/>
      <c r="L54" s="3858"/>
      <c r="M54" s="3858"/>
      <c r="N54" s="3858"/>
      <c r="O54" s="3858"/>
      <c r="P54" s="3858"/>
      <c r="Q54" s="3858"/>
      <c r="R54" s="3858"/>
      <c r="S54" s="3858"/>
      <c r="T54" s="3858"/>
      <c r="U54" s="3858"/>
      <c r="V54" s="3858"/>
      <c r="W54" s="3858"/>
      <c r="X54" s="3858"/>
      <c r="Y54" s="3858"/>
      <c r="Z54" s="3858"/>
      <c r="AA54" s="3858"/>
      <c r="AB54" s="3859"/>
      <c r="AC54" s="3893"/>
      <c r="AD54" s="3894"/>
      <c r="AE54" s="3895"/>
      <c r="AF54" s="3870"/>
      <c r="AG54" s="3898"/>
      <c r="AH54" s="3899"/>
      <c r="AI54" s="1755" t="s">
        <v>888</v>
      </c>
      <c r="AJ54" s="3878"/>
      <c r="AK54" s="3878"/>
      <c r="AL54" s="3878"/>
      <c r="AM54" s="3878"/>
      <c r="AN54" s="3878"/>
      <c r="AO54" s="3878"/>
      <c r="AP54" s="3878"/>
      <c r="AQ54" s="3879"/>
      <c r="AR54" s="1741"/>
      <c r="AS54" s="1726"/>
      <c r="AT54" s="1707"/>
      <c r="AU54" s="1785"/>
      <c r="AV54" s="1784"/>
      <c r="AW54" s="3976"/>
      <c r="AX54" s="3976"/>
      <c r="AY54" s="3976"/>
      <c r="AZ54" s="3976"/>
      <c r="BA54" s="3976"/>
      <c r="BB54" s="3976"/>
      <c r="BC54" s="3976"/>
      <c r="BD54" s="3976"/>
      <c r="BE54" s="3976"/>
      <c r="BF54" s="3976"/>
      <c r="BG54" s="3976"/>
      <c r="BH54" s="3976"/>
      <c r="BI54" s="3976"/>
      <c r="BJ54" s="3976"/>
      <c r="BK54" s="3976"/>
      <c r="BL54" s="3976"/>
      <c r="BM54" s="3976"/>
      <c r="BN54" s="3976"/>
      <c r="BO54" s="3976"/>
      <c r="BP54" s="3976"/>
      <c r="BQ54" s="3976"/>
      <c r="BR54" s="3976"/>
      <c r="BS54" s="3976"/>
      <c r="BT54" s="3976"/>
      <c r="BU54" s="3976"/>
      <c r="BV54" s="3976"/>
      <c r="BW54" s="3976"/>
      <c r="BX54" s="3976"/>
      <c r="BY54" s="3976"/>
      <c r="BZ54" s="3976"/>
      <c r="CA54" s="3976"/>
      <c r="CB54" s="3976"/>
      <c r="CC54" s="3976"/>
      <c r="CD54" s="3976"/>
      <c r="CE54" s="3976"/>
      <c r="CF54" s="3976"/>
      <c r="CG54" s="3976"/>
      <c r="CH54" s="3976"/>
      <c r="CI54" s="3976"/>
      <c r="CJ54" s="3976"/>
      <c r="CK54" s="3976"/>
      <c r="CL54" s="3976"/>
      <c r="CM54" s="3977"/>
      <c r="CN54" s="1780"/>
    </row>
    <row r="55" spans="1:92" ht="12.6" customHeight="1" thickBot="1">
      <c r="A55" s="1712"/>
      <c r="B55" s="1747"/>
      <c r="C55" s="1748"/>
      <c r="D55" s="3887"/>
      <c r="E55" s="3888"/>
      <c r="F55" s="3888"/>
      <c r="G55" s="3888"/>
      <c r="H55" s="3889"/>
      <c r="I55" s="3857"/>
      <c r="J55" s="3858"/>
      <c r="K55" s="3858"/>
      <c r="L55" s="3858"/>
      <c r="M55" s="3858"/>
      <c r="N55" s="3858"/>
      <c r="O55" s="3858"/>
      <c r="P55" s="3858"/>
      <c r="Q55" s="3858"/>
      <c r="R55" s="3858"/>
      <c r="S55" s="3858"/>
      <c r="T55" s="3858"/>
      <c r="U55" s="3858"/>
      <c r="V55" s="3858"/>
      <c r="W55" s="3858"/>
      <c r="X55" s="3858"/>
      <c r="Y55" s="3858"/>
      <c r="Z55" s="3858"/>
      <c r="AA55" s="3858"/>
      <c r="AB55" s="3859"/>
      <c r="AC55" s="3893"/>
      <c r="AD55" s="3894"/>
      <c r="AE55" s="3895"/>
      <c r="AF55" s="3870"/>
      <c r="AG55" s="3900">
        <v>0</v>
      </c>
      <c r="AH55" s="3901"/>
      <c r="AI55" s="1781"/>
      <c r="AJ55" s="3902"/>
      <c r="AK55" s="3902"/>
      <c r="AL55" s="3902"/>
      <c r="AM55" s="3902"/>
      <c r="AN55" s="3902"/>
      <c r="AO55" s="3902"/>
      <c r="AP55" s="3902"/>
      <c r="AQ55" s="3903"/>
      <c r="AR55" s="1741"/>
      <c r="AS55" s="1726"/>
      <c r="AT55" s="1707"/>
      <c r="AU55" s="1785"/>
      <c r="AV55" s="1784"/>
      <c r="AW55" s="3976"/>
      <c r="AX55" s="3976"/>
      <c r="AY55" s="3976"/>
      <c r="AZ55" s="3976"/>
      <c r="BA55" s="3976"/>
      <c r="BB55" s="3976"/>
      <c r="BC55" s="3976"/>
      <c r="BD55" s="3976"/>
      <c r="BE55" s="3976"/>
      <c r="BF55" s="3976"/>
      <c r="BG55" s="3976"/>
      <c r="BH55" s="3976"/>
      <c r="BI55" s="3976"/>
      <c r="BJ55" s="3976"/>
      <c r="BK55" s="3976"/>
      <c r="BL55" s="3976"/>
      <c r="BM55" s="3976"/>
      <c r="BN55" s="3976"/>
      <c r="BO55" s="3976"/>
      <c r="BP55" s="3976"/>
      <c r="BQ55" s="3976"/>
      <c r="BR55" s="3976"/>
      <c r="BS55" s="3976"/>
      <c r="BT55" s="3976"/>
      <c r="BU55" s="3976"/>
      <c r="BV55" s="3976"/>
      <c r="BW55" s="3976"/>
      <c r="BX55" s="3976"/>
      <c r="BY55" s="3976"/>
      <c r="BZ55" s="3976"/>
      <c r="CA55" s="3976"/>
      <c r="CB55" s="3976"/>
      <c r="CC55" s="3976"/>
      <c r="CD55" s="3976"/>
      <c r="CE55" s="3976"/>
      <c r="CF55" s="3976"/>
      <c r="CG55" s="3976"/>
      <c r="CH55" s="3976"/>
      <c r="CI55" s="3976"/>
      <c r="CJ55" s="3976"/>
      <c r="CK55" s="3976"/>
      <c r="CL55" s="3976"/>
      <c r="CM55" s="3977"/>
      <c r="CN55" s="1780"/>
    </row>
    <row r="56" spans="1:92" ht="12" customHeight="1" thickTop="1">
      <c r="A56" s="1712"/>
      <c r="B56" s="1739"/>
      <c r="C56" s="1744"/>
      <c r="D56" s="3845" t="s">
        <v>2075</v>
      </c>
      <c r="E56" s="3846"/>
      <c r="F56" s="3846"/>
      <c r="G56" s="3846"/>
      <c r="H56" s="3847"/>
      <c r="I56" s="3854"/>
      <c r="J56" s="3855"/>
      <c r="K56" s="3855"/>
      <c r="L56" s="3855"/>
      <c r="M56" s="3855"/>
      <c r="N56" s="3855"/>
      <c r="O56" s="3855"/>
      <c r="P56" s="3855"/>
      <c r="Q56" s="3855"/>
      <c r="R56" s="3855"/>
      <c r="S56" s="3855"/>
      <c r="T56" s="3855"/>
      <c r="U56" s="3855"/>
      <c r="V56" s="3855"/>
      <c r="W56" s="3855"/>
      <c r="X56" s="3855"/>
      <c r="Y56" s="3855"/>
      <c r="Z56" s="3855"/>
      <c r="AA56" s="3855"/>
      <c r="AB56" s="3856"/>
      <c r="AC56" s="3863" t="str">
        <f>IF(AF56+AG58=0,"",ROUND(AF56+AG58,1))</f>
        <v/>
      </c>
      <c r="AD56" s="3864"/>
      <c r="AE56" s="3864"/>
      <c r="AF56" s="3869"/>
      <c r="AG56" s="3872"/>
      <c r="AH56" s="3873"/>
      <c r="AI56" s="1783" t="s">
        <v>887</v>
      </c>
      <c r="AJ56" s="3876"/>
      <c r="AK56" s="3876"/>
      <c r="AL56" s="3876"/>
      <c r="AM56" s="3876"/>
      <c r="AN56" s="3876"/>
      <c r="AO56" s="3876"/>
      <c r="AP56" s="3876"/>
      <c r="AQ56" s="3877"/>
      <c r="AR56" s="1741"/>
      <c r="AS56" s="1726"/>
      <c r="AT56" s="1786"/>
      <c r="AU56" s="1785"/>
      <c r="AV56" s="1784"/>
      <c r="AW56" s="3976"/>
      <c r="AX56" s="3976"/>
      <c r="AY56" s="3976"/>
      <c r="AZ56" s="3976"/>
      <c r="BA56" s="3976"/>
      <c r="BB56" s="3976"/>
      <c r="BC56" s="3976"/>
      <c r="BD56" s="3976"/>
      <c r="BE56" s="3976"/>
      <c r="BF56" s="3976"/>
      <c r="BG56" s="3976"/>
      <c r="BH56" s="3976"/>
      <c r="BI56" s="3976"/>
      <c r="BJ56" s="3976"/>
      <c r="BK56" s="3976"/>
      <c r="BL56" s="3976"/>
      <c r="BM56" s="3976"/>
      <c r="BN56" s="3976"/>
      <c r="BO56" s="3976"/>
      <c r="BP56" s="3976"/>
      <c r="BQ56" s="3976"/>
      <c r="BR56" s="3976"/>
      <c r="BS56" s="3976"/>
      <c r="BT56" s="3976"/>
      <c r="BU56" s="3976"/>
      <c r="BV56" s="3976"/>
      <c r="BW56" s="3976"/>
      <c r="BX56" s="3976"/>
      <c r="BY56" s="3976"/>
      <c r="BZ56" s="3976"/>
      <c r="CA56" s="3976"/>
      <c r="CB56" s="3976"/>
      <c r="CC56" s="3976"/>
      <c r="CD56" s="3976"/>
      <c r="CE56" s="3976"/>
      <c r="CF56" s="3976"/>
      <c r="CG56" s="3976"/>
      <c r="CH56" s="3976"/>
      <c r="CI56" s="3976"/>
      <c r="CJ56" s="3976"/>
      <c r="CK56" s="3976"/>
      <c r="CL56" s="3976"/>
      <c r="CM56" s="3977"/>
      <c r="CN56" s="1780"/>
    </row>
    <row r="57" spans="1:92" ht="12" customHeight="1">
      <c r="A57" s="1712"/>
      <c r="B57" s="1747"/>
      <c r="C57" s="1748"/>
      <c r="D57" s="3848"/>
      <c r="E57" s="3849"/>
      <c r="F57" s="3849"/>
      <c r="G57" s="3849"/>
      <c r="H57" s="3850"/>
      <c r="I57" s="3857"/>
      <c r="J57" s="3858"/>
      <c r="K57" s="3858"/>
      <c r="L57" s="3858"/>
      <c r="M57" s="3858"/>
      <c r="N57" s="3858"/>
      <c r="O57" s="3858"/>
      <c r="P57" s="3858"/>
      <c r="Q57" s="3858"/>
      <c r="R57" s="3858"/>
      <c r="S57" s="3858"/>
      <c r="T57" s="3858"/>
      <c r="U57" s="3858"/>
      <c r="V57" s="3858"/>
      <c r="W57" s="3858"/>
      <c r="X57" s="3858"/>
      <c r="Y57" s="3858"/>
      <c r="Z57" s="3858"/>
      <c r="AA57" s="3858"/>
      <c r="AB57" s="3859"/>
      <c r="AC57" s="3865"/>
      <c r="AD57" s="3866"/>
      <c r="AE57" s="3866"/>
      <c r="AF57" s="3870"/>
      <c r="AG57" s="3874"/>
      <c r="AH57" s="3875"/>
      <c r="AI57" s="1755" t="s">
        <v>888</v>
      </c>
      <c r="AJ57" s="3878"/>
      <c r="AK57" s="3878"/>
      <c r="AL57" s="3878"/>
      <c r="AM57" s="3878"/>
      <c r="AN57" s="3878"/>
      <c r="AO57" s="3878"/>
      <c r="AP57" s="3878"/>
      <c r="AQ57" s="3879"/>
      <c r="AR57" s="1741"/>
      <c r="AS57" s="1726"/>
      <c r="AT57" s="1786"/>
      <c r="AU57" s="1785"/>
      <c r="AV57" s="1784"/>
      <c r="AW57" s="3976"/>
      <c r="AX57" s="3976"/>
      <c r="AY57" s="3976"/>
      <c r="AZ57" s="3976"/>
      <c r="BA57" s="3976"/>
      <c r="BB57" s="3976"/>
      <c r="BC57" s="3976"/>
      <c r="BD57" s="3976"/>
      <c r="BE57" s="3976"/>
      <c r="BF57" s="3976"/>
      <c r="BG57" s="3976"/>
      <c r="BH57" s="3976"/>
      <c r="BI57" s="3976"/>
      <c r="BJ57" s="3976"/>
      <c r="BK57" s="3976"/>
      <c r="BL57" s="3976"/>
      <c r="BM57" s="3976"/>
      <c r="BN57" s="3976"/>
      <c r="BO57" s="3976"/>
      <c r="BP57" s="3976"/>
      <c r="BQ57" s="3976"/>
      <c r="BR57" s="3976"/>
      <c r="BS57" s="3976"/>
      <c r="BT57" s="3976"/>
      <c r="BU57" s="3976"/>
      <c r="BV57" s="3976"/>
      <c r="BW57" s="3976"/>
      <c r="BX57" s="3976"/>
      <c r="BY57" s="3976"/>
      <c r="BZ57" s="3976"/>
      <c r="CA57" s="3976"/>
      <c r="CB57" s="3976"/>
      <c r="CC57" s="3976"/>
      <c r="CD57" s="3976"/>
      <c r="CE57" s="3976"/>
      <c r="CF57" s="3976"/>
      <c r="CG57" s="3976"/>
      <c r="CH57" s="3976"/>
      <c r="CI57" s="3976"/>
      <c r="CJ57" s="3976"/>
      <c r="CK57" s="3976"/>
      <c r="CL57" s="3976"/>
      <c r="CM57" s="3977"/>
      <c r="CN57" s="1780"/>
    </row>
    <row r="58" spans="1:92" ht="12" customHeight="1">
      <c r="A58" s="1712"/>
      <c r="B58" s="1747"/>
      <c r="C58" s="1748"/>
      <c r="D58" s="3851"/>
      <c r="E58" s="3852"/>
      <c r="F58" s="3852"/>
      <c r="G58" s="3852"/>
      <c r="H58" s="3853"/>
      <c r="I58" s="3860"/>
      <c r="J58" s="3861"/>
      <c r="K58" s="3861"/>
      <c r="L58" s="3861"/>
      <c r="M58" s="3861"/>
      <c r="N58" s="3861"/>
      <c r="O58" s="3861"/>
      <c r="P58" s="3861"/>
      <c r="Q58" s="3861"/>
      <c r="R58" s="3861"/>
      <c r="S58" s="3861"/>
      <c r="T58" s="3861"/>
      <c r="U58" s="3861"/>
      <c r="V58" s="3861"/>
      <c r="W58" s="3861"/>
      <c r="X58" s="3861"/>
      <c r="Y58" s="3861"/>
      <c r="Z58" s="3861"/>
      <c r="AA58" s="3861"/>
      <c r="AB58" s="3862"/>
      <c r="AC58" s="3867"/>
      <c r="AD58" s="3868"/>
      <c r="AE58" s="3868"/>
      <c r="AF58" s="3871"/>
      <c r="AG58" s="3880">
        <v>0</v>
      </c>
      <c r="AH58" s="3881"/>
      <c r="AI58" s="1760"/>
      <c r="AJ58" s="3882"/>
      <c r="AK58" s="3882"/>
      <c r="AL58" s="3882"/>
      <c r="AM58" s="3882"/>
      <c r="AN58" s="3882"/>
      <c r="AO58" s="3882"/>
      <c r="AP58" s="3882"/>
      <c r="AQ58" s="3883"/>
      <c r="AR58" s="1741"/>
      <c r="AS58" s="1726"/>
      <c r="AT58" s="1707"/>
      <c r="AU58" s="1785"/>
      <c r="AV58" s="1784"/>
      <c r="AW58" s="3976"/>
      <c r="AX58" s="3976"/>
      <c r="AY58" s="3976"/>
      <c r="AZ58" s="3976"/>
      <c r="BA58" s="3976"/>
      <c r="BB58" s="3976"/>
      <c r="BC58" s="3976"/>
      <c r="BD58" s="3976"/>
      <c r="BE58" s="3976"/>
      <c r="BF58" s="3976"/>
      <c r="BG58" s="3976"/>
      <c r="BH58" s="3976"/>
      <c r="BI58" s="3976"/>
      <c r="BJ58" s="3976"/>
      <c r="BK58" s="3976"/>
      <c r="BL58" s="3976"/>
      <c r="BM58" s="3976"/>
      <c r="BN58" s="3976"/>
      <c r="BO58" s="3976"/>
      <c r="BP58" s="3976"/>
      <c r="BQ58" s="3976"/>
      <c r="BR58" s="3976"/>
      <c r="BS58" s="3976"/>
      <c r="BT58" s="3976"/>
      <c r="BU58" s="3976"/>
      <c r="BV58" s="3976"/>
      <c r="BW58" s="3976"/>
      <c r="BX58" s="3976"/>
      <c r="BY58" s="3976"/>
      <c r="BZ58" s="3976"/>
      <c r="CA58" s="3976"/>
      <c r="CB58" s="3976"/>
      <c r="CC58" s="3976"/>
      <c r="CD58" s="3976"/>
      <c r="CE58" s="3976"/>
      <c r="CF58" s="3976"/>
      <c r="CG58" s="3976"/>
      <c r="CH58" s="3976"/>
      <c r="CI58" s="3976"/>
      <c r="CJ58" s="3976"/>
      <c r="CK58" s="3976"/>
      <c r="CL58" s="3976"/>
      <c r="CM58" s="3977"/>
      <c r="CN58" s="1780"/>
    </row>
    <row r="59" spans="1:92" ht="12" customHeight="1">
      <c r="A59" s="1712"/>
      <c r="B59" s="1747"/>
      <c r="C59" s="1787"/>
      <c r="D59" s="1787"/>
      <c r="E59" s="1788"/>
      <c r="F59" s="1789" t="s">
        <v>317</v>
      </c>
      <c r="G59" s="1790"/>
      <c r="H59" s="1790"/>
      <c r="I59" s="1787"/>
      <c r="J59" s="1790"/>
      <c r="K59" s="1790"/>
      <c r="L59" s="1791"/>
      <c r="M59" s="1792"/>
      <c r="N59" s="1792"/>
      <c r="O59" s="1788" t="s">
        <v>364</v>
      </c>
      <c r="P59" s="1788"/>
      <c r="Q59" s="1789"/>
      <c r="R59" s="1793"/>
      <c r="S59" s="1794"/>
      <c r="T59" s="1794"/>
      <c r="U59" s="1789"/>
      <c r="V59" s="1788"/>
      <c r="W59" s="1788"/>
      <c r="X59" s="1788"/>
      <c r="Y59" s="1788"/>
      <c r="Z59" s="1788"/>
      <c r="AA59" s="1788"/>
      <c r="AB59" s="1788"/>
      <c r="AC59" s="1788"/>
      <c r="AD59" s="1788"/>
      <c r="AE59" s="1788"/>
      <c r="AF59" s="1788"/>
      <c r="AG59" s="1788"/>
      <c r="AH59" s="1788"/>
      <c r="AI59" s="1788"/>
      <c r="AJ59" s="1788"/>
      <c r="AK59" s="1788"/>
      <c r="AL59" s="1788"/>
      <c r="AM59" s="1789"/>
      <c r="AN59" s="1795"/>
      <c r="AO59" s="1788"/>
      <c r="AP59" s="1796"/>
      <c r="AQ59" s="1787"/>
      <c r="AR59" s="1741"/>
      <c r="AS59" s="1726"/>
      <c r="AT59" s="1707"/>
      <c r="AU59" s="1785"/>
      <c r="AV59" s="1707"/>
      <c r="AW59" s="3976"/>
      <c r="AX59" s="3976"/>
      <c r="AY59" s="3976"/>
      <c r="AZ59" s="3976"/>
      <c r="BA59" s="3976"/>
      <c r="BB59" s="3976"/>
      <c r="BC59" s="3976"/>
      <c r="BD59" s="3976"/>
      <c r="BE59" s="3976"/>
      <c r="BF59" s="3976"/>
      <c r="BG59" s="3976"/>
      <c r="BH59" s="3976"/>
      <c r="BI59" s="3976"/>
      <c r="BJ59" s="3976"/>
      <c r="BK59" s="3976"/>
      <c r="BL59" s="3976"/>
      <c r="BM59" s="3976"/>
      <c r="BN59" s="3976"/>
      <c r="BO59" s="3976"/>
      <c r="BP59" s="3976"/>
      <c r="BQ59" s="3976"/>
      <c r="BR59" s="3976"/>
      <c r="BS59" s="3976"/>
      <c r="BT59" s="3976"/>
      <c r="BU59" s="3976"/>
      <c r="BV59" s="3976"/>
      <c r="BW59" s="3976"/>
      <c r="BX59" s="3976"/>
      <c r="BY59" s="3976"/>
      <c r="BZ59" s="3976"/>
      <c r="CA59" s="3976"/>
      <c r="CB59" s="3976"/>
      <c r="CC59" s="3976"/>
      <c r="CD59" s="3976"/>
      <c r="CE59" s="3976"/>
      <c r="CF59" s="3976"/>
      <c r="CG59" s="3976"/>
      <c r="CH59" s="3976"/>
      <c r="CI59" s="3976"/>
      <c r="CJ59" s="3976"/>
      <c r="CK59" s="3976"/>
      <c r="CL59" s="3976"/>
      <c r="CM59" s="3977"/>
      <c r="CN59" s="1780"/>
    </row>
    <row r="60" spans="1:92" ht="12" customHeight="1">
      <c r="A60" s="1712"/>
      <c r="B60" s="1747"/>
      <c r="C60" s="1787"/>
      <c r="D60" s="1787"/>
      <c r="E60" s="3830" t="s">
        <v>895</v>
      </c>
      <c r="F60" s="3830"/>
      <c r="G60" s="1788" t="s">
        <v>2222</v>
      </c>
      <c r="H60" s="1790"/>
      <c r="I60" s="1787"/>
      <c r="J60" s="1790"/>
      <c r="K60" s="1790"/>
      <c r="L60" s="1791"/>
      <c r="M60" s="1792"/>
      <c r="N60" s="1792"/>
      <c r="O60" s="1788"/>
      <c r="P60" s="1788"/>
      <c r="Q60" s="1789"/>
      <c r="R60" s="1793"/>
      <c r="S60" s="1794"/>
      <c r="T60" s="1794"/>
      <c r="U60" s="1789"/>
      <c r="V60" s="1788"/>
      <c r="W60" s="1788"/>
      <c r="X60" s="1788"/>
      <c r="Y60" s="1788"/>
      <c r="Z60" s="1788"/>
      <c r="AA60" s="1788"/>
      <c r="AB60" s="1788"/>
      <c r="AC60" s="1788"/>
      <c r="AD60" s="1788"/>
      <c r="AE60" s="1788"/>
      <c r="AF60" s="1788"/>
      <c r="AG60" s="1788"/>
      <c r="AH60" s="1788"/>
      <c r="AI60" s="1788"/>
      <c r="AJ60" s="1788"/>
      <c r="AK60" s="1788"/>
      <c r="AL60" s="1788"/>
      <c r="AM60" s="1789"/>
      <c r="AN60" s="1795"/>
      <c r="AO60" s="1788"/>
      <c r="AP60" s="1796"/>
      <c r="AQ60" s="1787"/>
      <c r="AR60" s="1741"/>
      <c r="AS60" s="1726"/>
      <c r="AT60" s="1707"/>
      <c r="AU60" s="1785"/>
      <c r="AV60" s="1797" t="s">
        <v>893</v>
      </c>
      <c r="AW60" s="3831" t="s">
        <v>894</v>
      </c>
      <c r="AX60" s="3831"/>
      <c r="AY60" s="3831"/>
      <c r="AZ60" s="3831"/>
      <c r="BA60" s="3831"/>
      <c r="BB60" s="3831"/>
      <c r="BC60" s="3831"/>
      <c r="BD60" s="3831"/>
      <c r="BE60" s="3831"/>
      <c r="BF60" s="3831"/>
      <c r="BG60" s="3831"/>
      <c r="BH60" s="3831"/>
      <c r="BI60" s="3831"/>
      <c r="BJ60" s="3831"/>
      <c r="BK60" s="3831"/>
      <c r="BL60" s="3831"/>
      <c r="BM60" s="3831"/>
      <c r="BN60" s="3831"/>
      <c r="BO60" s="3831"/>
      <c r="BP60" s="3831"/>
      <c r="BQ60" s="3831"/>
      <c r="BR60" s="3831"/>
      <c r="BS60" s="3831"/>
      <c r="BT60" s="3831"/>
      <c r="BU60" s="3831"/>
      <c r="BV60" s="3831"/>
      <c r="BW60" s="3831"/>
      <c r="BX60" s="3831"/>
      <c r="BY60" s="3831"/>
      <c r="BZ60" s="3831"/>
      <c r="CA60" s="3831"/>
      <c r="CB60" s="1780"/>
      <c r="CC60" s="1780"/>
      <c r="CD60" s="1780"/>
      <c r="CE60" s="1780"/>
      <c r="CF60" s="1780"/>
      <c r="CG60" s="1780"/>
      <c r="CH60" s="1780"/>
      <c r="CI60" s="1780"/>
      <c r="CJ60" s="1780"/>
      <c r="CK60" s="1780"/>
      <c r="CL60" s="1780"/>
      <c r="CM60" s="1798"/>
      <c r="CN60" s="1780"/>
    </row>
    <row r="61" spans="1:92" ht="12" customHeight="1">
      <c r="A61" s="1712"/>
      <c r="B61" s="1747"/>
      <c r="C61" s="1787"/>
      <c r="D61" s="1787"/>
      <c r="E61" s="3830" t="s">
        <v>896</v>
      </c>
      <c r="F61" s="3830"/>
      <c r="G61" s="1799" t="s">
        <v>2086</v>
      </c>
      <c r="H61" s="1799"/>
      <c r="I61" s="1787"/>
      <c r="J61" s="1799"/>
      <c r="K61" s="1799"/>
      <c r="L61" s="1799"/>
      <c r="M61" s="1799"/>
      <c r="N61" s="1799"/>
      <c r="O61" s="1799"/>
      <c r="P61" s="1799"/>
      <c r="Q61" s="1799"/>
      <c r="R61" s="1799"/>
      <c r="S61" s="1799"/>
      <c r="T61" s="1799"/>
      <c r="U61" s="1799"/>
      <c r="V61" s="1799"/>
      <c r="W61" s="1799"/>
      <c r="X61" s="1799"/>
      <c r="Y61" s="1799"/>
      <c r="Z61" s="1799"/>
      <c r="AA61" s="1799"/>
      <c r="AB61" s="1799"/>
      <c r="AC61" s="1799"/>
      <c r="AD61" s="1799"/>
      <c r="AE61" s="1799"/>
      <c r="AF61" s="1799"/>
      <c r="AG61" s="1799"/>
      <c r="AH61" s="1799"/>
      <c r="AI61" s="1799"/>
      <c r="AJ61" s="1799"/>
      <c r="AK61" s="1799"/>
      <c r="AL61" s="1799"/>
      <c r="AM61" s="1799"/>
      <c r="AN61" s="1799"/>
      <c r="AO61" s="1799"/>
      <c r="AP61" s="1799"/>
      <c r="AQ61" s="1787"/>
      <c r="AR61" s="1741"/>
      <c r="AS61" s="1800"/>
      <c r="AT61" s="1707"/>
      <c r="AU61" s="1785"/>
      <c r="AV61" s="1784"/>
      <c r="AW61" s="3831"/>
      <c r="AX61" s="3831"/>
      <c r="AY61" s="3831"/>
      <c r="AZ61" s="3831"/>
      <c r="BA61" s="3831"/>
      <c r="BB61" s="3831"/>
      <c r="BC61" s="3831"/>
      <c r="BD61" s="3831"/>
      <c r="BE61" s="3831"/>
      <c r="BF61" s="3831"/>
      <c r="BG61" s="3831"/>
      <c r="BH61" s="3831"/>
      <c r="BI61" s="3831"/>
      <c r="BJ61" s="3831"/>
      <c r="BK61" s="3831"/>
      <c r="BL61" s="3831"/>
      <c r="BM61" s="3831"/>
      <c r="BN61" s="3831"/>
      <c r="BO61" s="3831"/>
      <c r="BP61" s="3831"/>
      <c r="BQ61" s="3831"/>
      <c r="BR61" s="3831"/>
      <c r="BS61" s="3831"/>
      <c r="BT61" s="3831"/>
      <c r="BU61" s="3831"/>
      <c r="BV61" s="3831"/>
      <c r="BW61" s="3831"/>
      <c r="BX61" s="3831"/>
      <c r="BY61" s="3831"/>
      <c r="BZ61" s="3831"/>
      <c r="CA61" s="3831"/>
      <c r="CB61" s="1780"/>
      <c r="CC61" s="1780"/>
      <c r="CD61" s="1780"/>
      <c r="CE61" s="1780"/>
      <c r="CF61" s="1780"/>
      <c r="CG61" s="1780"/>
      <c r="CH61" s="1780"/>
      <c r="CI61" s="1780"/>
      <c r="CJ61" s="1780"/>
      <c r="CK61" s="1780"/>
      <c r="CL61" s="1780"/>
      <c r="CM61" s="1798"/>
      <c r="CN61" s="1780"/>
    </row>
    <row r="62" spans="1:92" ht="12" customHeight="1">
      <c r="A62" s="1712"/>
      <c r="B62" s="1747"/>
      <c r="C62" s="1787"/>
      <c r="D62" s="1787"/>
      <c r="E62" s="3830" t="s">
        <v>897</v>
      </c>
      <c r="F62" s="3830"/>
      <c r="G62" s="1799" t="s">
        <v>2223</v>
      </c>
      <c r="H62" s="1799"/>
      <c r="I62" s="1787"/>
      <c r="J62" s="1799"/>
      <c r="K62" s="1799"/>
      <c r="L62" s="1799"/>
      <c r="M62" s="1799"/>
      <c r="N62" s="1799"/>
      <c r="O62" s="1799"/>
      <c r="P62" s="1799"/>
      <c r="Q62" s="1799"/>
      <c r="R62" s="1799"/>
      <c r="S62" s="1799"/>
      <c r="T62" s="1799"/>
      <c r="U62" s="2024"/>
      <c r="V62" s="2024"/>
      <c r="W62" s="2024"/>
      <c r="X62" s="1799"/>
      <c r="Y62" s="1799"/>
      <c r="Z62" s="1799"/>
      <c r="AA62" s="1799"/>
      <c r="AB62" s="1799"/>
      <c r="AC62" s="1799"/>
      <c r="AD62" s="1799"/>
      <c r="AE62" s="1799"/>
      <c r="AF62" s="1799"/>
      <c r="AG62" s="1799"/>
      <c r="AH62" s="1799"/>
      <c r="AI62" s="1799"/>
      <c r="AJ62" s="1799"/>
      <c r="AK62" s="1799"/>
      <c r="AL62" s="1799"/>
      <c r="AM62" s="1799"/>
      <c r="AN62" s="1799"/>
      <c r="AO62" s="1799"/>
      <c r="AP62" s="1799"/>
      <c r="AQ62" s="1787"/>
      <c r="AR62" s="1741"/>
      <c r="AS62" s="1726"/>
      <c r="AT62" s="1707"/>
      <c r="AU62" s="1785"/>
      <c r="AV62" s="1784"/>
      <c r="AW62" s="1780"/>
      <c r="AX62" s="1780"/>
      <c r="AY62" s="1780"/>
      <c r="AZ62" s="1780"/>
      <c r="BA62" s="1780"/>
      <c r="BB62" s="1780"/>
      <c r="BC62" s="1780"/>
      <c r="BD62" s="1780"/>
      <c r="BE62" s="1780"/>
      <c r="BF62" s="1780"/>
      <c r="BG62" s="1780"/>
      <c r="BH62" s="1780"/>
      <c r="BI62" s="1780"/>
      <c r="BJ62" s="1780"/>
      <c r="BK62" s="1780"/>
      <c r="BL62" s="1780"/>
      <c r="BM62" s="1780"/>
      <c r="BN62" s="1780"/>
      <c r="BO62" s="1780"/>
      <c r="BP62" s="1780"/>
      <c r="BQ62" s="1780"/>
      <c r="BR62" s="1780"/>
      <c r="BS62" s="1780"/>
      <c r="BT62" s="1780"/>
      <c r="BU62" s="1780"/>
      <c r="BV62" s="1780"/>
      <c r="BW62" s="1780"/>
      <c r="BX62" s="1780"/>
      <c r="BY62" s="1780"/>
      <c r="BZ62" s="1780"/>
      <c r="CA62" s="1780"/>
      <c r="CB62" s="1780"/>
      <c r="CC62" s="1780"/>
      <c r="CD62" s="1780"/>
      <c r="CE62" s="1780"/>
      <c r="CF62" s="1780"/>
      <c r="CG62" s="1780"/>
      <c r="CH62" s="1780"/>
      <c r="CI62" s="1780"/>
      <c r="CJ62" s="1780"/>
      <c r="CK62" s="1780"/>
      <c r="CL62" s="1780"/>
      <c r="CM62" s="1798"/>
      <c r="CN62" s="1780"/>
    </row>
    <row r="63" spans="1:92" ht="14.1" customHeight="1">
      <c r="A63" s="1712"/>
      <c r="B63" s="1747"/>
      <c r="C63" s="1787"/>
      <c r="D63" s="1787"/>
      <c r="E63" s="3832" t="s">
        <v>898</v>
      </c>
      <c r="F63" s="3832"/>
      <c r="G63" s="1673" t="s">
        <v>2079</v>
      </c>
      <c r="H63" s="1789"/>
      <c r="I63" s="1787"/>
      <c r="J63" s="1789"/>
      <c r="K63" s="1789"/>
      <c r="L63" s="1789"/>
      <c r="M63" s="1789"/>
      <c r="N63" s="1789"/>
      <c r="O63" s="1789"/>
      <c r="P63" s="1789"/>
      <c r="Q63" s="1789"/>
      <c r="R63" s="1789"/>
      <c r="S63" s="1789"/>
      <c r="T63" s="1789"/>
      <c r="U63" s="1789"/>
      <c r="V63" s="1789"/>
      <c r="W63" s="1789"/>
      <c r="X63" s="1789"/>
      <c r="Y63" s="1789"/>
      <c r="Z63" s="1789"/>
      <c r="AA63" s="1789"/>
      <c r="AB63" s="1789"/>
      <c r="AC63" s="1789"/>
      <c r="AD63" s="1789"/>
      <c r="AE63" s="1789"/>
      <c r="AF63" s="1789"/>
      <c r="AG63" s="1789"/>
      <c r="AH63" s="1789"/>
      <c r="AI63" s="1801"/>
      <c r="AJ63" s="1789"/>
      <c r="AK63" s="1789"/>
      <c r="AL63" s="1801"/>
      <c r="AM63" s="1789"/>
      <c r="AN63" s="1802"/>
      <c r="AO63" s="1803"/>
      <c r="AP63" s="1787"/>
      <c r="AQ63" s="1787"/>
      <c r="AR63" s="1741"/>
      <c r="AS63" s="1804"/>
      <c r="AT63" s="1707"/>
      <c r="AU63" s="3833" t="s">
        <v>2087</v>
      </c>
      <c r="AV63" s="3834"/>
      <c r="AW63" s="3834"/>
      <c r="AX63" s="3834"/>
      <c r="AY63" s="3834"/>
      <c r="AZ63" s="3834"/>
      <c r="BA63" s="3834"/>
      <c r="BB63" s="3834"/>
      <c r="BC63" s="3834"/>
      <c r="BD63" s="3834"/>
      <c r="BE63" s="3834"/>
      <c r="BF63" s="3834"/>
      <c r="BG63" s="3834"/>
      <c r="BH63" s="3834"/>
      <c r="BI63" s="3834"/>
      <c r="BJ63" s="3834"/>
      <c r="BK63" s="3834"/>
      <c r="BL63" s="3834"/>
      <c r="BM63" s="3834"/>
      <c r="BN63" s="3834"/>
      <c r="BO63" s="3834"/>
      <c r="BP63" s="3834"/>
      <c r="BQ63" s="3834"/>
      <c r="BR63" s="3834"/>
      <c r="BS63" s="3834"/>
      <c r="BT63" s="3834"/>
      <c r="BU63" s="3834"/>
      <c r="BV63" s="3834"/>
      <c r="BW63" s="3834"/>
      <c r="BX63" s="3834"/>
      <c r="BY63" s="3834"/>
      <c r="BZ63" s="3834"/>
      <c r="CA63" s="3834"/>
      <c r="CB63" s="3834"/>
      <c r="CC63" s="3834"/>
      <c r="CD63" s="3834"/>
      <c r="CE63" s="3834"/>
      <c r="CF63" s="3834"/>
      <c r="CG63" s="3834"/>
      <c r="CH63" s="3834"/>
      <c r="CI63" s="3834"/>
      <c r="CJ63" s="3834"/>
      <c r="CK63" s="3834"/>
      <c r="CL63" s="3834"/>
      <c r="CM63" s="3834"/>
      <c r="CN63" s="3835"/>
    </row>
    <row r="64" spans="1:92" ht="14.1" customHeight="1">
      <c r="A64" s="1712"/>
      <c r="B64" s="1747"/>
      <c r="C64" s="1787"/>
      <c r="D64" s="1787"/>
      <c r="E64" s="3425" t="s">
        <v>2081</v>
      </c>
      <c r="F64" s="3425"/>
      <c r="G64" s="1672" t="s">
        <v>2082</v>
      </c>
      <c r="H64" s="1805"/>
      <c r="I64" s="1805"/>
      <c r="J64" s="1805"/>
      <c r="K64" s="1805"/>
      <c r="L64" s="1805"/>
      <c r="M64" s="1805"/>
      <c r="N64" s="1805"/>
      <c r="O64" s="1805"/>
      <c r="P64" s="1805"/>
      <c r="Q64" s="1805"/>
      <c r="R64" s="1805"/>
      <c r="S64" s="1805"/>
      <c r="T64" s="1805"/>
      <c r="U64" s="1805"/>
      <c r="V64" s="1805"/>
      <c r="W64" s="1805"/>
      <c r="X64" s="1805"/>
      <c r="Y64" s="1805"/>
      <c r="Z64" s="1805"/>
      <c r="AA64" s="1805"/>
      <c r="AB64" s="1805"/>
      <c r="AC64" s="1805"/>
      <c r="AD64" s="1805"/>
      <c r="AE64" s="1805"/>
      <c r="AF64" s="1805"/>
      <c r="AG64" s="1805"/>
      <c r="AH64" s="1805"/>
      <c r="AI64" s="1805"/>
      <c r="AJ64" s="1805"/>
      <c r="AK64" s="1805"/>
      <c r="AL64" s="1805"/>
      <c r="AM64" s="1805"/>
      <c r="AN64" s="1805"/>
      <c r="AO64" s="1805"/>
      <c r="AP64" s="1805"/>
      <c r="AQ64" s="1805"/>
      <c r="AR64" s="1806"/>
      <c r="AS64" s="1804"/>
      <c r="AT64" s="1707"/>
      <c r="AU64" s="3836"/>
      <c r="AV64" s="3831"/>
      <c r="AW64" s="3831"/>
      <c r="AX64" s="3831"/>
      <c r="AY64" s="3831"/>
      <c r="AZ64" s="3831"/>
      <c r="BA64" s="3831"/>
      <c r="BB64" s="3831"/>
      <c r="BC64" s="3831"/>
      <c r="BD64" s="3831"/>
      <c r="BE64" s="3831"/>
      <c r="BF64" s="3831"/>
      <c r="BG64" s="3831"/>
      <c r="BH64" s="3831"/>
      <c r="BI64" s="3831"/>
      <c r="BJ64" s="3831"/>
      <c r="BK64" s="3831"/>
      <c r="BL64" s="3831"/>
      <c r="BM64" s="3831"/>
      <c r="BN64" s="3831"/>
      <c r="BO64" s="3831"/>
      <c r="BP64" s="3831"/>
      <c r="BQ64" s="3831"/>
      <c r="BR64" s="3831"/>
      <c r="BS64" s="3831"/>
      <c r="BT64" s="3831"/>
      <c r="BU64" s="3831"/>
      <c r="BV64" s="3831"/>
      <c r="BW64" s="3831"/>
      <c r="BX64" s="3831"/>
      <c r="BY64" s="3831"/>
      <c r="BZ64" s="3831"/>
      <c r="CA64" s="3831"/>
      <c r="CB64" s="3831"/>
      <c r="CC64" s="3831"/>
      <c r="CD64" s="3831"/>
      <c r="CE64" s="3831"/>
      <c r="CF64" s="3831"/>
      <c r="CG64" s="3831"/>
      <c r="CH64" s="3831"/>
      <c r="CI64" s="3831"/>
      <c r="CJ64" s="3831"/>
      <c r="CK64" s="3831"/>
      <c r="CL64" s="3831"/>
      <c r="CM64" s="3831"/>
      <c r="CN64" s="3837"/>
    </row>
    <row r="65" spans="1:92" ht="14.1" customHeight="1">
      <c r="A65" s="1712"/>
      <c r="B65" s="1747"/>
      <c r="C65" s="1787"/>
      <c r="D65" s="1787"/>
      <c r="H65" s="1805"/>
      <c r="I65" s="1805"/>
      <c r="J65" s="1805"/>
      <c r="K65" s="1805"/>
      <c r="L65" s="1805"/>
      <c r="M65" s="1805"/>
      <c r="N65" s="1805"/>
      <c r="O65" s="1805"/>
      <c r="P65" s="1805"/>
      <c r="Q65" s="1805"/>
      <c r="R65" s="1805"/>
      <c r="S65" s="1805"/>
      <c r="T65" s="1805"/>
      <c r="U65" s="1805"/>
      <c r="V65" s="1805"/>
      <c r="W65" s="1805"/>
      <c r="X65" s="1805"/>
      <c r="Y65" s="1805"/>
      <c r="Z65" s="1805"/>
      <c r="AA65" s="1805"/>
      <c r="AB65" s="1805"/>
      <c r="AC65" s="1805"/>
      <c r="AD65" s="1805"/>
      <c r="AE65" s="1805"/>
      <c r="AF65" s="1805"/>
      <c r="AG65" s="1805"/>
      <c r="AH65" s="1805"/>
      <c r="AI65" s="1805"/>
      <c r="AJ65" s="1805"/>
      <c r="AK65" s="1805"/>
      <c r="AL65" s="1805"/>
      <c r="AM65" s="1805"/>
      <c r="AN65" s="1805"/>
      <c r="AO65" s="1805"/>
      <c r="AP65" s="1805"/>
      <c r="AQ65" s="1805"/>
      <c r="AR65" s="1806"/>
      <c r="AS65" s="1804"/>
      <c r="AT65" s="1707"/>
      <c r="AU65" s="3836"/>
      <c r="AV65" s="3831"/>
      <c r="AW65" s="3831"/>
      <c r="AX65" s="3831"/>
      <c r="AY65" s="3831"/>
      <c r="AZ65" s="3831"/>
      <c r="BA65" s="3831"/>
      <c r="BB65" s="3831"/>
      <c r="BC65" s="3831"/>
      <c r="BD65" s="3831"/>
      <c r="BE65" s="3831"/>
      <c r="BF65" s="3831"/>
      <c r="BG65" s="3831"/>
      <c r="BH65" s="3831"/>
      <c r="BI65" s="3831"/>
      <c r="BJ65" s="3831"/>
      <c r="BK65" s="3831"/>
      <c r="BL65" s="3831"/>
      <c r="BM65" s="3831"/>
      <c r="BN65" s="3831"/>
      <c r="BO65" s="3831"/>
      <c r="BP65" s="3831"/>
      <c r="BQ65" s="3831"/>
      <c r="BR65" s="3831"/>
      <c r="BS65" s="3831"/>
      <c r="BT65" s="3831"/>
      <c r="BU65" s="3831"/>
      <c r="BV65" s="3831"/>
      <c r="BW65" s="3831"/>
      <c r="BX65" s="3831"/>
      <c r="BY65" s="3831"/>
      <c r="BZ65" s="3831"/>
      <c r="CA65" s="3831"/>
      <c r="CB65" s="3831"/>
      <c r="CC65" s="3831"/>
      <c r="CD65" s="3831"/>
      <c r="CE65" s="3831"/>
      <c r="CF65" s="3831"/>
      <c r="CG65" s="3831"/>
      <c r="CH65" s="3831"/>
      <c r="CI65" s="3831"/>
      <c r="CJ65" s="3831"/>
      <c r="CK65" s="3831"/>
      <c r="CL65" s="3831"/>
      <c r="CM65" s="3831"/>
      <c r="CN65" s="3837"/>
    </row>
    <row r="66" spans="1:92" ht="14.1" customHeight="1">
      <c r="A66" s="1712"/>
      <c r="B66" s="1747"/>
      <c r="C66" s="1807"/>
      <c r="D66" s="1807"/>
      <c r="E66" s="1799"/>
      <c r="F66" s="1799"/>
      <c r="G66" s="1799"/>
      <c r="H66" s="1799"/>
      <c r="I66" s="1799"/>
      <c r="J66" s="1799"/>
      <c r="K66" s="1799"/>
      <c r="L66" s="1799"/>
      <c r="M66" s="1799"/>
      <c r="N66" s="1799"/>
      <c r="O66" s="1799"/>
      <c r="P66" s="1799"/>
      <c r="Q66" s="1799"/>
      <c r="R66" s="1799"/>
      <c r="S66" s="1799"/>
      <c r="T66" s="1799"/>
      <c r="U66" s="1799"/>
      <c r="V66" s="1799"/>
      <c r="W66" s="1799"/>
      <c r="X66" s="1799"/>
      <c r="Y66" s="1799"/>
      <c r="Z66" s="1799"/>
      <c r="AA66" s="1799"/>
      <c r="AB66" s="1799"/>
      <c r="AC66" s="1799"/>
      <c r="AD66" s="1799"/>
      <c r="AE66" s="1799"/>
      <c r="AF66" s="1799"/>
      <c r="AG66" s="1799"/>
      <c r="AH66" s="1808"/>
      <c r="AI66" s="1809"/>
      <c r="AJ66" s="1748"/>
      <c r="AK66" s="1748"/>
      <c r="AL66" s="1809"/>
      <c r="AM66" s="1748"/>
      <c r="AN66" s="1810"/>
      <c r="AO66" s="1811"/>
      <c r="AP66" s="1812"/>
      <c r="AQ66" s="1787"/>
      <c r="AR66" s="1741"/>
      <c r="AS66" s="1804"/>
      <c r="AT66" s="1707"/>
      <c r="AU66" s="3836"/>
      <c r="AV66" s="3831"/>
      <c r="AW66" s="3831"/>
      <c r="AX66" s="3831"/>
      <c r="AY66" s="3831"/>
      <c r="AZ66" s="3831"/>
      <c r="BA66" s="3831"/>
      <c r="BB66" s="3831"/>
      <c r="BC66" s="3831"/>
      <c r="BD66" s="3831"/>
      <c r="BE66" s="3831"/>
      <c r="BF66" s="3831"/>
      <c r="BG66" s="3831"/>
      <c r="BH66" s="3831"/>
      <c r="BI66" s="3831"/>
      <c r="BJ66" s="3831"/>
      <c r="BK66" s="3831"/>
      <c r="BL66" s="3831"/>
      <c r="BM66" s="3831"/>
      <c r="BN66" s="3831"/>
      <c r="BO66" s="3831"/>
      <c r="BP66" s="3831"/>
      <c r="BQ66" s="3831"/>
      <c r="BR66" s="3831"/>
      <c r="BS66" s="3831"/>
      <c r="BT66" s="3831"/>
      <c r="BU66" s="3831"/>
      <c r="BV66" s="3831"/>
      <c r="BW66" s="3831"/>
      <c r="BX66" s="3831"/>
      <c r="BY66" s="3831"/>
      <c r="BZ66" s="3831"/>
      <c r="CA66" s="3831"/>
      <c r="CB66" s="3831"/>
      <c r="CC66" s="3831"/>
      <c r="CD66" s="3831"/>
      <c r="CE66" s="3831"/>
      <c r="CF66" s="3831"/>
      <c r="CG66" s="3831"/>
      <c r="CH66" s="3831"/>
      <c r="CI66" s="3831"/>
      <c r="CJ66" s="3831"/>
      <c r="CK66" s="3831"/>
      <c r="CL66" s="3831"/>
      <c r="CM66" s="3831"/>
      <c r="CN66" s="3837"/>
    </row>
    <row r="67" spans="1:92" ht="14.1" customHeight="1">
      <c r="A67" s="1712"/>
      <c r="B67" s="1747"/>
      <c r="C67" s="1748" t="s">
        <v>899</v>
      </c>
      <c r="D67" s="1744"/>
      <c r="E67" s="1813"/>
      <c r="F67" s="1799"/>
      <c r="G67" s="1799"/>
      <c r="H67" s="1799"/>
      <c r="I67" s="1799"/>
      <c r="J67" s="1799"/>
      <c r="K67" s="1799"/>
      <c r="L67" s="1799"/>
      <c r="M67" s="1799"/>
      <c r="N67" s="1799"/>
      <c r="O67" s="1799"/>
      <c r="P67" s="1799"/>
      <c r="Q67" s="1799"/>
      <c r="R67" s="1799"/>
      <c r="S67" s="1799"/>
      <c r="T67" s="1799"/>
      <c r="U67" s="1799"/>
      <c r="V67" s="1799"/>
      <c r="W67" s="1799"/>
      <c r="X67" s="1799"/>
      <c r="Y67" s="1799"/>
      <c r="Z67" s="1799"/>
      <c r="AA67" s="1799"/>
      <c r="AB67" s="1799"/>
      <c r="AC67" s="1799"/>
      <c r="AD67" s="1799"/>
      <c r="AE67" s="1799"/>
      <c r="AF67" s="1799"/>
      <c r="AG67" s="1814"/>
      <c r="AH67" s="1815" t="s">
        <v>221</v>
      </c>
      <c r="AI67" s="3841" t="s">
        <v>1867</v>
      </c>
      <c r="AJ67" s="3841"/>
      <c r="AK67" s="3841"/>
      <c r="AL67" s="3841"/>
      <c r="AM67" s="3841"/>
      <c r="AN67" s="3841"/>
      <c r="AO67" s="3841"/>
      <c r="AP67" s="3841"/>
      <c r="AQ67" s="3841"/>
      <c r="AR67" s="3842"/>
      <c r="AS67" s="1816"/>
      <c r="AT67" s="1707"/>
      <c r="AU67" s="3836"/>
      <c r="AV67" s="3831"/>
      <c r="AW67" s="3831"/>
      <c r="AX67" s="3831"/>
      <c r="AY67" s="3831"/>
      <c r="AZ67" s="3831"/>
      <c r="BA67" s="3831"/>
      <c r="BB67" s="3831"/>
      <c r="BC67" s="3831"/>
      <c r="BD67" s="3831"/>
      <c r="BE67" s="3831"/>
      <c r="BF67" s="3831"/>
      <c r="BG67" s="3831"/>
      <c r="BH67" s="3831"/>
      <c r="BI67" s="3831"/>
      <c r="BJ67" s="3831"/>
      <c r="BK67" s="3831"/>
      <c r="BL67" s="3831"/>
      <c r="BM67" s="3831"/>
      <c r="BN67" s="3831"/>
      <c r="BO67" s="3831"/>
      <c r="BP67" s="3831"/>
      <c r="BQ67" s="3831"/>
      <c r="BR67" s="3831"/>
      <c r="BS67" s="3831"/>
      <c r="BT67" s="3831"/>
      <c r="BU67" s="3831"/>
      <c r="BV67" s="3831"/>
      <c r="BW67" s="3831"/>
      <c r="BX67" s="3831"/>
      <c r="BY67" s="3831"/>
      <c r="BZ67" s="3831"/>
      <c r="CA67" s="3831"/>
      <c r="CB67" s="3831"/>
      <c r="CC67" s="3831"/>
      <c r="CD67" s="3831"/>
      <c r="CE67" s="3831"/>
      <c r="CF67" s="3831"/>
      <c r="CG67" s="3831"/>
      <c r="CH67" s="3831"/>
      <c r="CI67" s="3831"/>
      <c r="CJ67" s="3831"/>
      <c r="CK67" s="3831"/>
      <c r="CL67" s="3831"/>
      <c r="CM67" s="3831"/>
      <c r="CN67" s="3837"/>
    </row>
    <row r="68" spans="1:92" ht="14.1" customHeight="1">
      <c r="A68" s="1712"/>
      <c r="B68" s="1747"/>
      <c r="C68" s="1748"/>
      <c r="D68" s="1744"/>
      <c r="E68" s="1813"/>
      <c r="F68" s="1799"/>
      <c r="G68" s="1799"/>
      <c r="H68" s="1799"/>
      <c r="I68" s="1799"/>
      <c r="J68" s="1799"/>
      <c r="K68" s="1799"/>
      <c r="L68" s="1799"/>
      <c r="M68" s="1799"/>
      <c r="N68" s="1799"/>
      <c r="O68" s="1799"/>
      <c r="P68" s="1799"/>
      <c r="Q68" s="1799"/>
      <c r="R68" s="1799"/>
      <c r="S68" s="1799"/>
      <c r="T68" s="1799"/>
      <c r="U68" s="1799"/>
      <c r="V68" s="1799"/>
      <c r="W68" s="1799"/>
      <c r="X68" s="1799"/>
      <c r="Y68" s="1799"/>
      <c r="Z68" s="1799"/>
      <c r="AA68" s="1799"/>
      <c r="AB68" s="1799"/>
      <c r="AC68" s="1799"/>
      <c r="AD68" s="1799"/>
      <c r="AE68" s="1799"/>
      <c r="AF68" s="1799"/>
      <c r="AG68" s="1799"/>
      <c r="AH68" s="1815"/>
      <c r="AI68" s="3841"/>
      <c r="AJ68" s="3841"/>
      <c r="AK68" s="3841"/>
      <c r="AL68" s="3841"/>
      <c r="AM68" s="3841"/>
      <c r="AN68" s="3841"/>
      <c r="AO68" s="3841"/>
      <c r="AP68" s="3841"/>
      <c r="AQ68" s="3841"/>
      <c r="AR68" s="3842"/>
      <c r="AS68" s="1816"/>
      <c r="AT68" s="1707"/>
      <c r="AU68" s="3836"/>
      <c r="AV68" s="3831"/>
      <c r="AW68" s="3831"/>
      <c r="AX68" s="3831"/>
      <c r="AY68" s="3831"/>
      <c r="AZ68" s="3831"/>
      <c r="BA68" s="3831"/>
      <c r="BB68" s="3831"/>
      <c r="BC68" s="3831"/>
      <c r="BD68" s="3831"/>
      <c r="BE68" s="3831"/>
      <c r="BF68" s="3831"/>
      <c r="BG68" s="3831"/>
      <c r="BH68" s="3831"/>
      <c r="BI68" s="3831"/>
      <c r="BJ68" s="3831"/>
      <c r="BK68" s="3831"/>
      <c r="BL68" s="3831"/>
      <c r="BM68" s="3831"/>
      <c r="BN68" s="3831"/>
      <c r="BO68" s="3831"/>
      <c r="BP68" s="3831"/>
      <c r="BQ68" s="3831"/>
      <c r="BR68" s="3831"/>
      <c r="BS68" s="3831"/>
      <c r="BT68" s="3831"/>
      <c r="BU68" s="3831"/>
      <c r="BV68" s="3831"/>
      <c r="BW68" s="3831"/>
      <c r="BX68" s="3831"/>
      <c r="BY68" s="3831"/>
      <c r="BZ68" s="3831"/>
      <c r="CA68" s="3831"/>
      <c r="CB68" s="3831"/>
      <c r="CC68" s="3831"/>
      <c r="CD68" s="3831"/>
      <c r="CE68" s="3831"/>
      <c r="CF68" s="3831"/>
      <c r="CG68" s="3831"/>
      <c r="CH68" s="3831"/>
      <c r="CI68" s="3831"/>
      <c r="CJ68" s="3831"/>
      <c r="CK68" s="3831"/>
      <c r="CL68" s="3831"/>
      <c r="CM68" s="3831"/>
      <c r="CN68" s="3837"/>
    </row>
    <row r="69" spans="1:92" ht="14.1" customHeight="1">
      <c r="B69" s="1747"/>
      <c r="C69" s="1748"/>
      <c r="D69" s="1744"/>
      <c r="E69" s="1813"/>
      <c r="F69" s="1799"/>
      <c r="G69" s="1799"/>
      <c r="H69" s="1799"/>
      <c r="I69" s="1799"/>
      <c r="J69" s="1799"/>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817"/>
      <c r="AI69" s="3841"/>
      <c r="AJ69" s="3841"/>
      <c r="AK69" s="3841"/>
      <c r="AL69" s="3841"/>
      <c r="AM69" s="3841"/>
      <c r="AN69" s="3841"/>
      <c r="AO69" s="3841"/>
      <c r="AP69" s="3841"/>
      <c r="AQ69" s="3841"/>
      <c r="AR69" s="3842"/>
      <c r="AS69" s="1726"/>
      <c r="AT69" s="1707"/>
      <c r="AU69" s="3836"/>
      <c r="AV69" s="3831"/>
      <c r="AW69" s="3831"/>
      <c r="AX69" s="3831"/>
      <c r="AY69" s="3831"/>
      <c r="AZ69" s="3831"/>
      <c r="BA69" s="3831"/>
      <c r="BB69" s="3831"/>
      <c r="BC69" s="3831"/>
      <c r="BD69" s="3831"/>
      <c r="BE69" s="3831"/>
      <c r="BF69" s="3831"/>
      <c r="BG69" s="3831"/>
      <c r="BH69" s="3831"/>
      <c r="BI69" s="3831"/>
      <c r="BJ69" s="3831"/>
      <c r="BK69" s="3831"/>
      <c r="BL69" s="3831"/>
      <c r="BM69" s="3831"/>
      <c r="BN69" s="3831"/>
      <c r="BO69" s="3831"/>
      <c r="BP69" s="3831"/>
      <c r="BQ69" s="3831"/>
      <c r="BR69" s="3831"/>
      <c r="BS69" s="3831"/>
      <c r="BT69" s="3831"/>
      <c r="BU69" s="3831"/>
      <c r="BV69" s="3831"/>
      <c r="BW69" s="3831"/>
      <c r="BX69" s="3831"/>
      <c r="BY69" s="3831"/>
      <c r="BZ69" s="3831"/>
      <c r="CA69" s="3831"/>
      <c r="CB69" s="3831"/>
      <c r="CC69" s="3831"/>
      <c r="CD69" s="3831"/>
      <c r="CE69" s="3831"/>
      <c r="CF69" s="3831"/>
      <c r="CG69" s="3831"/>
      <c r="CH69" s="3831"/>
      <c r="CI69" s="3831"/>
      <c r="CJ69" s="3831"/>
      <c r="CK69" s="3831"/>
      <c r="CL69" s="3831"/>
      <c r="CM69" s="3831"/>
      <c r="CN69" s="3837"/>
    </row>
    <row r="70" spans="1:92" ht="14.1" customHeight="1">
      <c r="B70" s="1747"/>
      <c r="C70" s="3843" t="s">
        <v>2088</v>
      </c>
      <c r="D70" s="3843"/>
      <c r="E70" s="3843"/>
      <c r="F70" s="3843"/>
      <c r="G70" s="3843"/>
      <c r="H70" s="3843"/>
      <c r="I70" s="3843"/>
      <c r="J70" s="3843"/>
      <c r="K70" s="3843"/>
      <c r="L70" s="3843"/>
      <c r="M70" s="3843"/>
      <c r="N70" s="3843"/>
      <c r="O70" s="3843"/>
      <c r="P70" s="3843"/>
      <c r="Q70" s="3843"/>
      <c r="R70" s="3843"/>
      <c r="S70" s="3843"/>
      <c r="T70" s="3843"/>
      <c r="U70" s="3843"/>
      <c r="V70" s="3843"/>
      <c r="W70" s="3843"/>
      <c r="X70" s="3843"/>
      <c r="Y70" s="3843"/>
      <c r="Z70" s="3843"/>
      <c r="AA70" s="3843"/>
      <c r="AB70" s="3843"/>
      <c r="AC70" s="3843"/>
      <c r="AD70" s="3843"/>
      <c r="AE70" s="3843"/>
      <c r="AF70" s="3843"/>
      <c r="AG70" s="3844"/>
      <c r="AH70" s="1817"/>
      <c r="AI70" s="3841"/>
      <c r="AJ70" s="3841"/>
      <c r="AK70" s="3841"/>
      <c r="AL70" s="3841"/>
      <c r="AM70" s="3841"/>
      <c r="AN70" s="3841"/>
      <c r="AO70" s="3841"/>
      <c r="AP70" s="3841"/>
      <c r="AQ70" s="3841"/>
      <c r="AR70" s="3842"/>
      <c r="AS70" s="1710"/>
      <c r="AT70" s="1710"/>
      <c r="AU70" s="3836"/>
      <c r="AV70" s="3831"/>
      <c r="AW70" s="3831"/>
      <c r="AX70" s="3831"/>
      <c r="AY70" s="3831"/>
      <c r="AZ70" s="3831"/>
      <c r="BA70" s="3831"/>
      <c r="BB70" s="3831"/>
      <c r="BC70" s="3831"/>
      <c r="BD70" s="3831"/>
      <c r="BE70" s="3831"/>
      <c r="BF70" s="3831"/>
      <c r="BG70" s="3831"/>
      <c r="BH70" s="3831"/>
      <c r="BI70" s="3831"/>
      <c r="BJ70" s="3831"/>
      <c r="BK70" s="3831"/>
      <c r="BL70" s="3831"/>
      <c r="BM70" s="3831"/>
      <c r="BN70" s="3831"/>
      <c r="BO70" s="3831"/>
      <c r="BP70" s="3831"/>
      <c r="BQ70" s="3831"/>
      <c r="BR70" s="3831"/>
      <c r="BS70" s="3831"/>
      <c r="BT70" s="3831"/>
      <c r="BU70" s="3831"/>
      <c r="BV70" s="3831"/>
      <c r="BW70" s="3831"/>
      <c r="BX70" s="3831"/>
      <c r="BY70" s="3831"/>
      <c r="BZ70" s="3831"/>
      <c r="CA70" s="3831"/>
      <c r="CB70" s="3831"/>
      <c r="CC70" s="3831"/>
      <c r="CD70" s="3831"/>
      <c r="CE70" s="3831"/>
      <c r="CF70" s="3831"/>
      <c r="CG70" s="3831"/>
      <c r="CH70" s="3831"/>
      <c r="CI70" s="3831"/>
      <c r="CJ70" s="3831"/>
      <c r="CK70" s="3831"/>
      <c r="CL70" s="3831"/>
      <c r="CM70" s="3831"/>
      <c r="CN70" s="3837"/>
    </row>
    <row r="71" spans="1:92" ht="14.1" customHeight="1">
      <c r="B71" s="1747"/>
      <c r="C71" s="1748"/>
      <c r="D71" s="1818" t="s">
        <v>901</v>
      </c>
      <c r="E71" s="1813"/>
      <c r="F71" s="1813"/>
      <c r="G71" s="1813"/>
      <c r="H71" s="1813"/>
      <c r="I71" s="1813"/>
      <c r="J71" s="1813"/>
      <c r="K71" s="1813"/>
      <c r="L71" s="1813"/>
      <c r="M71" s="1813"/>
      <c r="N71" s="1813"/>
      <c r="O71" s="1813"/>
      <c r="P71" s="1813"/>
      <c r="Q71" s="1813"/>
      <c r="R71" s="1813"/>
      <c r="S71" s="1813"/>
      <c r="T71" s="1813"/>
      <c r="U71" s="1813"/>
      <c r="V71" s="1813"/>
      <c r="W71" s="1813"/>
      <c r="X71" s="1813"/>
      <c r="Y71" s="1787"/>
      <c r="Z71" s="1787"/>
      <c r="AA71" s="1787"/>
      <c r="AB71" s="1787"/>
      <c r="AC71" s="1787"/>
      <c r="AD71" s="1787"/>
      <c r="AE71" s="1819"/>
      <c r="AF71" s="1819"/>
      <c r="AG71" s="1819"/>
      <c r="AH71" s="1817"/>
      <c r="AI71" s="1799"/>
      <c r="AJ71" s="1799"/>
      <c r="AK71" s="1799"/>
      <c r="AL71" s="1799"/>
      <c r="AM71" s="1799"/>
      <c r="AN71" s="1799"/>
      <c r="AO71" s="1799"/>
      <c r="AP71" s="1799"/>
      <c r="AQ71" s="1799"/>
      <c r="AR71" s="1820"/>
      <c r="AS71" s="1710"/>
      <c r="AT71" s="1710"/>
      <c r="AU71" s="3836"/>
      <c r="AV71" s="3831"/>
      <c r="AW71" s="3831"/>
      <c r="AX71" s="3831"/>
      <c r="AY71" s="3831"/>
      <c r="AZ71" s="3831"/>
      <c r="BA71" s="3831"/>
      <c r="BB71" s="3831"/>
      <c r="BC71" s="3831"/>
      <c r="BD71" s="3831"/>
      <c r="BE71" s="3831"/>
      <c r="BF71" s="3831"/>
      <c r="BG71" s="3831"/>
      <c r="BH71" s="3831"/>
      <c r="BI71" s="3831"/>
      <c r="BJ71" s="3831"/>
      <c r="BK71" s="3831"/>
      <c r="BL71" s="3831"/>
      <c r="BM71" s="3831"/>
      <c r="BN71" s="3831"/>
      <c r="BO71" s="3831"/>
      <c r="BP71" s="3831"/>
      <c r="BQ71" s="3831"/>
      <c r="BR71" s="3831"/>
      <c r="BS71" s="3831"/>
      <c r="BT71" s="3831"/>
      <c r="BU71" s="3831"/>
      <c r="BV71" s="3831"/>
      <c r="BW71" s="3831"/>
      <c r="BX71" s="3831"/>
      <c r="BY71" s="3831"/>
      <c r="BZ71" s="3831"/>
      <c r="CA71" s="3831"/>
      <c r="CB71" s="3831"/>
      <c r="CC71" s="3831"/>
      <c r="CD71" s="3831"/>
      <c r="CE71" s="3831"/>
      <c r="CF71" s="3831"/>
      <c r="CG71" s="3831"/>
      <c r="CH71" s="3831"/>
      <c r="CI71" s="3831"/>
      <c r="CJ71" s="3831"/>
      <c r="CK71" s="3831"/>
      <c r="CL71" s="3831"/>
      <c r="CM71" s="3831"/>
      <c r="CN71" s="3837"/>
    </row>
    <row r="72" spans="1:92" ht="14.1" customHeight="1">
      <c r="B72" s="1747"/>
      <c r="C72" s="1748"/>
      <c r="D72" s="1818"/>
      <c r="E72" s="1813"/>
      <c r="F72" s="1799"/>
      <c r="G72" s="1799"/>
      <c r="H72" s="1799"/>
      <c r="I72" s="1799"/>
      <c r="J72" s="1799"/>
      <c r="K72" s="1799"/>
      <c r="L72" s="1799"/>
      <c r="M72" s="1799"/>
      <c r="N72" s="1799"/>
      <c r="O72" s="1799"/>
      <c r="P72" s="1799"/>
      <c r="Q72" s="1799"/>
      <c r="R72" s="1799"/>
      <c r="S72" s="1799"/>
      <c r="T72" s="1799"/>
      <c r="U72" s="1799"/>
      <c r="V72" s="1799"/>
      <c r="W72" s="1799"/>
      <c r="X72" s="1799"/>
      <c r="Y72" s="1787"/>
      <c r="Z72" s="1787"/>
      <c r="AA72" s="1787"/>
      <c r="AB72" s="1787"/>
      <c r="AC72" s="1787"/>
      <c r="AD72" s="1787"/>
      <c r="AE72" s="1821"/>
      <c r="AF72" s="1821"/>
      <c r="AG72" s="1821"/>
      <c r="AH72" s="1817"/>
      <c r="AI72" s="1799"/>
      <c r="AJ72" s="1799"/>
      <c r="AK72" s="1799"/>
      <c r="AL72" s="1799"/>
      <c r="AM72" s="1799"/>
      <c r="AN72" s="1799"/>
      <c r="AO72" s="1799"/>
      <c r="AP72" s="1799"/>
      <c r="AQ72" s="1799"/>
      <c r="AR72" s="1820"/>
      <c r="AS72" s="1710"/>
      <c r="AT72" s="1710"/>
      <c r="AU72" s="3836"/>
      <c r="AV72" s="3831"/>
      <c r="AW72" s="3831"/>
      <c r="AX72" s="3831"/>
      <c r="AY72" s="3831"/>
      <c r="AZ72" s="3831"/>
      <c r="BA72" s="3831"/>
      <c r="BB72" s="3831"/>
      <c r="BC72" s="3831"/>
      <c r="BD72" s="3831"/>
      <c r="BE72" s="3831"/>
      <c r="BF72" s="3831"/>
      <c r="BG72" s="3831"/>
      <c r="BH72" s="3831"/>
      <c r="BI72" s="3831"/>
      <c r="BJ72" s="3831"/>
      <c r="BK72" s="3831"/>
      <c r="BL72" s="3831"/>
      <c r="BM72" s="3831"/>
      <c r="BN72" s="3831"/>
      <c r="BO72" s="3831"/>
      <c r="BP72" s="3831"/>
      <c r="BQ72" s="3831"/>
      <c r="BR72" s="3831"/>
      <c r="BS72" s="3831"/>
      <c r="BT72" s="3831"/>
      <c r="BU72" s="3831"/>
      <c r="BV72" s="3831"/>
      <c r="BW72" s="3831"/>
      <c r="BX72" s="3831"/>
      <c r="BY72" s="3831"/>
      <c r="BZ72" s="3831"/>
      <c r="CA72" s="3831"/>
      <c r="CB72" s="3831"/>
      <c r="CC72" s="3831"/>
      <c r="CD72" s="3831"/>
      <c r="CE72" s="3831"/>
      <c r="CF72" s="3831"/>
      <c r="CG72" s="3831"/>
      <c r="CH72" s="3831"/>
      <c r="CI72" s="3831"/>
      <c r="CJ72" s="3831"/>
      <c r="CK72" s="3831"/>
      <c r="CL72" s="3831"/>
      <c r="CM72" s="3831"/>
      <c r="CN72" s="3837"/>
    </row>
    <row r="73" spans="1:92" ht="12.75" thickBot="1">
      <c r="B73" s="1822"/>
      <c r="C73" s="1823"/>
      <c r="D73" s="1823"/>
      <c r="E73" s="1823"/>
      <c r="F73" s="1823"/>
      <c r="G73" s="1823"/>
      <c r="H73" s="1823"/>
      <c r="I73" s="1823"/>
      <c r="J73" s="1823"/>
      <c r="K73" s="1823"/>
      <c r="L73" s="1823"/>
      <c r="M73" s="1823"/>
      <c r="N73" s="1823"/>
      <c r="O73" s="1823"/>
      <c r="P73" s="1823"/>
      <c r="Q73" s="1823"/>
      <c r="R73" s="1823"/>
      <c r="S73" s="1823"/>
      <c r="T73" s="1823"/>
      <c r="U73" s="1823"/>
      <c r="V73" s="1823"/>
      <c r="W73" s="1823"/>
      <c r="X73" s="1823"/>
      <c r="Y73" s="1823"/>
      <c r="Z73" s="1823"/>
      <c r="AA73" s="1823"/>
      <c r="AB73" s="1823"/>
      <c r="AC73" s="1823"/>
      <c r="AD73" s="1823"/>
      <c r="AE73" s="1823"/>
      <c r="AF73" s="1823"/>
      <c r="AG73" s="1823"/>
      <c r="AH73" s="1824"/>
      <c r="AI73" s="1825"/>
      <c r="AJ73" s="1823"/>
      <c r="AK73" s="1823"/>
      <c r="AL73" s="1825"/>
      <c r="AM73" s="1823"/>
      <c r="AN73" s="1826"/>
      <c r="AO73" s="1827"/>
      <c r="AP73" s="1823"/>
      <c r="AQ73" s="1823"/>
      <c r="AR73" s="1828"/>
      <c r="AS73" s="1710"/>
      <c r="AT73" s="1710"/>
      <c r="AU73" s="3836"/>
      <c r="AV73" s="3831"/>
      <c r="AW73" s="3831"/>
      <c r="AX73" s="3831"/>
      <c r="AY73" s="3831"/>
      <c r="AZ73" s="3831"/>
      <c r="BA73" s="3831"/>
      <c r="BB73" s="3831"/>
      <c r="BC73" s="3831"/>
      <c r="BD73" s="3831"/>
      <c r="BE73" s="3831"/>
      <c r="BF73" s="3831"/>
      <c r="BG73" s="3831"/>
      <c r="BH73" s="3831"/>
      <c r="BI73" s="3831"/>
      <c r="BJ73" s="3831"/>
      <c r="BK73" s="3831"/>
      <c r="BL73" s="3831"/>
      <c r="BM73" s="3831"/>
      <c r="BN73" s="3831"/>
      <c r="BO73" s="3831"/>
      <c r="BP73" s="3831"/>
      <c r="BQ73" s="3831"/>
      <c r="BR73" s="3831"/>
      <c r="BS73" s="3831"/>
      <c r="BT73" s="3831"/>
      <c r="BU73" s="3831"/>
      <c r="BV73" s="3831"/>
      <c r="BW73" s="3831"/>
      <c r="BX73" s="3831"/>
      <c r="BY73" s="3831"/>
      <c r="BZ73" s="3831"/>
      <c r="CA73" s="3831"/>
      <c r="CB73" s="3831"/>
      <c r="CC73" s="3831"/>
      <c r="CD73" s="3831"/>
      <c r="CE73" s="3831"/>
      <c r="CF73" s="3831"/>
      <c r="CG73" s="3831"/>
      <c r="CH73" s="3831"/>
      <c r="CI73" s="3831"/>
      <c r="CJ73" s="3831"/>
      <c r="CK73" s="3831"/>
      <c r="CL73" s="3831"/>
      <c r="CM73" s="3831"/>
      <c r="CN73" s="3837"/>
    </row>
    <row r="74" spans="1:92">
      <c r="B74" s="1710"/>
      <c r="C74" s="1710"/>
      <c r="D74" s="1710"/>
      <c r="E74" s="1710"/>
      <c r="F74" s="1710"/>
      <c r="G74" s="1710"/>
      <c r="H74" s="1710"/>
      <c r="I74" s="1710"/>
      <c r="J74" s="1710"/>
      <c r="K74" s="1710"/>
      <c r="L74" s="1710"/>
      <c r="M74" s="1710"/>
      <c r="N74" s="1710"/>
      <c r="O74" s="1710"/>
      <c r="P74" s="1710"/>
      <c r="Q74" s="1710"/>
      <c r="R74" s="1710"/>
      <c r="S74" s="1710"/>
      <c r="T74" s="1710"/>
      <c r="U74" s="1710"/>
      <c r="V74" s="1710"/>
      <c r="W74" s="1710"/>
      <c r="X74" s="1710"/>
      <c r="Y74" s="1710"/>
      <c r="Z74" s="1710"/>
      <c r="AA74" s="1710"/>
      <c r="AB74" s="1710"/>
      <c r="AC74" s="1710"/>
      <c r="AD74" s="1710"/>
      <c r="AE74" s="1710"/>
      <c r="AF74" s="1710"/>
      <c r="AG74" s="1710"/>
      <c r="AH74" s="1710"/>
      <c r="AI74" s="1829"/>
      <c r="AJ74" s="1710"/>
      <c r="AK74" s="1710"/>
      <c r="AL74" s="1829"/>
      <c r="AM74" s="1710"/>
      <c r="AN74" s="1830"/>
      <c r="AO74" s="1831"/>
      <c r="AP74" s="1710"/>
      <c r="AQ74" s="1710"/>
      <c r="AR74" s="1710"/>
      <c r="AS74" s="1710"/>
      <c r="AT74" s="1710"/>
      <c r="AU74" s="3836"/>
      <c r="AV74" s="3831"/>
      <c r="AW74" s="3831"/>
      <c r="AX74" s="3831"/>
      <c r="AY74" s="3831"/>
      <c r="AZ74" s="3831"/>
      <c r="BA74" s="3831"/>
      <c r="BB74" s="3831"/>
      <c r="BC74" s="3831"/>
      <c r="BD74" s="3831"/>
      <c r="BE74" s="3831"/>
      <c r="BF74" s="3831"/>
      <c r="BG74" s="3831"/>
      <c r="BH74" s="3831"/>
      <c r="BI74" s="3831"/>
      <c r="BJ74" s="3831"/>
      <c r="BK74" s="3831"/>
      <c r="BL74" s="3831"/>
      <c r="BM74" s="3831"/>
      <c r="BN74" s="3831"/>
      <c r="BO74" s="3831"/>
      <c r="BP74" s="3831"/>
      <c r="BQ74" s="3831"/>
      <c r="BR74" s="3831"/>
      <c r="BS74" s="3831"/>
      <c r="BT74" s="3831"/>
      <c r="BU74" s="3831"/>
      <c r="BV74" s="3831"/>
      <c r="BW74" s="3831"/>
      <c r="BX74" s="3831"/>
      <c r="BY74" s="3831"/>
      <c r="BZ74" s="3831"/>
      <c r="CA74" s="3831"/>
      <c r="CB74" s="3831"/>
      <c r="CC74" s="3831"/>
      <c r="CD74" s="3831"/>
      <c r="CE74" s="3831"/>
      <c r="CF74" s="3831"/>
      <c r="CG74" s="3831"/>
      <c r="CH74" s="3831"/>
      <c r="CI74" s="3831"/>
      <c r="CJ74" s="3831"/>
      <c r="CK74" s="3831"/>
      <c r="CL74" s="3831"/>
      <c r="CM74" s="3831"/>
      <c r="CN74" s="3837"/>
    </row>
    <row r="75" spans="1:92">
      <c r="B75" s="1710"/>
      <c r="C75" s="1710"/>
      <c r="D75" s="1710"/>
      <c r="E75" s="1710"/>
      <c r="F75" s="1710"/>
      <c r="G75" s="1710"/>
      <c r="H75" s="1710"/>
      <c r="I75" s="1710"/>
      <c r="J75" s="1710"/>
      <c r="K75" s="1710"/>
      <c r="L75" s="1710"/>
      <c r="M75" s="1710"/>
      <c r="N75" s="1710"/>
      <c r="O75" s="1710"/>
      <c r="P75" s="1710"/>
      <c r="Q75" s="1710"/>
      <c r="R75" s="1710"/>
      <c r="S75" s="1710"/>
      <c r="T75" s="1710"/>
      <c r="U75" s="1710"/>
      <c r="V75" s="1710"/>
      <c r="W75" s="1710"/>
      <c r="X75" s="1710"/>
      <c r="Y75" s="1710"/>
      <c r="Z75" s="1710"/>
      <c r="AA75" s="1710"/>
      <c r="AB75" s="1710"/>
      <c r="AC75" s="1710"/>
      <c r="AD75" s="1710"/>
      <c r="AE75" s="1710"/>
      <c r="AF75" s="1710"/>
      <c r="AG75" s="1710"/>
      <c r="AH75" s="1710"/>
      <c r="AI75" s="1829"/>
      <c r="AJ75" s="1710"/>
      <c r="AK75" s="1710"/>
      <c r="AL75" s="1829"/>
      <c r="AM75" s="1710"/>
      <c r="AN75" s="1830"/>
      <c r="AO75" s="1831"/>
      <c r="AP75" s="1710"/>
      <c r="AQ75" s="1710"/>
      <c r="AR75" s="1710"/>
      <c r="AS75" s="1710"/>
      <c r="AT75" s="1710"/>
      <c r="AU75" s="3836"/>
      <c r="AV75" s="3831"/>
      <c r="AW75" s="3831"/>
      <c r="AX75" s="3831"/>
      <c r="AY75" s="3831"/>
      <c r="AZ75" s="3831"/>
      <c r="BA75" s="3831"/>
      <c r="BB75" s="3831"/>
      <c r="BC75" s="3831"/>
      <c r="BD75" s="3831"/>
      <c r="BE75" s="3831"/>
      <c r="BF75" s="3831"/>
      <c r="BG75" s="3831"/>
      <c r="BH75" s="3831"/>
      <c r="BI75" s="3831"/>
      <c r="BJ75" s="3831"/>
      <c r="BK75" s="3831"/>
      <c r="BL75" s="3831"/>
      <c r="BM75" s="3831"/>
      <c r="BN75" s="3831"/>
      <c r="BO75" s="3831"/>
      <c r="BP75" s="3831"/>
      <c r="BQ75" s="3831"/>
      <c r="BR75" s="3831"/>
      <c r="BS75" s="3831"/>
      <c r="BT75" s="3831"/>
      <c r="BU75" s="3831"/>
      <c r="BV75" s="3831"/>
      <c r="BW75" s="3831"/>
      <c r="BX75" s="3831"/>
      <c r="BY75" s="3831"/>
      <c r="BZ75" s="3831"/>
      <c r="CA75" s="3831"/>
      <c r="CB75" s="3831"/>
      <c r="CC75" s="3831"/>
      <c r="CD75" s="3831"/>
      <c r="CE75" s="3831"/>
      <c r="CF75" s="3831"/>
      <c r="CG75" s="3831"/>
      <c r="CH75" s="3831"/>
      <c r="CI75" s="3831"/>
      <c r="CJ75" s="3831"/>
      <c r="CK75" s="3831"/>
      <c r="CL75" s="3831"/>
      <c r="CM75" s="3831"/>
      <c r="CN75" s="3837"/>
    </row>
    <row r="76" spans="1:92">
      <c r="B76" s="1710"/>
      <c r="C76" s="1710"/>
      <c r="D76" s="1710"/>
      <c r="E76" s="1710"/>
      <c r="F76" s="1710"/>
      <c r="G76" s="1710"/>
      <c r="H76" s="1710"/>
      <c r="I76" s="1710"/>
      <c r="J76" s="1710"/>
      <c r="K76" s="1710"/>
      <c r="L76" s="1710"/>
      <c r="M76" s="1710"/>
      <c r="N76" s="1710"/>
      <c r="O76" s="1710"/>
      <c r="P76" s="1710"/>
      <c r="Q76" s="1710"/>
      <c r="R76" s="1710"/>
      <c r="S76" s="1710"/>
      <c r="T76" s="1710"/>
      <c r="U76" s="1710"/>
      <c r="V76" s="1710"/>
      <c r="W76" s="1710"/>
      <c r="X76" s="1710"/>
      <c r="Y76" s="1710"/>
      <c r="Z76" s="1710"/>
      <c r="AA76" s="1710"/>
      <c r="AB76" s="1710"/>
      <c r="AC76" s="1710"/>
      <c r="AD76" s="1710"/>
      <c r="AE76" s="1710"/>
      <c r="AF76" s="1710"/>
      <c r="AG76" s="1710"/>
      <c r="AH76" s="1710"/>
      <c r="AI76" s="1829"/>
      <c r="AJ76" s="1710"/>
      <c r="AK76" s="1710"/>
      <c r="AL76" s="1829"/>
      <c r="AM76" s="1710"/>
      <c r="AN76" s="1830"/>
      <c r="AO76" s="1831"/>
      <c r="AP76" s="1710"/>
      <c r="AQ76" s="1710"/>
      <c r="AR76" s="1710"/>
      <c r="AS76" s="1710"/>
      <c r="AT76" s="1710"/>
      <c r="AU76" s="3836"/>
      <c r="AV76" s="3831"/>
      <c r="AW76" s="3831"/>
      <c r="AX76" s="3831"/>
      <c r="AY76" s="3831"/>
      <c r="AZ76" s="3831"/>
      <c r="BA76" s="3831"/>
      <c r="BB76" s="3831"/>
      <c r="BC76" s="3831"/>
      <c r="BD76" s="3831"/>
      <c r="BE76" s="3831"/>
      <c r="BF76" s="3831"/>
      <c r="BG76" s="3831"/>
      <c r="BH76" s="3831"/>
      <c r="BI76" s="3831"/>
      <c r="BJ76" s="3831"/>
      <c r="BK76" s="3831"/>
      <c r="BL76" s="3831"/>
      <c r="BM76" s="3831"/>
      <c r="BN76" s="3831"/>
      <c r="BO76" s="3831"/>
      <c r="BP76" s="3831"/>
      <c r="BQ76" s="3831"/>
      <c r="BR76" s="3831"/>
      <c r="BS76" s="3831"/>
      <c r="BT76" s="3831"/>
      <c r="BU76" s="3831"/>
      <c r="BV76" s="3831"/>
      <c r="BW76" s="3831"/>
      <c r="BX76" s="3831"/>
      <c r="BY76" s="3831"/>
      <c r="BZ76" s="3831"/>
      <c r="CA76" s="3831"/>
      <c r="CB76" s="3831"/>
      <c r="CC76" s="3831"/>
      <c r="CD76" s="3831"/>
      <c r="CE76" s="3831"/>
      <c r="CF76" s="3831"/>
      <c r="CG76" s="3831"/>
      <c r="CH76" s="3831"/>
      <c r="CI76" s="3831"/>
      <c r="CJ76" s="3831"/>
      <c r="CK76" s="3831"/>
      <c r="CL76" s="3831"/>
      <c r="CM76" s="3831"/>
      <c r="CN76" s="3837"/>
    </row>
    <row r="77" spans="1:92">
      <c r="B77" s="1710"/>
      <c r="C77" s="1710"/>
      <c r="D77" s="1710"/>
      <c r="E77" s="1710"/>
      <c r="F77" s="1710"/>
      <c r="G77" s="1710"/>
      <c r="H77" s="1710"/>
      <c r="I77" s="1710"/>
      <c r="J77" s="1710"/>
      <c r="K77" s="1710"/>
      <c r="L77" s="1710"/>
      <c r="M77" s="1710"/>
      <c r="N77" s="1710"/>
      <c r="O77" s="1710"/>
      <c r="P77" s="1710"/>
      <c r="Q77" s="1710"/>
      <c r="R77" s="1710"/>
      <c r="S77" s="1710"/>
      <c r="T77" s="1710"/>
      <c r="U77" s="1710"/>
      <c r="V77" s="1710"/>
      <c r="W77" s="1710"/>
      <c r="X77" s="1710"/>
      <c r="Y77" s="1710"/>
      <c r="Z77" s="1710"/>
      <c r="AA77" s="1710"/>
      <c r="AB77" s="1710"/>
      <c r="AC77" s="1710"/>
      <c r="AD77" s="1710"/>
      <c r="AE77" s="1710"/>
      <c r="AF77" s="1710"/>
      <c r="AG77" s="1710"/>
      <c r="AH77" s="1710"/>
      <c r="AI77" s="1829"/>
      <c r="AJ77" s="1710"/>
      <c r="AK77" s="1710"/>
      <c r="AL77" s="1829"/>
      <c r="AM77" s="1710"/>
      <c r="AN77" s="1830"/>
      <c r="AO77" s="1831"/>
      <c r="AP77" s="1710"/>
      <c r="AQ77" s="1710"/>
      <c r="AR77" s="1710"/>
      <c r="AS77" s="1710"/>
      <c r="AT77" s="1710"/>
      <c r="AU77" s="3836"/>
      <c r="AV77" s="3831"/>
      <c r="AW77" s="3831"/>
      <c r="AX77" s="3831"/>
      <c r="AY77" s="3831"/>
      <c r="AZ77" s="3831"/>
      <c r="BA77" s="3831"/>
      <c r="BB77" s="3831"/>
      <c r="BC77" s="3831"/>
      <c r="BD77" s="3831"/>
      <c r="BE77" s="3831"/>
      <c r="BF77" s="3831"/>
      <c r="BG77" s="3831"/>
      <c r="BH77" s="3831"/>
      <c r="BI77" s="3831"/>
      <c r="BJ77" s="3831"/>
      <c r="BK77" s="3831"/>
      <c r="BL77" s="3831"/>
      <c r="BM77" s="3831"/>
      <c r="BN77" s="3831"/>
      <c r="BO77" s="3831"/>
      <c r="BP77" s="3831"/>
      <c r="BQ77" s="3831"/>
      <c r="BR77" s="3831"/>
      <c r="BS77" s="3831"/>
      <c r="BT77" s="3831"/>
      <c r="BU77" s="3831"/>
      <c r="BV77" s="3831"/>
      <c r="BW77" s="3831"/>
      <c r="BX77" s="3831"/>
      <c r="BY77" s="3831"/>
      <c r="BZ77" s="3831"/>
      <c r="CA77" s="3831"/>
      <c r="CB77" s="3831"/>
      <c r="CC77" s="3831"/>
      <c r="CD77" s="3831"/>
      <c r="CE77" s="3831"/>
      <c r="CF77" s="3831"/>
      <c r="CG77" s="3831"/>
      <c r="CH77" s="3831"/>
      <c r="CI77" s="3831"/>
      <c r="CJ77" s="3831"/>
      <c r="CK77" s="3831"/>
      <c r="CL77" s="3831"/>
      <c r="CM77" s="3831"/>
      <c r="CN77" s="3837"/>
    </row>
    <row r="78" spans="1:92">
      <c r="B78" s="1710"/>
      <c r="C78" s="1710"/>
      <c r="D78" s="1710"/>
      <c r="E78" s="1710"/>
      <c r="F78" s="1710"/>
      <c r="G78" s="1710"/>
      <c r="H78" s="1710"/>
      <c r="I78" s="1710"/>
      <c r="J78" s="1710"/>
      <c r="K78" s="1710"/>
      <c r="L78" s="1710"/>
      <c r="M78" s="1710"/>
      <c r="N78" s="1710"/>
      <c r="O78" s="1710"/>
      <c r="P78" s="1710"/>
      <c r="Q78" s="1710"/>
      <c r="R78" s="1710"/>
      <c r="S78" s="1710"/>
      <c r="T78" s="1710"/>
      <c r="U78" s="1710"/>
      <c r="V78" s="1710"/>
      <c r="W78" s="1710"/>
      <c r="X78" s="1710"/>
      <c r="Y78" s="1710"/>
      <c r="Z78" s="1710"/>
      <c r="AA78" s="1710"/>
      <c r="AB78" s="1710"/>
      <c r="AC78" s="1710"/>
      <c r="AD78" s="1710"/>
      <c r="AE78" s="1710"/>
      <c r="AF78" s="1710"/>
      <c r="AG78" s="1710"/>
      <c r="AH78" s="1710"/>
      <c r="AI78" s="1829"/>
      <c r="AJ78" s="1710"/>
      <c r="AK78" s="1710"/>
      <c r="AL78" s="1829"/>
      <c r="AM78" s="1710"/>
      <c r="AN78" s="1830"/>
      <c r="AO78" s="1831"/>
      <c r="AP78" s="1710"/>
      <c r="AQ78" s="1710"/>
      <c r="AR78" s="1710"/>
      <c r="AS78" s="1710"/>
      <c r="AT78" s="1710"/>
      <c r="AU78" s="3836"/>
      <c r="AV78" s="3831"/>
      <c r="AW78" s="3831"/>
      <c r="AX78" s="3831"/>
      <c r="AY78" s="3831"/>
      <c r="AZ78" s="3831"/>
      <c r="BA78" s="3831"/>
      <c r="BB78" s="3831"/>
      <c r="BC78" s="3831"/>
      <c r="BD78" s="3831"/>
      <c r="BE78" s="3831"/>
      <c r="BF78" s="3831"/>
      <c r="BG78" s="3831"/>
      <c r="BH78" s="3831"/>
      <c r="BI78" s="3831"/>
      <c r="BJ78" s="3831"/>
      <c r="BK78" s="3831"/>
      <c r="BL78" s="3831"/>
      <c r="BM78" s="3831"/>
      <c r="BN78" s="3831"/>
      <c r="BO78" s="3831"/>
      <c r="BP78" s="3831"/>
      <c r="BQ78" s="3831"/>
      <c r="BR78" s="3831"/>
      <c r="BS78" s="3831"/>
      <c r="BT78" s="3831"/>
      <c r="BU78" s="3831"/>
      <c r="BV78" s="3831"/>
      <c r="BW78" s="3831"/>
      <c r="BX78" s="3831"/>
      <c r="BY78" s="3831"/>
      <c r="BZ78" s="3831"/>
      <c r="CA78" s="3831"/>
      <c r="CB78" s="3831"/>
      <c r="CC78" s="3831"/>
      <c r="CD78" s="3831"/>
      <c r="CE78" s="3831"/>
      <c r="CF78" s="3831"/>
      <c r="CG78" s="3831"/>
      <c r="CH78" s="3831"/>
      <c r="CI78" s="3831"/>
      <c r="CJ78" s="3831"/>
      <c r="CK78" s="3831"/>
      <c r="CL78" s="3831"/>
      <c r="CM78" s="3831"/>
      <c r="CN78" s="3837"/>
    </row>
    <row r="79" spans="1:92">
      <c r="B79" s="1710"/>
      <c r="C79" s="1710"/>
      <c r="D79" s="1710"/>
      <c r="E79" s="1710"/>
      <c r="F79" s="1710"/>
      <c r="G79" s="1710"/>
      <c r="H79" s="1710"/>
      <c r="I79" s="1710"/>
      <c r="J79" s="1710"/>
      <c r="K79" s="1710"/>
      <c r="L79" s="1710"/>
      <c r="M79" s="1710"/>
      <c r="N79" s="1710"/>
      <c r="O79" s="1710"/>
      <c r="P79" s="1710"/>
      <c r="Q79" s="1710"/>
      <c r="R79" s="1710"/>
      <c r="S79" s="1710"/>
      <c r="T79" s="1710"/>
      <c r="U79" s="1710"/>
      <c r="V79" s="1710"/>
      <c r="W79" s="1710"/>
      <c r="X79" s="1710"/>
      <c r="Y79" s="1710"/>
      <c r="Z79" s="1710"/>
      <c r="AA79" s="1710"/>
      <c r="AB79" s="1710"/>
      <c r="AC79" s="1710"/>
      <c r="AD79" s="1710"/>
      <c r="AE79" s="1710"/>
      <c r="AF79" s="1710"/>
      <c r="AG79" s="1710"/>
      <c r="AH79" s="1710"/>
      <c r="AI79" s="1710"/>
      <c r="AJ79" s="1710"/>
      <c r="AK79" s="1710"/>
      <c r="AL79" s="1710"/>
      <c r="AM79" s="1710"/>
      <c r="AN79" s="1830"/>
      <c r="AO79" s="1831"/>
      <c r="AP79" s="1710"/>
      <c r="AQ79" s="1710"/>
      <c r="AR79" s="1710"/>
      <c r="AS79" s="1710"/>
      <c r="AT79" s="1710"/>
      <c r="AU79" s="3836"/>
      <c r="AV79" s="3831"/>
      <c r="AW79" s="3831"/>
      <c r="AX79" s="3831"/>
      <c r="AY79" s="3831"/>
      <c r="AZ79" s="3831"/>
      <c r="BA79" s="3831"/>
      <c r="BB79" s="3831"/>
      <c r="BC79" s="3831"/>
      <c r="BD79" s="3831"/>
      <c r="BE79" s="3831"/>
      <c r="BF79" s="3831"/>
      <c r="BG79" s="3831"/>
      <c r="BH79" s="3831"/>
      <c r="BI79" s="3831"/>
      <c r="BJ79" s="3831"/>
      <c r="BK79" s="3831"/>
      <c r="BL79" s="3831"/>
      <c r="BM79" s="3831"/>
      <c r="BN79" s="3831"/>
      <c r="BO79" s="3831"/>
      <c r="BP79" s="3831"/>
      <c r="BQ79" s="3831"/>
      <c r="BR79" s="3831"/>
      <c r="BS79" s="3831"/>
      <c r="BT79" s="3831"/>
      <c r="BU79" s="3831"/>
      <c r="BV79" s="3831"/>
      <c r="BW79" s="3831"/>
      <c r="BX79" s="3831"/>
      <c r="BY79" s="3831"/>
      <c r="BZ79" s="3831"/>
      <c r="CA79" s="3831"/>
      <c r="CB79" s="3831"/>
      <c r="CC79" s="3831"/>
      <c r="CD79" s="3831"/>
      <c r="CE79" s="3831"/>
      <c r="CF79" s="3831"/>
      <c r="CG79" s="3831"/>
      <c r="CH79" s="3831"/>
      <c r="CI79" s="3831"/>
      <c r="CJ79" s="3831"/>
      <c r="CK79" s="3831"/>
      <c r="CL79" s="3831"/>
      <c r="CM79" s="3831"/>
      <c r="CN79" s="3837"/>
    </row>
    <row r="80" spans="1:92">
      <c r="B80" s="1710"/>
      <c r="C80" s="1710"/>
      <c r="D80" s="1710"/>
      <c r="E80" s="1710"/>
      <c r="F80" s="1710"/>
      <c r="G80" s="1710"/>
      <c r="H80" s="1710"/>
      <c r="I80" s="1710"/>
      <c r="J80" s="1710"/>
      <c r="K80" s="1710"/>
      <c r="L80" s="1710"/>
      <c r="M80" s="1710"/>
      <c r="N80" s="1710"/>
      <c r="O80" s="1710"/>
      <c r="P80" s="1710"/>
      <c r="Q80" s="1710"/>
      <c r="R80" s="1710"/>
      <c r="S80" s="1710"/>
      <c r="T80" s="1710"/>
      <c r="U80" s="1710"/>
      <c r="V80" s="1710"/>
      <c r="W80" s="1710"/>
      <c r="X80" s="1710"/>
      <c r="Y80" s="1710"/>
      <c r="Z80" s="1710"/>
      <c r="AA80" s="1710"/>
      <c r="AB80" s="1710"/>
      <c r="AC80" s="1710"/>
      <c r="AD80" s="1710"/>
      <c r="AE80" s="1710"/>
      <c r="AF80" s="1710"/>
      <c r="AG80" s="1710"/>
      <c r="AH80" s="1710"/>
      <c r="AI80" s="1710"/>
      <c r="AJ80" s="1710"/>
      <c r="AK80" s="1710"/>
      <c r="AL80" s="1710"/>
      <c r="AM80" s="1710"/>
      <c r="AN80" s="1830"/>
      <c r="AO80" s="1831"/>
      <c r="AP80" s="1710"/>
      <c r="AQ80" s="1710"/>
      <c r="AR80" s="1710"/>
      <c r="AS80" s="1710"/>
      <c r="AT80" s="1710"/>
      <c r="AU80" s="3836"/>
      <c r="AV80" s="3831"/>
      <c r="AW80" s="3831"/>
      <c r="AX80" s="3831"/>
      <c r="AY80" s="3831"/>
      <c r="AZ80" s="3831"/>
      <c r="BA80" s="3831"/>
      <c r="BB80" s="3831"/>
      <c r="BC80" s="3831"/>
      <c r="BD80" s="3831"/>
      <c r="BE80" s="3831"/>
      <c r="BF80" s="3831"/>
      <c r="BG80" s="3831"/>
      <c r="BH80" s="3831"/>
      <c r="BI80" s="3831"/>
      <c r="BJ80" s="3831"/>
      <c r="BK80" s="3831"/>
      <c r="BL80" s="3831"/>
      <c r="BM80" s="3831"/>
      <c r="BN80" s="3831"/>
      <c r="BO80" s="3831"/>
      <c r="BP80" s="3831"/>
      <c r="BQ80" s="3831"/>
      <c r="BR80" s="3831"/>
      <c r="BS80" s="3831"/>
      <c r="BT80" s="3831"/>
      <c r="BU80" s="3831"/>
      <c r="BV80" s="3831"/>
      <c r="BW80" s="3831"/>
      <c r="BX80" s="3831"/>
      <c r="BY80" s="3831"/>
      <c r="BZ80" s="3831"/>
      <c r="CA80" s="3831"/>
      <c r="CB80" s="3831"/>
      <c r="CC80" s="3831"/>
      <c r="CD80" s="3831"/>
      <c r="CE80" s="3831"/>
      <c r="CF80" s="3831"/>
      <c r="CG80" s="3831"/>
      <c r="CH80" s="3831"/>
      <c r="CI80" s="3831"/>
      <c r="CJ80" s="3831"/>
      <c r="CK80" s="3831"/>
      <c r="CL80" s="3831"/>
      <c r="CM80" s="3831"/>
      <c r="CN80" s="3837"/>
    </row>
    <row r="81" spans="2:92">
      <c r="B81" s="1710"/>
      <c r="C81" s="1710"/>
      <c r="D81" s="1710"/>
      <c r="E81" s="1710"/>
      <c r="F81" s="1710"/>
      <c r="G81" s="1710"/>
      <c r="H81" s="1710"/>
      <c r="I81" s="1710"/>
      <c r="J81" s="1710"/>
      <c r="K81" s="1710"/>
      <c r="L81" s="1710"/>
      <c r="M81" s="1710"/>
      <c r="N81" s="1710"/>
      <c r="O81" s="1710"/>
      <c r="P81" s="1710"/>
      <c r="Q81" s="1710"/>
      <c r="R81" s="1710"/>
      <c r="S81" s="1710"/>
      <c r="T81" s="1710"/>
      <c r="U81" s="1710"/>
      <c r="V81" s="1710"/>
      <c r="W81" s="1710"/>
      <c r="X81" s="1710"/>
      <c r="Y81" s="1710"/>
      <c r="Z81" s="1710"/>
      <c r="AA81" s="1710"/>
      <c r="AB81" s="1710"/>
      <c r="AC81" s="1710"/>
      <c r="AD81" s="1710"/>
      <c r="AE81" s="1710"/>
      <c r="AF81" s="1710"/>
      <c r="AG81" s="1710"/>
      <c r="AH81" s="1710"/>
      <c r="AI81" s="1710"/>
      <c r="AJ81" s="1710"/>
      <c r="AK81" s="1710"/>
      <c r="AL81" s="1710"/>
      <c r="AM81" s="1710"/>
      <c r="AN81" s="1830"/>
      <c r="AO81" s="1831"/>
      <c r="AP81" s="1710"/>
      <c r="AQ81" s="1710"/>
      <c r="AR81" s="1710"/>
      <c r="AS81" s="1710"/>
      <c r="AT81" s="1710"/>
      <c r="AU81" s="3838"/>
      <c r="AV81" s="3839"/>
      <c r="AW81" s="3839"/>
      <c r="AX81" s="3839"/>
      <c r="AY81" s="3839"/>
      <c r="AZ81" s="3839"/>
      <c r="BA81" s="3839"/>
      <c r="BB81" s="3839"/>
      <c r="BC81" s="3839"/>
      <c r="BD81" s="3839"/>
      <c r="BE81" s="3839"/>
      <c r="BF81" s="3839"/>
      <c r="BG81" s="3839"/>
      <c r="BH81" s="3839"/>
      <c r="BI81" s="3839"/>
      <c r="BJ81" s="3839"/>
      <c r="BK81" s="3839"/>
      <c r="BL81" s="3839"/>
      <c r="BM81" s="3839"/>
      <c r="BN81" s="3839"/>
      <c r="BO81" s="3839"/>
      <c r="BP81" s="3839"/>
      <c r="BQ81" s="3839"/>
      <c r="BR81" s="3839"/>
      <c r="BS81" s="3839"/>
      <c r="BT81" s="3839"/>
      <c r="BU81" s="3839"/>
      <c r="BV81" s="3839"/>
      <c r="BW81" s="3839"/>
      <c r="BX81" s="3839"/>
      <c r="BY81" s="3839"/>
      <c r="BZ81" s="3839"/>
      <c r="CA81" s="3839"/>
      <c r="CB81" s="3839"/>
      <c r="CC81" s="3839"/>
      <c r="CD81" s="3839"/>
      <c r="CE81" s="3839"/>
      <c r="CF81" s="3839"/>
      <c r="CG81" s="3839"/>
      <c r="CH81" s="3839"/>
      <c r="CI81" s="3839"/>
      <c r="CJ81" s="3839"/>
      <c r="CK81" s="3839"/>
      <c r="CL81" s="3839"/>
      <c r="CM81" s="3839"/>
      <c r="CN81" s="3840"/>
    </row>
    <row r="82" spans="2:92">
      <c r="B82" s="1710"/>
      <c r="C82" s="1710"/>
      <c r="D82" s="1710"/>
      <c r="E82" s="1710"/>
      <c r="F82" s="1710"/>
      <c r="G82" s="1710"/>
      <c r="H82" s="1710"/>
      <c r="I82" s="1710"/>
      <c r="J82" s="1710"/>
      <c r="K82" s="1710"/>
      <c r="L82" s="1710"/>
      <c r="M82" s="1710"/>
      <c r="N82" s="1710"/>
      <c r="O82" s="1710"/>
      <c r="P82" s="1710"/>
      <c r="Q82" s="1710"/>
      <c r="R82" s="1710"/>
      <c r="S82" s="1710"/>
      <c r="T82" s="1710"/>
      <c r="U82" s="1710"/>
      <c r="V82" s="1710"/>
      <c r="W82" s="1710"/>
      <c r="X82" s="1710"/>
      <c r="Y82" s="1710"/>
      <c r="Z82" s="1710"/>
      <c r="AA82" s="1710"/>
      <c r="AB82" s="1710"/>
      <c r="AC82" s="1710"/>
      <c r="AD82" s="1710"/>
      <c r="AE82" s="1710"/>
      <c r="AF82" s="1710"/>
      <c r="AG82" s="1710"/>
      <c r="AH82" s="1710"/>
      <c r="AI82" s="1710"/>
      <c r="AJ82" s="1710"/>
      <c r="AK82" s="1710"/>
      <c r="AL82" s="1710"/>
      <c r="AM82" s="1710"/>
      <c r="AN82" s="1830"/>
      <c r="AO82" s="1831"/>
      <c r="AP82" s="1710"/>
      <c r="AQ82" s="1710"/>
      <c r="AR82" s="1710"/>
    </row>
    <row r="83" spans="2:92">
      <c r="B83" s="1710"/>
      <c r="C83" s="1710"/>
      <c r="D83" s="1710"/>
      <c r="E83" s="1710"/>
      <c r="F83" s="1710"/>
      <c r="G83" s="1710"/>
      <c r="H83" s="1710"/>
      <c r="I83" s="1710"/>
      <c r="J83" s="1710"/>
      <c r="K83" s="1710"/>
      <c r="L83" s="1710"/>
      <c r="M83" s="1710"/>
      <c r="N83" s="1710"/>
      <c r="O83" s="1710"/>
      <c r="P83" s="1710"/>
      <c r="Q83" s="1710"/>
      <c r="R83" s="1710"/>
      <c r="S83" s="1710"/>
      <c r="T83" s="1710"/>
      <c r="U83" s="1710"/>
      <c r="V83" s="1710"/>
      <c r="W83" s="1710"/>
      <c r="X83" s="1710"/>
      <c r="Y83" s="1710"/>
      <c r="Z83" s="1710"/>
      <c r="AA83" s="1710"/>
      <c r="AB83" s="1710"/>
      <c r="AC83" s="1710"/>
      <c r="AD83" s="1710"/>
      <c r="AE83" s="1710"/>
      <c r="AF83" s="1710"/>
      <c r="AG83" s="1710"/>
      <c r="AH83" s="1710"/>
      <c r="AI83" s="1710"/>
      <c r="AJ83" s="1710"/>
      <c r="AK83" s="1710"/>
      <c r="AL83" s="1710"/>
      <c r="AM83" s="1710"/>
      <c r="AN83" s="1830"/>
      <c r="AO83" s="1831"/>
      <c r="AP83" s="1710"/>
      <c r="AQ83" s="1710"/>
      <c r="AR83" s="1710"/>
    </row>
    <row r="84" spans="2:92">
      <c r="B84" s="1710"/>
      <c r="C84" s="1710"/>
      <c r="D84" s="1710"/>
      <c r="E84" s="1710"/>
      <c r="F84" s="1710"/>
      <c r="G84" s="1710"/>
      <c r="H84" s="1710"/>
      <c r="I84" s="1710"/>
      <c r="J84" s="1710"/>
      <c r="K84" s="1710"/>
      <c r="L84" s="1710"/>
      <c r="M84" s="1710"/>
      <c r="N84" s="1710"/>
      <c r="O84" s="1710"/>
      <c r="P84" s="1710"/>
      <c r="Q84" s="1710"/>
      <c r="R84" s="1710"/>
      <c r="S84" s="1710"/>
      <c r="T84" s="1710"/>
      <c r="U84" s="1710"/>
      <c r="V84" s="1710"/>
      <c r="W84" s="1710"/>
      <c r="X84" s="1710"/>
      <c r="Y84" s="1710"/>
      <c r="Z84" s="1710"/>
      <c r="AA84" s="1710"/>
      <c r="AB84" s="1710"/>
      <c r="AC84" s="1710"/>
      <c r="AD84" s="1710"/>
      <c r="AE84" s="1710"/>
      <c r="AF84" s="1710"/>
      <c r="AG84" s="1710"/>
      <c r="AH84" s="1710"/>
      <c r="AI84" s="1710"/>
      <c r="AJ84" s="1710"/>
      <c r="AK84" s="1710"/>
      <c r="AL84" s="1710"/>
      <c r="AM84" s="1710"/>
      <c r="AN84" s="1830"/>
      <c r="AO84" s="1831"/>
      <c r="AP84" s="1710"/>
      <c r="AQ84" s="1710"/>
      <c r="AR84" s="1710"/>
    </row>
    <row r="85" spans="2:92">
      <c r="B85" s="1710"/>
      <c r="C85" s="1710"/>
      <c r="D85" s="1710"/>
      <c r="E85" s="1710"/>
      <c r="F85" s="1710"/>
      <c r="G85" s="1710"/>
      <c r="H85" s="1710"/>
      <c r="I85" s="1710"/>
      <c r="J85" s="1710"/>
      <c r="K85" s="1710"/>
      <c r="L85" s="1710"/>
      <c r="M85" s="1710"/>
      <c r="N85" s="1710"/>
      <c r="O85" s="1710"/>
      <c r="P85" s="1710"/>
      <c r="Q85" s="1710"/>
      <c r="R85" s="1710"/>
      <c r="S85" s="1710"/>
      <c r="T85" s="1710"/>
      <c r="U85" s="1710"/>
      <c r="V85" s="1710"/>
      <c r="W85" s="1710"/>
      <c r="X85" s="1710"/>
      <c r="Y85" s="1710"/>
      <c r="Z85" s="1710"/>
      <c r="AA85" s="1710"/>
      <c r="AB85" s="1710"/>
      <c r="AC85" s="1710"/>
      <c r="AD85" s="1710"/>
      <c r="AE85" s="1710"/>
      <c r="AF85" s="1710"/>
      <c r="AG85" s="1710"/>
      <c r="AH85" s="1710"/>
      <c r="AI85" s="1710"/>
      <c r="AJ85" s="1710"/>
      <c r="AK85" s="1710"/>
      <c r="AL85" s="1710"/>
      <c r="AM85" s="1710"/>
      <c r="AN85" s="1830"/>
      <c r="AO85" s="1831"/>
      <c r="AP85" s="1710"/>
      <c r="AQ85" s="1710"/>
      <c r="AR85" s="1710"/>
    </row>
    <row r="86" spans="2:92">
      <c r="AI86" s="1706"/>
      <c r="AL86" s="1706"/>
    </row>
    <row r="87" spans="2:92">
      <c r="AI87" s="1706"/>
      <c r="AL87" s="1706"/>
    </row>
    <row r="88" spans="2:92">
      <c r="AI88" s="1706"/>
      <c r="AL88" s="1706"/>
    </row>
  </sheetData>
  <mergeCells count="434">
    <mergeCell ref="AT1:AW1"/>
    <mergeCell ref="B3:AG3"/>
    <mergeCell ref="AH3:AR3"/>
    <mergeCell ref="C4:AG4"/>
    <mergeCell ref="AU4:BM9"/>
    <mergeCell ref="AH5:AR7"/>
    <mergeCell ref="D8:M8"/>
    <mergeCell ref="N8:U8"/>
    <mergeCell ref="V8:AI8"/>
    <mergeCell ref="AJ8:AQ8"/>
    <mergeCell ref="D9:E9"/>
    <mergeCell ref="F9:M9"/>
    <mergeCell ref="N9:U9"/>
    <mergeCell ref="V9:W9"/>
    <mergeCell ref="X9:AI9"/>
    <mergeCell ref="AJ9:AQ9"/>
    <mergeCell ref="Q1:AC2"/>
    <mergeCell ref="AD1:AR2"/>
    <mergeCell ref="AJ10:AQ10"/>
    <mergeCell ref="D11:E11"/>
    <mergeCell ref="F11:M11"/>
    <mergeCell ref="N11:U11"/>
    <mergeCell ref="V11:W11"/>
    <mergeCell ref="X11:AI11"/>
    <mergeCell ref="AJ11:AQ11"/>
    <mergeCell ref="D10:E10"/>
    <mergeCell ref="F10:M10"/>
    <mergeCell ref="N10:U10"/>
    <mergeCell ref="V10:W10"/>
    <mergeCell ref="X10:AC10"/>
    <mergeCell ref="AD10:AH10"/>
    <mergeCell ref="AJ12:AQ12"/>
    <mergeCell ref="D13:E13"/>
    <mergeCell ref="F13:M13"/>
    <mergeCell ref="N13:U13"/>
    <mergeCell ref="V13:W13"/>
    <mergeCell ref="X13:AI13"/>
    <mergeCell ref="AJ13:AQ13"/>
    <mergeCell ref="D12:E12"/>
    <mergeCell ref="F12:M12"/>
    <mergeCell ref="N12:U12"/>
    <mergeCell ref="V12:W12"/>
    <mergeCell ref="X12:AC12"/>
    <mergeCell ref="AD12:AH12"/>
    <mergeCell ref="R20:S22"/>
    <mergeCell ref="T20:U22"/>
    <mergeCell ref="V20:W22"/>
    <mergeCell ref="X20:Y22"/>
    <mergeCell ref="AJ14:AQ14"/>
    <mergeCell ref="AV14:BE15"/>
    <mergeCell ref="BI14:BR15"/>
    <mergeCell ref="D19:H22"/>
    <mergeCell ref="I19:K22"/>
    <mergeCell ref="L19:Y19"/>
    <mergeCell ref="Z19:AB22"/>
    <mergeCell ref="AC19:AH19"/>
    <mergeCell ref="AI19:AQ22"/>
    <mergeCell ref="L20:M22"/>
    <mergeCell ref="D14:E14"/>
    <mergeCell ref="F14:L14"/>
    <mergeCell ref="N14:U14"/>
    <mergeCell ref="V14:W14"/>
    <mergeCell ref="X14:Z14"/>
    <mergeCell ref="AA14:AH14"/>
    <mergeCell ref="AC18:AQ18"/>
    <mergeCell ref="B23:C23"/>
    <mergeCell ref="I23:K23"/>
    <mergeCell ref="L23:M23"/>
    <mergeCell ref="N23:O23"/>
    <mergeCell ref="P23:Q23"/>
    <mergeCell ref="R23:S23"/>
    <mergeCell ref="BK20:BM21"/>
    <mergeCell ref="BN20:BP21"/>
    <mergeCell ref="AG21:AH21"/>
    <mergeCell ref="AG22:AH22"/>
    <mergeCell ref="AU22:AX23"/>
    <mergeCell ref="AY22:BA23"/>
    <mergeCell ref="BB22:BD23"/>
    <mergeCell ref="BG22:BJ23"/>
    <mergeCell ref="BK22:BM23"/>
    <mergeCell ref="BN22:BP23"/>
    <mergeCell ref="AC20:AE22"/>
    <mergeCell ref="AG20:AH20"/>
    <mergeCell ref="AU20:AX21"/>
    <mergeCell ref="AY20:BA21"/>
    <mergeCell ref="BB20:BD21"/>
    <mergeCell ref="BG20:BJ21"/>
    <mergeCell ref="N20:O22"/>
    <mergeCell ref="P20:Q22"/>
    <mergeCell ref="AJ23:AQ23"/>
    <mergeCell ref="D24:H25"/>
    <mergeCell ref="I24:K25"/>
    <mergeCell ref="L24:M25"/>
    <mergeCell ref="N24:O25"/>
    <mergeCell ref="P24:Q25"/>
    <mergeCell ref="R24:S25"/>
    <mergeCell ref="T24:U25"/>
    <mergeCell ref="V24:W25"/>
    <mergeCell ref="X24:Y25"/>
    <mergeCell ref="T23:U23"/>
    <mergeCell ref="V23:W23"/>
    <mergeCell ref="X23:Y23"/>
    <mergeCell ref="Z23:AB23"/>
    <mergeCell ref="AC23:AE23"/>
    <mergeCell ref="AG23:AH23"/>
    <mergeCell ref="AY24:BA25"/>
    <mergeCell ref="BB24:BD25"/>
    <mergeCell ref="BG24:BJ25"/>
    <mergeCell ref="BK24:BM25"/>
    <mergeCell ref="BN24:BP25"/>
    <mergeCell ref="AG25:AH25"/>
    <mergeCell ref="AJ25:AQ25"/>
    <mergeCell ref="Z24:AB25"/>
    <mergeCell ref="AC24:AE25"/>
    <mergeCell ref="AF24:AF25"/>
    <mergeCell ref="AG24:AH24"/>
    <mergeCell ref="AJ24:AQ24"/>
    <mergeCell ref="AU24:AX25"/>
    <mergeCell ref="T26:U26"/>
    <mergeCell ref="V26:W26"/>
    <mergeCell ref="X26:Y26"/>
    <mergeCell ref="Z26:AB28"/>
    <mergeCell ref="AC26:AE28"/>
    <mergeCell ref="AF26:AF28"/>
    <mergeCell ref="X27:Y28"/>
    <mergeCell ref="D26:H28"/>
    <mergeCell ref="I26:K28"/>
    <mergeCell ref="L26:M26"/>
    <mergeCell ref="N26:O26"/>
    <mergeCell ref="P26:Q26"/>
    <mergeCell ref="R26:S26"/>
    <mergeCell ref="L27:M28"/>
    <mergeCell ref="N27:O28"/>
    <mergeCell ref="P27:Q28"/>
    <mergeCell ref="R27:S28"/>
    <mergeCell ref="T27:U28"/>
    <mergeCell ref="V27:W28"/>
    <mergeCell ref="AJ27:AQ27"/>
    <mergeCell ref="AG28:AH28"/>
    <mergeCell ref="AJ28:AQ28"/>
    <mergeCell ref="AU28:AX28"/>
    <mergeCell ref="AY28:BD28"/>
    <mergeCell ref="BG28:BJ28"/>
    <mergeCell ref="AG26:AH27"/>
    <mergeCell ref="AJ26:AQ26"/>
    <mergeCell ref="AU26:BD27"/>
    <mergeCell ref="BG26:BP27"/>
    <mergeCell ref="BK28:BP28"/>
    <mergeCell ref="D29:H31"/>
    <mergeCell ref="I29:K31"/>
    <mergeCell ref="L29:M29"/>
    <mergeCell ref="N29:O29"/>
    <mergeCell ref="P29:Q29"/>
    <mergeCell ref="R29:S29"/>
    <mergeCell ref="T29:U29"/>
    <mergeCell ref="V29:W29"/>
    <mergeCell ref="X29:Y29"/>
    <mergeCell ref="AY29:BA29"/>
    <mergeCell ref="BG29:BJ29"/>
    <mergeCell ref="BK29:BM29"/>
    <mergeCell ref="L30:M31"/>
    <mergeCell ref="N30:O31"/>
    <mergeCell ref="P30:Q31"/>
    <mergeCell ref="R30:S31"/>
    <mergeCell ref="T30:U31"/>
    <mergeCell ref="V30:W31"/>
    <mergeCell ref="X30:Y31"/>
    <mergeCell ref="Z29:AB31"/>
    <mergeCell ref="AC29:AE31"/>
    <mergeCell ref="AF29:AF31"/>
    <mergeCell ref="AG29:AH30"/>
    <mergeCell ref="AJ29:AQ29"/>
    <mergeCell ref="AU29:AX29"/>
    <mergeCell ref="AJ30:AQ30"/>
    <mergeCell ref="AU30:AX30"/>
    <mergeCell ref="AY30:BA30"/>
    <mergeCell ref="BG30:BJ30"/>
    <mergeCell ref="BK30:BM30"/>
    <mergeCell ref="AG31:AH31"/>
    <mergeCell ref="AJ31:AQ31"/>
    <mergeCell ref="AU31:AX31"/>
    <mergeCell ref="AY31:BA31"/>
    <mergeCell ref="BG31:BJ31"/>
    <mergeCell ref="BK31:BM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T33:U34"/>
    <mergeCell ref="V33:W34"/>
    <mergeCell ref="X33:Y34"/>
    <mergeCell ref="BK33:BM33"/>
    <mergeCell ref="AG34:AH34"/>
    <mergeCell ref="AJ34:AQ34"/>
    <mergeCell ref="AU34:AX34"/>
    <mergeCell ref="AY34:BA34"/>
    <mergeCell ref="BG34:BJ34"/>
    <mergeCell ref="BK34:BM34"/>
    <mergeCell ref="AG32:AH33"/>
    <mergeCell ref="AJ32:AQ32"/>
    <mergeCell ref="AU32:AX32"/>
    <mergeCell ref="AY32:BA32"/>
    <mergeCell ref="BG32:BJ32"/>
    <mergeCell ref="BK32:BM32"/>
    <mergeCell ref="AJ33:AQ33"/>
    <mergeCell ref="AU33:AX33"/>
    <mergeCell ref="AY33:BA33"/>
    <mergeCell ref="BG33:BJ33"/>
    <mergeCell ref="D35:H37"/>
    <mergeCell ref="I35:K37"/>
    <mergeCell ref="L35:M35"/>
    <mergeCell ref="N35:O35"/>
    <mergeCell ref="P35:Q35"/>
    <mergeCell ref="R35:S35"/>
    <mergeCell ref="L36:M37"/>
    <mergeCell ref="N36:O37"/>
    <mergeCell ref="P36:Q37"/>
    <mergeCell ref="R36:S37"/>
    <mergeCell ref="T35:U35"/>
    <mergeCell ref="V35:W35"/>
    <mergeCell ref="X35:Y35"/>
    <mergeCell ref="Z35:AB37"/>
    <mergeCell ref="AC35:AE37"/>
    <mergeCell ref="AF35:AF37"/>
    <mergeCell ref="T36:U37"/>
    <mergeCell ref="V36:W37"/>
    <mergeCell ref="X36:Y37"/>
    <mergeCell ref="BK36:BM36"/>
    <mergeCell ref="AG37:AH37"/>
    <mergeCell ref="AJ37:AQ37"/>
    <mergeCell ref="AU37:AX37"/>
    <mergeCell ref="AY37:BA37"/>
    <mergeCell ref="BG37:BJ37"/>
    <mergeCell ref="BK37:BM37"/>
    <mergeCell ref="AG35:AH36"/>
    <mergeCell ref="AJ35:AQ35"/>
    <mergeCell ref="AU35:AX35"/>
    <mergeCell ref="AY35:BA35"/>
    <mergeCell ref="BG35:BJ35"/>
    <mergeCell ref="BK35:BM35"/>
    <mergeCell ref="AJ36:AQ36"/>
    <mergeCell ref="AU36:AX36"/>
    <mergeCell ref="AY36:BA36"/>
    <mergeCell ref="BG36:BJ36"/>
    <mergeCell ref="D38:H40"/>
    <mergeCell ref="I38:K40"/>
    <mergeCell ref="L38:M38"/>
    <mergeCell ref="N38:O38"/>
    <mergeCell ref="P38:Q38"/>
    <mergeCell ref="R38:S38"/>
    <mergeCell ref="L39:M40"/>
    <mergeCell ref="N39:O40"/>
    <mergeCell ref="P39:Q40"/>
    <mergeCell ref="R39:S40"/>
    <mergeCell ref="T38:U38"/>
    <mergeCell ref="V38:W38"/>
    <mergeCell ref="X38:Y38"/>
    <mergeCell ref="Z38:AB40"/>
    <mergeCell ref="AC38:AE40"/>
    <mergeCell ref="AF38:AF40"/>
    <mergeCell ref="T39:U40"/>
    <mergeCell ref="V39:W40"/>
    <mergeCell ref="X39:Y40"/>
    <mergeCell ref="BK39:BM39"/>
    <mergeCell ref="AG40:AH40"/>
    <mergeCell ref="AJ40:AQ40"/>
    <mergeCell ref="AU40:AX40"/>
    <mergeCell ref="AY40:BA40"/>
    <mergeCell ref="BG40:BJ40"/>
    <mergeCell ref="BK40:BM40"/>
    <mergeCell ref="AG38:AH39"/>
    <mergeCell ref="AJ38:AQ38"/>
    <mergeCell ref="AU38:AX38"/>
    <mergeCell ref="AY38:BA38"/>
    <mergeCell ref="BG38:BJ38"/>
    <mergeCell ref="BK38:BM38"/>
    <mergeCell ref="AJ39:AQ39"/>
    <mergeCell ref="AU39:AX39"/>
    <mergeCell ref="AY39:BA39"/>
    <mergeCell ref="BG39:BJ39"/>
    <mergeCell ref="D41:H43"/>
    <mergeCell ref="I41:K43"/>
    <mergeCell ref="L41:M41"/>
    <mergeCell ref="N41:O41"/>
    <mergeCell ref="P41:Q41"/>
    <mergeCell ref="R41:S41"/>
    <mergeCell ref="L42:M43"/>
    <mergeCell ref="N42:O43"/>
    <mergeCell ref="P42:Q43"/>
    <mergeCell ref="R42:S43"/>
    <mergeCell ref="T41:U41"/>
    <mergeCell ref="V41:W41"/>
    <mergeCell ref="X41:Y41"/>
    <mergeCell ref="Z41:AB43"/>
    <mergeCell ref="AC41:AE43"/>
    <mergeCell ref="AF41:AF43"/>
    <mergeCell ref="T42:U43"/>
    <mergeCell ref="V42:W43"/>
    <mergeCell ref="X42:Y43"/>
    <mergeCell ref="BK42:BM42"/>
    <mergeCell ref="AG43:AH43"/>
    <mergeCell ref="AJ43:AQ43"/>
    <mergeCell ref="AU43:AX43"/>
    <mergeCell ref="AY43:BA43"/>
    <mergeCell ref="BG43:BJ43"/>
    <mergeCell ref="BK43:BM43"/>
    <mergeCell ref="AG41:AH42"/>
    <mergeCell ref="AJ41:AQ41"/>
    <mergeCell ref="AU41:AX41"/>
    <mergeCell ref="AY41:BA41"/>
    <mergeCell ref="BG41:BJ41"/>
    <mergeCell ref="BK41:BM41"/>
    <mergeCell ref="AJ42:AQ42"/>
    <mergeCell ref="AU42:AX42"/>
    <mergeCell ref="AY42:BA42"/>
    <mergeCell ref="BG42:BJ42"/>
    <mergeCell ref="AG44:AH45"/>
    <mergeCell ref="AJ44:AQ44"/>
    <mergeCell ref="AU44:AX44"/>
    <mergeCell ref="AY44:BA44"/>
    <mergeCell ref="BG44:BJ44"/>
    <mergeCell ref="BK44:BM44"/>
    <mergeCell ref="AJ45:AQ45"/>
    <mergeCell ref="T44:U44"/>
    <mergeCell ref="V44:W44"/>
    <mergeCell ref="X44:Y44"/>
    <mergeCell ref="Z44:AB46"/>
    <mergeCell ref="AC44:AE46"/>
    <mergeCell ref="AF44:AF46"/>
    <mergeCell ref="T45:U46"/>
    <mergeCell ref="V45:W46"/>
    <mergeCell ref="X45:Y46"/>
    <mergeCell ref="AG46:AH46"/>
    <mergeCell ref="AJ46:AQ46"/>
    <mergeCell ref="D47:H49"/>
    <mergeCell ref="I47:K49"/>
    <mergeCell ref="L47:M47"/>
    <mergeCell ref="N47:O47"/>
    <mergeCell ref="P47:Q47"/>
    <mergeCell ref="R47:S47"/>
    <mergeCell ref="T47:U47"/>
    <mergeCell ref="V47:W47"/>
    <mergeCell ref="D44:H46"/>
    <mergeCell ref="I44:K46"/>
    <mergeCell ref="L44:M44"/>
    <mergeCell ref="N44:O44"/>
    <mergeCell ref="P44:Q44"/>
    <mergeCell ref="R44:S44"/>
    <mergeCell ref="L45:M46"/>
    <mergeCell ref="N45:O46"/>
    <mergeCell ref="P45:Q46"/>
    <mergeCell ref="R45:S46"/>
    <mergeCell ref="AU47:CA47"/>
    <mergeCell ref="L48:M49"/>
    <mergeCell ref="N48:O49"/>
    <mergeCell ref="P48:Q49"/>
    <mergeCell ref="R48:S49"/>
    <mergeCell ref="T48:U49"/>
    <mergeCell ref="V48:W49"/>
    <mergeCell ref="X48:Y49"/>
    <mergeCell ref="AJ48:AQ48"/>
    <mergeCell ref="AV48:AV49"/>
    <mergeCell ref="X47:Y47"/>
    <mergeCell ref="Z47:AB49"/>
    <mergeCell ref="AC47:AE49"/>
    <mergeCell ref="AF47:AF49"/>
    <mergeCell ref="AG47:AH48"/>
    <mergeCell ref="AJ47:AQ47"/>
    <mergeCell ref="AW48:CM59"/>
    <mergeCell ref="AG49:AH49"/>
    <mergeCell ref="AJ49:AQ49"/>
    <mergeCell ref="D50:H52"/>
    <mergeCell ref="I50:K52"/>
    <mergeCell ref="L50:M50"/>
    <mergeCell ref="N50:O50"/>
    <mergeCell ref="P50:Q50"/>
    <mergeCell ref="R50:S50"/>
    <mergeCell ref="T50:U50"/>
    <mergeCell ref="AJ50:AQ50"/>
    <mergeCell ref="L51:M52"/>
    <mergeCell ref="N51:O52"/>
    <mergeCell ref="P51:Q52"/>
    <mergeCell ref="R51:S52"/>
    <mergeCell ref="T51:U52"/>
    <mergeCell ref="V51:W52"/>
    <mergeCell ref="X51:Y52"/>
    <mergeCell ref="AJ51:AQ51"/>
    <mergeCell ref="AG52:AH52"/>
    <mergeCell ref="V50:W50"/>
    <mergeCell ref="X50:Y50"/>
    <mergeCell ref="Z50:AB52"/>
    <mergeCell ref="AC50:AE52"/>
    <mergeCell ref="AF50:AF52"/>
    <mergeCell ref="AG50:AH51"/>
    <mergeCell ref="AJ52:AQ52"/>
    <mergeCell ref="D53:H55"/>
    <mergeCell ref="I53:AB55"/>
    <mergeCell ref="AC53:AE55"/>
    <mergeCell ref="AF53:AF55"/>
    <mergeCell ref="AG53:AH54"/>
    <mergeCell ref="AJ53:AQ53"/>
    <mergeCell ref="AJ54:AQ54"/>
    <mergeCell ref="AG55:AH55"/>
    <mergeCell ref="AJ55:AQ55"/>
    <mergeCell ref="D56:H58"/>
    <mergeCell ref="I56:AB58"/>
    <mergeCell ref="AC56:AE58"/>
    <mergeCell ref="AF56:AF58"/>
    <mergeCell ref="AG56:AH57"/>
    <mergeCell ref="AJ56:AQ56"/>
    <mergeCell ref="AJ57:AQ57"/>
    <mergeCell ref="AG58:AH58"/>
    <mergeCell ref="AJ58:AQ58"/>
    <mergeCell ref="E60:F60"/>
    <mergeCell ref="AW60:CA61"/>
    <mergeCell ref="E61:F61"/>
    <mergeCell ref="E62:F62"/>
    <mergeCell ref="E63:F63"/>
    <mergeCell ref="AU63:CN81"/>
    <mergeCell ref="E64:F64"/>
    <mergeCell ref="AI67:AR70"/>
    <mergeCell ref="C70:AG70"/>
  </mergeCells>
  <phoneticPr fontId="3"/>
  <dataValidations count="2">
    <dataValidation type="list" allowBlank="1" showInputMessage="1" showErrorMessage="1" sqref="AD12:AH12">
      <formula1>"病児対応型,病後児対応型,,体調不良児対応型,訪問型"</formula1>
    </dataValidation>
    <dataValidation type="list" allowBlank="1" showInputMessage="1" showErrorMessage="1" sqref="AD10:AH10">
      <formula1>"一般型,余裕活用型"</formula1>
    </dataValidation>
  </dataValidations>
  <hyperlinks>
    <hyperlink ref="AT1" location="'目次（保）'!A1" display="目次に戻る"/>
  </hyperlinks>
  <printOptions horizontalCentered="1"/>
  <pageMargins left="0.70866141732283472" right="0.23622047244094491" top="0.39370078740157483" bottom="0.23622047244094491" header="0" footer="0"/>
  <pageSetup paperSize="9" scale="90" orientation="portrait" r:id="rId1"/>
  <headerFooter alignWithMargins="0"/>
  <colBreaks count="2" manualBreakCount="2">
    <brk id="45" max="80" man="1"/>
    <brk id="9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902145" r:id="rId4"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902146" r:id="rId5" name="Check Box 2">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902147" r:id="rId6" name="Check Box 3">
              <controlPr defaultSize="0" autoFill="0" autoLine="0" autoPict="0">
                <anchor moveWithCells="1">
                  <from>
                    <xdr:col>24</xdr:col>
                    <xdr:colOff>57150</xdr:colOff>
                    <xdr:row>67</xdr:row>
                    <xdr:rowOff>0</xdr:rowOff>
                  </from>
                  <to>
                    <xdr:col>28</xdr:col>
                    <xdr:colOff>38100</xdr:colOff>
                    <xdr:row>69</xdr:row>
                    <xdr:rowOff>28575</xdr:rowOff>
                  </to>
                </anchor>
              </controlPr>
            </control>
          </mc:Choice>
        </mc:AlternateContent>
        <mc:AlternateContent xmlns:mc="http://schemas.openxmlformats.org/markup-compatibility/2006">
          <mc:Choice Requires="x14">
            <control shapeId="902148" r:id="rId7" name="Check Box 4">
              <controlPr defaultSize="0" autoFill="0" autoLine="0" autoPict="0">
                <anchor moveWithCells="1">
                  <from>
                    <xdr:col>28</xdr:col>
                    <xdr:colOff>66675</xdr:colOff>
                    <xdr:row>67</xdr:row>
                    <xdr:rowOff>19050</xdr:rowOff>
                  </from>
                  <to>
                    <xdr:col>31</xdr:col>
                    <xdr:colOff>161925</xdr:colOff>
                    <xdr:row>69</xdr:row>
                    <xdr:rowOff>28575</xdr:rowOff>
                  </to>
                </anchor>
              </controlPr>
            </control>
          </mc:Choice>
        </mc:AlternateContent>
        <mc:AlternateContent xmlns:mc="http://schemas.openxmlformats.org/markup-compatibility/2006">
          <mc:Choice Requires="x14">
            <control shapeId="902149" r:id="rId8" name="Check Box 5">
              <controlPr defaultSize="0" autoFill="0" autoLine="0" autoPict="0">
                <anchor moveWithCells="1">
                  <from>
                    <xdr:col>24</xdr:col>
                    <xdr:colOff>57150</xdr:colOff>
                    <xdr:row>71</xdr:row>
                    <xdr:rowOff>9525</xdr:rowOff>
                  </from>
                  <to>
                    <xdr:col>28</xdr:col>
                    <xdr:colOff>38100</xdr:colOff>
                    <xdr:row>72</xdr:row>
                    <xdr:rowOff>9525</xdr:rowOff>
                  </to>
                </anchor>
              </controlPr>
            </control>
          </mc:Choice>
        </mc:AlternateContent>
        <mc:AlternateContent xmlns:mc="http://schemas.openxmlformats.org/markup-compatibility/2006">
          <mc:Choice Requires="x14">
            <control shapeId="902150" r:id="rId9" name="Check Box 6">
              <controlPr defaultSize="0" autoFill="0" autoLine="0" autoPict="0">
                <anchor moveWithCells="1">
                  <from>
                    <xdr:col>28</xdr:col>
                    <xdr:colOff>66675</xdr:colOff>
                    <xdr:row>71</xdr:row>
                    <xdr:rowOff>19050</xdr:rowOff>
                  </from>
                  <to>
                    <xdr:col>31</xdr:col>
                    <xdr:colOff>161925</xdr:colOff>
                    <xdr:row>72</xdr:row>
                    <xdr:rowOff>9525</xdr:rowOff>
                  </to>
                </anchor>
              </controlPr>
            </control>
          </mc:Choice>
        </mc:AlternateContent>
        <mc:AlternateContent xmlns:mc="http://schemas.openxmlformats.org/markup-compatibility/2006">
          <mc:Choice Requires="x14">
            <control shapeId="902151" r:id="rId10" name="Check Box 7">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902152" r:id="rId11" name="Check Box 8">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902153" r:id="rId12" name="Check Box 9">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902154" r:id="rId13" name="Check Box 10">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902155" r:id="rId14" name="Check Box 11">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902156" r:id="rId15" name="Check Box 12">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902157" r:id="rId16" name="Check Box 13">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902158" r:id="rId17" name="Check Box 14">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902159" r:id="rId18" name="Check Box 15">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902160" r:id="rId19" name="Check Box 16">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902161" r:id="rId20" name="Check Box 17">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902162" r:id="rId21" name="Check Box 18">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902163" r:id="rId22" name="Check Box 19">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902164" r:id="rId23" name="Check Box 20">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902165" r:id="rId24" name="Check Box 21">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902166" r:id="rId25" name="Check Box 22">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902167" r:id="rId26" name="Check Box 23">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902168" r:id="rId27" name="Check Box 24">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pageSetUpPr fitToPage="1"/>
  </sheetPr>
  <dimension ref="A1:CM88"/>
  <sheetViews>
    <sheetView showGridLines="0" view="pageBreakPreview" zoomScale="85" zoomScaleNormal="100" zoomScaleSheetLayoutView="85" workbookViewId="0">
      <selection activeCell="AK63" sqref="AK63"/>
    </sheetView>
  </sheetViews>
  <sheetFormatPr defaultColWidth="8" defaultRowHeight="12"/>
  <cols>
    <col min="1" max="1" width="1.5" style="1706" customWidth="1"/>
    <col min="2" max="31" width="2" style="1706" customWidth="1"/>
    <col min="32" max="32" width="4.375" style="1706" customWidth="1"/>
    <col min="33" max="34" width="4.125" style="1706" customWidth="1"/>
    <col min="35" max="35" width="2.75" style="1834" customWidth="1"/>
    <col min="36" max="37" width="2" style="1706" customWidth="1"/>
    <col min="38" max="38" width="2" style="1834" customWidth="1"/>
    <col min="39" max="39" width="2" style="1706" customWidth="1"/>
    <col min="40" max="40" width="2" style="1832" customWidth="1"/>
    <col min="41" max="41" width="2" style="1833" customWidth="1"/>
    <col min="42" max="43" width="2" style="1706" customWidth="1"/>
    <col min="44" max="44" width="6.375" style="1706" customWidth="1"/>
    <col min="45" max="59" width="2.375" style="1706" customWidth="1"/>
    <col min="60" max="69" width="2.625" style="1706" customWidth="1"/>
    <col min="70" max="82" width="2.375" style="1706" customWidth="1"/>
    <col min="83" max="16384" width="8" style="1706"/>
  </cols>
  <sheetData>
    <row r="1" spans="1:91" ht="14.1" customHeight="1">
      <c r="A1" s="1710"/>
      <c r="C1" s="1835"/>
      <c r="D1" s="1835"/>
      <c r="E1" s="1835"/>
      <c r="F1" s="1835"/>
      <c r="G1" s="1835"/>
      <c r="H1" s="1835"/>
      <c r="I1" s="1835"/>
      <c r="J1" s="1835"/>
      <c r="K1" s="1835"/>
      <c r="L1" s="1835"/>
      <c r="M1" s="1835"/>
      <c r="N1" s="1835"/>
      <c r="O1" s="1835"/>
      <c r="Q1" s="4255" t="s">
        <v>814</v>
      </c>
      <c r="R1" s="4255"/>
      <c r="S1" s="4255"/>
      <c r="T1" s="4255"/>
      <c r="U1" s="4255"/>
      <c r="V1" s="4255"/>
      <c r="W1" s="4255"/>
      <c r="X1" s="4255"/>
      <c r="Y1" s="4255"/>
      <c r="Z1" s="4255"/>
      <c r="AA1" s="4255"/>
      <c r="AB1" s="4255"/>
      <c r="AC1" s="4255"/>
      <c r="AD1" s="4257" t="s">
        <v>764</v>
      </c>
      <c r="AE1" s="4257"/>
      <c r="AF1" s="4257"/>
      <c r="AG1" s="4257"/>
      <c r="AH1" s="4257"/>
      <c r="AI1" s="4257"/>
      <c r="AJ1" s="4257"/>
      <c r="AK1" s="4257"/>
      <c r="AL1" s="4257"/>
      <c r="AM1" s="4257"/>
      <c r="AN1" s="4257"/>
      <c r="AO1" s="4257"/>
      <c r="AP1" s="4257"/>
      <c r="AQ1" s="4257"/>
      <c r="AR1" s="4257"/>
      <c r="AS1" s="1710"/>
      <c r="AT1" s="4193" t="s">
        <v>2048</v>
      </c>
      <c r="AU1" s="4193"/>
      <c r="AV1" s="4193"/>
      <c r="AW1" s="4193"/>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c r="BU1" s="1710"/>
      <c r="BV1" s="1710"/>
      <c r="BW1" s="1710"/>
      <c r="BX1" s="1710"/>
      <c r="BY1" s="1710"/>
      <c r="BZ1" s="1710"/>
      <c r="CA1" s="1710"/>
      <c r="CB1" s="1710"/>
      <c r="CC1" s="1710"/>
      <c r="CD1" s="1710"/>
      <c r="CE1" s="1710"/>
      <c r="CF1" s="1710"/>
      <c r="CG1" s="1710"/>
      <c r="CH1" s="1710"/>
      <c r="CI1" s="1710"/>
      <c r="CJ1" s="1710"/>
      <c r="CK1" s="1710"/>
      <c r="CL1" s="1710"/>
      <c r="CM1" s="1710"/>
    </row>
    <row r="2" spans="1:91" ht="5.0999999999999996" customHeight="1" thickBot="1">
      <c r="A2" s="1710"/>
      <c r="Q2" s="4256"/>
      <c r="R2" s="4256"/>
      <c r="S2" s="4256"/>
      <c r="T2" s="4256"/>
      <c r="U2" s="4256"/>
      <c r="V2" s="4256"/>
      <c r="W2" s="4256"/>
      <c r="X2" s="4256"/>
      <c r="Y2" s="4256"/>
      <c r="Z2" s="4256"/>
      <c r="AA2" s="4256"/>
      <c r="AB2" s="4256"/>
      <c r="AC2" s="4256"/>
      <c r="AD2" s="4258"/>
      <c r="AE2" s="4258"/>
      <c r="AF2" s="4258"/>
      <c r="AG2" s="4258"/>
      <c r="AH2" s="4258"/>
      <c r="AI2" s="4258"/>
      <c r="AJ2" s="4258"/>
      <c r="AK2" s="4258"/>
      <c r="AL2" s="4258"/>
      <c r="AM2" s="4258"/>
      <c r="AN2" s="4258"/>
      <c r="AO2" s="4258"/>
      <c r="AP2" s="4258"/>
      <c r="AQ2" s="4258"/>
      <c r="AR2" s="4258"/>
      <c r="AS2" s="1710"/>
      <c r="AT2" s="1710"/>
      <c r="AU2" s="1710"/>
      <c r="AV2" s="1710"/>
      <c r="AW2" s="1710"/>
      <c r="AX2" s="1710"/>
      <c r="AY2" s="1710"/>
      <c r="AZ2" s="1710"/>
      <c r="BA2" s="1710"/>
      <c r="BB2" s="1710"/>
      <c r="BC2" s="1710"/>
      <c r="BD2" s="1710"/>
      <c r="BE2" s="1710"/>
      <c r="BF2" s="1710"/>
      <c r="BG2" s="1710"/>
      <c r="BH2" s="1710"/>
      <c r="BI2" s="1710"/>
      <c r="BJ2" s="1710"/>
      <c r="BK2" s="1710"/>
      <c r="BL2" s="1710"/>
      <c r="BM2" s="1710"/>
      <c r="BN2" s="1710"/>
      <c r="BO2" s="1710"/>
      <c r="BP2" s="1710"/>
      <c r="BQ2" s="1710"/>
      <c r="BR2" s="1710"/>
      <c r="BS2" s="1710"/>
      <c r="BT2" s="1710"/>
      <c r="BU2" s="1710"/>
      <c r="BV2" s="1710"/>
      <c r="BW2" s="1710"/>
      <c r="BX2" s="1710"/>
      <c r="BY2" s="1710"/>
      <c r="BZ2" s="1710"/>
      <c r="CA2" s="1710"/>
      <c r="CB2" s="1710"/>
      <c r="CC2" s="1710"/>
      <c r="CD2" s="1710"/>
      <c r="CE2" s="1710"/>
      <c r="CF2" s="1710"/>
      <c r="CG2" s="1710"/>
      <c r="CH2" s="1710"/>
      <c r="CI2" s="1710"/>
      <c r="CJ2" s="1710"/>
      <c r="CK2" s="1710"/>
      <c r="CL2" s="1710"/>
      <c r="CM2" s="1710"/>
    </row>
    <row r="3" spans="1:91" ht="14.1" customHeight="1">
      <c r="A3" s="1710"/>
      <c r="B3" s="4243" t="s">
        <v>333</v>
      </c>
      <c r="C3" s="4244"/>
      <c r="D3" s="4244"/>
      <c r="E3" s="4244"/>
      <c r="F3" s="4244"/>
      <c r="G3" s="4244"/>
      <c r="H3" s="4244"/>
      <c r="I3" s="4244"/>
      <c r="J3" s="4244"/>
      <c r="K3" s="4244"/>
      <c r="L3" s="4244"/>
      <c r="M3" s="4244"/>
      <c r="N3" s="4244"/>
      <c r="O3" s="4244"/>
      <c r="P3" s="4244"/>
      <c r="Q3" s="4244"/>
      <c r="R3" s="4244"/>
      <c r="S3" s="4244"/>
      <c r="T3" s="4244"/>
      <c r="U3" s="4244"/>
      <c r="V3" s="4244"/>
      <c r="W3" s="4244"/>
      <c r="X3" s="4244"/>
      <c r="Y3" s="4244"/>
      <c r="Z3" s="4244"/>
      <c r="AA3" s="4244"/>
      <c r="AB3" s="4244"/>
      <c r="AC3" s="4244"/>
      <c r="AD3" s="4244"/>
      <c r="AE3" s="4244"/>
      <c r="AF3" s="4244"/>
      <c r="AG3" s="4244"/>
      <c r="AH3" s="4245" t="s">
        <v>210</v>
      </c>
      <c r="AI3" s="4244"/>
      <c r="AJ3" s="4244"/>
      <c r="AK3" s="4244"/>
      <c r="AL3" s="4244"/>
      <c r="AM3" s="4244"/>
      <c r="AN3" s="4244"/>
      <c r="AO3" s="4244"/>
      <c r="AP3" s="4244"/>
      <c r="AQ3" s="4244"/>
      <c r="AR3" s="4246"/>
      <c r="AS3" s="1710"/>
      <c r="AT3" s="1710"/>
      <c r="AU3" s="1710"/>
      <c r="AV3" s="1710"/>
      <c r="AW3" s="1710"/>
      <c r="AX3" s="1710"/>
      <c r="AY3" s="1710"/>
      <c r="AZ3" s="1710"/>
      <c r="BA3" s="1710"/>
      <c r="BB3" s="1710"/>
      <c r="BC3" s="1710"/>
      <c r="BD3" s="1710"/>
      <c r="BE3" s="1710"/>
      <c r="BF3" s="1710"/>
      <c r="BG3" s="1710"/>
      <c r="BH3" s="1710"/>
      <c r="BI3" s="1710"/>
      <c r="BJ3" s="1710"/>
      <c r="BK3" s="1710"/>
      <c r="BL3" s="1710"/>
      <c r="BM3" s="1710"/>
      <c r="BN3" s="1710"/>
      <c r="BO3" s="1710"/>
      <c r="BP3" s="1710"/>
      <c r="BQ3" s="1710"/>
      <c r="BR3" s="1710"/>
      <c r="BS3" s="1710"/>
      <c r="BT3" s="1710"/>
      <c r="BU3" s="1710"/>
      <c r="BV3" s="1710"/>
      <c r="BW3" s="1710"/>
      <c r="BX3" s="1710"/>
      <c r="BY3" s="1710"/>
      <c r="BZ3" s="1710"/>
      <c r="CA3" s="1710"/>
      <c r="CB3" s="1710"/>
      <c r="CC3" s="1710"/>
      <c r="CD3" s="1710"/>
      <c r="CE3" s="1710"/>
      <c r="CF3" s="1710"/>
      <c r="CG3" s="1710"/>
      <c r="CH3" s="1710"/>
      <c r="CI3" s="1710"/>
      <c r="CJ3" s="1710"/>
      <c r="CK3" s="1710"/>
      <c r="CL3" s="1710"/>
      <c r="CM3" s="1710"/>
    </row>
    <row r="4" spans="1:91" ht="14.1" customHeight="1">
      <c r="A4" s="1836"/>
      <c r="B4" s="1747"/>
      <c r="C4" s="4247" t="s">
        <v>2049</v>
      </c>
      <c r="D4" s="4247"/>
      <c r="E4" s="4247"/>
      <c r="F4" s="4247"/>
      <c r="G4" s="4247"/>
      <c r="H4" s="4247"/>
      <c r="I4" s="4247"/>
      <c r="J4" s="4247"/>
      <c r="K4" s="4247"/>
      <c r="L4" s="4247"/>
      <c r="M4" s="4247"/>
      <c r="N4" s="4247"/>
      <c r="O4" s="4247"/>
      <c r="P4" s="4247"/>
      <c r="Q4" s="4247"/>
      <c r="R4" s="4247"/>
      <c r="S4" s="4247"/>
      <c r="T4" s="4247"/>
      <c r="U4" s="4247"/>
      <c r="V4" s="4247"/>
      <c r="W4" s="4247"/>
      <c r="X4" s="4247"/>
      <c r="Y4" s="4247"/>
      <c r="Z4" s="4247"/>
      <c r="AA4" s="4247"/>
      <c r="AB4" s="4247"/>
      <c r="AC4" s="4247"/>
      <c r="AD4" s="4247"/>
      <c r="AE4" s="4247"/>
      <c r="AF4" s="4247"/>
      <c r="AG4" s="4248"/>
      <c r="AH4" s="1837"/>
      <c r="AI4" s="1838"/>
      <c r="AJ4" s="1838"/>
      <c r="AK4" s="1838"/>
      <c r="AL4" s="1838"/>
      <c r="AM4" s="1838"/>
      <c r="AN4" s="1838"/>
      <c r="AO4" s="1838"/>
      <c r="AP4" s="1838"/>
      <c r="AQ4" s="1838"/>
      <c r="AR4" s="1839"/>
      <c r="AS4" s="1710"/>
      <c r="AT4" s="4200" t="s">
        <v>820</v>
      </c>
      <c r="AU4" s="4201"/>
      <c r="AV4" s="4201"/>
      <c r="AW4" s="4201"/>
      <c r="AX4" s="4201"/>
      <c r="AY4" s="4201"/>
      <c r="AZ4" s="4201"/>
      <c r="BA4" s="4201"/>
      <c r="BB4" s="4201"/>
      <c r="BC4" s="4201"/>
      <c r="BD4" s="4201"/>
      <c r="BE4" s="4201"/>
      <c r="BF4" s="4201"/>
      <c r="BG4" s="4201"/>
      <c r="BH4" s="4201"/>
      <c r="BI4" s="4201"/>
      <c r="BJ4" s="4201"/>
      <c r="BK4" s="4201"/>
      <c r="BL4" s="4202"/>
      <c r="BM4" s="1710"/>
      <c r="BN4" s="1710"/>
      <c r="BO4" s="1710"/>
      <c r="BP4" s="1710"/>
      <c r="BQ4" s="1710"/>
      <c r="BR4" s="1710"/>
      <c r="BS4" s="1710"/>
      <c r="BT4" s="1710"/>
      <c r="BU4" s="1710"/>
      <c r="BV4" s="1710"/>
      <c r="BW4" s="1710"/>
      <c r="BX4" s="1710"/>
      <c r="BY4" s="1710"/>
      <c r="BZ4" s="1710"/>
      <c r="CA4" s="1710"/>
      <c r="CB4" s="1710"/>
      <c r="CC4" s="1710"/>
      <c r="CD4" s="1710"/>
      <c r="CE4" s="1710"/>
      <c r="CF4" s="1710"/>
      <c r="CG4" s="1710"/>
      <c r="CH4" s="1710"/>
      <c r="CI4" s="1710"/>
      <c r="CJ4" s="1710"/>
      <c r="CK4" s="1710"/>
      <c r="CL4" s="1710"/>
      <c r="CM4" s="1710"/>
    </row>
    <row r="5" spans="1:91" ht="14.1" customHeight="1">
      <c r="A5" s="1836"/>
      <c r="B5" s="1747"/>
      <c r="C5" s="1712"/>
      <c r="D5" s="1840" t="s">
        <v>2050</v>
      </c>
      <c r="E5" s="1712"/>
      <c r="F5" s="1712"/>
      <c r="G5" s="1712"/>
      <c r="H5" s="1712"/>
      <c r="I5" s="1712"/>
      <c r="J5" s="1712"/>
      <c r="K5" s="1712"/>
      <c r="L5" s="1712"/>
      <c r="M5" s="1712"/>
      <c r="N5" s="1712"/>
      <c r="O5" s="1712"/>
      <c r="P5" s="1712"/>
      <c r="Q5" s="1712"/>
      <c r="R5" s="1712"/>
      <c r="S5" s="1712"/>
      <c r="T5" s="1712"/>
      <c r="U5" s="1712"/>
      <c r="V5" s="1712"/>
      <c r="W5" s="1712"/>
      <c r="X5" s="1712"/>
      <c r="Y5" s="1712"/>
      <c r="Z5" s="1712"/>
      <c r="AA5" s="1712"/>
      <c r="AB5" s="1712"/>
      <c r="AC5" s="1712"/>
      <c r="AD5" s="1712"/>
      <c r="AE5" s="1712"/>
      <c r="AF5" s="1712"/>
      <c r="AG5" s="1712"/>
      <c r="AH5" s="4249" t="s">
        <v>2051</v>
      </c>
      <c r="AI5" s="4250"/>
      <c r="AJ5" s="4250"/>
      <c r="AK5" s="4250"/>
      <c r="AL5" s="4250"/>
      <c r="AM5" s="4250"/>
      <c r="AN5" s="4250"/>
      <c r="AO5" s="4250"/>
      <c r="AP5" s="4250"/>
      <c r="AQ5" s="4250"/>
      <c r="AR5" s="4251"/>
      <c r="AS5" s="1710"/>
      <c r="AT5" s="4203"/>
      <c r="AU5" s="4204"/>
      <c r="AV5" s="4204"/>
      <c r="AW5" s="4204"/>
      <c r="AX5" s="4204"/>
      <c r="AY5" s="4204"/>
      <c r="AZ5" s="4204"/>
      <c r="BA5" s="4204"/>
      <c r="BB5" s="4204"/>
      <c r="BC5" s="4204"/>
      <c r="BD5" s="4204"/>
      <c r="BE5" s="4204"/>
      <c r="BF5" s="4204"/>
      <c r="BG5" s="4204"/>
      <c r="BH5" s="4204"/>
      <c r="BI5" s="4204"/>
      <c r="BJ5" s="4204"/>
      <c r="BK5" s="4204"/>
      <c r="BL5" s="4205"/>
      <c r="BM5" s="1710"/>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10"/>
      <c r="CM5" s="1710"/>
    </row>
    <row r="6" spans="1:91" ht="14.1" customHeight="1">
      <c r="A6" s="1836"/>
      <c r="B6" s="1747"/>
      <c r="C6" s="1841"/>
      <c r="E6" s="1712"/>
      <c r="F6" s="1712"/>
      <c r="G6" s="1712"/>
      <c r="H6" s="1712"/>
      <c r="I6" s="1712"/>
      <c r="J6" s="1712"/>
      <c r="K6" s="1712"/>
      <c r="L6" s="1712"/>
      <c r="M6" s="1712"/>
      <c r="N6" s="1712"/>
      <c r="O6" s="1712"/>
      <c r="P6" s="1712"/>
      <c r="Q6" s="1712"/>
      <c r="R6" s="1842"/>
      <c r="S6" s="1712"/>
      <c r="T6" s="1843"/>
      <c r="U6" s="1843"/>
      <c r="AF6" s="1844"/>
      <c r="AG6" s="1844"/>
      <c r="AH6" s="4249"/>
      <c r="AI6" s="4250"/>
      <c r="AJ6" s="4250"/>
      <c r="AK6" s="4250"/>
      <c r="AL6" s="4250"/>
      <c r="AM6" s="4250"/>
      <c r="AN6" s="4250"/>
      <c r="AO6" s="4250"/>
      <c r="AP6" s="4250"/>
      <c r="AQ6" s="4250"/>
      <c r="AR6" s="4251"/>
      <c r="AS6" s="1710"/>
      <c r="AT6" s="4203"/>
      <c r="AU6" s="4204"/>
      <c r="AV6" s="4204"/>
      <c r="AW6" s="4204"/>
      <c r="AX6" s="4204"/>
      <c r="AY6" s="4204"/>
      <c r="AZ6" s="4204"/>
      <c r="BA6" s="4204"/>
      <c r="BB6" s="4204"/>
      <c r="BC6" s="4204"/>
      <c r="BD6" s="4204"/>
      <c r="BE6" s="4204"/>
      <c r="BF6" s="4204"/>
      <c r="BG6" s="4204"/>
      <c r="BH6" s="4204"/>
      <c r="BI6" s="4204"/>
      <c r="BJ6" s="4204"/>
      <c r="BK6" s="4204"/>
      <c r="BL6" s="4205"/>
      <c r="BM6" s="1710"/>
      <c r="BN6" s="1710"/>
      <c r="BO6" s="1710"/>
      <c r="BP6" s="1710"/>
      <c r="BQ6" s="1710"/>
      <c r="BR6" s="1710"/>
      <c r="BS6" s="1710"/>
      <c r="BT6" s="1710"/>
      <c r="BU6" s="1710"/>
      <c r="BV6" s="1710"/>
      <c r="BW6" s="1710"/>
      <c r="BX6" s="1710"/>
      <c r="BY6" s="1710"/>
      <c r="BZ6" s="1710"/>
      <c r="CA6" s="1710"/>
      <c r="CB6" s="1710"/>
      <c r="CC6" s="1710"/>
      <c r="CD6" s="1710"/>
      <c r="CE6" s="1710"/>
      <c r="CF6" s="1710"/>
      <c r="CG6" s="1710"/>
      <c r="CH6" s="1710"/>
      <c r="CI6" s="1710"/>
      <c r="CJ6" s="1710"/>
      <c r="CK6" s="1710"/>
      <c r="CL6" s="1710"/>
      <c r="CM6" s="1710"/>
    </row>
    <row r="7" spans="1:91" ht="14.1" customHeight="1">
      <c r="A7" s="1836"/>
      <c r="B7" s="1747"/>
      <c r="C7" s="1712" t="s">
        <v>2089</v>
      </c>
      <c r="D7" s="1712"/>
      <c r="E7" s="1712"/>
      <c r="F7" s="1712"/>
      <c r="G7" s="1712"/>
      <c r="H7" s="1712"/>
      <c r="I7" s="1712"/>
      <c r="J7" s="1712"/>
      <c r="K7" s="1712"/>
      <c r="L7" s="1712"/>
      <c r="M7" s="1712"/>
      <c r="N7" s="1712"/>
      <c r="O7" s="1712"/>
      <c r="P7" s="1712"/>
      <c r="Q7" s="1712"/>
      <c r="R7" s="1842"/>
      <c r="S7" s="1712"/>
      <c r="T7" s="1843"/>
      <c r="U7" s="1843"/>
      <c r="AD7" s="1844"/>
      <c r="AE7" s="1844"/>
      <c r="AF7" s="1844"/>
      <c r="AG7" s="1844"/>
      <c r="AH7" s="4249"/>
      <c r="AI7" s="4250"/>
      <c r="AJ7" s="4250"/>
      <c r="AK7" s="4250"/>
      <c r="AL7" s="4250"/>
      <c r="AM7" s="4250"/>
      <c r="AN7" s="4250"/>
      <c r="AO7" s="4250"/>
      <c r="AP7" s="4250"/>
      <c r="AQ7" s="4250"/>
      <c r="AR7" s="4251"/>
      <c r="AS7" s="1710"/>
      <c r="AT7" s="4203"/>
      <c r="AU7" s="4204"/>
      <c r="AV7" s="4204"/>
      <c r="AW7" s="4204"/>
      <c r="AX7" s="4204"/>
      <c r="AY7" s="4204"/>
      <c r="AZ7" s="4204"/>
      <c r="BA7" s="4204"/>
      <c r="BB7" s="4204"/>
      <c r="BC7" s="4204"/>
      <c r="BD7" s="4204"/>
      <c r="BE7" s="4204"/>
      <c r="BF7" s="4204"/>
      <c r="BG7" s="4204"/>
      <c r="BH7" s="4204"/>
      <c r="BI7" s="4204"/>
      <c r="BJ7" s="4204"/>
      <c r="BK7" s="4204"/>
      <c r="BL7" s="4205"/>
      <c r="BM7" s="1710"/>
      <c r="BN7" s="1710"/>
      <c r="BO7" s="1710"/>
      <c r="BP7" s="1710"/>
      <c r="BQ7" s="1710"/>
      <c r="BR7" s="1710"/>
      <c r="BS7" s="1710"/>
      <c r="BT7" s="1710"/>
      <c r="BU7" s="1710"/>
      <c r="BV7" s="1710"/>
      <c r="BW7" s="1710"/>
      <c r="BX7" s="1710"/>
      <c r="BY7" s="1710"/>
      <c r="BZ7" s="1710"/>
      <c r="CA7" s="1710"/>
      <c r="CB7" s="1710"/>
      <c r="CC7" s="1710"/>
      <c r="CD7" s="1710"/>
      <c r="CE7" s="1710"/>
      <c r="CF7" s="1710"/>
      <c r="CG7" s="1710"/>
      <c r="CH7" s="1710"/>
      <c r="CI7" s="1710"/>
      <c r="CJ7" s="1710"/>
      <c r="CK7" s="1710"/>
      <c r="CL7" s="1710"/>
      <c r="CM7" s="1710"/>
    </row>
    <row r="8" spans="1:91" ht="14.1" customHeight="1">
      <c r="A8" s="1836"/>
      <c r="B8" s="1747"/>
      <c r="C8" s="1841"/>
      <c r="D8" s="4167" t="s">
        <v>334</v>
      </c>
      <c r="E8" s="4168"/>
      <c r="F8" s="4168"/>
      <c r="G8" s="4168"/>
      <c r="H8" s="4168"/>
      <c r="I8" s="4168"/>
      <c r="J8" s="4168"/>
      <c r="K8" s="4168"/>
      <c r="L8" s="4168"/>
      <c r="M8" s="4169"/>
      <c r="N8" s="4252" t="s">
        <v>335</v>
      </c>
      <c r="O8" s="4253"/>
      <c r="P8" s="4253"/>
      <c r="Q8" s="4253"/>
      <c r="R8" s="4253"/>
      <c r="S8" s="4253"/>
      <c r="T8" s="4253"/>
      <c r="U8" s="4253"/>
      <c r="V8" s="4254" t="s">
        <v>67</v>
      </c>
      <c r="W8" s="4168"/>
      <c r="X8" s="4168"/>
      <c r="Y8" s="4168"/>
      <c r="Z8" s="4168"/>
      <c r="AA8" s="4168"/>
      <c r="AB8" s="4168"/>
      <c r="AC8" s="4168"/>
      <c r="AD8" s="4168"/>
      <c r="AE8" s="4168"/>
      <c r="AF8" s="4168"/>
      <c r="AG8" s="4168"/>
      <c r="AH8" s="4168"/>
      <c r="AI8" s="4169"/>
      <c r="AJ8" s="4168" t="s">
        <v>336</v>
      </c>
      <c r="AK8" s="4168"/>
      <c r="AL8" s="4168"/>
      <c r="AM8" s="4168"/>
      <c r="AN8" s="4168"/>
      <c r="AO8" s="4168"/>
      <c r="AP8" s="4168"/>
      <c r="AQ8" s="4169"/>
      <c r="AR8" s="1741"/>
      <c r="AS8" s="1710"/>
      <c r="AT8" s="4203"/>
      <c r="AU8" s="4204"/>
      <c r="AV8" s="4204"/>
      <c r="AW8" s="4204"/>
      <c r="AX8" s="4204"/>
      <c r="AY8" s="4204"/>
      <c r="AZ8" s="4204"/>
      <c r="BA8" s="4204"/>
      <c r="BB8" s="4204"/>
      <c r="BC8" s="4204"/>
      <c r="BD8" s="4204"/>
      <c r="BE8" s="4204"/>
      <c r="BF8" s="4204"/>
      <c r="BG8" s="4204"/>
      <c r="BH8" s="4204"/>
      <c r="BI8" s="4204"/>
      <c r="BJ8" s="4204"/>
      <c r="BK8" s="4204"/>
      <c r="BL8" s="4205"/>
      <c r="BM8" s="1710"/>
      <c r="BN8" s="1710"/>
      <c r="BO8" s="1710"/>
      <c r="BP8" s="1710"/>
      <c r="BQ8" s="1710"/>
      <c r="BR8" s="1710"/>
      <c r="BS8" s="1710"/>
      <c r="BT8" s="1710"/>
      <c r="BU8" s="1710"/>
      <c r="BV8" s="1710"/>
      <c r="BW8" s="1710"/>
      <c r="BX8" s="1710"/>
      <c r="BY8" s="1710"/>
      <c r="BZ8" s="1710"/>
      <c r="CA8" s="1710"/>
      <c r="CB8" s="1710"/>
      <c r="CC8" s="1710"/>
      <c r="CD8" s="1710"/>
      <c r="CE8" s="1710"/>
      <c r="CF8" s="1710"/>
      <c r="CG8" s="1710"/>
      <c r="CH8" s="1710"/>
      <c r="CI8" s="1710"/>
      <c r="CJ8" s="1710"/>
      <c r="CK8" s="1710"/>
      <c r="CL8" s="1710"/>
      <c r="CM8" s="1710"/>
    </row>
    <row r="9" spans="1:91" ht="14.1" customHeight="1">
      <c r="A9" s="1836"/>
      <c r="B9" s="1747"/>
      <c r="C9" s="1841"/>
      <c r="D9" s="4230"/>
      <c r="E9" s="4231"/>
      <c r="F9" s="4240" t="s">
        <v>2053</v>
      </c>
      <c r="G9" s="4240"/>
      <c r="H9" s="4240"/>
      <c r="I9" s="4240"/>
      <c r="J9" s="4240"/>
      <c r="K9" s="4240"/>
      <c r="L9" s="4240"/>
      <c r="M9" s="4241"/>
      <c r="N9" s="4238"/>
      <c r="O9" s="4236"/>
      <c r="P9" s="4236"/>
      <c r="Q9" s="4236"/>
      <c r="R9" s="4236"/>
      <c r="S9" s="4236"/>
      <c r="T9" s="4236"/>
      <c r="U9" s="4239"/>
      <c r="V9" s="4230"/>
      <c r="W9" s="4231"/>
      <c r="X9" s="4240" t="s">
        <v>337</v>
      </c>
      <c r="Y9" s="4240"/>
      <c r="Z9" s="4240"/>
      <c r="AA9" s="4240"/>
      <c r="AB9" s="4240"/>
      <c r="AC9" s="4240"/>
      <c r="AD9" s="4240"/>
      <c r="AE9" s="4240"/>
      <c r="AF9" s="4240"/>
      <c r="AG9" s="4240"/>
      <c r="AH9" s="4240"/>
      <c r="AI9" s="4241"/>
      <c r="AJ9" s="4227"/>
      <c r="AK9" s="4228"/>
      <c r="AL9" s="4228"/>
      <c r="AM9" s="4228"/>
      <c r="AN9" s="4228"/>
      <c r="AO9" s="4228"/>
      <c r="AP9" s="4228"/>
      <c r="AQ9" s="4229"/>
      <c r="AR9" s="1741"/>
      <c r="AS9" s="1710"/>
      <c r="AT9" s="4206"/>
      <c r="AU9" s="4207"/>
      <c r="AV9" s="4207"/>
      <c r="AW9" s="4207"/>
      <c r="AX9" s="4207"/>
      <c r="AY9" s="4207"/>
      <c r="AZ9" s="4207"/>
      <c r="BA9" s="4207"/>
      <c r="BB9" s="4207"/>
      <c r="BC9" s="4207"/>
      <c r="BD9" s="4207"/>
      <c r="BE9" s="4207"/>
      <c r="BF9" s="4207"/>
      <c r="BG9" s="4207"/>
      <c r="BH9" s="4207"/>
      <c r="BI9" s="4207"/>
      <c r="BJ9" s="4207"/>
      <c r="BK9" s="4207"/>
      <c r="BL9" s="4208"/>
      <c r="BM9" s="1710"/>
      <c r="BN9" s="1710"/>
      <c r="BO9" s="1710"/>
      <c r="BP9" s="1710"/>
      <c r="BQ9" s="1710"/>
      <c r="BR9" s="1710"/>
      <c r="BS9" s="1710"/>
      <c r="BT9" s="1710"/>
      <c r="BU9" s="1710"/>
      <c r="BV9" s="1710"/>
      <c r="BW9" s="1710"/>
      <c r="BX9" s="1710"/>
      <c r="BY9" s="1710"/>
      <c r="BZ9" s="1710"/>
      <c r="CA9" s="1710"/>
      <c r="CB9" s="1710"/>
      <c r="CC9" s="1710"/>
      <c r="CD9" s="1710"/>
      <c r="CE9" s="1710"/>
      <c r="CF9" s="1710"/>
      <c r="CG9" s="1710"/>
      <c r="CH9" s="1710"/>
      <c r="CI9" s="1710"/>
      <c r="CJ9" s="1710"/>
      <c r="CK9" s="1710"/>
      <c r="CL9" s="1710"/>
      <c r="CM9" s="1710"/>
    </row>
    <row r="10" spans="1:91" ht="14.1" customHeight="1">
      <c r="A10" s="1836"/>
      <c r="B10" s="1747"/>
      <c r="C10" s="1841"/>
      <c r="D10" s="4230"/>
      <c r="E10" s="4231"/>
      <c r="F10" s="4240" t="s">
        <v>2054</v>
      </c>
      <c r="G10" s="4240"/>
      <c r="H10" s="4240"/>
      <c r="I10" s="4240"/>
      <c r="J10" s="4240"/>
      <c r="K10" s="4240"/>
      <c r="L10" s="4240"/>
      <c r="M10" s="4241"/>
      <c r="N10" s="4238"/>
      <c r="O10" s="4236"/>
      <c r="P10" s="4236"/>
      <c r="Q10" s="4236"/>
      <c r="R10" s="4236"/>
      <c r="S10" s="4236"/>
      <c r="T10" s="4236"/>
      <c r="U10" s="4239"/>
      <c r="V10" s="4230"/>
      <c r="W10" s="4231"/>
      <c r="X10" s="4228" t="s">
        <v>338</v>
      </c>
      <c r="Y10" s="4228"/>
      <c r="Z10" s="4228"/>
      <c r="AA10" s="4228"/>
      <c r="AB10" s="4228"/>
      <c r="AC10" s="4228"/>
      <c r="AD10" s="4242"/>
      <c r="AE10" s="4242"/>
      <c r="AF10" s="4242"/>
      <c r="AG10" s="4242"/>
      <c r="AH10" s="4242"/>
      <c r="AI10" s="1845" t="s">
        <v>243</v>
      </c>
      <c r="AJ10" s="4227"/>
      <c r="AK10" s="4228"/>
      <c r="AL10" s="4228"/>
      <c r="AM10" s="4228"/>
      <c r="AN10" s="4228"/>
      <c r="AO10" s="4228"/>
      <c r="AP10" s="4228"/>
      <c r="AQ10" s="4229"/>
      <c r="AR10" s="1741"/>
      <c r="AS10" s="1710"/>
      <c r="AT10" s="1710" t="s">
        <v>355</v>
      </c>
      <c r="AU10" s="1710"/>
      <c r="AV10" s="1710"/>
      <c r="AW10" s="1710"/>
      <c r="AX10" s="1710"/>
      <c r="AY10" s="1710"/>
      <c r="AZ10" s="1710"/>
      <c r="BA10" s="1710"/>
      <c r="BB10" s="1710"/>
      <c r="BC10" s="1710"/>
      <c r="BD10" s="1710"/>
      <c r="BE10" s="1710"/>
      <c r="BF10" s="1710"/>
      <c r="BG10" s="1710"/>
      <c r="BH10" s="1710"/>
      <c r="BI10" s="1710"/>
      <c r="BJ10" s="1710"/>
      <c r="BK10" s="1710"/>
      <c r="BL10" s="1710"/>
      <c r="BM10" s="1710"/>
      <c r="BN10" s="1710"/>
      <c r="BO10" s="1710"/>
      <c r="BP10" s="1710"/>
      <c r="BQ10" s="1710"/>
      <c r="BR10" s="1710"/>
      <c r="BS10" s="1710"/>
      <c r="BT10" s="1710"/>
      <c r="BU10" s="1710"/>
      <c r="BV10" s="1710"/>
      <c r="BW10" s="1710"/>
      <c r="BX10" s="1710"/>
      <c r="BY10" s="1710"/>
      <c r="BZ10" s="1710"/>
      <c r="CA10" s="1710"/>
      <c r="CB10" s="1710"/>
      <c r="CC10" s="1710"/>
      <c r="CD10" s="1710"/>
      <c r="CE10" s="1710"/>
      <c r="CF10" s="1710"/>
      <c r="CG10" s="1710"/>
      <c r="CH10" s="1710"/>
      <c r="CI10" s="1710"/>
      <c r="CJ10" s="1710"/>
      <c r="CK10" s="1710"/>
      <c r="CL10" s="1710"/>
      <c r="CM10" s="1710"/>
    </row>
    <row r="11" spans="1:91" ht="14.1" customHeight="1">
      <c r="A11" s="1836"/>
      <c r="B11" s="1747"/>
      <c r="C11" s="1841"/>
      <c r="D11" s="4230"/>
      <c r="E11" s="4231"/>
      <c r="F11" s="4240" t="s">
        <v>2055</v>
      </c>
      <c r="G11" s="4240"/>
      <c r="H11" s="4240"/>
      <c r="I11" s="4240"/>
      <c r="J11" s="4240"/>
      <c r="K11" s="4240"/>
      <c r="L11" s="4240"/>
      <c r="M11" s="4241"/>
      <c r="N11" s="4238"/>
      <c r="O11" s="4236"/>
      <c r="P11" s="4236"/>
      <c r="Q11" s="4236"/>
      <c r="R11" s="4236"/>
      <c r="S11" s="4236"/>
      <c r="T11" s="4236"/>
      <c r="U11" s="4239"/>
      <c r="V11" s="4230"/>
      <c r="W11" s="4231"/>
      <c r="X11" s="4240" t="s">
        <v>339</v>
      </c>
      <c r="Y11" s="4240"/>
      <c r="Z11" s="4240"/>
      <c r="AA11" s="4240"/>
      <c r="AB11" s="4240"/>
      <c r="AC11" s="4240"/>
      <c r="AD11" s="4240"/>
      <c r="AE11" s="4240"/>
      <c r="AF11" s="4240"/>
      <c r="AG11" s="4240"/>
      <c r="AH11" s="4240"/>
      <c r="AI11" s="4241"/>
      <c r="AJ11" s="4227"/>
      <c r="AK11" s="4228"/>
      <c r="AL11" s="4228"/>
      <c r="AM11" s="4228"/>
      <c r="AN11" s="4228"/>
      <c r="AO11" s="4228"/>
      <c r="AP11" s="4228"/>
      <c r="AQ11" s="4229"/>
      <c r="AR11" s="1741"/>
      <c r="AS11" s="1710"/>
      <c r="AT11" s="1710"/>
      <c r="AU11" s="1710" t="s">
        <v>360</v>
      </c>
      <c r="AV11" s="1710"/>
      <c r="AW11" s="1710"/>
      <c r="AX11" s="1710"/>
      <c r="AY11" s="1710"/>
      <c r="AZ11" s="1710"/>
      <c r="BA11" s="1710"/>
      <c r="BB11" s="1710"/>
      <c r="BC11" s="1710"/>
      <c r="BD11" s="1710"/>
      <c r="BE11" s="1710"/>
      <c r="BF11" s="1710"/>
      <c r="BG11" s="1710"/>
      <c r="BH11" s="1710"/>
      <c r="BI11" s="1710"/>
      <c r="BJ11" s="1710"/>
      <c r="BK11" s="1710"/>
      <c r="BL11" s="1710"/>
      <c r="BM11" s="1710"/>
      <c r="BN11" s="1710"/>
      <c r="BO11" s="1710"/>
      <c r="BP11" s="1710"/>
      <c r="BQ11" s="1710"/>
      <c r="BR11" s="1710"/>
      <c r="BS11" s="1710"/>
      <c r="BT11" s="1710"/>
      <c r="BU11" s="1710"/>
      <c r="BV11" s="1710"/>
      <c r="BW11" s="1710"/>
      <c r="BX11" s="1710"/>
      <c r="BY11" s="1710"/>
      <c r="BZ11" s="1710"/>
      <c r="CA11" s="1710"/>
      <c r="CB11" s="1710"/>
      <c r="CC11" s="1710"/>
      <c r="CD11" s="1710"/>
      <c r="CE11" s="1710"/>
      <c r="CF11" s="1710"/>
      <c r="CG11" s="1710"/>
      <c r="CH11" s="1710"/>
      <c r="CI11" s="1710"/>
      <c r="CJ11" s="1710"/>
      <c r="CK11" s="1710"/>
      <c r="CL11" s="1710"/>
      <c r="CM11" s="1710"/>
    </row>
    <row r="12" spans="1:91" ht="14.1" customHeight="1">
      <c r="A12" s="1836"/>
      <c r="B12" s="1747"/>
      <c r="C12" s="1841"/>
      <c r="D12" s="4230"/>
      <c r="E12" s="4231"/>
      <c r="F12" s="4240" t="s">
        <v>2056</v>
      </c>
      <c r="G12" s="4240"/>
      <c r="H12" s="4240"/>
      <c r="I12" s="4240"/>
      <c r="J12" s="4240"/>
      <c r="K12" s="4240"/>
      <c r="L12" s="4240"/>
      <c r="M12" s="4241"/>
      <c r="N12" s="4238"/>
      <c r="O12" s="4236"/>
      <c r="P12" s="4236"/>
      <c r="Q12" s="4236"/>
      <c r="R12" s="4236"/>
      <c r="S12" s="4236"/>
      <c r="T12" s="4236"/>
      <c r="U12" s="4239"/>
      <c r="V12" s="4230"/>
      <c r="W12" s="4231"/>
      <c r="X12" s="4228" t="s">
        <v>2057</v>
      </c>
      <c r="Y12" s="4228"/>
      <c r="Z12" s="4228"/>
      <c r="AA12" s="4228"/>
      <c r="AB12" s="4228"/>
      <c r="AC12" s="4228"/>
      <c r="AD12" s="4242"/>
      <c r="AE12" s="4242"/>
      <c r="AF12" s="4242"/>
      <c r="AG12" s="4242"/>
      <c r="AH12" s="4242"/>
      <c r="AI12" s="1845" t="s">
        <v>243</v>
      </c>
      <c r="AJ12" s="4227"/>
      <c r="AK12" s="4228"/>
      <c r="AL12" s="4228"/>
      <c r="AM12" s="4228"/>
      <c r="AN12" s="4228"/>
      <c r="AO12" s="4228"/>
      <c r="AP12" s="4228"/>
      <c r="AQ12" s="4229"/>
      <c r="AR12" s="1741"/>
      <c r="AS12" s="1710"/>
      <c r="AT12" s="1710" t="s">
        <v>760</v>
      </c>
      <c r="AU12" s="1710"/>
      <c r="AV12" s="1710"/>
      <c r="AW12" s="1710"/>
      <c r="AX12" s="1710"/>
      <c r="AY12" s="1710"/>
      <c r="AZ12" s="1710"/>
      <c r="BA12" s="1710"/>
      <c r="BB12" s="1710"/>
      <c r="BC12" s="1710"/>
      <c r="BD12" s="1710"/>
      <c r="BE12" s="1710"/>
      <c r="BF12" s="1710"/>
      <c r="BG12" s="1710" t="s">
        <v>761</v>
      </c>
      <c r="BH12" s="1710"/>
      <c r="BI12" s="1710"/>
      <c r="BJ12" s="1710"/>
      <c r="BK12" s="1710"/>
      <c r="BL12" s="1710"/>
      <c r="BM12" s="1710"/>
      <c r="BN12" s="1710"/>
      <c r="BO12" s="1710"/>
      <c r="BP12" s="1710"/>
      <c r="BQ12" s="1710"/>
      <c r="BR12" s="1710"/>
      <c r="BS12" s="1710"/>
      <c r="BT12" s="1710"/>
      <c r="BU12" s="1710"/>
      <c r="BV12" s="1710"/>
      <c r="BW12" s="1710"/>
      <c r="BX12" s="1710"/>
      <c r="BY12" s="1710"/>
      <c r="BZ12" s="1710"/>
      <c r="CA12" s="1710"/>
      <c r="CB12" s="1710"/>
      <c r="CC12" s="1710"/>
      <c r="CD12" s="1710"/>
      <c r="CE12" s="1710"/>
      <c r="CF12" s="1710"/>
      <c r="CG12" s="1710"/>
      <c r="CH12" s="1710"/>
      <c r="CI12" s="1710"/>
      <c r="CJ12" s="1710"/>
      <c r="CK12" s="1710"/>
      <c r="CL12" s="1710"/>
      <c r="CM12" s="1710"/>
    </row>
    <row r="13" spans="1:91" ht="14.1" customHeight="1">
      <c r="A13" s="1836"/>
      <c r="B13" s="1747"/>
      <c r="C13" s="1841"/>
      <c r="D13" s="4230"/>
      <c r="E13" s="4231"/>
      <c r="F13" s="4228" t="s">
        <v>2058</v>
      </c>
      <c r="G13" s="4228"/>
      <c r="H13" s="4228"/>
      <c r="I13" s="4228"/>
      <c r="J13" s="4228"/>
      <c r="K13" s="4228"/>
      <c r="L13" s="4228"/>
      <c r="M13" s="4229"/>
      <c r="N13" s="4238"/>
      <c r="O13" s="4236"/>
      <c r="P13" s="4236"/>
      <c r="Q13" s="4236"/>
      <c r="R13" s="4236"/>
      <c r="S13" s="4236"/>
      <c r="T13" s="4236"/>
      <c r="U13" s="4239"/>
      <c r="V13" s="4230"/>
      <c r="W13" s="4231"/>
      <c r="X13" s="4240" t="s">
        <v>340</v>
      </c>
      <c r="Y13" s="4240"/>
      <c r="Z13" s="4240"/>
      <c r="AA13" s="4240"/>
      <c r="AB13" s="4240"/>
      <c r="AC13" s="4240"/>
      <c r="AD13" s="4240"/>
      <c r="AE13" s="4240"/>
      <c r="AF13" s="4240"/>
      <c r="AG13" s="4240"/>
      <c r="AH13" s="4240"/>
      <c r="AI13" s="4241"/>
      <c r="AJ13" s="4227"/>
      <c r="AK13" s="4228"/>
      <c r="AL13" s="4228"/>
      <c r="AM13" s="4228"/>
      <c r="AN13" s="4228"/>
      <c r="AO13" s="4228"/>
      <c r="AP13" s="4228"/>
      <c r="AQ13" s="4229"/>
      <c r="AR13" s="1741"/>
      <c r="AS13" s="1710"/>
      <c r="AT13" s="1710"/>
      <c r="AU13" s="1710" t="s">
        <v>361</v>
      </c>
      <c r="AV13" s="1710"/>
      <c r="AW13" s="1710"/>
      <c r="AX13" s="1710"/>
      <c r="AY13" s="1710"/>
      <c r="AZ13" s="1710"/>
      <c r="BA13" s="1710"/>
      <c r="BB13" s="1710"/>
      <c r="BC13" s="1710"/>
      <c r="BD13" s="1710"/>
      <c r="BE13" s="1710"/>
      <c r="BF13" s="1710"/>
      <c r="BG13" s="1710"/>
      <c r="BH13" s="1710" t="s">
        <v>762</v>
      </c>
      <c r="BI13" s="1710"/>
      <c r="BJ13" s="1710"/>
      <c r="BK13" s="1710"/>
      <c r="BL13" s="1710"/>
      <c r="BM13" s="1710"/>
      <c r="BN13" s="1710"/>
      <c r="BO13" s="1710"/>
      <c r="BP13" s="1710"/>
      <c r="BQ13" s="1710"/>
      <c r="BR13" s="1710"/>
      <c r="BS13" s="1710"/>
      <c r="BT13" s="1710"/>
      <c r="BU13" s="1710"/>
      <c r="BV13" s="1710"/>
      <c r="BW13" s="1710"/>
      <c r="BX13" s="1710"/>
      <c r="BY13" s="1710"/>
      <c r="BZ13" s="1710"/>
      <c r="CA13" s="1710"/>
      <c r="CB13" s="1710"/>
      <c r="CC13" s="1710"/>
      <c r="CD13" s="1710"/>
      <c r="CE13" s="1710"/>
      <c r="CF13" s="1710"/>
      <c r="CG13" s="1710"/>
      <c r="CH13" s="1710"/>
      <c r="CI13" s="1710"/>
      <c r="CJ13" s="1710"/>
      <c r="CK13" s="1710"/>
      <c r="CL13" s="1710"/>
      <c r="CM13" s="1710"/>
    </row>
    <row r="14" spans="1:91" ht="14.1" customHeight="1">
      <c r="A14" s="1836"/>
      <c r="B14" s="1747"/>
      <c r="C14" s="1841"/>
      <c r="D14" s="4230"/>
      <c r="E14" s="4231"/>
      <c r="F14" s="4232" t="s">
        <v>2091</v>
      </c>
      <c r="G14" s="4232"/>
      <c r="H14" s="4232"/>
      <c r="I14" s="4232"/>
      <c r="J14" s="4232"/>
      <c r="K14" s="4232"/>
      <c r="L14" s="4232"/>
      <c r="M14" s="1846"/>
      <c r="N14" s="4233"/>
      <c r="O14" s="4234"/>
      <c r="P14" s="4234"/>
      <c r="Q14" s="4234"/>
      <c r="R14" s="4234"/>
      <c r="S14" s="4234"/>
      <c r="T14" s="4234"/>
      <c r="U14" s="4235"/>
      <c r="V14" s="4230"/>
      <c r="W14" s="4231"/>
      <c r="X14" s="4228" t="s">
        <v>2059</v>
      </c>
      <c r="Y14" s="4228"/>
      <c r="Z14" s="4228"/>
      <c r="AA14" s="4236"/>
      <c r="AB14" s="4236"/>
      <c r="AC14" s="4236"/>
      <c r="AD14" s="4236"/>
      <c r="AE14" s="4236"/>
      <c r="AF14" s="4236"/>
      <c r="AG14" s="4236"/>
      <c r="AH14" s="4236"/>
      <c r="AI14" s="1847" t="s">
        <v>243</v>
      </c>
      <c r="AJ14" s="4227"/>
      <c r="AK14" s="4228"/>
      <c r="AL14" s="4228"/>
      <c r="AM14" s="4228"/>
      <c r="AN14" s="4228"/>
      <c r="AO14" s="4228"/>
      <c r="AP14" s="4228"/>
      <c r="AQ14" s="4229"/>
      <c r="AR14" s="1741"/>
      <c r="AS14" s="1710"/>
      <c r="AT14" s="1710"/>
      <c r="AU14" s="4149" t="s">
        <v>362</v>
      </c>
      <c r="AV14" s="4149"/>
      <c r="AW14" s="4149"/>
      <c r="AX14" s="4149"/>
      <c r="AY14" s="4149"/>
      <c r="AZ14" s="4149"/>
      <c r="BA14" s="4149"/>
      <c r="BB14" s="4149"/>
      <c r="BC14" s="4149"/>
      <c r="BD14" s="4149"/>
      <c r="BE14" s="1710"/>
      <c r="BF14" s="1710"/>
      <c r="BG14" s="1710"/>
      <c r="BH14" s="4149" t="s">
        <v>763</v>
      </c>
      <c r="BI14" s="4149"/>
      <c r="BJ14" s="4149"/>
      <c r="BK14" s="4149"/>
      <c r="BL14" s="4149"/>
      <c r="BM14" s="4149"/>
      <c r="BN14" s="4149"/>
      <c r="BO14" s="4149"/>
      <c r="BP14" s="4149"/>
      <c r="BQ14" s="4149"/>
      <c r="BR14" s="1710"/>
      <c r="BS14" s="1710"/>
      <c r="BT14" s="1710"/>
      <c r="BU14" s="1710"/>
      <c r="BV14" s="1710"/>
      <c r="BW14" s="1710"/>
      <c r="BX14" s="1710"/>
      <c r="BY14" s="1710"/>
      <c r="BZ14" s="1710"/>
      <c r="CA14" s="1710"/>
      <c r="CB14" s="1710"/>
      <c r="CC14" s="1710"/>
      <c r="CD14" s="1710"/>
      <c r="CE14" s="1710"/>
      <c r="CF14" s="1710"/>
      <c r="CG14" s="1710"/>
      <c r="CH14" s="1710"/>
      <c r="CI14" s="1710"/>
      <c r="CJ14" s="1710"/>
      <c r="CK14" s="1710"/>
      <c r="CL14" s="1710"/>
      <c r="CM14" s="1710"/>
    </row>
    <row r="15" spans="1:91" ht="6.95" customHeight="1">
      <c r="A15" s="1836"/>
      <c r="B15" s="1747"/>
      <c r="C15" s="1841"/>
      <c r="D15" s="1712"/>
      <c r="E15" s="1712"/>
      <c r="F15" s="1712"/>
      <c r="G15" s="1712"/>
      <c r="H15" s="1712"/>
      <c r="I15" s="1712"/>
      <c r="J15" s="1712"/>
      <c r="K15" s="1712"/>
      <c r="L15" s="1712"/>
      <c r="M15" s="1712"/>
      <c r="N15" s="1712"/>
      <c r="O15" s="1712"/>
      <c r="P15" s="1712"/>
      <c r="Q15" s="1712"/>
      <c r="R15" s="1712"/>
      <c r="S15" s="1712"/>
      <c r="T15" s="1712"/>
      <c r="U15" s="1712"/>
      <c r="V15" s="1712"/>
      <c r="W15" s="1712"/>
      <c r="X15" s="1712"/>
      <c r="Y15" s="1712"/>
      <c r="Z15" s="1848"/>
      <c r="AA15" s="1848"/>
      <c r="AB15" s="1848"/>
      <c r="AC15" s="1848"/>
      <c r="AD15" s="1841"/>
      <c r="AE15" s="1841"/>
      <c r="AF15" s="1841"/>
      <c r="AG15" s="1841"/>
      <c r="AH15" s="1808"/>
      <c r="AI15" s="1849"/>
      <c r="AJ15" s="1841"/>
      <c r="AK15" s="1841"/>
      <c r="AL15" s="1849"/>
      <c r="AM15" s="1841"/>
      <c r="AN15" s="1850"/>
      <c r="AO15" s="1851"/>
      <c r="AP15" s="1852"/>
      <c r="AR15" s="1741"/>
      <c r="AS15" s="1710"/>
      <c r="AT15" s="1710"/>
      <c r="AU15" s="4149"/>
      <c r="AV15" s="4149"/>
      <c r="AW15" s="4149"/>
      <c r="AX15" s="4149"/>
      <c r="AY15" s="4149"/>
      <c r="AZ15" s="4149"/>
      <c r="BA15" s="4149"/>
      <c r="BB15" s="4149"/>
      <c r="BC15" s="4149"/>
      <c r="BD15" s="4149"/>
      <c r="BE15" s="1710"/>
      <c r="BF15" s="1710"/>
      <c r="BG15" s="1710"/>
      <c r="BH15" s="4149"/>
      <c r="BI15" s="4149"/>
      <c r="BJ15" s="4149"/>
      <c r="BK15" s="4149"/>
      <c r="BL15" s="4149"/>
      <c r="BM15" s="4149"/>
      <c r="BN15" s="4149"/>
      <c r="BO15" s="4149"/>
      <c r="BP15" s="4149"/>
      <c r="BQ15" s="4149"/>
      <c r="BR15" s="1710"/>
      <c r="BS15" s="1710"/>
      <c r="BT15" s="1710"/>
      <c r="BU15" s="1710"/>
      <c r="BV15" s="1710"/>
      <c r="BW15" s="1710"/>
      <c r="BX15" s="1710"/>
      <c r="BY15" s="1710"/>
      <c r="BZ15" s="1710"/>
      <c r="CA15" s="1710"/>
      <c r="CB15" s="1710"/>
      <c r="CC15" s="1710"/>
      <c r="CD15" s="1710"/>
      <c r="CE15" s="1710"/>
      <c r="CF15" s="1710"/>
      <c r="CG15" s="1710"/>
      <c r="CH15" s="1710"/>
      <c r="CI15" s="1710"/>
      <c r="CJ15" s="1710"/>
      <c r="CK15" s="1710"/>
      <c r="CL15" s="1710"/>
      <c r="CM15" s="1710"/>
    </row>
    <row r="16" spans="1:91" ht="14.1" customHeight="1">
      <c r="A16" s="1836"/>
      <c r="B16" s="1747"/>
      <c r="C16" s="1841" t="s">
        <v>341</v>
      </c>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848"/>
      <c r="AA16" s="1848"/>
      <c r="AB16" s="1848"/>
      <c r="AC16" s="1848"/>
      <c r="AD16" s="1841"/>
      <c r="AE16" s="1841"/>
      <c r="AF16" s="1841"/>
      <c r="AG16" s="1841"/>
      <c r="AH16" s="1808"/>
      <c r="AI16" s="1849"/>
      <c r="AJ16" s="1841"/>
      <c r="AK16" s="1841"/>
      <c r="AL16" s="1849"/>
      <c r="AM16" s="1841"/>
      <c r="AN16" s="1850"/>
      <c r="AO16" s="1851"/>
      <c r="AP16" s="1852"/>
      <c r="AR16" s="1741"/>
      <c r="AS16" s="1710"/>
      <c r="AT16" s="1710" t="s">
        <v>759</v>
      </c>
      <c r="AU16" s="1736"/>
      <c r="AV16" s="1736"/>
      <c r="AW16" s="1736"/>
      <c r="AX16" s="1736"/>
      <c r="AY16" s="1737"/>
      <c r="AZ16" s="1737"/>
      <c r="BA16" s="1736"/>
      <c r="BB16" s="1736"/>
      <c r="BC16" s="1736"/>
      <c r="BD16" s="1736"/>
      <c r="BE16" s="1736"/>
      <c r="BF16" s="1736"/>
      <c r="BG16" s="1736"/>
      <c r="BH16" s="1736"/>
      <c r="BI16" s="1736"/>
      <c r="BJ16" s="1736"/>
      <c r="BK16" s="1736"/>
      <c r="BL16" s="1736"/>
      <c r="BM16" s="1710"/>
      <c r="BN16" s="1710"/>
      <c r="BO16" s="1710"/>
      <c r="BP16" s="1710"/>
      <c r="BQ16" s="1710"/>
      <c r="BR16" s="1710"/>
      <c r="BS16" s="1710"/>
      <c r="BT16" s="1710"/>
      <c r="BU16" s="1710"/>
      <c r="BV16" s="1710"/>
      <c r="BW16" s="1710"/>
      <c r="BX16" s="1710"/>
      <c r="BY16" s="1710"/>
      <c r="BZ16" s="1710"/>
      <c r="CA16" s="1710"/>
      <c r="CB16" s="1710"/>
      <c r="CC16" s="1710"/>
      <c r="CD16" s="1710"/>
      <c r="CE16" s="1710"/>
      <c r="CF16" s="1710"/>
      <c r="CG16" s="1710"/>
      <c r="CH16" s="1710"/>
      <c r="CI16" s="1710"/>
      <c r="CJ16" s="1710"/>
      <c r="CK16" s="1710"/>
      <c r="CL16" s="1710"/>
      <c r="CM16" s="1710"/>
    </row>
    <row r="17" spans="1:91" ht="14.1" customHeight="1">
      <c r="A17" s="1836"/>
      <c r="B17" s="1747"/>
      <c r="C17" s="1841"/>
      <c r="D17" s="1712" t="s">
        <v>2060</v>
      </c>
      <c r="E17" s="1712"/>
      <c r="F17" s="1712"/>
      <c r="G17" s="1712"/>
      <c r="H17" s="1712"/>
      <c r="I17" s="1712"/>
      <c r="J17" s="1712"/>
      <c r="K17" s="1712"/>
      <c r="L17" s="1712"/>
      <c r="M17" s="1712"/>
      <c r="N17" s="1712"/>
      <c r="O17" s="1712"/>
      <c r="P17" s="1712"/>
      <c r="Q17" s="1712"/>
      <c r="R17" s="1712"/>
      <c r="S17" s="1712"/>
      <c r="T17" s="1712"/>
      <c r="U17" s="1712"/>
      <c r="V17" s="1712"/>
      <c r="W17" s="1712"/>
      <c r="X17" s="1712"/>
      <c r="Y17" s="1712"/>
      <c r="Z17" s="1848"/>
      <c r="AA17" s="1848"/>
      <c r="AB17" s="1848"/>
      <c r="AC17" s="1848"/>
      <c r="AD17" s="1841"/>
      <c r="AE17" s="1841"/>
      <c r="AF17" s="1841"/>
      <c r="AG17" s="1841"/>
      <c r="AH17" s="1808"/>
      <c r="AI17" s="1849"/>
      <c r="AJ17" s="1841"/>
      <c r="AK17" s="1841"/>
      <c r="AL17" s="1849"/>
      <c r="AM17" s="1841"/>
      <c r="AN17" s="1850"/>
      <c r="AO17" s="1851"/>
      <c r="AP17" s="1852"/>
      <c r="AR17" s="1741"/>
      <c r="AS17" s="1710"/>
      <c r="AT17" s="1710"/>
      <c r="AU17" s="1736"/>
      <c r="AV17" s="1736"/>
      <c r="AW17" s="1736"/>
      <c r="AX17" s="1736"/>
      <c r="AY17" s="1737"/>
      <c r="AZ17" s="1737"/>
      <c r="BA17" s="1736"/>
      <c r="BB17" s="1736"/>
      <c r="BC17" s="1736"/>
      <c r="BD17" s="1736"/>
      <c r="BE17" s="1736"/>
      <c r="BF17" s="1736"/>
      <c r="BG17" s="1736"/>
      <c r="BH17" s="1736"/>
      <c r="BI17" s="1736"/>
      <c r="BJ17" s="1736"/>
      <c r="BK17" s="1736"/>
      <c r="BL17" s="1736"/>
      <c r="BM17" s="1710"/>
      <c r="BN17" s="1710"/>
      <c r="BO17" s="1710"/>
      <c r="BP17" s="1710"/>
      <c r="BQ17" s="1710"/>
      <c r="BR17" s="1710"/>
      <c r="BS17" s="1710"/>
      <c r="BT17" s="1710"/>
      <c r="BU17" s="1710"/>
      <c r="BV17" s="1710"/>
      <c r="BW17" s="1710"/>
      <c r="BX17" s="1710"/>
      <c r="BY17" s="1710"/>
      <c r="BZ17" s="1710"/>
      <c r="CA17" s="1710"/>
      <c r="CB17" s="1710"/>
      <c r="CC17" s="1710"/>
      <c r="CD17" s="1710"/>
      <c r="CE17" s="1710"/>
      <c r="CF17" s="1710"/>
      <c r="CG17" s="1710"/>
      <c r="CH17" s="1710"/>
      <c r="CI17" s="1710"/>
      <c r="CJ17" s="1710"/>
      <c r="CK17" s="1710"/>
      <c r="CL17" s="1710"/>
      <c r="CM17" s="1710"/>
    </row>
    <row r="18" spans="1:91" ht="14.1" customHeight="1">
      <c r="A18" s="1836"/>
      <c r="B18" s="1747"/>
      <c r="C18" s="1841" t="s">
        <v>342</v>
      </c>
      <c r="E18" s="1853"/>
      <c r="F18" s="1841"/>
      <c r="G18" s="1841"/>
      <c r="H18" s="1853"/>
      <c r="I18" s="1853"/>
      <c r="J18" s="1853"/>
      <c r="K18" s="1853"/>
      <c r="L18" s="1853"/>
      <c r="M18" s="1853"/>
      <c r="N18" s="1853"/>
      <c r="O18" s="1853"/>
      <c r="P18" s="1853"/>
      <c r="Q18" s="1853"/>
      <c r="R18" s="1853"/>
      <c r="S18" s="1853"/>
      <c r="T18" s="1853"/>
      <c r="U18" s="1712"/>
      <c r="V18" s="1712"/>
      <c r="W18" s="1712"/>
      <c r="X18" s="1712"/>
      <c r="Y18" s="1712"/>
      <c r="Z18" s="1712"/>
      <c r="AA18" s="1712"/>
      <c r="AB18" s="1712"/>
      <c r="AC18" s="1712"/>
      <c r="AD18" s="1841"/>
      <c r="AE18" s="1841"/>
      <c r="AF18" s="4237" t="s">
        <v>2148</v>
      </c>
      <c r="AG18" s="2839"/>
      <c r="AH18" s="2839"/>
      <c r="AI18" s="2839"/>
      <c r="AJ18" s="2839"/>
      <c r="AK18" s="2839"/>
      <c r="AL18" s="2839"/>
      <c r="AM18" s="2839"/>
      <c r="AN18" s="2839"/>
      <c r="AO18" s="2839"/>
      <c r="AP18" s="2839"/>
      <c r="AQ18" s="2839"/>
      <c r="AR18" s="1741"/>
      <c r="AS18" s="1710"/>
      <c r="AT18" s="1710"/>
      <c r="AU18" s="1710"/>
      <c r="AV18" s="1710"/>
      <c r="AW18" s="1710"/>
      <c r="AX18" s="1710"/>
      <c r="AY18" s="1710"/>
      <c r="AZ18" s="1710"/>
      <c r="BA18" s="1710"/>
      <c r="BB18" s="1710"/>
      <c r="BC18" s="1710"/>
      <c r="BD18" s="1710"/>
      <c r="BE18" s="1710" t="s">
        <v>754</v>
      </c>
      <c r="BF18" s="1710"/>
      <c r="BG18" s="1710"/>
      <c r="BH18" s="1710"/>
      <c r="BI18" s="1710"/>
      <c r="BJ18" s="1710"/>
      <c r="BK18" s="1710"/>
      <c r="BL18" s="1710"/>
      <c r="BM18" s="1710"/>
      <c r="BN18" s="1710"/>
      <c r="BO18" s="1710"/>
      <c r="BP18" s="1710"/>
      <c r="BQ18" s="1710"/>
      <c r="BR18" s="1710"/>
      <c r="BS18" s="1710"/>
      <c r="BT18" s="1710"/>
      <c r="BU18" s="1710"/>
      <c r="BV18" s="1710"/>
      <c r="BW18" s="1710"/>
      <c r="BX18" s="1710"/>
      <c r="BY18" s="1710"/>
      <c r="BZ18" s="1710"/>
      <c r="CA18" s="1710"/>
      <c r="CB18" s="1710"/>
      <c r="CC18" s="1710"/>
      <c r="CD18" s="1710"/>
      <c r="CE18" s="1710"/>
      <c r="CF18" s="1710"/>
      <c r="CG18" s="1710"/>
      <c r="CH18" s="1710"/>
      <c r="CI18" s="1710"/>
      <c r="CJ18" s="1710"/>
      <c r="CK18" s="1710"/>
      <c r="CL18" s="1710"/>
      <c r="CM18" s="1710"/>
    </row>
    <row r="19" spans="1:91" ht="14.1" customHeight="1">
      <c r="A19" s="1836"/>
      <c r="B19" s="1739"/>
      <c r="C19" s="1740"/>
      <c r="D19" s="4150" t="s">
        <v>68</v>
      </c>
      <c r="E19" s="4151"/>
      <c r="F19" s="4151"/>
      <c r="G19" s="4151"/>
      <c r="H19" s="4152"/>
      <c r="I19" s="4158" t="s">
        <v>343</v>
      </c>
      <c r="J19" s="4159"/>
      <c r="K19" s="4160"/>
      <c r="L19" s="4167" t="s">
        <v>69</v>
      </c>
      <c r="M19" s="4168"/>
      <c r="N19" s="4168"/>
      <c r="O19" s="4168"/>
      <c r="P19" s="4168"/>
      <c r="Q19" s="4168"/>
      <c r="R19" s="4168"/>
      <c r="S19" s="4168"/>
      <c r="T19" s="4168"/>
      <c r="U19" s="4168"/>
      <c r="V19" s="4168"/>
      <c r="W19" s="4168"/>
      <c r="X19" s="4168"/>
      <c r="Y19" s="4169"/>
      <c r="Z19" s="4170" t="s">
        <v>344</v>
      </c>
      <c r="AA19" s="4171"/>
      <c r="AB19" s="4172"/>
      <c r="AC19" s="4167" t="s">
        <v>345</v>
      </c>
      <c r="AD19" s="4168"/>
      <c r="AE19" s="4168"/>
      <c r="AF19" s="4168"/>
      <c r="AG19" s="4168"/>
      <c r="AH19" s="4169"/>
      <c r="AI19" s="4007" t="s">
        <v>346</v>
      </c>
      <c r="AJ19" s="3979"/>
      <c r="AK19" s="3979"/>
      <c r="AL19" s="3979"/>
      <c r="AM19" s="3979"/>
      <c r="AN19" s="3979"/>
      <c r="AO19" s="3979"/>
      <c r="AP19" s="3979"/>
      <c r="AQ19" s="3980"/>
      <c r="AR19" s="1741"/>
      <c r="AS19" s="1710"/>
      <c r="AT19" s="1710" t="s">
        <v>354</v>
      </c>
      <c r="AU19" s="1710"/>
      <c r="AV19" s="1710"/>
      <c r="AW19" s="1710"/>
      <c r="AX19" s="1710"/>
      <c r="AY19" s="1710"/>
      <c r="AZ19" s="1710"/>
      <c r="BA19" s="1710"/>
      <c r="BB19" s="1710"/>
      <c r="BC19" s="1710"/>
      <c r="BD19" s="1742"/>
      <c r="BE19" s="1743"/>
      <c r="BF19" s="1710" t="s">
        <v>354</v>
      </c>
      <c r="BG19" s="1710"/>
      <c r="BH19" s="1710"/>
      <c r="BI19" s="1710"/>
      <c r="BJ19" s="1710"/>
      <c r="BK19" s="1710"/>
      <c r="BL19" s="1710"/>
      <c r="BM19" s="1710"/>
      <c r="BN19" s="1710"/>
      <c r="BO19" s="1710"/>
      <c r="BP19" s="1710"/>
      <c r="BQ19" s="1710"/>
      <c r="BR19" s="1710"/>
      <c r="BS19" s="1710"/>
      <c r="BT19" s="1710"/>
      <c r="BU19" s="1710"/>
      <c r="BV19" s="1710"/>
      <c r="BW19" s="1710"/>
      <c r="BX19" s="1710"/>
      <c r="BY19" s="1710"/>
      <c r="BZ19" s="1710"/>
      <c r="CA19" s="1710"/>
      <c r="CB19" s="1710"/>
      <c r="CC19" s="1710"/>
      <c r="CD19" s="1710"/>
      <c r="CE19" s="1710"/>
      <c r="CF19" s="1710"/>
      <c r="CG19" s="1710"/>
      <c r="CH19" s="1710"/>
      <c r="CI19" s="1710"/>
      <c r="CJ19" s="1710"/>
      <c r="CK19" s="1710"/>
      <c r="CL19" s="1710"/>
      <c r="CM19" s="1710"/>
    </row>
    <row r="20" spans="1:91" ht="14.1" customHeight="1">
      <c r="A20" s="1836"/>
      <c r="B20" s="1739"/>
      <c r="C20" s="1854"/>
      <c r="D20" s="4153"/>
      <c r="E20" s="4154"/>
      <c r="F20" s="4154"/>
      <c r="G20" s="4154"/>
      <c r="H20" s="4108"/>
      <c r="I20" s="4161"/>
      <c r="J20" s="4162"/>
      <c r="K20" s="4163"/>
      <c r="L20" s="4177" t="s">
        <v>347</v>
      </c>
      <c r="M20" s="4137"/>
      <c r="N20" s="4137" t="s">
        <v>348</v>
      </c>
      <c r="O20" s="4137"/>
      <c r="P20" s="4137" t="s">
        <v>349</v>
      </c>
      <c r="Q20" s="4137"/>
      <c r="R20" s="4137" t="s">
        <v>350</v>
      </c>
      <c r="S20" s="4137"/>
      <c r="T20" s="4137" t="s">
        <v>351</v>
      </c>
      <c r="U20" s="4137"/>
      <c r="V20" s="4137" t="s">
        <v>352</v>
      </c>
      <c r="W20" s="4137"/>
      <c r="X20" s="4140" t="s">
        <v>207</v>
      </c>
      <c r="Y20" s="4141"/>
      <c r="Z20" s="4173"/>
      <c r="AA20" s="4174"/>
      <c r="AB20" s="4174"/>
      <c r="AC20" s="4123" t="s">
        <v>207</v>
      </c>
      <c r="AD20" s="4124"/>
      <c r="AE20" s="4124"/>
      <c r="AF20" s="1745" t="s">
        <v>885</v>
      </c>
      <c r="AG20" s="4129" t="s">
        <v>886</v>
      </c>
      <c r="AH20" s="4130"/>
      <c r="AI20" s="4010"/>
      <c r="AJ20" s="3908"/>
      <c r="AK20" s="3908"/>
      <c r="AL20" s="3908"/>
      <c r="AM20" s="3908"/>
      <c r="AN20" s="3908"/>
      <c r="AO20" s="3908"/>
      <c r="AP20" s="3908"/>
      <c r="AQ20" s="3909"/>
      <c r="AR20" s="1741"/>
      <c r="AS20" s="1710"/>
      <c r="AT20" s="4131" t="s">
        <v>358</v>
      </c>
      <c r="AU20" s="4132"/>
      <c r="AV20" s="4132"/>
      <c r="AW20" s="4133"/>
      <c r="AX20" s="4099"/>
      <c r="AY20" s="4100"/>
      <c r="AZ20" s="4100"/>
      <c r="BA20" s="4103" t="s">
        <v>2061</v>
      </c>
      <c r="BB20" s="4103"/>
      <c r="BC20" s="4104"/>
      <c r="BD20" s="1742"/>
      <c r="BE20" s="1743"/>
      <c r="BF20" s="4131" t="s">
        <v>358</v>
      </c>
      <c r="BG20" s="4132"/>
      <c r="BH20" s="4132"/>
      <c r="BI20" s="4133"/>
      <c r="BJ20" s="4099">
        <v>40</v>
      </c>
      <c r="BK20" s="4100"/>
      <c r="BL20" s="4100"/>
      <c r="BM20" s="4103" t="s">
        <v>2061</v>
      </c>
      <c r="BN20" s="4103"/>
      <c r="BO20" s="4104"/>
      <c r="BP20" s="1710"/>
      <c r="BQ20" s="1710"/>
      <c r="BR20" s="1710"/>
      <c r="BS20" s="1710"/>
      <c r="BT20" s="1710"/>
      <c r="BU20" s="1710"/>
      <c r="BV20" s="1710"/>
      <c r="BW20" s="1710"/>
      <c r="BX20" s="1710"/>
      <c r="BY20" s="1710"/>
      <c r="BZ20" s="1710"/>
      <c r="CA20" s="1710"/>
      <c r="CB20" s="1710"/>
      <c r="CC20" s="1710"/>
      <c r="CD20" s="1710"/>
      <c r="CE20" s="1710"/>
      <c r="CF20" s="1710"/>
      <c r="CG20" s="1710"/>
      <c r="CH20" s="1710"/>
      <c r="CI20" s="1710"/>
      <c r="CJ20" s="1710"/>
      <c r="CK20" s="1710"/>
      <c r="CL20" s="1710"/>
      <c r="CM20" s="1710"/>
    </row>
    <row r="21" spans="1:91" ht="14.1" customHeight="1">
      <c r="A21" s="1836"/>
      <c r="B21" s="1739"/>
      <c r="C21" s="1854"/>
      <c r="D21" s="4153"/>
      <c r="E21" s="4154"/>
      <c r="F21" s="4154"/>
      <c r="G21" s="4154"/>
      <c r="H21" s="4108"/>
      <c r="I21" s="4161"/>
      <c r="J21" s="4162"/>
      <c r="K21" s="4163"/>
      <c r="L21" s="4178"/>
      <c r="M21" s="4138"/>
      <c r="N21" s="4138"/>
      <c r="O21" s="4138"/>
      <c r="P21" s="4138"/>
      <c r="Q21" s="4138"/>
      <c r="R21" s="4138"/>
      <c r="S21" s="4138"/>
      <c r="T21" s="4138"/>
      <c r="U21" s="4138"/>
      <c r="V21" s="4138"/>
      <c r="W21" s="4138"/>
      <c r="X21" s="4142"/>
      <c r="Y21" s="4143"/>
      <c r="Z21" s="4173"/>
      <c r="AA21" s="4174"/>
      <c r="AB21" s="4174"/>
      <c r="AC21" s="4125"/>
      <c r="AD21" s="4126"/>
      <c r="AE21" s="4126"/>
      <c r="AF21" s="1746" t="s">
        <v>887</v>
      </c>
      <c r="AG21" s="4107" t="s">
        <v>888</v>
      </c>
      <c r="AH21" s="4108"/>
      <c r="AI21" s="4010"/>
      <c r="AJ21" s="3908"/>
      <c r="AK21" s="3908"/>
      <c r="AL21" s="3908"/>
      <c r="AM21" s="3908"/>
      <c r="AN21" s="3908"/>
      <c r="AO21" s="3908"/>
      <c r="AP21" s="3908"/>
      <c r="AQ21" s="3909"/>
      <c r="AR21" s="1741"/>
      <c r="AS21" s="1710"/>
      <c r="AT21" s="4134"/>
      <c r="AU21" s="4135"/>
      <c r="AV21" s="4135"/>
      <c r="AW21" s="4136"/>
      <c r="AX21" s="4101"/>
      <c r="AY21" s="4102"/>
      <c r="AZ21" s="4102"/>
      <c r="BA21" s="4105"/>
      <c r="BB21" s="4105"/>
      <c r="BC21" s="4106"/>
      <c r="BD21" s="1742"/>
      <c r="BE21" s="1743"/>
      <c r="BF21" s="4134"/>
      <c r="BG21" s="4135"/>
      <c r="BH21" s="4135"/>
      <c r="BI21" s="4136"/>
      <c r="BJ21" s="4101"/>
      <c r="BK21" s="4102"/>
      <c r="BL21" s="4102"/>
      <c r="BM21" s="4105"/>
      <c r="BN21" s="4105"/>
      <c r="BO21" s="4106"/>
      <c r="BP21" s="1710"/>
      <c r="BQ21" s="1710"/>
      <c r="BR21" s="1710"/>
      <c r="BS21" s="1710"/>
      <c r="BT21" s="1710"/>
      <c r="BU21" s="1710"/>
      <c r="BV21" s="1710"/>
      <c r="BW21" s="1710"/>
      <c r="BX21" s="1710"/>
      <c r="BY21" s="1710"/>
      <c r="BZ21" s="1710"/>
      <c r="CA21" s="1710"/>
      <c r="CB21" s="1710"/>
      <c r="CC21" s="1710"/>
      <c r="CD21" s="1710"/>
      <c r="CE21" s="1710"/>
      <c r="CF21" s="1710"/>
      <c r="CG21" s="1710"/>
      <c r="CH21" s="1710"/>
      <c r="CI21" s="1710"/>
      <c r="CJ21" s="1710"/>
      <c r="CK21" s="1710"/>
      <c r="CL21" s="1710"/>
      <c r="CM21" s="1710"/>
    </row>
    <row r="22" spans="1:91" ht="14.1" customHeight="1">
      <c r="A22" s="1836"/>
      <c r="B22" s="1747"/>
      <c r="C22" s="1841"/>
      <c r="D22" s="4155"/>
      <c r="E22" s="4156"/>
      <c r="F22" s="4156"/>
      <c r="G22" s="4156"/>
      <c r="H22" s="4157"/>
      <c r="I22" s="4164"/>
      <c r="J22" s="4165"/>
      <c r="K22" s="4166"/>
      <c r="L22" s="4179"/>
      <c r="M22" s="4139"/>
      <c r="N22" s="4139"/>
      <c r="O22" s="4139"/>
      <c r="P22" s="4139"/>
      <c r="Q22" s="4139"/>
      <c r="R22" s="4139"/>
      <c r="S22" s="4139"/>
      <c r="T22" s="4139"/>
      <c r="U22" s="4139"/>
      <c r="V22" s="4139"/>
      <c r="W22" s="4139"/>
      <c r="X22" s="4144"/>
      <c r="Y22" s="4145"/>
      <c r="Z22" s="4175"/>
      <c r="AA22" s="4176"/>
      <c r="AB22" s="4176"/>
      <c r="AC22" s="4127"/>
      <c r="AD22" s="4128"/>
      <c r="AE22" s="4128"/>
      <c r="AF22" s="1749"/>
      <c r="AG22" s="4109" t="s">
        <v>353</v>
      </c>
      <c r="AH22" s="4110"/>
      <c r="AI22" s="3910"/>
      <c r="AJ22" s="3911"/>
      <c r="AK22" s="3911"/>
      <c r="AL22" s="3911"/>
      <c r="AM22" s="3911"/>
      <c r="AN22" s="3911"/>
      <c r="AO22" s="3911"/>
      <c r="AP22" s="3911"/>
      <c r="AQ22" s="3912"/>
      <c r="AR22" s="1741"/>
      <c r="AS22" s="1710"/>
      <c r="AT22" s="4111" t="s">
        <v>2062</v>
      </c>
      <c r="AU22" s="4112"/>
      <c r="AV22" s="4112"/>
      <c r="AW22" s="4113"/>
      <c r="AX22" s="4117">
        <f>AX29</f>
        <v>0</v>
      </c>
      <c r="AY22" s="4118"/>
      <c r="AZ22" s="4118"/>
      <c r="BA22" s="4103" t="s">
        <v>2061</v>
      </c>
      <c r="BB22" s="4103"/>
      <c r="BC22" s="4104"/>
      <c r="BD22" s="1742"/>
      <c r="BE22" s="1743"/>
      <c r="BF22" s="4111" t="s">
        <v>2062</v>
      </c>
      <c r="BG22" s="4112"/>
      <c r="BH22" s="4112"/>
      <c r="BI22" s="4113"/>
      <c r="BJ22" s="4117">
        <f>BJ29</f>
        <v>114</v>
      </c>
      <c r="BK22" s="4118"/>
      <c r="BL22" s="4118"/>
      <c r="BM22" s="4103" t="s">
        <v>2061</v>
      </c>
      <c r="BN22" s="4103"/>
      <c r="BO22" s="4104"/>
      <c r="BP22" s="1710"/>
      <c r="BQ22" s="1710"/>
      <c r="BR22" s="1710"/>
      <c r="BS22" s="1710"/>
      <c r="BT22" s="1710"/>
      <c r="BU22" s="1710"/>
      <c r="BV22" s="1710"/>
      <c r="BW22" s="1710"/>
      <c r="BX22" s="1710"/>
      <c r="BY22" s="1710"/>
      <c r="BZ22" s="1710"/>
      <c r="CA22" s="1710"/>
      <c r="CB22" s="1710"/>
      <c r="CC22" s="1710"/>
      <c r="CD22" s="1710"/>
      <c r="CE22" s="1710"/>
      <c r="CF22" s="1710"/>
      <c r="CG22" s="1710"/>
      <c r="CH22" s="1710"/>
      <c r="CI22" s="1710"/>
      <c r="CJ22" s="1710"/>
      <c r="CK22" s="1710"/>
      <c r="CL22" s="1710"/>
      <c r="CM22" s="1710"/>
    </row>
    <row r="23" spans="1:91" ht="12.6" customHeight="1" thickBot="1">
      <c r="A23" s="1836"/>
      <c r="B23" s="4094" t="s">
        <v>356</v>
      </c>
      <c r="C23" s="4095"/>
      <c r="D23" s="1750"/>
      <c r="E23" s="1751"/>
      <c r="F23" s="1751"/>
      <c r="G23" s="1751"/>
      <c r="H23" s="1752"/>
      <c r="I23" s="4096" t="s">
        <v>252</v>
      </c>
      <c r="J23" s="4097"/>
      <c r="K23" s="4098"/>
      <c r="L23" s="3987">
        <v>0</v>
      </c>
      <c r="M23" s="3988"/>
      <c r="N23" s="3989">
        <v>1</v>
      </c>
      <c r="O23" s="3988"/>
      <c r="P23" s="3989">
        <v>0</v>
      </c>
      <c r="Q23" s="3988"/>
      <c r="R23" s="3989">
        <v>0</v>
      </c>
      <c r="S23" s="3988"/>
      <c r="T23" s="3989">
        <v>0</v>
      </c>
      <c r="U23" s="3988"/>
      <c r="V23" s="3989">
        <v>0</v>
      </c>
      <c r="W23" s="3990"/>
      <c r="X23" s="3960">
        <f>SUM(L23:W23)</f>
        <v>1</v>
      </c>
      <c r="Y23" s="3961"/>
      <c r="Z23" s="4223" t="s">
        <v>200</v>
      </c>
      <c r="AA23" s="4224"/>
      <c r="AB23" s="4224"/>
      <c r="AC23" s="4225" t="s">
        <v>200</v>
      </c>
      <c r="AD23" s="4226"/>
      <c r="AE23" s="4226"/>
      <c r="AF23" s="1753" t="s">
        <v>200</v>
      </c>
      <c r="AG23" s="4092" t="s">
        <v>890</v>
      </c>
      <c r="AH23" s="4093"/>
      <c r="AI23" s="1754" t="s">
        <v>887</v>
      </c>
      <c r="AJ23" s="4065" t="s">
        <v>357</v>
      </c>
      <c r="AK23" s="4065"/>
      <c r="AL23" s="4065"/>
      <c r="AM23" s="4065"/>
      <c r="AN23" s="4065"/>
      <c r="AO23" s="4065"/>
      <c r="AP23" s="4065"/>
      <c r="AQ23" s="4066"/>
      <c r="AR23" s="1741"/>
      <c r="AS23" s="1710"/>
      <c r="AT23" s="4114"/>
      <c r="AU23" s="4115"/>
      <c r="AV23" s="4115"/>
      <c r="AW23" s="4116"/>
      <c r="AX23" s="4119"/>
      <c r="AY23" s="4120"/>
      <c r="AZ23" s="4120"/>
      <c r="BA23" s="4121"/>
      <c r="BB23" s="4121"/>
      <c r="BC23" s="4122"/>
      <c r="BD23" s="1742"/>
      <c r="BE23" s="1743"/>
      <c r="BF23" s="4114"/>
      <c r="BG23" s="4115"/>
      <c r="BH23" s="4115"/>
      <c r="BI23" s="4116"/>
      <c r="BJ23" s="4119"/>
      <c r="BK23" s="4120"/>
      <c r="BL23" s="4120"/>
      <c r="BM23" s="4121"/>
      <c r="BN23" s="4121"/>
      <c r="BO23" s="4122"/>
      <c r="BP23" s="1710"/>
      <c r="BQ23" s="1710"/>
      <c r="BR23" s="1710"/>
      <c r="BS23" s="1710"/>
      <c r="BT23" s="1710"/>
      <c r="BU23" s="1710"/>
      <c r="BV23" s="1710"/>
      <c r="BW23" s="1710"/>
      <c r="BX23" s="1710"/>
      <c r="BY23" s="1710"/>
      <c r="BZ23" s="1710"/>
      <c r="CA23" s="1710"/>
      <c r="CB23" s="1710"/>
      <c r="CC23" s="1710"/>
      <c r="CD23" s="1710"/>
      <c r="CE23" s="1710"/>
      <c r="CF23" s="1710"/>
      <c r="CG23" s="1710"/>
      <c r="CH23" s="1710"/>
      <c r="CI23" s="1710"/>
      <c r="CJ23" s="1710"/>
      <c r="CK23" s="1710"/>
      <c r="CL23" s="1710"/>
      <c r="CM23" s="1710"/>
    </row>
    <row r="24" spans="1:91" ht="12.6" customHeight="1">
      <c r="A24" s="1836"/>
      <c r="B24" s="1747"/>
      <c r="C24" s="1841"/>
      <c r="D24" s="4067" t="s">
        <v>891</v>
      </c>
      <c r="E24" s="4068"/>
      <c r="F24" s="4068"/>
      <c r="G24" s="4068"/>
      <c r="H24" s="4069"/>
      <c r="I24" s="4073">
        <v>90.6</v>
      </c>
      <c r="J24" s="4074"/>
      <c r="K24" s="4075"/>
      <c r="L24" s="3956"/>
      <c r="M24" s="3957"/>
      <c r="N24" s="3957">
        <v>14</v>
      </c>
      <c r="O24" s="3957"/>
      <c r="P24" s="3957"/>
      <c r="Q24" s="3957"/>
      <c r="R24" s="3957"/>
      <c r="S24" s="3957"/>
      <c r="T24" s="3957"/>
      <c r="U24" s="3957"/>
      <c r="V24" s="3957"/>
      <c r="W24" s="3958"/>
      <c r="X24" s="4082">
        <f>SUM(L24:W25)</f>
        <v>14</v>
      </c>
      <c r="Y24" s="4083"/>
      <c r="Z24" s="4053">
        <f>IF(X24=0,"",ROUNDDOWN(L24/3,1)+ROUNDDOWN((N24+P24)/6,1)+ROUNDDOWN(R24/15,1)+ROUNDDOWN((T24+V24)/30,1))</f>
        <v>2.2999999999999998</v>
      </c>
      <c r="AA24" s="4054"/>
      <c r="AB24" s="4054"/>
      <c r="AC24" s="4057">
        <f>IF(AF24+AG25=0,"",AF24+AG25)</f>
        <v>3.8</v>
      </c>
      <c r="AD24" s="4058"/>
      <c r="AE24" s="4058"/>
      <c r="AF24" s="4061">
        <v>1</v>
      </c>
      <c r="AG24" s="3898">
        <v>4</v>
      </c>
      <c r="AH24" s="3899"/>
      <c r="AI24" s="1755" t="s">
        <v>888</v>
      </c>
      <c r="AJ24" s="4063" t="s">
        <v>2063</v>
      </c>
      <c r="AK24" s="4063"/>
      <c r="AL24" s="4063"/>
      <c r="AM24" s="4063"/>
      <c r="AN24" s="4063"/>
      <c r="AO24" s="4063"/>
      <c r="AP24" s="4063"/>
      <c r="AQ24" s="4064"/>
      <c r="AR24" s="1741"/>
      <c r="AS24" s="1710"/>
      <c r="AT24" s="4043" t="s">
        <v>353</v>
      </c>
      <c r="AU24" s="4044"/>
      <c r="AV24" s="4044"/>
      <c r="AW24" s="4045"/>
      <c r="AX24" s="4035" t="str">
        <f>IF(ISERROR(AX22/AX20),"",(AX22/AX20))</f>
        <v/>
      </c>
      <c r="AY24" s="4036"/>
      <c r="AZ24" s="4036"/>
      <c r="BA24" s="4039" t="s">
        <v>200</v>
      </c>
      <c r="BB24" s="4039"/>
      <c r="BC24" s="4040"/>
      <c r="BD24" s="1742"/>
      <c r="BE24" s="1743"/>
      <c r="BF24" s="4043" t="s">
        <v>353</v>
      </c>
      <c r="BG24" s="4044"/>
      <c r="BH24" s="4044"/>
      <c r="BI24" s="4045"/>
      <c r="BJ24" s="4035">
        <f>IF(ISERROR(BJ22/BJ20),"",(BJ22/BJ20))</f>
        <v>2.85</v>
      </c>
      <c r="BK24" s="4036"/>
      <c r="BL24" s="4036"/>
      <c r="BM24" s="4039" t="s">
        <v>200</v>
      </c>
      <c r="BN24" s="4039"/>
      <c r="BO24" s="4040"/>
      <c r="BP24" s="1710"/>
      <c r="BQ24" s="1710"/>
      <c r="BR24" s="1710"/>
      <c r="BS24" s="1710"/>
      <c r="BT24" s="1710"/>
      <c r="BU24" s="1710"/>
      <c r="BV24" s="1710"/>
      <c r="BW24" s="1710"/>
      <c r="BX24" s="1710"/>
      <c r="BY24" s="1710"/>
      <c r="BZ24" s="1710"/>
      <c r="CA24" s="1710"/>
      <c r="CB24" s="1710"/>
      <c r="CC24" s="1710"/>
      <c r="CD24" s="1710"/>
      <c r="CE24" s="1710"/>
      <c r="CF24" s="1710"/>
      <c r="CG24" s="1710"/>
      <c r="CH24" s="1710"/>
      <c r="CI24" s="1710"/>
      <c r="CJ24" s="1710"/>
      <c r="CK24" s="1710"/>
      <c r="CL24" s="1710"/>
      <c r="CM24" s="1710"/>
    </row>
    <row r="25" spans="1:91" ht="12.6" customHeight="1" thickBot="1">
      <c r="A25" s="1836"/>
      <c r="B25" s="1747"/>
      <c r="C25" s="1841"/>
      <c r="D25" s="4070"/>
      <c r="E25" s="4071"/>
      <c r="F25" s="4071"/>
      <c r="G25" s="4071"/>
      <c r="H25" s="4072"/>
      <c r="I25" s="4076"/>
      <c r="J25" s="4077"/>
      <c r="K25" s="4078"/>
      <c r="L25" s="4079"/>
      <c r="M25" s="4080"/>
      <c r="N25" s="4080"/>
      <c r="O25" s="4080"/>
      <c r="P25" s="4080"/>
      <c r="Q25" s="4080"/>
      <c r="R25" s="4080"/>
      <c r="S25" s="4080"/>
      <c r="T25" s="4080"/>
      <c r="U25" s="4080"/>
      <c r="V25" s="4080"/>
      <c r="W25" s="4081"/>
      <c r="X25" s="4084"/>
      <c r="Y25" s="4085"/>
      <c r="Z25" s="4055"/>
      <c r="AA25" s="4056"/>
      <c r="AB25" s="4056"/>
      <c r="AC25" s="4059"/>
      <c r="AD25" s="4060"/>
      <c r="AE25" s="4060"/>
      <c r="AF25" s="4062"/>
      <c r="AG25" s="4049">
        <v>2.8</v>
      </c>
      <c r="AH25" s="4050"/>
      <c r="AI25" s="1756"/>
      <c r="AJ25" s="4051" t="s">
        <v>2064</v>
      </c>
      <c r="AK25" s="4051"/>
      <c r="AL25" s="4051"/>
      <c r="AM25" s="4051"/>
      <c r="AN25" s="4051"/>
      <c r="AO25" s="4051"/>
      <c r="AP25" s="4051"/>
      <c r="AQ25" s="4052"/>
      <c r="AR25" s="1741"/>
      <c r="AS25" s="1710"/>
      <c r="AT25" s="4046"/>
      <c r="AU25" s="4047"/>
      <c r="AV25" s="4047"/>
      <c r="AW25" s="4048"/>
      <c r="AX25" s="4037"/>
      <c r="AY25" s="4038"/>
      <c r="AZ25" s="4038"/>
      <c r="BA25" s="4041"/>
      <c r="BB25" s="4041"/>
      <c r="BC25" s="4042"/>
      <c r="BD25" s="1742"/>
      <c r="BE25" s="1743"/>
      <c r="BF25" s="4046"/>
      <c r="BG25" s="4047"/>
      <c r="BH25" s="4047"/>
      <c r="BI25" s="4048"/>
      <c r="BJ25" s="4037"/>
      <c r="BK25" s="4038"/>
      <c r="BL25" s="4038"/>
      <c r="BM25" s="4041"/>
      <c r="BN25" s="4041"/>
      <c r="BO25" s="4042"/>
      <c r="BP25" s="1710"/>
      <c r="BQ25" s="1710"/>
      <c r="BR25" s="1710"/>
      <c r="BS25" s="1710"/>
      <c r="BT25" s="1710"/>
      <c r="BU25" s="1710"/>
      <c r="BV25" s="1710"/>
      <c r="BW25" s="1710"/>
      <c r="BX25" s="1710"/>
      <c r="BY25" s="1710"/>
      <c r="BZ25" s="1710"/>
      <c r="CA25" s="1710"/>
      <c r="CB25" s="1710"/>
      <c r="CC25" s="1710"/>
      <c r="CD25" s="1710"/>
      <c r="CE25" s="1710"/>
      <c r="CF25" s="1710"/>
      <c r="CG25" s="1710"/>
      <c r="CH25" s="1710"/>
      <c r="CI25" s="1710"/>
      <c r="CJ25" s="1710"/>
      <c r="CK25" s="1710"/>
      <c r="CL25" s="1710"/>
      <c r="CM25" s="1710"/>
    </row>
    <row r="26" spans="1:91" ht="12.6" customHeight="1" thickTop="1">
      <c r="A26" s="1836"/>
      <c r="B26" s="1739"/>
      <c r="C26" s="1740"/>
      <c r="D26" s="3907"/>
      <c r="E26" s="3908"/>
      <c r="F26" s="3908"/>
      <c r="G26" s="3908"/>
      <c r="H26" s="3909"/>
      <c r="I26" s="3984"/>
      <c r="J26" s="3985"/>
      <c r="K26" s="3986"/>
      <c r="L26" s="4034">
        <v>0</v>
      </c>
      <c r="M26" s="4030"/>
      <c r="N26" s="4029">
        <v>0</v>
      </c>
      <c r="O26" s="4030"/>
      <c r="P26" s="4029">
        <v>0</v>
      </c>
      <c r="Q26" s="4030"/>
      <c r="R26" s="4029">
        <v>0</v>
      </c>
      <c r="S26" s="4030"/>
      <c r="T26" s="4029">
        <v>0</v>
      </c>
      <c r="U26" s="4030"/>
      <c r="V26" s="4029">
        <v>0</v>
      </c>
      <c r="W26" s="4031"/>
      <c r="X26" s="4032">
        <f>SUM(L26:W26)</f>
        <v>0</v>
      </c>
      <c r="Y26" s="4033"/>
      <c r="Z26" s="3965" t="str">
        <f>IF(X27=0,"",ROUNDDOWN(L27/3,1)+ROUNDDOWN((N27+P27)/6,1)+ROUNDDOWN(R27/20,1)+ROUNDDOWN((T27+V27)/30,1))</f>
        <v/>
      </c>
      <c r="AA26" s="3966"/>
      <c r="AB26" s="3967"/>
      <c r="AC26" s="3893" t="str">
        <f>IF(AF26+AG28=0,"",AF26+AG28)</f>
        <v/>
      </c>
      <c r="AD26" s="3894"/>
      <c r="AE26" s="3895"/>
      <c r="AF26" s="3870"/>
      <c r="AG26" s="3896">
        <v>0</v>
      </c>
      <c r="AH26" s="3897"/>
      <c r="AI26" s="1757" t="s">
        <v>887</v>
      </c>
      <c r="AJ26" s="4025"/>
      <c r="AK26" s="4025"/>
      <c r="AL26" s="4025"/>
      <c r="AM26" s="4025"/>
      <c r="AN26" s="4025"/>
      <c r="AO26" s="4025"/>
      <c r="AP26" s="4025"/>
      <c r="AQ26" s="4026"/>
      <c r="AR26" s="1741"/>
      <c r="AS26" s="1710"/>
      <c r="AT26" s="4027" t="s">
        <v>2065</v>
      </c>
      <c r="AU26" s="4027"/>
      <c r="AV26" s="4027"/>
      <c r="AW26" s="4027"/>
      <c r="AX26" s="4027"/>
      <c r="AY26" s="4027"/>
      <c r="AZ26" s="4027"/>
      <c r="BA26" s="4027"/>
      <c r="BB26" s="4027"/>
      <c r="BC26" s="4027"/>
      <c r="BD26" s="1758"/>
      <c r="BE26" s="1759"/>
      <c r="BF26" s="4027" t="s">
        <v>2065</v>
      </c>
      <c r="BG26" s="4027"/>
      <c r="BH26" s="4027"/>
      <c r="BI26" s="4027"/>
      <c r="BJ26" s="4027"/>
      <c r="BK26" s="4027"/>
      <c r="BL26" s="4027"/>
      <c r="BM26" s="4027"/>
      <c r="BN26" s="4027"/>
      <c r="BO26" s="4027"/>
      <c r="BP26" s="1710"/>
      <c r="BQ26" s="1710"/>
      <c r="BR26" s="1710"/>
      <c r="BS26" s="1710"/>
      <c r="BT26" s="1710"/>
      <c r="BU26" s="1710"/>
      <c r="BV26" s="1710"/>
      <c r="BW26" s="1710"/>
      <c r="BX26" s="1710"/>
      <c r="BY26" s="1710"/>
      <c r="BZ26" s="1710"/>
      <c r="CA26" s="1710"/>
      <c r="CB26" s="1710"/>
      <c r="CC26" s="1710"/>
      <c r="CD26" s="1710"/>
      <c r="CE26" s="1710"/>
      <c r="CF26" s="1710"/>
      <c r="CG26" s="1710"/>
      <c r="CH26" s="1710"/>
      <c r="CI26" s="1710"/>
      <c r="CJ26" s="1710"/>
      <c r="CK26" s="1710"/>
      <c r="CL26" s="1710"/>
      <c r="CM26" s="1710"/>
    </row>
    <row r="27" spans="1:91" ht="12.6" customHeight="1">
      <c r="A27" s="1836"/>
      <c r="B27" s="1747"/>
      <c r="C27" s="1841"/>
      <c r="D27" s="3907"/>
      <c r="E27" s="3908"/>
      <c r="F27" s="3908"/>
      <c r="G27" s="3908"/>
      <c r="H27" s="3909"/>
      <c r="I27" s="3984"/>
      <c r="J27" s="3985"/>
      <c r="K27" s="3986"/>
      <c r="L27" s="3956"/>
      <c r="M27" s="3957"/>
      <c r="N27" s="3957"/>
      <c r="O27" s="3957"/>
      <c r="P27" s="3957"/>
      <c r="Q27" s="3957"/>
      <c r="R27" s="3957"/>
      <c r="S27" s="3957"/>
      <c r="T27" s="3957"/>
      <c r="U27" s="3957"/>
      <c r="V27" s="3957"/>
      <c r="W27" s="3958"/>
      <c r="X27" s="3930">
        <f>SUM(L27:W28)</f>
        <v>0</v>
      </c>
      <c r="Y27" s="3932"/>
      <c r="Z27" s="3965"/>
      <c r="AA27" s="3966"/>
      <c r="AB27" s="3967"/>
      <c r="AC27" s="3893"/>
      <c r="AD27" s="3894"/>
      <c r="AE27" s="3895"/>
      <c r="AF27" s="3870"/>
      <c r="AG27" s="3898"/>
      <c r="AH27" s="3899"/>
      <c r="AI27" s="1755" t="s">
        <v>888</v>
      </c>
      <c r="AJ27" s="3878"/>
      <c r="AK27" s="3878"/>
      <c r="AL27" s="3878"/>
      <c r="AM27" s="3878"/>
      <c r="AN27" s="3878"/>
      <c r="AO27" s="3878"/>
      <c r="AP27" s="3878"/>
      <c r="AQ27" s="3879"/>
      <c r="AR27" s="1741"/>
      <c r="AS27" s="1710"/>
      <c r="AT27" s="4028"/>
      <c r="AU27" s="4028"/>
      <c r="AV27" s="4028"/>
      <c r="AW27" s="4028"/>
      <c r="AX27" s="4028"/>
      <c r="AY27" s="4028"/>
      <c r="AZ27" s="4028"/>
      <c r="BA27" s="4028"/>
      <c r="BB27" s="4028"/>
      <c r="BC27" s="4028"/>
      <c r="BD27" s="1758"/>
      <c r="BE27" s="1759"/>
      <c r="BF27" s="4028"/>
      <c r="BG27" s="4028"/>
      <c r="BH27" s="4028"/>
      <c r="BI27" s="4028"/>
      <c r="BJ27" s="4028"/>
      <c r="BK27" s="4028"/>
      <c r="BL27" s="4028"/>
      <c r="BM27" s="4028"/>
      <c r="BN27" s="4028"/>
      <c r="BO27" s="4028"/>
      <c r="BP27" s="1710"/>
      <c r="BQ27" s="1710"/>
      <c r="BR27" s="1710"/>
      <c r="BS27" s="1710"/>
      <c r="BT27" s="1710"/>
      <c r="BU27" s="1710"/>
      <c r="BV27" s="1710"/>
      <c r="BW27" s="1710"/>
      <c r="BX27" s="1710"/>
      <c r="BY27" s="1710"/>
      <c r="BZ27" s="1710"/>
      <c r="CA27" s="1710"/>
      <c r="CB27" s="1710"/>
      <c r="CC27" s="1710"/>
      <c r="CD27" s="1710"/>
      <c r="CE27" s="1710"/>
      <c r="CF27" s="1710"/>
      <c r="CG27" s="1710"/>
      <c r="CH27" s="1710"/>
      <c r="CI27" s="1710"/>
      <c r="CJ27" s="1710"/>
      <c r="CK27" s="1710"/>
      <c r="CL27" s="1710"/>
      <c r="CM27" s="1710"/>
    </row>
    <row r="28" spans="1:91" ht="12.6" customHeight="1" thickBot="1">
      <c r="A28" s="1836"/>
      <c r="B28" s="1747"/>
      <c r="C28" s="1841"/>
      <c r="D28" s="3910"/>
      <c r="E28" s="3911"/>
      <c r="F28" s="3911"/>
      <c r="G28" s="3911"/>
      <c r="H28" s="3912"/>
      <c r="I28" s="3991"/>
      <c r="J28" s="3992"/>
      <c r="K28" s="3993"/>
      <c r="L28" s="3994"/>
      <c r="M28" s="3995"/>
      <c r="N28" s="3995"/>
      <c r="O28" s="3995"/>
      <c r="P28" s="3995"/>
      <c r="Q28" s="3995"/>
      <c r="R28" s="3995"/>
      <c r="S28" s="3995"/>
      <c r="T28" s="3995"/>
      <c r="U28" s="3995"/>
      <c r="V28" s="3995"/>
      <c r="W28" s="4004"/>
      <c r="X28" s="3931"/>
      <c r="Y28" s="3933"/>
      <c r="Z28" s="4001"/>
      <c r="AA28" s="4002"/>
      <c r="AB28" s="4003"/>
      <c r="AC28" s="3946"/>
      <c r="AD28" s="3947"/>
      <c r="AE28" s="3948"/>
      <c r="AF28" s="3871"/>
      <c r="AG28" s="4005">
        <v>0</v>
      </c>
      <c r="AH28" s="4006"/>
      <c r="AI28" s="1760"/>
      <c r="AJ28" s="3882"/>
      <c r="AK28" s="3882"/>
      <c r="AL28" s="3882"/>
      <c r="AM28" s="3882"/>
      <c r="AN28" s="3882"/>
      <c r="AO28" s="3882"/>
      <c r="AP28" s="3882"/>
      <c r="AQ28" s="3883"/>
      <c r="AR28" s="1741"/>
      <c r="AS28" s="1710"/>
      <c r="AT28" s="3996"/>
      <c r="AU28" s="3997"/>
      <c r="AV28" s="3997"/>
      <c r="AW28" s="3998"/>
      <c r="AX28" s="4022" t="s">
        <v>870</v>
      </c>
      <c r="AY28" s="4023"/>
      <c r="AZ28" s="4023"/>
      <c r="BA28" s="4023"/>
      <c r="BB28" s="4023"/>
      <c r="BC28" s="4024"/>
      <c r="BD28" s="1742"/>
      <c r="BE28" s="1743"/>
      <c r="BF28" s="3996"/>
      <c r="BG28" s="3997"/>
      <c r="BH28" s="3997"/>
      <c r="BI28" s="3998"/>
      <c r="BJ28" s="4022" t="s">
        <v>870</v>
      </c>
      <c r="BK28" s="4023"/>
      <c r="BL28" s="4023"/>
      <c r="BM28" s="4023"/>
      <c r="BN28" s="4023"/>
      <c r="BO28" s="4024"/>
      <c r="BP28" s="1710"/>
      <c r="BQ28" s="1710"/>
      <c r="BR28" s="1710"/>
      <c r="BS28" s="1710"/>
      <c r="BT28" s="1710"/>
      <c r="BU28" s="1710"/>
      <c r="BV28" s="1710"/>
      <c r="BW28" s="1710"/>
      <c r="BX28" s="1710"/>
      <c r="BY28" s="1710"/>
      <c r="BZ28" s="1710"/>
      <c r="CA28" s="1710"/>
      <c r="CB28" s="1710"/>
      <c r="CC28" s="1710"/>
      <c r="CD28" s="1710"/>
      <c r="CE28" s="1710"/>
      <c r="CF28" s="1710"/>
      <c r="CG28" s="1710"/>
      <c r="CH28" s="1710"/>
      <c r="CI28" s="1710"/>
      <c r="CJ28" s="1710"/>
      <c r="CK28" s="1710"/>
      <c r="CL28" s="1710"/>
      <c r="CM28" s="1710"/>
    </row>
    <row r="29" spans="1:91" ht="12.6" customHeight="1" thickBot="1">
      <c r="A29" s="1836"/>
      <c r="B29" s="1739"/>
      <c r="C29" s="1740"/>
      <c r="D29" s="3978"/>
      <c r="E29" s="3979"/>
      <c r="F29" s="3979"/>
      <c r="G29" s="3979"/>
      <c r="H29" s="3980"/>
      <c r="I29" s="3981"/>
      <c r="J29" s="3982"/>
      <c r="K29" s="3983"/>
      <c r="L29" s="3987">
        <v>0</v>
      </c>
      <c r="M29" s="3988"/>
      <c r="N29" s="3989">
        <v>0</v>
      </c>
      <c r="O29" s="3988"/>
      <c r="P29" s="3989">
        <v>0</v>
      </c>
      <c r="Q29" s="3988"/>
      <c r="R29" s="3989">
        <v>0</v>
      </c>
      <c r="S29" s="3988"/>
      <c r="T29" s="3989">
        <v>0</v>
      </c>
      <c r="U29" s="3988"/>
      <c r="V29" s="3989">
        <v>0</v>
      </c>
      <c r="W29" s="3990"/>
      <c r="X29" s="3960">
        <f>SUM(L29:W29)</f>
        <v>0</v>
      </c>
      <c r="Y29" s="3961"/>
      <c r="Z29" s="3962" t="str">
        <f>IF(X30=0,"",ROUNDDOWN(L30/3,1)+ROUNDDOWN((N30+P30)/6,1)+ROUNDDOWN(R30/15,1)+ROUNDDOWN((T30+V30)/30,1))</f>
        <v/>
      </c>
      <c r="AA29" s="3963"/>
      <c r="AB29" s="3964"/>
      <c r="AC29" s="3968" t="str">
        <f>IF(AF29+AG31=0,"",AF29+AG31)</f>
        <v/>
      </c>
      <c r="AD29" s="3969"/>
      <c r="AE29" s="3970"/>
      <c r="AF29" s="3971"/>
      <c r="AG29" s="3972"/>
      <c r="AH29" s="3973"/>
      <c r="AI29" s="1754" t="s">
        <v>887</v>
      </c>
      <c r="AJ29" s="3974"/>
      <c r="AK29" s="3974"/>
      <c r="AL29" s="3974"/>
      <c r="AM29" s="3974"/>
      <c r="AN29" s="3974"/>
      <c r="AO29" s="3974"/>
      <c r="AP29" s="3974"/>
      <c r="AQ29" s="3975"/>
      <c r="AR29" s="1741"/>
      <c r="AS29" s="1710"/>
      <c r="AT29" s="4018">
        <f>COUNTA(AX30:AZ35)</f>
        <v>0</v>
      </c>
      <c r="AU29" s="4019"/>
      <c r="AV29" s="4019"/>
      <c r="AW29" s="4019"/>
      <c r="AX29" s="4016">
        <f>SUM(AX30:AZ44)</f>
        <v>0</v>
      </c>
      <c r="AY29" s="4016"/>
      <c r="AZ29" s="4017"/>
      <c r="BA29" s="1761" t="s">
        <v>755</v>
      </c>
      <c r="BB29" s="1762"/>
      <c r="BC29" s="1763"/>
      <c r="BD29" s="1742"/>
      <c r="BE29" s="1743"/>
      <c r="BF29" s="4018">
        <f>COUNTA(BJ30:BL44)</f>
        <v>4</v>
      </c>
      <c r="BG29" s="4019"/>
      <c r="BH29" s="4019"/>
      <c r="BI29" s="4019"/>
      <c r="BJ29" s="4016">
        <f>SUM(BJ30:BL44)</f>
        <v>114</v>
      </c>
      <c r="BK29" s="4016"/>
      <c r="BL29" s="4017"/>
      <c r="BM29" s="1761" t="s">
        <v>755</v>
      </c>
      <c r="BN29" s="1762"/>
      <c r="BO29" s="1763"/>
      <c r="BP29" s="1710"/>
      <c r="BQ29" s="1710"/>
      <c r="BR29" s="1710"/>
      <c r="BS29" s="1710"/>
      <c r="BT29" s="1710"/>
      <c r="BU29" s="1710"/>
      <c r="BV29" s="1710"/>
      <c r="BW29" s="1710"/>
      <c r="BX29" s="1710"/>
      <c r="BY29" s="1710"/>
      <c r="BZ29" s="1710"/>
      <c r="CA29" s="1710"/>
      <c r="CB29" s="1710"/>
      <c r="CC29" s="1710"/>
      <c r="CD29" s="1710"/>
      <c r="CE29" s="1710"/>
      <c r="CF29" s="1710"/>
      <c r="CG29" s="1710"/>
      <c r="CH29" s="1710"/>
      <c r="CI29" s="1710"/>
      <c r="CJ29" s="1710"/>
      <c r="CK29" s="1710"/>
      <c r="CL29" s="1710"/>
      <c r="CM29" s="1710"/>
    </row>
    <row r="30" spans="1:91" ht="12.6" customHeight="1">
      <c r="A30" s="1836"/>
      <c r="B30" s="1747"/>
      <c r="C30" s="1841"/>
      <c r="D30" s="3907"/>
      <c r="E30" s="3908"/>
      <c r="F30" s="3908"/>
      <c r="G30" s="3908"/>
      <c r="H30" s="3909"/>
      <c r="I30" s="3984"/>
      <c r="J30" s="3985"/>
      <c r="K30" s="3986"/>
      <c r="L30" s="3956"/>
      <c r="M30" s="3957"/>
      <c r="N30" s="3957"/>
      <c r="O30" s="3957"/>
      <c r="P30" s="3957"/>
      <c r="Q30" s="3957"/>
      <c r="R30" s="3957"/>
      <c r="S30" s="3957"/>
      <c r="T30" s="3957"/>
      <c r="U30" s="3957"/>
      <c r="V30" s="3957"/>
      <c r="W30" s="3958"/>
      <c r="X30" s="3927">
        <f>SUM(L30:W31)</f>
        <v>0</v>
      </c>
      <c r="Y30" s="4020"/>
      <c r="Z30" s="3965"/>
      <c r="AA30" s="3966"/>
      <c r="AB30" s="3967"/>
      <c r="AC30" s="3893"/>
      <c r="AD30" s="3894"/>
      <c r="AE30" s="3895"/>
      <c r="AF30" s="3870"/>
      <c r="AG30" s="3898"/>
      <c r="AH30" s="3899"/>
      <c r="AI30" s="1755" t="s">
        <v>888</v>
      </c>
      <c r="AJ30" s="3878"/>
      <c r="AK30" s="3878"/>
      <c r="AL30" s="3878"/>
      <c r="AM30" s="3878"/>
      <c r="AN30" s="3878"/>
      <c r="AO30" s="3878"/>
      <c r="AP30" s="3878"/>
      <c r="AQ30" s="3879"/>
      <c r="AR30" s="1741"/>
      <c r="AS30" s="1710"/>
      <c r="AT30" s="3996">
        <v>1</v>
      </c>
      <c r="AU30" s="3997"/>
      <c r="AV30" s="3997"/>
      <c r="AW30" s="3998"/>
      <c r="AX30" s="3999"/>
      <c r="AY30" s="4000"/>
      <c r="AZ30" s="4000"/>
      <c r="BA30" s="1764" t="s">
        <v>755</v>
      </c>
      <c r="BB30" s="1765"/>
      <c r="BC30" s="1766"/>
      <c r="BD30" s="1742"/>
      <c r="BE30" s="1743"/>
      <c r="BF30" s="3996">
        <v>1</v>
      </c>
      <c r="BG30" s="3997"/>
      <c r="BH30" s="3997"/>
      <c r="BI30" s="3998"/>
      <c r="BJ30" s="3999">
        <v>40</v>
      </c>
      <c r="BK30" s="4000"/>
      <c r="BL30" s="4000"/>
      <c r="BM30" s="1764" t="s">
        <v>755</v>
      </c>
      <c r="BN30" s="1765"/>
      <c r="BO30" s="1766"/>
      <c r="BP30" s="1710"/>
      <c r="BQ30" s="1710"/>
      <c r="BR30" s="1710"/>
      <c r="BS30" s="1710"/>
      <c r="BT30" s="1710"/>
      <c r="BU30" s="1710"/>
      <c r="BV30" s="1710"/>
      <c r="BW30" s="1710"/>
      <c r="BX30" s="1710"/>
      <c r="BY30" s="1710"/>
      <c r="BZ30" s="1710"/>
      <c r="CA30" s="1710"/>
      <c r="CB30" s="1710"/>
      <c r="CC30" s="1710"/>
      <c r="CD30" s="1710"/>
      <c r="CE30" s="1710"/>
      <c r="CF30" s="1710"/>
      <c r="CG30" s="1710"/>
      <c r="CH30" s="1710"/>
      <c r="CI30" s="1710"/>
      <c r="CJ30" s="1710"/>
      <c r="CK30" s="1710"/>
      <c r="CL30" s="1710"/>
      <c r="CM30" s="1710"/>
    </row>
    <row r="31" spans="1:91" ht="12.6" customHeight="1">
      <c r="A31" s="1836"/>
      <c r="B31" s="1747"/>
      <c r="C31" s="1841"/>
      <c r="D31" s="3910"/>
      <c r="E31" s="3911"/>
      <c r="F31" s="3911"/>
      <c r="G31" s="3911"/>
      <c r="H31" s="3912"/>
      <c r="I31" s="3991"/>
      <c r="J31" s="3992"/>
      <c r="K31" s="3993"/>
      <c r="L31" s="3994"/>
      <c r="M31" s="3995"/>
      <c r="N31" s="3995"/>
      <c r="O31" s="3995"/>
      <c r="P31" s="3995"/>
      <c r="Q31" s="3995"/>
      <c r="R31" s="3995"/>
      <c r="S31" s="3995"/>
      <c r="T31" s="3995"/>
      <c r="U31" s="3995"/>
      <c r="V31" s="3995"/>
      <c r="W31" s="4004"/>
      <c r="X31" s="3929"/>
      <c r="Y31" s="4021"/>
      <c r="Z31" s="4001"/>
      <c r="AA31" s="4002"/>
      <c r="AB31" s="4003"/>
      <c r="AC31" s="3946"/>
      <c r="AD31" s="3947"/>
      <c r="AE31" s="3948"/>
      <c r="AF31" s="3871"/>
      <c r="AG31" s="4005">
        <v>0</v>
      </c>
      <c r="AH31" s="4006"/>
      <c r="AI31" s="1760"/>
      <c r="AJ31" s="3882"/>
      <c r="AK31" s="3882"/>
      <c r="AL31" s="3882"/>
      <c r="AM31" s="3882"/>
      <c r="AN31" s="3882"/>
      <c r="AO31" s="3882"/>
      <c r="AP31" s="3882"/>
      <c r="AQ31" s="3883"/>
      <c r="AR31" s="1741"/>
      <c r="AS31" s="1710"/>
      <c r="AT31" s="3996">
        <v>2</v>
      </c>
      <c r="AU31" s="3997"/>
      <c r="AV31" s="3997"/>
      <c r="AW31" s="3998"/>
      <c r="AX31" s="3999"/>
      <c r="AY31" s="4000"/>
      <c r="AZ31" s="4000"/>
      <c r="BA31" s="1764" t="s">
        <v>755</v>
      </c>
      <c r="BB31" s="1767"/>
      <c r="BC31" s="1768"/>
      <c r="BD31" s="1742"/>
      <c r="BE31" s="1743"/>
      <c r="BF31" s="3996">
        <v>2</v>
      </c>
      <c r="BG31" s="3997"/>
      <c r="BH31" s="3997"/>
      <c r="BI31" s="3998"/>
      <c r="BJ31" s="3999">
        <v>34</v>
      </c>
      <c r="BK31" s="4000"/>
      <c r="BL31" s="4000"/>
      <c r="BM31" s="1764" t="s">
        <v>755</v>
      </c>
      <c r="BN31" s="1767"/>
      <c r="BO31" s="1768"/>
      <c r="BP31" s="1710"/>
      <c r="BQ31" s="1710"/>
      <c r="BR31" s="1710"/>
      <c r="BS31" s="1710"/>
      <c r="BT31" s="1710"/>
      <c r="BU31" s="1710"/>
      <c r="BV31" s="1710"/>
      <c r="BW31" s="1710"/>
      <c r="BX31" s="1710"/>
      <c r="BY31" s="1710"/>
      <c r="BZ31" s="1710"/>
      <c r="CA31" s="1710"/>
      <c r="CB31" s="1710"/>
      <c r="CC31" s="1710"/>
      <c r="CD31" s="1710"/>
      <c r="CE31" s="1710"/>
      <c r="CF31" s="1710"/>
      <c r="CG31" s="1710"/>
      <c r="CH31" s="1710"/>
      <c r="CI31" s="1710"/>
      <c r="CJ31" s="1710"/>
      <c r="CK31" s="1710"/>
      <c r="CL31" s="1710"/>
      <c r="CM31" s="1710"/>
    </row>
    <row r="32" spans="1:91" ht="12.6" customHeight="1">
      <c r="A32" s="1836"/>
      <c r="B32" s="1739"/>
      <c r="C32" s="1740"/>
      <c r="D32" s="3978"/>
      <c r="E32" s="3979"/>
      <c r="F32" s="3979"/>
      <c r="G32" s="3979"/>
      <c r="H32" s="3980"/>
      <c r="I32" s="3981"/>
      <c r="J32" s="3982"/>
      <c r="K32" s="3983"/>
      <c r="L32" s="3987">
        <v>0</v>
      </c>
      <c r="M32" s="3988"/>
      <c r="N32" s="3989">
        <v>0</v>
      </c>
      <c r="O32" s="3988"/>
      <c r="P32" s="3989">
        <v>0</v>
      </c>
      <c r="Q32" s="3988"/>
      <c r="R32" s="3989">
        <v>0</v>
      </c>
      <c r="S32" s="3988"/>
      <c r="T32" s="3989">
        <v>0</v>
      </c>
      <c r="U32" s="3988"/>
      <c r="V32" s="3989">
        <v>0</v>
      </c>
      <c r="W32" s="3990"/>
      <c r="X32" s="3960">
        <f>SUM(L32:W32)</f>
        <v>0</v>
      </c>
      <c r="Y32" s="3961"/>
      <c r="Z32" s="3962" t="str">
        <f>IF(X33=0,"",ROUNDDOWN(L33/3,1)+ROUNDDOWN((N33+P33)/6,1)+ROUNDDOWN(R33/15,1)+ROUNDDOWN((T33+V33)/30,1))</f>
        <v/>
      </c>
      <c r="AA32" s="3963"/>
      <c r="AB32" s="3964"/>
      <c r="AC32" s="3968" t="str">
        <f>IF(AF32+AG34=0,"",AF32+AG34)</f>
        <v/>
      </c>
      <c r="AD32" s="3969"/>
      <c r="AE32" s="3970"/>
      <c r="AF32" s="3971"/>
      <c r="AG32" s="3972"/>
      <c r="AH32" s="3973"/>
      <c r="AI32" s="1754" t="s">
        <v>887</v>
      </c>
      <c r="AJ32" s="3974"/>
      <c r="AK32" s="3974"/>
      <c r="AL32" s="3974"/>
      <c r="AM32" s="3974"/>
      <c r="AN32" s="3974"/>
      <c r="AO32" s="3974"/>
      <c r="AP32" s="3974"/>
      <c r="AQ32" s="3975"/>
      <c r="AR32" s="1741"/>
      <c r="AS32" s="1710"/>
      <c r="AT32" s="3996">
        <v>3</v>
      </c>
      <c r="AU32" s="3997"/>
      <c r="AV32" s="3997"/>
      <c r="AW32" s="3998"/>
      <c r="AX32" s="3999"/>
      <c r="AY32" s="4000"/>
      <c r="AZ32" s="4000"/>
      <c r="BA32" s="1764" t="s">
        <v>755</v>
      </c>
      <c r="BB32" s="1767"/>
      <c r="BC32" s="1768"/>
      <c r="BD32" s="1742"/>
      <c r="BE32" s="1743"/>
      <c r="BF32" s="3996">
        <v>3</v>
      </c>
      <c r="BG32" s="3997"/>
      <c r="BH32" s="3997"/>
      <c r="BI32" s="3998"/>
      <c r="BJ32" s="3999">
        <v>20</v>
      </c>
      <c r="BK32" s="4000"/>
      <c r="BL32" s="4000"/>
      <c r="BM32" s="1764" t="s">
        <v>755</v>
      </c>
      <c r="BN32" s="1767"/>
      <c r="BO32" s="1768"/>
      <c r="BP32" s="1710"/>
      <c r="BQ32" s="1710"/>
      <c r="BR32" s="1710"/>
      <c r="BS32" s="1710"/>
      <c r="BT32" s="1710"/>
      <c r="BU32" s="1710"/>
      <c r="BV32" s="1710"/>
      <c r="BW32" s="1710"/>
      <c r="BX32" s="1710"/>
      <c r="BY32" s="1710"/>
      <c r="BZ32" s="1710"/>
      <c r="CA32" s="1710"/>
      <c r="CB32" s="1710"/>
      <c r="CC32" s="1710"/>
      <c r="CD32" s="1710"/>
      <c r="CE32" s="1710"/>
      <c r="CF32" s="1710"/>
      <c r="CG32" s="1710"/>
      <c r="CH32" s="1710"/>
      <c r="CI32" s="1710"/>
      <c r="CJ32" s="1710"/>
      <c r="CK32" s="1710"/>
      <c r="CL32" s="1710"/>
      <c r="CM32" s="1710"/>
    </row>
    <row r="33" spans="1:91" ht="12.6" customHeight="1">
      <c r="A33" s="1836"/>
      <c r="B33" s="1747"/>
      <c r="C33" s="1841"/>
      <c r="D33" s="3907"/>
      <c r="E33" s="3908"/>
      <c r="F33" s="3908"/>
      <c r="G33" s="3908"/>
      <c r="H33" s="3909"/>
      <c r="I33" s="3984"/>
      <c r="J33" s="3985"/>
      <c r="K33" s="3986"/>
      <c r="L33" s="3956"/>
      <c r="M33" s="3957"/>
      <c r="N33" s="3957"/>
      <c r="O33" s="3957"/>
      <c r="P33" s="3957"/>
      <c r="Q33" s="3957"/>
      <c r="R33" s="3957"/>
      <c r="S33" s="3957"/>
      <c r="T33" s="3957"/>
      <c r="U33" s="3957"/>
      <c r="V33" s="3957"/>
      <c r="W33" s="3958"/>
      <c r="X33" s="3930">
        <f>SUM(L33:W34)</f>
        <v>0</v>
      </c>
      <c r="Y33" s="3932"/>
      <c r="Z33" s="3965"/>
      <c r="AA33" s="3966"/>
      <c r="AB33" s="3967"/>
      <c r="AC33" s="3893"/>
      <c r="AD33" s="3894"/>
      <c r="AE33" s="3895"/>
      <c r="AF33" s="3870"/>
      <c r="AG33" s="3898"/>
      <c r="AH33" s="3899"/>
      <c r="AI33" s="1755" t="s">
        <v>888</v>
      </c>
      <c r="AJ33" s="3878"/>
      <c r="AK33" s="3878"/>
      <c r="AL33" s="3878"/>
      <c r="AM33" s="3878"/>
      <c r="AN33" s="3878"/>
      <c r="AO33" s="3878"/>
      <c r="AP33" s="3878"/>
      <c r="AQ33" s="3879"/>
      <c r="AR33" s="1741"/>
      <c r="AS33" s="1710"/>
      <c r="AT33" s="3996">
        <v>4</v>
      </c>
      <c r="AU33" s="3997"/>
      <c r="AV33" s="3997"/>
      <c r="AW33" s="3998"/>
      <c r="AX33" s="3999"/>
      <c r="AY33" s="4000"/>
      <c r="AZ33" s="4000"/>
      <c r="BA33" s="1764" t="s">
        <v>755</v>
      </c>
      <c r="BB33" s="1767"/>
      <c r="BC33" s="1768"/>
      <c r="BD33" s="1742"/>
      <c r="BE33" s="1743"/>
      <c r="BF33" s="3996">
        <v>4</v>
      </c>
      <c r="BG33" s="3997"/>
      <c r="BH33" s="3997"/>
      <c r="BI33" s="3998"/>
      <c r="BJ33" s="3999">
        <v>20</v>
      </c>
      <c r="BK33" s="4000"/>
      <c r="BL33" s="4000"/>
      <c r="BM33" s="1764" t="s">
        <v>755</v>
      </c>
      <c r="BN33" s="1767"/>
      <c r="BO33" s="1768"/>
      <c r="BP33" s="1710"/>
      <c r="BQ33" s="1710"/>
      <c r="BR33" s="1710"/>
      <c r="BS33" s="1710"/>
      <c r="BT33" s="1710"/>
      <c r="BU33" s="1710"/>
      <c r="BV33" s="1710"/>
      <c r="BW33" s="1710"/>
      <c r="BX33" s="1710"/>
      <c r="BY33" s="1710"/>
      <c r="BZ33" s="1710"/>
      <c r="CA33" s="1710"/>
      <c r="CB33" s="1710"/>
      <c r="CC33" s="1710"/>
      <c r="CD33" s="1710"/>
      <c r="CE33" s="1710"/>
      <c r="CF33" s="1710"/>
      <c r="CG33" s="1710"/>
      <c r="CH33" s="1710"/>
      <c r="CI33" s="1710"/>
      <c r="CJ33" s="1710"/>
      <c r="CK33" s="1710"/>
      <c r="CL33" s="1710"/>
      <c r="CM33" s="1710"/>
    </row>
    <row r="34" spans="1:91" ht="12.6" customHeight="1">
      <c r="A34" s="1836"/>
      <c r="B34" s="1747"/>
      <c r="C34" s="1841"/>
      <c r="D34" s="3910"/>
      <c r="E34" s="3911"/>
      <c r="F34" s="3911"/>
      <c r="G34" s="3911"/>
      <c r="H34" s="3912"/>
      <c r="I34" s="3991"/>
      <c r="J34" s="3992"/>
      <c r="K34" s="3993"/>
      <c r="L34" s="3994"/>
      <c r="M34" s="3995"/>
      <c r="N34" s="3995"/>
      <c r="O34" s="3995"/>
      <c r="P34" s="3995"/>
      <c r="Q34" s="3995"/>
      <c r="R34" s="3995"/>
      <c r="S34" s="3995"/>
      <c r="T34" s="3995"/>
      <c r="U34" s="3995"/>
      <c r="V34" s="3995"/>
      <c r="W34" s="4004"/>
      <c r="X34" s="3931"/>
      <c r="Y34" s="3933"/>
      <c r="Z34" s="4001"/>
      <c r="AA34" s="4002"/>
      <c r="AB34" s="4003"/>
      <c r="AC34" s="3946"/>
      <c r="AD34" s="3947"/>
      <c r="AE34" s="3948"/>
      <c r="AF34" s="3871"/>
      <c r="AG34" s="4005">
        <v>0</v>
      </c>
      <c r="AH34" s="4006"/>
      <c r="AI34" s="1760"/>
      <c r="AJ34" s="3882"/>
      <c r="AK34" s="3882"/>
      <c r="AL34" s="3882"/>
      <c r="AM34" s="3882"/>
      <c r="AN34" s="3882"/>
      <c r="AO34" s="3882"/>
      <c r="AP34" s="3882"/>
      <c r="AQ34" s="3883"/>
      <c r="AR34" s="1741"/>
      <c r="AS34" s="1710"/>
      <c r="AT34" s="3996">
        <v>5</v>
      </c>
      <c r="AU34" s="3997"/>
      <c r="AV34" s="3997"/>
      <c r="AW34" s="3998"/>
      <c r="AX34" s="3999"/>
      <c r="AY34" s="4000"/>
      <c r="AZ34" s="4000"/>
      <c r="BA34" s="1764" t="s">
        <v>755</v>
      </c>
      <c r="BB34" s="1767"/>
      <c r="BC34" s="1768"/>
      <c r="BD34" s="1742"/>
      <c r="BE34" s="1743"/>
      <c r="BF34" s="3996">
        <v>5</v>
      </c>
      <c r="BG34" s="3997"/>
      <c r="BH34" s="3997"/>
      <c r="BI34" s="3998"/>
      <c r="BJ34" s="3999"/>
      <c r="BK34" s="4000"/>
      <c r="BL34" s="4000"/>
      <c r="BM34" s="1764" t="s">
        <v>755</v>
      </c>
      <c r="BN34" s="1767"/>
      <c r="BO34" s="1768"/>
      <c r="BP34" s="1710"/>
      <c r="BQ34" s="1710"/>
      <c r="BR34" s="1710"/>
      <c r="BS34" s="1710"/>
      <c r="BT34" s="1710"/>
      <c r="BU34" s="1710"/>
      <c r="BV34" s="1710"/>
      <c r="BW34" s="1710"/>
      <c r="BX34" s="1710"/>
      <c r="BY34" s="1710"/>
      <c r="BZ34" s="1710"/>
      <c r="CA34" s="1710"/>
      <c r="CB34" s="1710"/>
      <c r="CC34" s="1710"/>
      <c r="CD34" s="1710"/>
      <c r="CE34" s="1710"/>
      <c r="CF34" s="1710"/>
      <c r="CG34" s="1710"/>
      <c r="CH34" s="1710"/>
      <c r="CI34" s="1710"/>
      <c r="CJ34" s="1710"/>
      <c r="CK34" s="1710"/>
      <c r="CL34" s="1710"/>
      <c r="CM34" s="1710"/>
    </row>
    <row r="35" spans="1:91" ht="12.6" customHeight="1">
      <c r="A35" s="1836"/>
      <c r="B35" s="1739"/>
      <c r="C35" s="1740"/>
      <c r="D35" s="4007"/>
      <c r="E35" s="4008"/>
      <c r="F35" s="4008"/>
      <c r="G35" s="4008"/>
      <c r="H35" s="4009"/>
      <c r="I35" s="3981"/>
      <c r="J35" s="3982"/>
      <c r="K35" s="3983"/>
      <c r="L35" s="3987">
        <v>0</v>
      </c>
      <c r="M35" s="3988"/>
      <c r="N35" s="3989">
        <v>0</v>
      </c>
      <c r="O35" s="3988"/>
      <c r="P35" s="3989">
        <v>0</v>
      </c>
      <c r="Q35" s="3988"/>
      <c r="R35" s="3989">
        <v>0</v>
      </c>
      <c r="S35" s="3988"/>
      <c r="T35" s="3989">
        <v>0</v>
      </c>
      <c r="U35" s="3988"/>
      <c r="V35" s="3989">
        <v>0</v>
      </c>
      <c r="W35" s="3990"/>
      <c r="X35" s="3960">
        <f>SUM(L35:W35)</f>
        <v>0</v>
      </c>
      <c r="Y35" s="3961"/>
      <c r="Z35" s="3962" t="str">
        <f>IF(X36=0,"",ROUNDDOWN(L36/3,1)+ROUNDDOWN((N36+P36)/6,1)+ROUNDDOWN(R36/15,1)+ROUNDDOWN((T36+V36)/30,1))</f>
        <v/>
      </c>
      <c r="AA35" s="3963"/>
      <c r="AB35" s="3964"/>
      <c r="AC35" s="3968" t="str">
        <f>IF(AF35+AG37=0,"",AF35+AG37)</f>
        <v/>
      </c>
      <c r="AD35" s="3969"/>
      <c r="AE35" s="3970"/>
      <c r="AF35" s="3971"/>
      <c r="AG35" s="3972"/>
      <c r="AH35" s="3973"/>
      <c r="AI35" s="1754" t="s">
        <v>887</v>
      </c>
      <c r="AJ35" s="3974"/>
      <c r="AK35" s="3974"/>
      <c r="AL35" s="3974"/>
      <c r="AM35" s="3974"/>
      <c r="AN35" s="3974"/>
      <c r="AO35" s="3974"/>
      <c r="AP35" s="3974"/>
      <c r="AQ35" s="3975"/>
      <c r="AR35" s="1741"/>
      <c r="AS35" s="1710"/>
      <c r="AT35" s="3996">
        <v>6</v>
      </c>
      <c r="AU35" s="3997"/>
      <c r="AV35" s="3997"/>
      <c r="AW35" s="3998"/>
      <c r="AX35" s="3999"/>
      <c r="AY35" s="4000"/>
      <c r="AZ35" s="4000"/>
      <c r="BA35" s="1764" t="s">
        <v>755</v>
      </c>
      <c r="BB35" s="1765"/>
      <c r="BC35" s="1766"/>
      <c r="BD35" s="1769"/>
      <c r="BE35" s="1770"/>
      <c r="BF35" s="3996">
        <v>6</v>
      </c>
      <c r="BG35" s="3997"/>
      <c r="BH35" s="3997"/>
      <c r="BI35" s="3998"/>
      <c r="BJ35" s="3999"/>
      <c r="BK35" s="4000"/>
      <c r="BL35" s="4000"/>
      <c r="BM35" s="1764" t="s">
        <v>755</v>
      </c>
      <c r="BN35" s="1765"/>
      <c r="BO35" s="1766"/>
      <c r="BP35" s="1710"/>
      <c r="BQ35" s="1710"/>
      <c r="BR35" s="1710"/>
      <c r="BS35" s="1710"/>
      <c r="BT35" s="1710"/>
      <c r="BU35" s="1710"/>
      <c r="BV35" s="1710"/>
      <c r="BW35" s="1710"/>
      <c r="BX35" s="1710"/>
      <c r="BY35" s="1710"/>
      <c r="BZ35" s="1710"/>
      <c r="CA35" s="1710"/>
      <c r="CB35" s="1710"/>
      <c r="CC35" s="1710"/>
      <c r="CD35" s="1710"/>
      <c r="CE35" s="1710"/>
      <c r="CF35" s="1710"/>
      <c r="CG35" s="1710"/>
      <c r="CH35" s="1710"/>
      <c r="CI35" s="1710"/>
      <c r="CJ35" s="1710"/>
      <c r="CK35" s="1710"/>
      <c r="CL35" s="1710"/>
      <c r="CM35" s="1710"/>
    </row>
    <row r="36" spans="1:91" ht="12.6" customHeight="1">
      <c r="A36" s="1836"/>
      <c r="B36" s="1747"/>
      <c r="C36" s="1841"/>
      <c r="D36" s="4010"/>
      <c r="E36" s="4011"/>
      <c r="F36" s="4011"/>
      <c r="G36" s="4011"/>
      <c r="H36" s="4012"/>
      <c r="I36" s="3984"/>
      <c r="J36" s="3985"/>
      <c r="K36" s="3986"/>
      <c r="L36" s="3956"/>
      <c r="M36" s="3957"/>
      <c r="N36" s="3957"/>
      <c r="O36" s="3957"/>
      <c r="P36" s="3957"/>
      <c r="Q36" s="3957"/>
      <c r="R36" s="3957"/>
      <c r="S36" s="3957"/>
      <c r="T36" s="3957"/>
      <c r="U36" s="3957"/>
      <c r="V36" s="3957"/>
      <c r="W36" s="3958"/>
      <c r="X36" s="3930">
        <f>SUM(L36:W37)</f>
        <v>0</v>
      </c>
      <c r="Y36" s="3932"/>
      <c r="Z36" s="3965"/>
      <c r="AA36" s="3966"/>
      <c r="AB36" s="3967"/>
      <c r="AC36" s="3893"/>
      <c r="AD36" s="3894"/>
      <c r="AE36" s="3895"/>
      <c r="AF36" s="3870"/>
      <c r="AG36" s="3898"/>
      <c r="AH36" s="3899"/>
      <c r="AI36" s="1755" t="s">
        <v>888</v>
      </c>
      <c r="AJ36" s="3878"/>
      <c r="AK36" s="3878"/>
      <c r="AL36" s="3878"/>
      <c r="AM36" s="3878"/>
      <c r="AN36" s="3878"/>
      <c r="AO36" s="3878"/>
      <c r="AP36" s="3878"/>
      <c r="AQ36" s="3879"/>
      <c r="AR36" s="1741"/>
      <c r="AS36" s="1710"/>
      <c r="AT36" s="3996">
        <v>7</v>
      </c>
      <c r="AU36" s="3997"/>
      <c r="AV36" s="3997"/>
      <c r="AW36" s="3998"/>
      <c r="AX36" s="3999"/>
      <c r="AY36" s="4000"/>
      <c r="AZ36" s="4000"/>
      <c r="BA36" s="1764" t="s">
        <v>755</v>
      </c>
      <c r="BB36" s="1767"/>
      <c r="BC36" s="1768"/>
      <c r="BD36" s="1742"/>
      <c r="BE36" s="1743"/>
      <c r="BF36" s="3996">
        <v>7</v>
      </c>
      <c r="BG36" s="3997"/>
      <c r="BH36" s="3997"/>
      <c r="BI36" s="3998"/>
      <c r="BJ36" s="3999"/>
      <c r="BK36" s="4000"/>
      <c r="BL36" s="4000"/>
      <c r="BM36" s="1764" t="s">
        <v>755</v>
      </c>
      <c r="BN36" s="1767"/>
      <c r="BO36" s="1768"/>
      <c r="BP36" s="1710"/>
      <c r="BQ36" s="1710"/>
      <c r="BR36" s="1710"/>
      <c r="BS36" s="1710"/>
      <c r="BT36" s="1710"/>
      <c r="BU36" s="1710"/>
      <c r="BV36" s="1710"/>
      <c r="BW36" s="1710"/>
      <c r="BX36" s="1710"/>
      <c r="BY36" s="1710"/>
      <c r="BZ36" s="1710"/>
      <c r="CA36" s="1710"/>
      <c r="CB36" s="1710"/>
      <c r="CC36" s="1710"/>
      <c r="CD36" s="1710"/>
      <c r="CE36" s="1710"/>
      <c r="CF36" s="1710"/>
      <c r="CG36" s="1710"/>
      <c r="CH36" s="1710"/>
      <c r="CI36" s="1710"/>
      <c r="CJ36" s="1710"/>
      <c r="CK36" s="1710"/>
      <c r="CL36" s="1710"/>
      <c r="CM36" s="1710"/>
    </row>
    <row r="37" spans="1:91" ht="12.6" customHeight="1">
      <c r="A37" s="1836"/>
      <c r="B37" s="1747"/>
      <c r="C37" s="1841"/>
      <c r="D37" s="4013"/>
      <c r="E37" s="4014"/>
      <c r="F37" s="4014"/>
      <c r="G37" s="4014"/>
      <c r="H37" s="4015"/>
      <c r="I37" s="3991"/>
      <c r="J37" s="3992"/>
      <c r="K37" s="3993"/>
      <c r="L37" s="3994"/>
      <c r="M37" s="3995"/>
      <c r="N37" s="3995"/>
      <c r="O37" s="3995"/>
      <c r="P37" s="3995"/>
      <c r="Q37" s="3995"/>
      <c r="R37" s="3995"/>
      <c r="S37" s="3995"/>
      <c r="T37" s="3995"/>
      <c r="U37" s="3995"/>
      <c r="V37" s="3995"/>
      <c r="W37" s="4004"/>
      <c r="X37" s="3931"/>
      <c r="Y37" s="3933"/>
      <c r="Z37" s="4001"/>
      <c r="AA37" s="4002"/>
      <c r="AB37" s="4003"/>
      <c r="AC37" s="3946"/>
      <c r="AD37" s="3947"/>
      <c r="AE37" s="3948"/>
      <c r="AF37" s="3871"/>
      <c r="AG37" s="4005">
        <v>0</v>
      </c>
      <c r="AH37" s="4006"/>
      <c r="AI37" s="1760"/>
      <c r="AJ37" s="3882"/>
      <c r="AK37" s="3882"/>
      <c r="AL37" s="3882"/>
      <c r="AM37" s="3882"/>
      <c r="AN37" s="3882"/>
      <c r="AO37" s="3882"/>
      <c r="AP37" s="3882"/>
      <c r="AQ37" s="3883"/>
      <c r="AR37" s="1741"/>
      <c r="AS37" s="1710"/>
      <c r="AT37" s="3996">
        <v>8</v>
      </c>
      <c r="AU37" s="3997"/>
      <c r="AV37" s="3997"/>
      <c r="AW37" s="3998"/>
      <c r="AX37" s="3999"/>
      <c r="AY37" s="4000"/>
      <c r="AZ37" s="4000"/>
      <c r="BA37" s="1764" t="s">
        <v>755</v>
      </c>
      <c r="BB37" s="1767"/>
      <c r="BC37" s="1768"/>
      <c r="BD37" s="1771"/>
      <c r="BE37" s="1772"/>
      <c r="BF37" s="3996">
        <v>8</v>
      </c>
      <c r="BG37" s="3997"/>
      <c r="BH37" s="3997"/>
      <c r="BI37" s="3998"/>
      <c r="BJ37" s="3999"/>
      <c r="BK37" s="4000"/>
      <c r="BL37" s="4000"/>
      <c r="BM37" s="1764" t="s">
        <v>755</v>
      </c>
      <c r="BN37" s="1767"/>
      <c r="BO37" s="1768"/>
      <c r="BP37" s="1710"/>
      <c r="BQ37" s="1710"/>
      <c r="BR37" s="1710"/>
      <c r="BS37" s="1710"/>
      <c r="BT37" s="1710"/>
      <c r="BU37" s="1710"/>
      <c r="BV37" s="1710"/>
      <c r="BW37" s="1710"/>
      <c r="BX37" s="1710"/>
      <c r="BY37" s="1710"/>
      <c r="BZ37" s="1710"/>
      <c r="CA37" s="1710"/>
      <c r="CB37" s="1710"/>
      <c r="CC37" s="1710"/>
      <c r="CD37" s="1710"/>
      <c r="CE37" s="1710"/>
      <c r="CF37" s="1710"/>
      <c r="CG37" s="1710"/>
      <c r="CH37" s="1710"/>
      <c r="CI37" s="1710"/>
      <c r="CJ37" s="1710"/>
      <c r="CK37" s="1710"/>
      <c r="CL37" s="1710"/>
      <c r="CM37" s="1710"/>
    </row>
    <row r="38" spans="1:91" ht="12.6" customHeight="1">
      <c r="A38" s="1836"/>
      <c r="B38" s="1739"/>
      <c r="C38" s="1740"/>
      <c r="D38" s="3978"/>
      <c r="E38" s="3979"/>
      <c r="F38" s="3979"/>
      <c r="G38" s="3979"/>
      <c r="H38" s="3980"/>
      <c r="I38" s="3981"/>
      <c r="J38" s="3982"/>
      <c r="K38" s="3983"/>
      <c r="L38" s="3987">
        <v>0</v>
      </c>
      <c r="M38" s="3988"/>
      <c r="N38" s="3989">
        <v>0</v>
      </c>
      <c r="O38" s="3988"/>
      <c r="P38" s="3989">
        <v>0</v>
      </c>
      <c r="Q38" s="3988"/>
      <c r="R38" s="3989">
        <v>0</v>
      </c>
      <c r="S38" s="3988"/>
      <c r="T38" s="3989">
        <v>0</v>
      </c>
      <c r="U38" s="3988"/>
      <c r="V38" s="3989">
        <v>0</v>
      </c>
      <c r="W38" s="3990"/>
      <c r="X38" s="3960">
        <f>SUM(L38:W38)</f>
        <v>0</v>
      </c>
      <c r="Y38" s="3961"/>
      <c r="Z38" s="3962" t="str">
        <f>IF(X39=0,"",ROUNDDOWN(L39/3,1)+ROUNDDOWN((N39+P39)/6,1)+ROUNDDOWN(R39/15,1)+ROUNDDOWN((T39+V39)/30,1))</f>
        <v/>
      </c>
      <c r="AA38" s="3963"/>
      <c r="AB38" s="3964"/>
      <c r="AC38" s="3968" t="str">
        <f>IF(AF38+AG40=0,"",AF38+AG40)</f>
        <v/>
      </c>
      <c r="AD38" s="3969"/>
      <c r="AE38" s="3970"/>
      <c r="AF38" s="3971"/>
      <c r="AG38" s="3972"/>
      <c r="AH38" s="3973"/>
      <c r="AI38" s="1754" t="s">
        <v>887</v>
      </c>
      <c r="AJ38" s="3974"/>
      <c r="AK38" s="3974"/>
      <c r="AL38" s="3974"/>
      <c r="AM38" s="3974"/>
      <c r="AN38" s="3974"/>
      <c r="AO38" s="3974"/>
      <c r="AP38" s="3974"/>
      <c r="AQ38" s="3975"/>
      <c r="AR38" s="1741"/>
      <c r="AS38" s="1710"/>
      <c r="AT38" s="3996">
        <v>9</v>
      </c>
      <c r="AU38" s="3997"/>
      <c r="AV38" s="3997"/>
      <c r="AW38" s="3998"/>
      <c r="AX38" s="3999"/>
      <c r="AY38" s="4000"/>
      <c r="AZ38" s="4000"/>
      <c r="BA38" s="1764" t="s">
        <v>755</v>
      </c>
      <c r="BB38" s="1767"/>
      <c r="BC38" s="1768"/>
      <c r="BD38" s="1771"/>
      <c r="BE38" s="1772"/>
      <c r="BF38" s="3996">
        <v>9</v>
      </c>
      <c r="BG38" s="3997"/>
      <c r="BH38" s="3997"/>
      <c r="BI38" s="3998"/>
      <c r="BJ38" s="3999"/>
      <c r="BK38" s="4000"/>
      <c r="BL38" s="4000"/>
      <c r="BM38" s="1764" t="s">
        <v>755</v>
      </c>
      <c r="BN38" s="1767"/>
      <c r="BO38" s="1768"/>
      <c r="BP38" s="1710"/>
      <c r="BQ38" s="1710"/>
      <c r="BR38" s="1710"/>
      <c r="BS38" s="1710"/>
      <c r="BT38" s="1710"/>
      <c r="BU38" s="1710"/>
      <c r="BV38" s="1710"/>
      <c r="BW38" s="1710"/>
      <c r="BX38" s="1710"/>
      <c r="BY38" s="1710"/>
      <c r="BZ38" s="1710"/>
      <c r="CA38" s="1710"/>
      <c r="CB38" s="1710"/>
      <c r="CC38" s="1710"/>
      <c r="CD38" s="1710"/>
      <c r="CE38" s="1710"/>
      <c r="CF38" s="1710"/>
      <c r="CG38" s="1710"/>
      <c r="CH38" s="1710"/>
      <c r="CI38" s="1710"/>
      <c r="CJ38" s="1710"/>
      <c r="CK38" s="1710"/>
      <c r="CL38" s="1710"/>
      <c r="CM38" s="1710"/>
    </row>
    <row r="39" spans="1:91" ht="12.6" customHeight="1">
      <c r="A39" s="1836"/>
      <c r="B39" s="1747"/>
      <c r="C39" s="1841"/>
      <c r="D39" s="3907"/>
      <c r="E39" s="3908"/>
      <c r="F39" s="3908"/>
      <c r="G39" s="3908"/>
      <c r="H39" s="3909"/>
      <c r="I39" s="3984"/>
      <c r="J39" s="3985"/>
      <c r="K39" s="3986"/>
      <c r="L39" s="3956"/>
      <c r="M39" s="3957"/>
      <c r="N39" s="3957"/>
      <c r="O39" s="3957"/>
      <c r="P39" s="3957"/>
      <c r="Q39" s="3957"/>
      <c r="R39" s="3957"/>
      <c r="S39" s="3957"/>
      <c r="T39" s="3957"/>
      <c r="U39" s="3957"/>
      <c r="V39" s="3957"/>
      <c r="W39" s="3958"/>
      <c r="X39" s="3930">
        <f>SUM(L39:W40)</f>
        <v>0</v>
      </c>
      <c r="Y39" s="3932"/>
      <c r="Z39" s="3965"/>
      <c r="AA39" s="3966"/>
      <c r="AB39" s="3967"/>
      <c r="AC39" s="3893"/>
      <c r="AD39" s="3894"/>
      <c r="AE39" s="3895"/>
      <c r="AF39" s="3870"/>
      <c r="AG39" s="3898"/>
      <c r="AH39" s="3899"/>
      <c r="AI39" s="1755" t="s">
        <v>888</v>
      </c>
      <c r="AJ39" s="3878"/>
      <c r="AK39" s="3878"/>
      <c r="AL39" s="3878"/>
      <c r="AM39" s="3878"/>
      <c r="AN39" s="3878"/>
      <c r="AO39" s="3878"/>
      <c r="AP39" s="3878"/>
      <c r="AQ39" s="3879"/>
      <c r="AR39" s="1741"/>
      <c r="AS39" s="1710"/>
      <c r="AT39" s="3996">
        <v>10</v>
      </c>
      <c r="AU39" s="3997"/>
      <c r="AV39" s="3997"/>
      <c r="AW39" s="3998"/>
      <c r="AX39" s="3999"/>
      <c r="AY39" s="4000"/>
      <c r="AZ39" s="4000"/>
      <c r="BA39" s="1764" t="s">
        <v>755</v>
      </c>
      <c r="BB39" s="1767"/>
      <c r="BC39" s="1768"/>
      <c r="BD39" s="1773"/>
      <c r="BE39" s="1774"/>
      <c r="BF39" s="3996">
        <v>10</v>
      </c>
      <c r="BG39" s="3997"/>
      <c r="BH39" s="3997"/>
      <c r="BI39" s="3998"/>
      <c r="BJ39" s="3999"/>
      <c r="BK39" s="4000"/>
      <c r="BL39" s="4000"/>
      <c r="BM39" s="1764" t="s">
        <v>755</v>
      </c>
      <c r="BN39" s="1767"/>
      <c r="BO39" s="1768"/>
      <c r="BP39" s="1710"/>
      <c r="BQ39" s="1710"/>
      <c r="BR39" s="1710"/>
      <c r="BS39" s="1710"/>
      <c r="BT39" s="1710"/>
      <c r="BU39" s="1710"/>
      <c r="BV39" s="1710"/>
      <c r="BW39" s="1710"/>
      <c r="BX39" s="1710"/>
      <c r="BY39" s="1710"/>
      <c r="BZ39" s="1710"/>
      <c r="CA39" s="1710"/>
      <c r="CB39" s="1710"/>
      <c r="CC39" s="1710"/>
      <c r="CD39" s="1710"/>
      <c r="CE39" s="1710"/>
      <c r="CF39" s="1710"/>
      <c r="CG39" s="1710"/>
      <c r="CH39" s="1710"/>
      <c r="CI39" s="1710"/>
      <c r="CJ39" s="1710"/>
      <c r="CK39" s="1710"/>
      <c r="CL39" s="1710"/>
      <c r="CM39" s="1710"/>
    </row>
    <row r="40" spans="1:91" ht="12.6" customHeight="1">
      <c r="A40" s="1836"/>
      <c r="B40" s="1747"/>
      <c r="C40" s="1841"/>
      <c r="D40" s="3910"/>
      <c r="E40" s="3911"/>
      <c r="F40" s="3911"/>
      <c r="G40" s="3911"/>
      <c r="H40" s="3912"/>
      <c r="I40" s="3991"/>
      <c r="J40" s="3992"/>
      <c r="K40" s="3993"/>
      <c r="L40" s="3994"/>
      <c r="M40" s="3995"/>
      <c r="N40" s="3995"/>
      <c r="O40" s="3995"/>
      <c r="P40" s="3995"/>
      <c r="Q40" s="3995"/>
      <c r="R40" s="3995"/>
      <c r="S40" s="3995"/>
      <c r="T40" s="3995"/>
      <c r="U40" s="3995"/>
      <c r="V40" s="3995"/>
      <c r="W40" s="4004"/>
      <c r="X40" s="3931"/>
      <c r="Y40" s="3933"/>
      <c r="Z40" s="4001"/>
      <c r="AA40" s="4002"/>
      <c r="AB40" s="4003"/>
      <c r="AC40" s="3946"/>
      <c r="AD40" s="3947"/>
      <c r="AE40" s="3948"/>
      <c r="AF40" s="3871"/>
      <c r="AG40" s="4005">
        <v>0</v>
      </c>
      <c r="AH40" s="4006"/>
      <c r="AI40" s="1760"/>
      <c r="AJ40" s="3882"/>
      <c r="AK40" s="3882"/>
      <c r="AL40" s="3882"/>
      <c r="AM40" s="3882"/>
      <c r="AN40" s="3882"/>
      <c r="AO40" s="3882"/>
      <c r="AP40" s="3882"/>
      <c r="AQ40" s="3883"/>
      <c r="AR40" s="1741"/>
      <c r="AS40" s="1710"/>
      <c r="AT40" s="3996">
        <v>11</v>
      </c>
      <c r="AU40" s="3997"/>
      <c r="AV40" s="3997"/>
      <c r="AW40" s="3998"/>
      <c r="AX40" s="3999"/>
      <c r="AY40" s="4000"/>
      <c r="AZ40" s="4000"/>
      <c r="BA40" s="1764" t="s">
        <v>755</v>
      </c>
      <c r="BB40" s="1765"/>
      <c r="BC40" s="1766"/>
      <c r="BD40" s="1773"/>
      <c r="BE40" s="1774"/>
      <c r="BF40" s="3996">
        <v>11</v>
      </c>
      <c r="BG40" s="3997"/>
      <c r="BH40" s="3997"/>
      <c r="BI40" s="3998"/>
      <c r="BJ40" s="3999"/>
      <c r="BK40" s="4000"/>
      <c r="BL40" s="4000"/>
      <c r="BM40" s="1764" t="s">
        <v>755</v>
      </c>
      <c r="BN40" s="1765"/>
      <c r="BO40" s="1766"/>
      <c r="BP40" s="1710"/>
      <c r="BQ40" s="1710"/>
      <c r="BR40" s="1710"/>
      <c r="BS40" s="1710"/>
      <c r="BT40" s="1710"/>
      <c r="BU40" s="1710"/>
      <c r="BV40" s="1710"/>
      <c r="BW40" s="1710"/>
      <c r="BX40" s="1710"/>
      <c r="BY40" s="1710"/>
      <c r="BZ40" s="1710"/>
      <c r="CA40" s="1710"/>
      <c r="CB40" s="1710"/>
      <c r="CC40" s="1710"/>
      <c r="CD40" s="1710"/>
      <c r="CE40" s="1710"/>
      <c r="CF40" s="1710"/>
      <c r="CG40" s="1710"/>
      <c r="CH40" s="1710"/>
      <c r="CI40" s="1710"/>
      <c r="CJ40" s="1710"/>
      <c r="CK40" s="1710"/>
      <c r="CL40" s="1710"/>
      <c r="CM40" s="1710"/>
    </row>
    <row r="41" spans="1:91" ht="12.6" customHeight="1">
      <c r="A41" s="1836"/>
      <c r="B41" s="1739"/>
      <c r="C41" s="1740"/>
      <c r="D41" s="3978"/>
      <c r="E41" s="3979"/>
      <c r="F41" s="3979"/>
      <c r="G41" s="3979"/>
      <c r="H41" s="3980"/>
      <c r="I41" s="3981"/>
      <c r="J41" s="3982"/>
      <c r="K41" s="3983"/>
      <c r="L41" s="3987">
        <v>0</v>
      </c>
      <c r="M41" s="3988"/>
      <c r="N41" s="3989">
        <v>0</v>
      </c>
      <c r="O41" s="3988"/>
      <c r="P41" s="3989">
        <v>0</v>
      </c>
      <c r="Q41" s="3988"/>
      <c r="R41" s="3989">
        <v>0</v>
      </c>
      <c r="S41" s="3988"/>
      <c r="T41" s="3989">
        <v>0</v>
      </c>
      <c r="U41" s="3988"/>
      <c r="V41" s="3989">
        <v>0</v>
      </c>
      <c r="W41" s="3990"/>
      <c r="X41" s="3960">
        <f>SUM(L41:W41)</f>
        <v>0</v>
      </c>
      <c r="Y41" s="3961"/>
      <c r="Z41" s="3962" t="str">
        <f>IF(X42=0,"",ROUNDDOWN(L42/3,1)+ROUNDDOWN((N42+P42)/6,1)+ROUNDDOWN(R42/15,1)+ROUNDDOWN((T42+V42)/30,1))</f>
        <v/>
      </c>
      <c r="AA41" s="3963"/>
      <c r="AB41" s="3964"/>
      <c r="AC41" s="3968" t="str">
        <f>IF(AF41+AG43=0,"",AF41+AG43)</f>
        <v/>
      </c>
      <c r="AD41" s="3969"/>
      <c r="AE41" s="3970"/>
      <c r="AF41" s="3971"/>
      <c r="AG41" s="3972"/>
      <c r="AH41" s="3973"/>
      <c r="AI41" s="1754" t="s">
        <v>887</v>
      </c>
      <c r="AJ41" s="3974"/>
      <c r="AK41" s="3974"/>
      <c r="AL41" s="3974"/>
      <c r="AM41" s="3974"/>
      <c r="AN41" s="3974"/>
      <c r="AO41" s="3974"/>
      <c r="AP41" s="3974"/>
      <c r="AQ41" s="3975"/>
      <c r="AR41" s="1741"/>
      <c r="AS41" s="1710"/>
      <c r="AT41" s="3996">
        <v>12</v>
      </c>
      <c r="AU41" s="3997"/>
      <c r="AV41" s="3997"/>
      <c r="AW41" s="3998"/>
      <c r="AX41" s="3999"/>
      <c r="AY41" s="4000"/>
      <c r="AZ41" s="4000"/>
      <c r="BA41" s="1764" t="s">
        <v>755</v>
      </c>
      <c r="BB41" s="1767"/>
      <c r="BC41" s="1768"/>
      <c r="BD41" s="1773"/>
      <c r="BE41" s="1774"/>
      <c r="BF41" s="3996">
        <v>12</v>
      </c>
      <c r="BG41" s="3997"/>
      <c r="BH41" s="3997"/>
      <c r="BI41" s="3998"/>
      <c r="BJ41" s="3999"/>
      <c r="BK41" s="4000"/>
      <c r="BL41" s="4000"/>
      <c r="BM41" s="1764" t="s">
        <v>755</v>
      </c>
      <c r="BN41" s="1767"/>
      <c r="BO41" s="1768"/>
      <c r="BP41" s="1710"/>
      <c r="BQ41" s="1710"/>
      <c r="BR41" s="1710"/>
      <c r="BS41" s="1710"/>
      <c r="BT41" s="1710"/>
      <c r="BU41" s="1710"/>
      <c r="BV41" s="1710"/>
      <c r="BW41" s="1710"/>
      <c r="BX41" s="1710"/>
      <c r="BY41" s="1710"/>
      <c r="BZ41" s="1710"/>
      <c r="CA41" s="1710"/>
      <c r="CB41" s="1710"/>
      <c r="CC41" s="1710"/>
      <c r="CD41" s="1710"/>
      <c r="CE41" s="1710"/>
      <c r="CF41" s="1710"/>
      <c r="CG41" s="1710"/>
      <c r="CH41" s="1710"/>
      <c r="CI41" s="1710"/>
      <c r="CJ41" s="1710"/>
      <c r="CK41" s="1710"/>
      <c r="CL41" s="1710"/>
      <c r="CM41" s="1710"/>
    </row>
    <row r="42" spans="1:91" ht="12.6" customHeight="1">
      <c r="A42" s="1836"/>
      <c r="B42" s="1747"/>
      <c r="C42" s="1841"/>
      <c r="D42" s="3907"/>
      <c r="E42" s="3908"/>
      <c r="F42" s="3908"/>
      <c r="G42" s="3908"/>
      <c r="H42" s="3909"/>
      <c r="I42" s="3984"/>
      <c r="J42" s="3985"/>
      <c r="K42" s="3986"/>
      <c r="L42" s="3956"/>
      <c r="M42" s="3957"/>
      <c r="N42" s="3957"/>
      <c r="O42" s="3957"/>
      <c r="P42" s="3957"/>
      <c r="Q42" s="3957"/>
      <c r="R42" s="3957"/>
      <c r="S42" s="3957"/>
      <c r="T42" s="3957"/>
      <c r="U42" s="3957"/>
      <c r="V42" s="3957"/>
      <c r="W42" s="3958"/>
      <c r="X42" s="3930">
        <f>SUM(L42:W43)</f>
        <v>0</v>
      </c>
      <c r="Y42" s="3932"/>
      <c r="Z42" s="3965"/>
      <c r="AA42" s="3966"/>
      <c r="AB42" s="3967"/>
      <c r="AC42" s="3893"/>
      <c r="AD42" s="3894"/>
      <c r="AE42" s="3895"/>
      <c r="AF42" s="3870"/>
      <c r="AG42" s="3898"/>
      <c r="AH42" s="3899"/>
      <c r="AI42" s="1755" t="s">
        <v>888</v>
      </c>
      <c r="AJ42" s="3878"/>
      <c r="AK42" s="3878"/>
      <c r="AL42" s="3878"/>
      <c r="AM42" s="3878"/>
      <c r="AN42" s="3878"/>
      <c r="AO42" s="3878"/>
      <c r="AP42" s="3878"/>
      <c r="AQ42" s="3879"/>
      <c r="AR42" s="1741"/>
      <c r="AS42" s="1710"/>
      <c r="AT42" s="3996">
        <v>13</v>
      </c>
      <c r="AU42" s="3997"/>
      <c r="AV42" s="3997"/>
      <c r="AW42" s="3998"/>
      <c r="AX42" s="3999"/>
      <c r="AY42" s="4000"/>
      <c r="AZ42" s="4000"/>
      <c r="BA42" s="1764" t="s">
        <v>755</v>
      </c>
      <c r="BB42" s="1767"/>
      <c r="BC42" s="1768"/>
      <c r="BD42" s="1773"/>
      <c r="BE42" s="1774"/>
      <c r="BF42" s="3996">
        <v>13</v>
      </c>
      <c r="BG42" s="3997"/>
      <c r="BH42" s="3997"/>
      <c r="BI42" s="3998"/>
      <c r="BJ42" s="3999"/>
      <c r="BK42" s="4000"/>
      <c r="BL42" s="4000"/>
      <c r="BM42" s="1764" t="s">
        <v>755</v>
      </c>
      <c r="BN42" s="1767"/>
      <c r="BO42" s="1768"/>
      <c r="BP42" s="1710"/>
      <c r="BQ42" s="1710"/>
      <c r="BR42" s="1710"/>
      <c r="BS42" s="1710"/>
      <c r="BT42" s="1710"/>
      <c r="BU42" s="1710"/>
      <c r="BV42" s="1710"/>
      <c r="BW42" s="1710"/>
      <c r="BX42" s="1710"/>
      <c r="BY42" s="1710"/>
      <c r="BZ42" s="1710"/>
      <c r="CA42" s="1710"/>
      <c r="CB42" s="1710"/>
      <c r="CC42" s="1710"/>
      <c r="CD42" s="1710"/>
      <c r="CE42" s="1710"/>
      <c r="CF42" s="1710"/>
      <c r="CG42" s="1710"/>
      <c r="CH42" s="1710"/>
      <c r="CI42" s="1710"/>
      <c r="CJ42" s="1710"/>
      <c r="CK42" s="1710"/>
      <c r="CL42" s="1710"/>
      <c r="CM42" s="1710"/>
    </row>
    <row r="43" spans="1:91" ht="12.6" customHeight="1">
      <c r="A43" s="1836"/>
      <c r="B43" s="1747"/>
      <c r="C43" s="1841"/>
      <c r="D43" s="3910"/>
      <c r="E43" s="3911"/>
      <c r="F43" s="3911"/>
      <c r="G43" s="3911"/>
      <c r="H43" s="3912"/>
      <c r="I43" s="3991"/>
      <c r="J43" s="3992"/>
      <c r="K43" s="3993"/>
      <c r="L43" s="3994"/>
      <c r="M43" s="3995"/>
      <c r="N43" s="3995"/>
      <c r="O43" s="3995"/>
      <c r="P43" s="3995"/>
      <c r="Q43" s="3995"/>
      <c r="R43" s="3995"/>
      <c r="S43" s="3995"/>
      <c r="T43" s="3995"/>
      <c r="U43" s="3995"/>
      <c r="V43" s="3995"/>
      <c r="W43" s="4004"/>
      <c r="X43" s="3931"/>
      <c r="Y43" s="3933"/>
      <c r="Z43" s="4001"/>
      <c r="AA43" s="4002"/>
      <c r="AB43" s="4003"/>
      <c r="AC43" s="3946"/>
      <c r="AD43" s="3947"/>
      <c r="AE43" s="3948"/>
      <c r="AF43" s="3871"/>
      <c r="AG43" s="4005">
        <v>0</v>
      </c>
      <c r="AH43" s="4006"/>
      <c r="AI43" s="1760"/>
      <c r="AJ43" s="3882"/>
      <c r="AK43" s="3882"/>
      <c r="AL43" s="3882"/>
      <c r="AM43" s="3882"/>
      <c r="AN43" s="3882"/>
      <c r="AO43" s="3882"/>
      <c r="AP43" s="3882"/>
      <c r="AQ43" s="3883"/>
      <c r="AR43" s="1741"/>
      <c r="AS43" s="1710"/>
      <c r="AT43" s="3996">
        <v>14</v>
      </c>
      <c r="AU43" s="3997"/>
      <c r="AV43" s="3997"/>
      <c r="AW43" s="3998"/>
      <c r="AX43" s="3999"/>
      <c r="AY43" s="4000"/>
      <c r="AZ43" s="4000"/>
      <c r="BA43" s="1764" t="s">
        <v>755</v>
      </c>
      <c r="BB43" s="1767"/>
      <c r="BC43" s="1768"/>
      <c r="BD43" s="1773"/>
      <c r="BE43" s="1774"/>
      <c r="BF43" s="3996">
        <v>14</v>
      </c>
      <c r="BG43" s="3997"/>
      <c r="BH43" s="3997"/>
      <c r="BI43" s="3998"/>
      <c r="BJ43" s="3999"/>
      <c r="BK43" s="4000"/>
      <c r="BL43" s="4000"/>
      <c r="BM43" s="1764" t="s">
        <v>755</v>
      </c>
      <c r="BN43" s="1767"/>
      <c r="BO43" s="1768"/>
      <c r="BP43" s="1710"/>
      <c r="BQ43" s="1710"/>
      <c r="BR43" s="1710"/>
      <c r="BS43" s="1710"/>
      <c r="BT43" s="1710"/>
      <c r="BU43" s="1710"/>
      <c r="BV43" s="1710"/>
      <c r="BW43" s="1710"/>
      <c r="BX43" s="1710"/>
      <c r="BY43" s="1710"/>
      <c r="BZ43" s="1710"/>
      <c r="CA43" s="1710"/>
      <c r="CB43" s="1710"/>
      <c r="CC43" s="1710"/>
      <c r="CD43" s="1710"/>
      <c r="CE43" s="1710"/>
      <c r="CF43" s="1710"/>
      <c r="CG43" s="1710"/>
      <c r="CH43" s="1710"/>
      <c r="CI43" s="1710"/>
      <c r="CJ43" s="1710"/>
      <c r="CK43" s="1710"/>
      <c r="CL43" s="1710"/>
      <c r="CM43" s="1710"/>
    </row>
    <row r="44" spans="1:91" ht="12.6" customHeight="1">
      <c r="A44" s="1836"/>
      <c r="B44" s="1739"/>
      <c r="C44" s="1740"/>
      <c r="D44" s="3978"/>
      <c r="E44" s="3979"/>
      <c r="F44" s="3979"/>
      <c r="G44" s="3979"/>
      <c r="H44" s="3980"/>
      <c r="I44" s="3981"/>
      <c r="J44" s="3982"/>
      <c r="K44" s="3983"/>
      <c r="L44" s="3987">
        <v>0</v>
      </c>
      <c r="M44" s="3988"/>
      <c r="N44" s="3989">
        <v>0</v>
      </c>
      <c r="O44" s="3988"/>
      <c r="P44" s="3989">
        <v>0</v>
      </c>
      <c r="Q44" s="3988"/>
      <c r="R44" s="3989">
        <v>0</v>
      </c>
      <c r="S44" s="3988"/>
      <c r="T44" s="3989">
        <v>0</v>
      </c>
      <c r="U44" s="3988"/>
      <c r="V44" s="3989">
        <v>0</v>
      </c>
      <c r="W44" s="3990"/>
      <c r="X44" s="3960">
        <f>SUM(L44:W44)</f>
        <v>0</v>
      </c>
      <c r="Y44" s="3961"/>
      <c r="Z44" s="3962" t="str">
        <f>IF(X45=0,"",ROUNDDOWN(L45/3,1)+ROUNDDOWN((N45+P45)/6,1)+ROUNDDOWN(R45/15,1)+ROUNDDOWN((T45+V45)/30,1))</f>
        <v/>
      </c>
      <c r="AA44" s="3963"/>
      <c r="AB44" s="3964"/>
      <c r="AC44" s="3968" t="str">
        <f>IF(AF44+AG46=0,"",AF44+AG46)</f>
        <v/>
      </c>
      <c r="AD44" s="3969"/>
      <c r="AE44" s="3970"/>
      <c r="AF44" s="3971"/>
      <c r="AG44" s="3972"/>
      <c r="AH44" s="3973"/>
      <c r="AI44" s="1754" t="s">
        <v>887</v>
      </c>
      <c r="AJ44" s="3974"/>
      <c r="AK44" s="3974"/>
      <c r="AL44" s="3974"/>
      <c r="AM44" s="3974"/>
      <c r="AN44" s="3974"/>
      <c r="AO44" s="3974"/>
      <c r="AP44" s="3974"/>
      <c r="AQ44" s="3975"/>
      <c r="AR44" s="1741"/>
      <c r="AS44" s="1710"/>
      <c r="AT44" s="3996">
        <v>15</v>
      </c>
      <c r="AU44" s="3997"/>
      <c r="AV44" s="3997"/>
      <c r="AW44" s="3998"/>
      <c r="AX44" s="3999"/>
      <c r="AY44" s="4000"/>
      <c r="AZ44" s="4000"/>
      <c r="BA44" s="1764" t="s">
        <v>755</v>
      </c>
      <c r="BB44" s="1767"/>
      <c r="BC44" s="1768"/>
      <c r="BD44" s="1773"/>
      <c r="BE44" s="1774"/>
      <c r="BF44" s="3996">
        <v>15</v>
      </c>
      <c r="BG44" s="3997"/>
      <c r="BH44" s="3997"/>
      <c r="BI44" s="3998"/>
      <c r="BJ44" s="3999"/>
      <c r="BK44" s="4000"/>
      <c r="BL44" s="4000"/>
      <c r="BM44" s="1764" t="s">
        <v>755</v>
      </c>
      <c r="BN44" s="1767"/>
      <c r="BO44" s="1768"/>
      <c r="BP44" s="1710"/>
      <c r="BQ44" s="1710"/>
      <c r="BR44" s="1710"/>
      <c r="BS44" s="1710"/>
      <c r="BT44" s="1710"/>
      <c r="BU44" s="1710"/>
      <c r="BV44" s="1710"/>
      <c r="BW44" s="1710"/>
      <c r="BX44" s="1710"/>
      <c r="BY44" s="1710"/>
      <c r="BZ44" s="1710"/>
      <c r="CA44" s="1710"/>
      <c r="CB44" s="1710"/>
      <c r="CC44" s="1710"/>
      <c r="CD44" s="1710"/>
      <c r="CE44" s="1710"/>
      <c r="CF44" s="1710"/>
      <c r="CG44" s="1710"/>
      <c r="CH44" s="1710"/>
      <c r="CI44" s="1710"/>
      <c r="CJ44" s="1710"/>
      <c r="CK44" s="1710"/>
      <c r="CL44" s="1710"/>
      <c r="CM44" s="1710"/>
    </row>
    <row r="45" spans="1:91" ht="12.6" customHeight="1">
      <c r="A45" s="1836"/>
      <c r="B45" s="1747"/>
      <c r="C45" s="1841"/>
      <c r="D45" s="3907"/>
      <c r="E45" s="3908"/>
      <c r="F45" s="3908"/>
      <c r="G45" s="3908"/>
      <c r="H45" s="3909"/>
      <c r="I45" s="3984"/>
      <c r="J45" s="3985"/>
      <c r="K45" s="3986"/>
      <c r="L45" s="3956"/>
      <c r="M45" s="3957"/>
      <c r="N45" s="3957"/>
      <c r="O45" s="3957"/>
      <c r="P45" s="3957"/>
      <c r="Q45" s="3957"/>
      <c r="R45" s="3957"/>
      <c r="S45" s="3957"/>
      <c r="T45" s="3957"/>
      <c r="U45" s="3957"/>
      <c r="V45" s="3957"/>
      <c r="W45" s="3958"/>
      <c r="X45" s="3930">
        <f>SUM(L45:W46)</f>
        <v>0</v>
      </c>
      <c r="Y45" s="3932"/>
      <c r="Z45" s="3965"/>
      <c r="AA45" s="3966"/>
      <c r="AB45" s="3967"/>
      <c r="AC45" s="3893"/>
      <c r="AD45" s="3894"/>
      <c r="AE45" s="3895"/>
      <c r="AF45" s="3870"/>
      <c r="AG45" s="3898"/>
      <c r="AH45" s="3899"/>
      <c r="AI45" s="1755" t="s">
        <v>888</v>
      </c>
      <c r="AJ45" s="3878"/>
      <c r="AK45" s="3878"/>
      <c r="AL45" s="3878"/>
      <c r="AM45" s="3878"/>
      <c r="AN45" s="3878"/>
      <c r="AO45" s="3878"/>
      <c r="AP45" s="3878"/>
      <c r="AQ45" s="3879"/>
      <c r="AR45" s="1741"/>
      <c r="AS45" s="1710"/>
      <c r="AT45" s="1710"/>
      <c r="AU45" s="1710"/>
      <c r="AV45" s="1710"/>
      <c r="AW45" s="1710"/>
      <c r="AX45" s="1710"/>
      <c r="AY45" s="1710"/>
      <c r="AZ45" s="1710"/>
      <c r="BA45" s="1710"/>
      <c r="BB45" s="1710"/>
      <c r="BC45" s="1710"/>
      <c r="BD45" s="1742"/>
      <c r="BE45" s="1743"/>
      <c r="BF45" s="1710"/>
      <c r="BG45" s="1710"/>
      <c r="BH45" s="1710"/>
      <c r="BI45" s="1710"/>
      <c r="BJ45" s="1710"/>
      <c r="BK45" s="1710"/>
      <c r="BL45" s="1775"/>
      <c r="BM45" s="1776"/>
      <c r="BN45" s="1776"/>
      <c r="BO45" s="1776"/>
      <c r="BP45" s="1710"/>
      <c r="BQ45" s="1710"/>
      <c r="BR45" s="1710"/>
      <c r="BS45" s="1710"/>
      <c r="BT45" s="1710"/>
      <c r="BU45" s="1710"/>
      <c r="BV45" s="1710"/>
      <c r="BW45" s="1710"/>
      <c r="BX45" s="1710"/>
      <c r="BY45" s="1710"/>
      <c r="BZ45" s="1710"/>
      <c r="CA45" s="1710"/>
      <c r="CB45" s="1710"/>
      <c r="CC45" s="1710"/>
      <c r="CD45" s="1710"/>
      <c r="CE45" s="1710"/>
      <c r="CF45" s="1710"/>
      <c r="CG45" s="1710"/>
      <c r="CH45" s="1710"/>
      <c r="CI45" s="1710"/>
      <c r="CJ45" s="1710"/>
      <c r="CK45" s="1710"/>
      <c r="CL45" s="1710"/>
      <c r="CM45" s="1710"/>
    </row>
    <row r="46" spans="1:91" ht="12.6" customHeight="1">
      <c r="A46" s="1836"/>
      <c r="B46" s="1747"/>
      <c r="C46" s="1841"/>
      <c r="D46" s="3910"/>
      <c r="E46" s="3911"/>
      <c r="F46" s="3911"/>
      <c r="G46" s="3911"/>
      <c r="H46" s="3912"/>
      <c r="I46" s="3991"/>
      <c r="J46" s="3992"/>
      <c r="K46" s="3993"/>
      <c r="L46" s="3994"/>
      <c r="M46" s="3995"/>
      <c r="N46" s="3995"/>
      <c r="O46" s="3995"/>
      <c r="P46" s="3995"/>
      <c r="Q46" s="3995"/>
      <c r="R46" s="3995"/>
      <c r="S46" s="3995"/>
      <c r="T46" s="3995"/>
      <c r="U46" s="3995"/>
      <c r="V46" s="3995"/>
      <c r="W46" s="4004"/>
      <c r="X46" s="3931"/>
      <c r="Y46" s="3933"/>
      <c r="Z46" s="4001"/>
      <c r="AA46" s="4002"/>
      <c r="AB46" s="4003"/>
      <c r="AC46" s="3946"/>
      <c r="AD46" s="3947"/>
      <c r="AE46" s="3948"/>
      <c r="AF46" s="3871"/>
      <c r="AG46" s="4005">
        <v>0</v>
      </c>
      <c r="AH46" s="4006"/>
      <c r="AI46" s="1760"/>
      <c r="AJ46" s="3882"/>
      <c r="AK46" s="3882"/>
      <c r="AL46" s="3882"/>
      <c r="AM46" s="3882"/>
      <c r="AN46" s="3882"/>
      <c r="AO46" s="3882"/>
      <c r="AP46" s="3882"/>
      <c r="AQ46" s="3883"/>
      <c r="AR46" s="1741"/>
      <c r="AS46" s="1710"/>
      <c r="AT46" s="1710" t="s">
        <v>367</v>
      </c>
      <c r="AU46" s="1710"/>
      <c r="AV46" s="1710"/>
      <c r="AW46" s="1710"/>
      <c r="AX46" s="1710"/>
      <c r="AY46" s="1710"/>
      <c r="AZ46" s="1710"/>
      <c r="BA46" s="1710"/>
      <c r="BB46" s="1710"/>
      <c r="BC46" s="1710"/>
      <c r="BD46" s="1710"/>
      <c r="BE46" s="1710"/>
      <c r="BF46" s="1710"/>
      <c r="BG46" s="1710"/>
      <c r="BH46" s="1710"/>
      <c r="BI46" s="1710"/>
      <c r="BJ46" s="1710"/>
      <c r="BK46" s="1710"/>
      <c r="BL46" s="1710"/>
      <c r="BM46" s="1710"/>
      <c r="BN46" s="1710"/>
      <c r="BO46" s="1710"/>
      <c r="BP46" s="1710"/>
      <c r="BQ46" s="1710"/>
      <c r="BR46" s="1710"/>
      <c r="BS46" s="1710"/>
      <c r="BT46" s="1710"/>
      <c r="BU46" s="1710"/>
      <c r="BV46" s="1710"/>
      <c r="BW46" s="1710"/>
      <c r="BX46" s="1710"/>
      <c r="BY46" s="1710"/>
      <c r="BZ46" s="1710"/>
      <c r="CA46" s="1710"/>
      <c r="CB46" s="1710"/>
      <c r="CC46" s="1710"/>
      <c r="CD46" s="1710"/>
      <c r="CE46" s="1710"/>
      <c r="CF46" s="1710"/>
      <c r="CG46" s="1710"/>
      <c r="CH46" s="1710"/>
      <c r="CI46" s="1710"/>
      <c r="CJ46" s="1710"/>
      <c r="CK46" s="1710"/>
      <c r="CL46" s="1710"/>
      <c r="CM46" s="1710"/>
    </row>
    <row r="47" spans="1:91" ht="12.6" customHeight="1">
      <c r="A47" s="1836"/>
      <c r="B47" s="1739"/>
      <c r="C47" s="1740"/>
      <c r="D47" s="3978"/>
      <c r="E47" s="3979"/>
      <c r="F47" s="3979"/>
      <c r="G47" s="3979"/>
      <c r="H47" s="3980"/>
      <c r="I47" s="3981"/>
      <c r="J47" s="3982"/>
      <c r="K47" s="3983"/>
      <c r="L47" s="3987">
        <v>0</v>
      </c>
      <c r="M47" s="3988"/>
      <c r="N47" s="3989">
        <v>0</v>
      </c>
      <c r="O47" s="3988"/>
      <c r="P47" s="3989">
        <v>0</v>
      </c>
      <c r="Q47" s="3988"/>
      <c r="R47" s="3989">
        <v>0</v>
      </c>
      <c r="S47" s="3988"/>
      <c r="T47" s="3989">
        <v>0</v>
      </c>
      <c r="U47" s="3988"/>
      <c r="V47" s="3989">
        <v>0</v>
      </c>
      <c r="W47" s="3990"/>
      <c r="X47" s="3960">
        <f>SUM(L47:W47)</f>
        <v>0</v>
      </c>
      <c r="Y47" s="3961"/>
      <c r="Z47" s="3962" t="str">
        <f>IF(X48=0,"",ROUNDDOWN(L48/3,1)+ROUNDDOWN((N48+P48)/6,1)+ROUNDDOWN(R48/15,1)+ROUNDDOWN((T48+V48)/30,1))</f>
        <v/>
      </c>
      <c r="AA47" s="3963"/>
      <c r="AB47" s="3964"/>
      <c r="AC47" s="3968" t="str">
        <f>IF(AF47+AG49=0,"",AF47+AG49)</f>
        <v/>
      </c>
      <c r="AD47" s="3969"/>
      <c r="AE47" s="3970"/>
      <c r="AF47" s="3971"/>
      <c r="AG47" s="3972"/>
      <c r="AH47" s="3973"/>
      <c r="AI47" s="1754" t="s">
        <v>887</v>
      </c>
      <c r="AJ47" s="3974"/>
      <c r="AK47" s="3974"/>
      <c r="AL47" s="3974"/>
      <c r="AM47" s="3974"/>
      <c r="AN47" s="3974"/>
      <c r="AO47" s="3974"/>
      <c r="AP47" s="3974"/>
      <c r="AQ47" s="3975"/>
      <c r="AR47" s="1741"/>
      <c r="AS47" s="1710"/>
      <c r="AT47" s="3954" t="s">
        <v>2072</v>
      </c>
      <c r="AU47" s="3955"/>
      <c r="AV47" s="3955"/>
      <c r="AW47" s="3955"/>
      <c r="AX47" s="3955"/>
      <c r="AY47" s="3955"/>
      <c r="AZ47" s="3955"/>
      <c r="BA47" s="3955"/>
      <c r="BB47" s="3955"/>
      <c r="BC47" s="3955"/>
      <c r="BD47" s="3955"/>
      <c r="BE47" s="3955"/>
      <c r="BF47" s="3955"/>
      <c r="BG47" s="3955"/>
      <c r="BH47" s="3955"/>
      <c r="BI47" s="3955"/>
      <c r="BJ47" s="3955"/>
      <c r="BK47" s="3955"/>
      <c r="BL47" s="3955"/>
      <c r="BM47" s="3955"/>
      <c r="BN47" s="3955"/>
      <c r="BO47" s="3955"/>
      <c r="BP47" s="3955"/>
      <c r="BQ47" s="3955"/>
      <c r="BR47" s="3955"/>
      <c r="BS47" s="3955"/>
      <c r="BT47" s="3955"/>
      <c r="BU47" s="3955"/>
      <c r="BV47" s="3955"/>
      <c r="BW47" s="3955"/>
      <c r="BX47" s="3955"/>
      <c r="BY47" s="3955"/>
      <c r="BZ47" s="3955"/>
      <c r="CA47" s="1777"/>
      <c r="CB47" s="1777"/>
      <c r="CC47" s="1777"/>
      <c r="CD47" s="1777"/>
      <c r="CE47" s="1777"/>
      <c r="CF47" s="1777"/>
      <c r="CG47" s="1777"/>
      <c r="CH47" s="1777"/>
      <c r="CI47" s="1777"/>
      <c r="CJ47" s="1777"/>
      <c r="CK47" s="1777"/>
      <c r="CL47" s="1778"/>
      <c r="CM47" s="1710"/>
    </row>
    <row r="48" spans="1:91" ht="12.6" customHeight="1">
      <c r="A48" s="1836"/>
      <c r="B48" s="1747"/>
      <c r="C48" s="1841"/>
      <c r="D48" s="3907"/>
      <c r="E48" s="3908"/>
      <c r="F48" s="3908"/>
      <c r="G48" s="3908"/>
      <c r="H48" s="3909"/>
      <c r="I48" s="3984"/>
      <c r="J48" s="3985"/>
      <c r="K48" s="3986"/>
      <c r="L48" s="3956"/>
      <c r="M48" s="3957"/>
      <c r="N48" s="3957"/>
      <c r="O48" s="3957"/>
      <c r="P48" s="3957"/>
      <c r="Q48" s="3957"/>
      <c r="R48" s="3957"/>
      <c r="S48" s="3957"/>
      <c r="T48" s="3957"/>
      <c r="U48" s="3957"/>
      <c r="V48" s="3957"/>
      <c r="W48" s="3958"/>
      <c r="X48" s="3930">
        <f>SUM(L48:W49)</f>
        <v>0</v>
      </c>
      <c r="Y48" s="3932"/>
      <c r="Z48" s="3965"/>
      <c r="AA48" s="3966"/>
      <c r="AB48" s="3967"/>
      <c r="AC48" s="3893"/>
      <c r="AD48" s="3894"/>
      <c r="AE48" s="3895"/>
      <c r="AF48" s="3870"/>
      <c r="AG48" s="3898"/>
      <c r="AH48" s="3899"/>
      <c r="AI48" s="1755" t="s">
        <v>888</v>
      </c>
      <c r="AJ48" s="3878"/>
      <c r="AK48" s="3878"/>
      <c r="AL48" s="3878"/>
      <c r="AM48" s="3878"/>
      <c r="AN48" s="3878"/>
      <c r="AO48" s="3878"/>
      <c r="AP48" s="3878"/>
      <c r="AQ48" s="3879"/>
      <c r="AR48" s="1741"/>
      <c r="AS48" s="1710"/>
      <c r="AT48" s="1779"/>
      <c r="AU48" s="3959" t="s">
        <v>892</v>
      </c>
      <c r="AV48" s="3976" t="s">
        <v>2073</v>
      </c>
      <c r="AW48" s="3976"/>
      <c r="AX48" s="3976"/>
      <c r="AY48" s="3976"/>
      <c r="AZ48" s="3976"/>
      <c r="BA48" s="3976"/>
      <c r="BB48" s="3976"/>
      <c r="BC48" s="3976"/>
      <c r="BD48" s="3976"/>
      <c r="BE48" s="3976"/>
      <c r="BF48" s="3976"/>
      <c r="BG48" s="3976"/>
      <c r="BH48" s="3976"/>
      <c r="BI48" s="3976"/>
      <c r="BJ48" s="3976"/>
      <c r="BK48" s="3976"/>
      <c r="BL48" s="3976"/>
      <c r="BM48" s="3976"/>
      <c r="BN48" s="3976"/>
      <c r="BO48" s="3976"/>
      <c r="BP48" s="3976"/>
      <c r="BQ48" s="3976"/>
      <c r="BR48" s="3976"/>
      <c r="BS48" s="3976"/>
      <c r="BT48" s="3976"/>
      <c r="BU48" s="3976"/>
      <c r="BV48" s="3976"/>
      <c r="BW48" s="3976"/>
      <c r="BX48" s="3976"/>
      <c r="BY48" s="3976"/>
      <c r="BZ48" s="3976"/>
      <c r="CA48" s="3976"/>
      <c r="CB48" s="3976"/>
      <c r="CC48" s="3976"/>
      <c r="CD48" s="3976"/>
      <c r="CE48" s="3976"/>
      <c r="CF48" s="3976"/>
      <c r="CG48" s="3976"/>
      <c r="CH48" s="3976"/>
      <c r="CI48" s="3976"/>
      <c r="CJ48" s="3976"/>
      <c r="CK48" s="3976"/>
      <c r="CL48" s="3977"/>
      <c r="CM48" s="1780"/>
    </row>
    <row r="49" spans="1:91" ht="12.6" customHeight="1" thickBot="1">
      <c r="A49" s="1836"/>
      <c r="B49" s="1747"/>
      <c r="C49" s="1841"/>
      <c r="D49" s="3907"/>
      <c r="E49" s="3908"/>
      <c r="F49" s="3908"/>
      <c r="G49" s="3908"/>
      <c r="H49" s="3909"/>
      <c r="I49" s="3984"/>
      <c r="J49" s="3985"/>
      <c r="K49" s="3986"/>
      <c r="L49" s="3956"/>
      <c r="M49" s="3957"/>
      <c r="N49" s="3957"/>
      <c r="O49" s="3957"/>
      <c r="P49" s="3957"/>
      <c r="Q49" s="3957"/>
      <c r="R49" s="3957"/>
      <c r="S49" s="3957"/>
      <c r="T49" s="3957"/>
      <c r="U49" s="3957"/>
      <c r="V49" s="3957"/>
      <c r="W49" s="3958"/>
      <c r="X49" s="3930"/>
      <c r="Y49" s="3932"/>
      <c r="Z49" s="3965"/>
      <c r="AA49" s="3966"/>
      <c r="AB49" s="3967"/>
      <c r="AC49" s="3893"/>
      <c r="AD49" s="3894"/>
      <c r="AE49" s="3895"/>
      <c r="AF49" s="3870"/>
      <c r="AG49" s="3900">
        <v>0</v>
      </c>
      <c r="AH49" s="3901"/>
      <c r="AI49" s="1781"/>
      <c r="AJ49" s="3902"/>
      <c r="AK49" s="3902"/>
      <c r="AL49" s="3902"/>
      <c r="AM49" s="3902"/>
      <c r="AN49" s="3902"/>
      <c r="AO49" s="3902"/>
      <c r="AP49" s="3902"/>
      <c r="AQ49" s="3903"/>
      <c r="AR49" s="1741"/>
      <c r="AS49" s="1710"/>
      <c r="AT49" s="1782"/>
      <c r="AU49" s="3959"/>
      <c r="AV49" s="3976"/>
      <c r="AW49" s="3976"/>
      <c r="AX49" s="3976"/>
      <c r="AY49" s="3976"/>
      <c r="AZ49" s="3976"/>
      <c r="BA49" s="3976"/>
      <c r="BB49" s="3976"/>
      <c r="BC49" s="3976"/>
      <c r="BD49" s="3976"/>
      <c r="BE49" s="3976"/>
      <c r="BF49" s="3976"/>
      <c r="BG49" s="3976"/>
      <c r="BH49" s="3976"/>
      <c r="BI49" s="3976"/>
      <c r="BJ49" s="3976"/>
      <c r="BK49" s="3976"/>
      <c r="BL49" s="3976"/>
      <c r="BM49" s="3976"/>
      <c r="BN49" s="3976"/>
      <c r="BO49" s="3976"/>
      <c r="BP49" s="3976"/>
      <c r="BQ49" s="3976"/>
      <c r="BR49" s="3976"/>
      <c r="BS49" s="3976"/>
      <c r="BT49" s="3976"/>
      <c r="BU49" s="3976"/>
      <c r="BV49" s="3976"/>
      <c r="BW49" s="3976"/>
      <c r="BX49" s="3976"/>
      <c r="BY49" s="3976"/>
      <c r="BZ49" s="3976"/>
      <c r="CA49" s="3976"/>
      <c r="CB49" s="3976"/>
      <c r="CC49" s="3976"/>
      <c r="CD49" s="3976"/>
      <c r="CE49" s="3976"/>
      <c r="CF49" s="3976"/>
      <c r="CG49" s="3976"/>
      <c r="CH49" s="3976"/>
      <c r="CI49" s="3976"/>
      <c r="CJ49" s="3976"/>
      <c r="CK49" s="3976"/>
      <c r="CL49" s="3977"/>
      <c r="CM49" s="1780"/>
    </row>
    <row r="50" spans="1:91" ht="12.6" customHeight="1" thickTop="1">
      <c r="A50" s="1836"/>
      <c r="B50" s="1739"/>
      <c r="C50" s="1740"/>
      <c r="D50" s="3904" t="s">
        <v>207</v>
      </c>
      <c r="E50" s="3905"/>
      <c r="F50" s="3905"/>
      <c r="G50" s="3905"/>
      <c r="H50" s="3906"/>
      <c r="I50" s="3913" t="str">
        <f>IF(SUM(I26:K49)=0,"",SUM(I26:K49))</f>
        <v/>
      </c>
      <c r="J50" s="3914"/>
      <c r="K50" s="3915"/>
      <c r="L50" s="3922">
        <f>SUM(L26,L29,L32,L35,L38,L41,L44,L47)</f>
        <v>0</v>
      </c>
      <c r="M50" s="3923"/>
      <c r="N50" s="3924">
        <f>SUM(N26,N29,N32,N35,N38,N41,N44,N47)</f>
        <v>0</v>
      </c>
      <c r="O50" s="3925"/>
      <c r="P50" s="3924">
        <f>SUM(P26,P29,P32,P35,P38,P41,P44,P47)</f>
        <v>0</v>
      </c>
      <c r="Q50" s="3925"/>
      <c r="R50" s="3924">
        <f>SUM(R26,R29,R32,R35,R38,R41,R44,R47)</f>
        <v>0</v>
      </c>
      <c r="S50" s="3925"/>
      <c r="T50" s="3924">
        <f>SUM(T26,T29,T32,T35,T38,T41,T44,T47)</f>
        <v>0</v>
      </c>
      <c r="U50" s="3925"/>
      <c r="V50" s="3924">
        <f>SUM(V26,V29,V32,V35,V38,V41,V44,V47)</f>
        <v>0</v>
      </c>
      <c r="W50" s="3925"/>
      <c r="X50" s="3924">
        <f>SUM(L50:W50)</f>
        <v>0</v>
      </c>
      <c r="Y50" s="3936"/>
      <c r="Z50" s="3937">
        <f>ROUND(SUM(Z26:AB49),0)</f>
        <v>0</v>
      </c>
      <c r="AA50" s="3938"/>
      <c r="AB50" s="3939"/>
      <c r="AC50" s="3890" t="str">
        <f>IF(AF50+AG52=0,"",AF50+AG52)</f>
        <v/>
      </c>
      <c r="AD50" s="3891"/>
      <c r="AE50" s="3892"/>
      <c r="AF50" s="3949">
        <f>SUM(AF26:AF49)</f>
        <v>0</v>
      </c>
      <c r="AG50" s="3952">
        <f>SUM(AG26,AG29,AG32,AG35,AG38,AG41,AG44,AG47)</f>
        <v>0</v>
      </c>
      <c r="AH50" s="3939"/>
      <c r="AI50" s="1783"/>
      <c r="AJ50" s="3876"/>
      <c r="AK50" s="3876"/>
      <c r="AL50" s="3876"/>
      <c r="AM50" s="3876"/>
      <c r="AN50" s="3876"/>
      <c r="AO50" s="3876"/>
      <c r="AP50" s="3876"/>
      <c r="AQ50" s="3877"/>
      <c r="AR50" s="1741"/>
      <c r="AS50" s="1710"/>
      <c r="AT50" s="1782"/>
      <c r="AU50" s="1707"/>
      <c r="AV50" s="3976"/>
      <c r="AW50" s="3976"/>
      <c r="AX50" s="3976"/>
      <c r="AY50" s="3976"/>
      <c r="AZ50" s="3976"/>
      <c r="BA50" s="3976"/>
      <c r="BB50" s="3976"/>
      <c r="BC50" s="3976"/>
      <c r="BD50" s="3976"/>
      <c r="BE50" s="3976"/>
      <c r="BF50" s="3976"/>
      <c r="BG50" s="3976"/>
      <c r="BH50" s="3976"/>
      <c r="BI50" s="3976"/>
      <c r="BJ50" s="3976"/>
      <c r="BK50" s="3976"/>
      <c r="BL50" s="3976"/>
      <c r="BM50" s="3976"/>
      <c r="BN50" s="3976"/>
      <c r="BO50" s="3976"/>
      <c r="BP50" s="3976"/>
      <c r="BQ50" s="3976"/>
      <c r="BR50" s="3976"/>
      <c r="BS50" s="3976"/>
      <c r="BT50" s="3976"/>
      <c r="BU50" s="3976"/>
      <c r="BV50" s="3976"/>
      <c r="BW50" s="3976"/>
      <c r="BX50" s="3976"/>
      <c r="BY50" s="3976"/>
      <c r="BZ50" s="3976"/>
      <c r="CA50" s="3976"/>
      <c r="CB50" s="3976"/>
      <c r="CC50" s="3976"/>
      <c r="CD50" s="3976"/>
      <c r="CE50" s="3976"/>
      <c r="CF50" s="3976"/>
      <c r="CG50" s="3976"/>
      <c r="CH50" s="3976"/>
      <c r="CI50" s="3976"/>
      <c r="CJ50" s="3976"/>
      <c r="CK50" s="3976"/>
      <c r="CL50" s="3977"/>
      <c r="CM50" s="1780"/>
    </row>
    <row r="51" spans="1:91" ht="12.6" customHeight="1">
      <c r="A51" s="1836"/>
      <c r="B51" s="1747"/>
      <c r="C51" s="1841"/>
      <c r="D51" s="3907"/>
      <c r="E51" s="3908"/>
      <c r="F51" s="3908"/>
      <c r="G51" s="3908"/>
      <c r="H51" s="3909"/>
      <c r="I51" s="3916"/>
      <c r="J51" s="3917"/>
      <c r="K51" s="3918"/>
      <c r="L51" s="3926">
        <f>SUM(L27,L30,L33,L36,L39,L42,L45,L48)</f>
        <v>0</v>
      </c>
      <c r="M51" s="3927"/>
      <c r="N51" s="3930">
        <f>SUM(N27,N30,N33,N36,N39,N42,N45,N48)</f>
        <v>0</v>
      </c>
      <c r="O51" s="3930"/>
      <c r="P51" s="3930">
        <f>SUM(P27,P30,P33,P36,P39,P42,P45,P48)</f>
        <v>0</v>
      </c>
      <c r="Q51" s="3930"/>
      <c r="R51" s="3930">
        <f>SUM(R27,R30,R33,R36,R39,R42,R45,R48)</f>
        <v>0</v>
      </c>
      <c r="S51" s="3930"/>
      <c r="T51" s="3930">
        <f>SUM(T27,T30,T33,T36,T39,T42,T45,T48)</f>
        <v>0</v>
      </c>
      <c r="U51" s="3930"/>
      <c r="V51" s="3930">
        <f>SUM(V27,V30,V33,V36,V39,V42,V45,V48)</f>
        <v>0</v>
      </c>
      <c r="W51" s="3930"/>
      <c r="X51" s="3930">
        <f>SUM(L51:W52)</f>
        <v>0</v>
      </c>
      <c r="Y51" s="3932"/>
      <c r="Z51" s="3940"/>
      <c r="AA51" s="3941"/>
      <c r="AB51" s="3942"/>
      <c r="AC51" s="3893"/>
      <c r="AD51" s="3894"/>
      <c r="AE51" s="3895"/>
      <c r="AF51" s="3950"/>
      <c r="AG51" s="3953"/>
      <c r="AH51" s="3942"/>
      <c r="AI51" s="1755"/>
      <c r="AJ51" s="3878"/>
      <c r="AK51" s="3878"/>
      <c r="AL51" s="3878"/>
      <c r="AM51" s="3878"/>
      <c r="AN51" s="3878"/>
      <c r="AO51" s="3878"/>
      <c r="AP51" s="3878"/>
      <c r="AQ51" s="3879"/>
      <c r="AR51" s="1741"/>
      <c r="AS51" s="1710"/>
      <c r="AT51" s="1782"/>
      <c r="AU51" s="1707"/>
      <c r="AV51" s="3976"/>
      <c r="AW51" s="3976"/>
      <c r="AX51" s="3976"/>
      <c r="AY51" s="3976"/>
      <c r="AZ51" s="3976"/>
      <c r="BA51" s="3976"/>
      <c r="BB51" s="3976"/>
      <c r="BC51" s="3976"/>
      <c r="BD51" s="3976"/>
      <c r="BE51" s="3976"/>
      <c r="BF51" s="3976"/>
      <c r="BG51" s="3976"/>
      <c r="BH51" s="3976"/>
      <c r="BI51" s="3976"/>
      <c r="BJ51" s="3976"/>
      <c r="BK51" s="3976"/>
      <c r="BL51" s="3976"/>
      <c r="BM51" s="3976"/>
      <c r="BN51" s="3976"/>
      <c r="BO51" s="3976"/>
      <c r="BP51" s="3976"/>
      <c r="BQ51" s="3976"/>
      <c r="BR51" s="3976"/>
      <c r="BS51" s="3976"/>
      <c r="BT51" s="3976"/>
      <c r="BU51" s="3976"/>
      <c r="BV51" s="3976"/>
      <c r="BW51" s="3976"/>
      <c r="BX51" s="3976"/>
      <c r="BY51" s="3976"/>
      <c r="BZ51" s="3976"/>
      <c r="CA51" s="3976"/>
      <c r="CB51" s="3976"/>
      <c r="CC51" s="3976"/>
      <c r="CD51" s="3976"/>
      <c r="CE51" s="3976"/>
      <c r="CF51" s="3976"/>
      <c r="CG51" s="3976"/>
      <c r="CH51" s="3976"/>
      <c r="CI51" s="3976"/>
      <c r="CJ51" s="3976"/>
      <c r="CK51" s="3976"/>
      <c r="CL51" s="3977"/>
      <c r="CM51" s="1780"/>
    </row>
    <row r="52" spans="1:91" ht="12.6" customHeight="1" thickBot="1">
      <c r="A52" s="1836"/>
      <c r="B52" s="1747"/>
      <c r="C52" s="1841"/>
      <c r="D52" s="3910"/>
      <c r="E52" s="3911"/>
      <c r="F52" s="3911"/>
      <c r="G52" s="3911"/>
      <c r="H52" s="3912"/>
      <c r="I52" s="3919"/>
      <c r="J52" s="3920"/>
      <c r="K52" s="3921"/>
      <c r="L52" s="3928"/>
      <c r="M52" s="3929"/>
      <c r="N52" s="3931"/>
      <c r="O52" s="3931"/>
      <c r="P52" s="3931"/>
      <c r="Q52" s="3931"/>
      <c r="R52" s="3931"/>
      <c r="S52" s="3931"/>
      <c r="T52" s="3931"/>
      <c r="U52" s="3931"/>
      <c r="V52" s="3931"/>
      <c r="W52" s="3931"/>
      <c r="X52" s="3931"/>
      <c r="Y52" s="3933"/>
      <c r="Z52" s="3943"/>
      <c r="AA52" s="3944"/>
      <c r="AB52" s="3945"/>
      <c r="AC52" s="3946"/>
      <c r="AD52" s="3947"/>
      <c r="AE52" s="3948"/>
      <c r="AF52" s="3951"/>
      <c r="AG52" s="3934">
        <f>SUM(AG28,AG31,AG34,AG37,AG40,AG43,AG46,AG49)</f>
        <v>0</v>
      </c>
      <c r="AH52" s="3935"/>
      <c r="AI52" s="1760"/>
      <c r="AJ52" s="3882"/>
      <c r="AK52" s="3882"/>
      <c r="AL52" s="3882"/>
      <c r="AM52" s="3882"/>
      <c r="AN52" s="3882"/>
      <c r="AO52" s="3882"/>
      <c r="AP52" s="3882"/>
      <c r="AQ52" s="3883"/>
      <c r="AR52" s="1741"/>
      <c r="AS52" s="1710"/>
      <c r="AT52" s="1779"/>
      <c r="AU52" s="1707"/>
      <c r="AV52" s="3976"/>
      <c r="AW52" s="3976"/>
      <c r="AX52" s="3976"/>
      <c r="AY52" s="3976"/>
      <c r="AZ52" s="3976"/>
      <c r="BA52" s="3976"/>
      <c r="BB52" s="3976"/>
      <c r="BC52" s="3976"/>
      <c r="BD52" s="3976"/>
      <c r="BE52" s="3976"/>
      <c r="BF52" s="3976"/>
      <c r="BG52" s="3976"/>
      <c r="BH52" s="3976"/>
      <c r="BI52" s="3976"/>
      <c r="BJ52" s="3976"/>
      <c r="BK52" s="3976"/>
      <c r="BL52" s="3976"/>
      <c r="BM52" s="3976"/>
      <c r="BN52" s="3976"/>
      <c r="BO52" s="3976"/>
      <c r="BP52" s="3976"/>
      <c r="BQ52" s="3976"/>
      <c r="BR52" s="3976"/>
      <c r="BS52" s="3976"/>
      <c r="BT52" s="3976"/>
      <c r="BU52" s="3976"/>
      <c r="BV52" s="3976"/>
      <c r="BW52" s="3976"/>
      <c r="BX52" s="3976"/>
      <c r="BY52" s="3976"/>
      <c r="BZ52" s="3976"/>
      <c r="CA52" s="3976"/>
      <c r="CB52" s="3976"/>
      <c r="CC52" s="3976"/>
      <c r="CD52" s="3976"/>
      <c r="CE52" s="3976"/>
      <c r="CF52" s="3976"/>
      <c r="CG52" s="3976"/>
      <c r="CH52" s="3976"/>
      <c r="CI52" s="3976"/>
      <c r="CJ52" s="3976"/>
      <c r="CK52" s="3976"/>
      <c r="CL52" s="3977"/>
      <c r="CM52" s="1780"/>
    </row>
    <row r="53" spans="1:91" ht="12.6" customHeight="1" thickTop="1">
      <c r="A53" s="1836"/>
      <c r="B53" s="1739"/>
      <c r="C53" s="1740"/>
      <c r="D53" s="3884" t="s">
        <v>363</v>
      </c>
      <c r="E53" s="3885"/>
      <c r="F53" s="3885"/>
      <c r="G53" s="3885"/>
      <c r="H53" s="3886"/>
      <c r="I53" s="3854" t="str">
        <f>IF(X54=0,"",ROUNDDOWN(L54/3,1)+ROUNDDOWN((N54+P54)/6,1)+ROUNDDOWN(R54/15,1)+ROUNDDOWN((T54+V54)/30,1))</f>
        <v/>
      </c>
      <c r="J53" s="3855"/>
      <c r="K53" s="3855"/>
      <c r="L53" s="3855"/>
      <c r="M53" s="3855"/>
      <c r="N53" s="3855"/>
      <c r="O53" s="3855"/>
      <c r="P53" s="3855"/>
      <c r="Q53" s="3855"/>
      <c r="R53" s="3855"/>
      <c r="S53" s="3855"/>
      <c r="T53" s="3855"/>
      <c r="U53" s="3855"/>
      <c r="V53" s="3855"/>
      <c r="W53" s="3855"/>
      <c r="X53" s="3855"/>
      <c r="Y53" s="3855"/>
      <c r="Z53" s="3855"/>
      <c r="AA53" s="3855"/>
      <c r="AB53" s="3856"/>
      <c r="AC53" s="3890" t="str">
        <f>IF(AF53+AG55=0,"",AF53+AG55)</f>
        <v/>
      </c>
      <c r="AD53" s="3891"/>
      <c r="AE53" s="3892"/>
      <c r="AF53" s="3869"/>
      <c r="AG53" s="3896"/>
      <c r="AH53" s="3897"/>
      <c r="AI53" s="1783" t="s">
        <v>887</v>
      </c>
      <c r="AJ53" s="3876"/>
      <c r="AK53" s="3876"/>
      <c r="AL53" s="3876"/>
      <c r="AM53" s="3876"/>
      <c r="AN53" s="3876"/>
      <c r="AO53" s="3876"/>
      <c r="AP53" s="3876"/>
      <c r="AQ53" s="3877"/>
      <c r="AR53" s="1741"/>
      <c r="AS53" s="1710"/>
      <c r="AT53" s="1779"/>
      <c r="AU53" s="1784"/>
      <c r="AV53" s="3976"/>
      <c r="AW53" s="3976"/>
      <c r="AX53" s="3976"/>
      <c r="AY53" s="3976"/>
      <c r="AZ53" s="3976"/>
      <c r="BA53" s="3976"/>
      <c r="BB53" s="3976"/>
      <c r="BC53" s="3976"/>
      <c r="BD53" s="3976"/>
      <c r="BE53" s="3976"/>
      <c r="BF53" s="3976"/>
      <c r="BG53" s="3976"/>
      <c r="BH53" s="3976"/>
      <c r="BI53" s="3976"/>
      <c r="BJ53" s="3976"/>
      <c r="BK53" s="3976"/>
      <c r="BL53" s="3976"/>
      <c r="BM53" s="3976"/>
      <c r="BN53" s="3976"/>
      <c r="BO53" s="3976"/>
      <c r="BP53" s="3976"/>
      <c r="BQ53" s="3976"/>
      <c r="BR53" s="3976"/>
      <c r="BS53" s="3976"/>
      <c r="BT53" s="3976"/>
      <c r="BU53" s="3976"/>
      <c r="BV53" s="3976"/>
      <c r="BW53" s="3976"/>
      <c r="BX53" s="3976"/>
      <c r="BY53" s="3976"/>
      <c r="BZ53" s="3976"/>
      <c r="CA53" s="3976"/>
      <c r="CB53" s="3976"/>
      <c r="CC53" s="3976"/>
      <c r="CD53" s="3976"/>
      <c r="CE53" s="3976"/>
      <c r="CF53" s="3976"/>
      <c r="CG53" s="3976"/>
      <c r="CH53" s="3976"/>
      <c r="CI53" s="3976"/>
      <c r="CJ53" s="3976"/>
      <c r="CK53" s="3976"/>
      <c r="CL53" s="3977"/>
      <c r="CM53" s="1780"/>
    </row>
    <row r="54" spans="1:91" ht="12.6" customHeight="1">
      <c r="A54" s="1836"/>
      <c r="B54" s="1747"/>
      <c r="C54" s="1841"/>
      <c r="D54" s="3887"/>
      <c r="E54" s="3888"/>
      <c r="F54" s="3888"/>
      <c r="G54" s="3888"/>
      <c r="H54" s="3889"/>
      <c r="I54" s="3857"/>
      <c r="J54" s="3858"/>
      <c r="K54" s="3858"/>
      <c r="L54" s="3858"/>
      <c r="M54" s="3858"/>
      <c r="N54" s="3858"/>
      <c r="O54" s="3858"/>
      <c r="P54" s="3858"/>
      <c r="Q54" s="3858"/>
      <c r="R54" s="3858"/>
      <c r="S54" s="3858"/>
      <c r="T54" s="3858"/>
      <c r="U54" s="3858"/>
      <c r="V54" s="3858"/>
      <c r="W54" s="3858"/>
      <c r="X54" s="3858"/>
      <c r="Y54" s="3858"/>
      <c r="Z54" s="3858"/>
      <c r="AA54" s="3858"/>
      <c r="AB54" s="3859"/>
      <c r="AC54" s="3893"/>
      <c r="AD54" s="3894"/>
      <c r="AE54" s="3895"/>
      <c r="AF54" s="3870"/>
      <c r="AG54" s="3898"/>
      <c r="AH54" s="3899"/>
      <c r="AI54" s="1755" t="s">
        <v>888</v>
      </c>
      <c r="AJ54" s="3878"/>
      <c r="AK54" s="3878"/>
      <c r="AL54" s="3878"/>
      <c r="AM54" s="3878"/>
      <c r="AN54" s="3878"/>
      <c r="AO54" s="3878"/>
      <c r="AP54" s="3878"/>
      <c r="AQ54" s="3879"/>
      <c r="AR54" s="1741"/>
      <c r="AS54" s="1710"/>
      <c r="AT54" s="1785"/>
      <c r="AU54" s="1784"/>
      <c r="AV54" s="3976"/>
      <c r="AW54" s="3976"/>
      <c r="AX54" s="3976"/>
      <c r="AY54" s="3976"/>
      <c r="AZ54" s="3976"/>
      <c r="BA54" s="3976"/>
      <c r="BB54" s="3976"/>
      <c r="BC54" s="3976"/>
      <c r="BD54" s="3976"/>
      <c r="BE54" s="3976"/>
      <c r="BF54" s="3976"/>
      <c r="BG54" s="3976"/>
      <c r="BH54" s="3976"/>
      <c r="BI54" s="3976"/>
      <c r="BJ54" s="3976"/>
      <c r="BK54" s="3976"/>
      <c r="BL54" s="3976"/>
      <c r="BM54" s="3976"/>
      <c r="BN54" s="3976"/>
      <c r="BO54" s="3976"/>
      <c r="BP54" s="3976"/>
      <c r="BQ54" s="3976"/>
      <c r="BR54" s="3976"/>
      <c r="BS54" s="3976"/>
      <c r="BT54" s="3976"/>
      <c r="BU54" s="3976"/>
      <c r="BV54" s="3976"/>
      <c r="BW54" s="3976"/>
      <c r="BX54" s="3976"/>
      <c r="BY54" s="3976"/>
      <c r="BZ54" s="3976"/>
      <c r="CA54" s="3976"/>
      <c r="CB54" s="3976"/>
      <c r="CC54" s="3976"/>
      <c r="CD54" s="3976"/>
      <c r="CE54" s="3976"/>
      <c r="CF54" s="3976"/>
      <c r="CG54" s="3976"/>
      <c r="CH54" s="3976"/>
      <c r="CI54" s="3976"/>
      <c r="CJ54" s="3976"/>
      <c r="CK54" s="3976"/>
      <c r="CL54" s="3977"/>
      <c r="CM54" s="1780"/>
    </row>
    <row r="55" spans="1:91" ht="12.6" customHeight="1" thickBot="1">
      <c r="A55" s="1836"/>
      <c r="B55" s="1747"/>
      <c r="C55" s="1841"/>
      <c r="D55" s="3887"/>
      <c r="E55" s="3888"/>
      <c r="F55" s="3888"/>
      <c r="G55" s="3888"/>
      <c r="H55" s="3889"/>
      <c r="I55" s="3857"/>
      <c r="J55" s="3858"/>
      <c r="K55" s="3858"/>
      <c r="L55" s="3858"/>
      <c r="M55" s="3858"/>
      <c r="N55" s="3858"/>
      <c r="O55" s="3858"/>
      <c r="P55" s="3858"/>
      <c r="Q55" s="3858"/>
      <c r="R55" s="3858"/>
      <c r="S55" s="3858"/>
      <c r="T55" s="3858"/>
      <c r="U55" s="3858"/>
      <c r="V55" s="3858"/>
      <c r="W55" s="3858"/>
      <c r="X55" s="3858"/>
      <c r="Y55" s="3858"/>
      <c r="Z55" s="3858"/>
      <c r="AA55" s="3858"/>
      <c r="AB55" s="3859"/>
      <c r="AC55" s="3893"/>
      <c r="AD55" s="3894"/>
      <c r="AE55" s="3895"/>
      <c r="AF55" s="3870"/>
      <c r="AG55" s="3900">
        <v>0</v>
      </c>
      <c r="AH55" s="3901"/>
      <c r="AI55" s="1781"/>
      <c r="AJ55" s="3902"/>
      <c r="AK55" s="3902"/>
      <c r="AL55" s="3902"/>
      <c r="AM55" s="3902"/>
      <c r="AN55" s="3902"/>
      <c r="AO55" s="3902"/>
      <c r="AP55" s="3902"/>
      <c r="AQ55" s="3903"/>
      <c r="AR55" s="1741"/>
      <c r="AS55" s="1710"/>
      <c r="AT55" s="1785"/>
      <c r="AU55" s="1784"/>
      <c r="AV55" s="3976"/>
      <c r="AW55" s="3976"/>
      <c r="AX55" s="3976"/>
      <c r="AY55" s="3976"/>
      <c r="AZ55" s="3976"/>
      <c r="BA55" s="3976"/>
      <c r="BB55" s="3976"/>
      <c r="BC55" s="3976"/>
      <c r="BD55" s="3976"/>
      <c r="BE55" s="3976"/>
      <c r="BF55" s="3976"/>
      <c r="BG55" s="3976"/>
      <c r="BH55" s="3976"/>
      <c r="BI55" s="3976"/>
      <c r="BJ55" s="3976"/>
      <c r="BK55" s="3976"/>
      <c r="BL55" s="3976"/>
      <c r="BM55" s="3976"/>
      <c r="BN55" s="3976"/>
      <c r="BO55" s="3976"/>
      <c r="BP55" s="3976"/>
      <c r="BQ55" s="3976"/>
      <c r="BR55" s="3976"/>
      <c r="BS55" s="3976"/>
      <c r="BT55" s="3976"/>
      <c r="BU55" s="3976"/>
      <c r="BV55" s="3976"/>
      <c r="BW55" s="3976"/>
      <c r="BX55" s="3976"/>
      <c r="BY55" s="3976"/>
      <c r="BZ55" s="3976"/>
      <c r="CA55" s="3976"/>
      <c r="CB55" s="3976"/>
      <c r="CC55" s="3976"/>
      <c r="CD55" s="3976"/>
      <c r="CE55" s="3976"/>
      <c r="CF55" s="3976"/>
      <c r="CG55" s="3976"/>
      <c r="CH55" s="3976"/>
      <c r="CI55" s="3976"/>
      <c r="CJ55" s="3976"/>
      <c r="CK55" s="3976"/>
      <c r="CL55" s="3977"/>
      <c r="CM55" s="1780"/>
    </row>
    <row r="56" spans="1:91" ht="12" customHeight="1" thickTop="1">
      <c r="A56" s="1836"/>
      <c r="B56" s="1739"/>
      <c r="C56" s="1744"/>
      <c r="D56" s="3845" t="s">
        <v>2075</v>
      </c>
      <c r="E56" s="3846"/>
      <c r="F56" s="3846"/>
      <c r="G56" s="3846"/>
      <c r="H56" s="3847"/>
      <c r="I56" s="3854"/>
      <c r="J56" s="3855"/>
      <c r="K56" s="3855"/>
      <c r="L56" s="3855"/>
      <c r="M56" s="3855"/>
      <c r="N56" s="3855"/>
      <c r="O56" s="3855"/>
      <c r="P56" s="3855"/>
      <c r="Q56" s="3855"/>
      <c r="R56" s="3855"/>
      <c r="S56" s="3855"/>
      <c r="T56" s="3855"/>
      <c r="U56" s="3855"/>
      <c r="V56" s="3855"/>
      <c r="W56" s="3855"/>
      <c r="X56" s="3855"/>
      <c r="Y56" s="3855"/>
      <c r="Z56" s="3855"/>
      <c r="AA56" s="3855"/>
      <c r="AB56" s="3856"/>
      <c r="AC56" s="3863" t="str">
        <f>IF(AF56+AG58=0,"",ROUND(AF56+AG58,1))</f>
        <v/>
      </c>
      <c r="AD56" s="3864"/>
      <c r="AE56" s="3864"/>
      <c r="AF56" s="3869"/>
      <c r="AG56" s="3872"/>
      <c r="AH56" s="3873"/>
      <c r="AI56" s="1783" t="s">
        <v>887</v>
      </c>
      <c r="AJ56" s="3876"/>
      <c r="AK56" s="3876"/>
      <c r="AL56" s="3876"/>
      <c r="AM56" s="3876"/>
      <c r="AN56" s="3876"/>
      <c r="AO56" s="3876"/>
      <c r="AP56" s="3876"/>
      <c r="AQ56" s="3877"/>
      <c r="AR56" s="1741"/>
      <c r="AS56" s="1855"/>
      <c r="AT56" s="1785"/>
      <c r="AU56" s="1784"/>
      <c r="AV56" s="3976"/>
      <c r="AW56" s="3976"/>
      <c r="AX56" s="3976"/>
      <c r="AY56" s="3976"/>
      <c r="AZ56" s="3976"/>
      <c r="BA56" s="3976"/>
      <c r="BB56" s="3976"/>
      <c r="BC56" s="3976"/>
      <c r="BD56" s="3976"/>
      <c r="BE56" s="3976"/>
      <c r="BF56" s="3976"/>
      <c r="BG56" s="3976"/>
      <c r="BH56" s="3976"/>
      <c r="BI56" s="3976"/>
      <c r="BJ56" s="3976"/>
      <c r="BK56" s="3976"/>
      <c r="BL56" s="3976"/>
      <c r="BM56" s="3976"/>
      <c r="BN56" s="3976"/>
      <c r="BO56" s="3976"/>
      <c r="BP56" s="3976"/>
      <c r="BQ56" s="3976"/>
      <c r="BR56" s="3976"/>
      <c r="BS56" s="3976"/>
      <c r="BT56" s="3976"/>
      <c r="BU56" s="3976"/>
      <c r="BV56" s="3976"/>
      <c r="BW56" s="3976"/>
      <c r="BX56" s="3976"/>
      <c r="BY56" s="3976"/>
      <c r="BZ56" s="3976"/>
      <c r="CA56" s="3976"/>
      <c r="CB56" s="3976"/>
      <c r="CC56" s="3976"/>
      <c r="CD56" s="3976"/>
      <c r="CE56" s="3976"/>
      <c r="CF56" s="3976"/>
      <c r="CG56" s="3976"/>
      <c r="CH56" s="3976"/>
      <c r="CI56" s="3976"/>
      <c r="CJ56" s="3976"/>
      <c r="CK56" s="3976"/>
      <c r="CL56" s="3977"/>
      <c r="CM56" s="1780"/>
    </row>
    <row r="57" spans="1:91" ht="12" customHeight="1">
      <c r="A57" s="1836"/>
      <c r="B57" s="1747"/>
      <c r="C57" s="1748"/>
      <c r="D57" s="3848"/>
      <c r="E57" s="3849"/>
      <c r="F57" s="3849"/>
      <c r="G57" s="3849"/>
      <c r="H57" s="3850"/>
      <c r="I57" s="3857"/>
      <c r="J57" s="3858"/>
      <c r="K57" s="3858"/>
      <c r="L57" s="3858"/>
      <c r="M57" s="3858"/>
      <c r="N57" s="3858"/>
      <c r="O57" s="3858"/>
      <c r="P57" s="3858"/>
      <c r="Q57" s="3858"/>
      <c r="R57" s="3858"/>
      <c r="S57" s="3858"/>
      <c r="T57" s="3858"/>
      <c r="U57" s="3858"/>
      <c r="V57" s="3858"/>
      <c r="W57" s="3858"/>
      <c r="X57" s="3858"/>
      <c r="Y57" s="3858"/>
      <c r="Z57" s="3858"/>
      <c r="AA57" s="3858"/>
      <c r="AB57" s="3859"/>
      <c r="AC57" s="3865"/>
      <c r="AD57" s="3866"/>
      <c r="AE57" s="3866"/>
      <c r="AF57" s="3870"/>
      <c r="AG57" s="3874"/>
      <c r="AH57" s="3875"/>
      <c r="AI57" s="1755" t="s">
        <v>888</v>
      </c>
      <c r="AJ57" s="3878"/>
      <c r="AK57" s="3878"/>
      <c r="AL57" s="3878"/>
      <c r="AM57" s="3878"/>
      <c r="AN57" s="3878"/>
      <c r="AO57" s="3878"/>
      <c r="AP57" s="3878"/>
      <c r="AQ57" s="3879"/>
      <c r="AR57" s="1741"/>
      <c r="AS57" s="1855"/>
      <c r="AT57" s="1785"/>
      <c r="AU57" s="1797" t="s">
        <v>893</v>
      </c>
      <c r="AV57" s="3831" t="s">
        <v>894</v>
      </c>
      <c r="AW57" s="3831"/>
      <c r="AX57" s="3831"/>
      <c r="AY57" s="3831"/>
      <c r="AZ57" s="3831"/>
      <c r="BA57" s="3831"/>
      <c r="BB57" s="3831"/>
      <c r="BC57" s="3831"/>
      <c r="BD57" s="3831"/>
      <c r="BE57" s="3831"/>
      <c r="BF57" s="3831"/>
      <c r="BG57" s="3831"/>
      <c r="BH57" s="3831"/>
      <c r="BI57" s="3831"/>
      <c r="BJ57" s="3831"/>
      <c r="BK57" s="3831"/>
      <c r="BL57" s="3831"/>
      <c r="BM57" s="3831"/>
      <c r="BN57" s="3831"/>
      <c r="BO57" s="3831"/>
      <c r="BP57" s="3831"/>
      <c r="BQ57" s="3831"/>
      <c r="BR57" s="3831"/>
      <c r="BS57" s="3831"/>
      <c r="BT57" s="3831"/>
      <c r="BU57" s="3831"/>
      <c r="BV57" s="3831"/>
      <c r="BW57" s="3831"/>
      <c r="BX57" s="3831"/>
      <c r="BY57" s="3831"/>
      <c r="BZ57" s="3831"/>
      <c r="CA57" s="1780"/>
      <c r="CB57" s="1780"/>
      <c r="CC57" s="1780"/>
      <c r="CD57" s="1780"/>
      <c r="CE57" s="1780"/>
      <c r="CF57" s="1780"/>
      <c r="CG57" s="1780"/>
      <c r="CH57" s="1780"/>
      <c r="CI57" s="1780"/>
      <c r="CJ57" s="1780"/>
      <c r="CK57" s="1780"/>
      <c r="CL57" s="1798"/>
      <c r="CM57" s="1780"/>
    </row>
    <row r="58" spans="1:91" ht="12" customHeight="1">
      <c r="A58" s="1836"/>
      <c r="B58" s="1747"/>
      <c r="C58" s="1748"/>
      <c r="D58" s="3851"/>
      <c r="E58" s="3852"/>
      <c r="F58" s="3852"/>
      <c r="G58" s="3852"/>
      <c r="H58" s="3853"/>
      <c r="I58" s="3860"/>
      <c r="J58" s="3861"/>
      <c r="K58" s="3861"/>
      <c r="L58" s="3861"/>
      <c r="M58" s="3861"/>
      <c r="N58" s="3861"/>
      <c r="O58" s="3861"/>
      <c r="P58" s="3861"/>
      <c r="Q58" s="3861"/>
      <c r="R58" s="3861"/>
      <c r="S58" s="3861"/>
      <c r="T58" s="3861"/>
      <c r="U58" s="3861"/>
      <c r="V58" s="3861"/>
      <c r="W58" s="3861"/>
      <c r="X58" s="3861"/>
      <c r="Y58" s="3861"/>
      <c r="Z58" s="3861"/>
      <c r="AA58" s="3861"/>
      <c r="AB58" s="3862"/>
      <c r="AC58" s="3867"/>
      <c r="AD58" s="3868"/>
      <c r="AE58" s="3868"/>
      <c r="AF58" s="3871"/>
      <c r="AG58" s="3880">
        <v>0</v>
      </c>
      <c r="AH58" s="3881"/>
      <c r="AI58" s="1760"/>
      <c r="AJ58" s="3882"/>
      <c r="AK58" s="3882"/>
      <c r="AL58" s="3882"/>
      <c r="AM58" s="3882"/>
      <c r="AN58" s="3882"/>
      <c r="AO58" s="3882"/>
      <c r="AP58" s="3882"/>
      <c r="AQ58" s="3883"/>
      <c r="AR58" s="1741"/>
      <c r="AS58" s="1710"/>
      <c r="AT58" s="1785"/>
      <c r="AU58" s="1784"/>
      <c r="AV58" s="3831"/>
      <c r="AW58" s="3831"/>
      <c r="AX58" s="3831"/>
      <c r="AY58" s="3831"/>
      <c r="AZ58" s="3831"/>
      <c r="BA58" s="3831"/>
      <c r="BB58" s="3831"/>
      <c r="BC58" s="3831"/>
      <c r="BD58" s="3831"/>
      <c r="BE58" s="3831"/>
      <c r="BF58" s="3831"/>
      <c r="BG58" s="3831"/>
      <c r="BH58" s="3831"/>
      <c r="BI58" s="3831"/>
      <c r="BJ58" s="3831"/>
      <c r="BK58" s="3831"/>
      <c r="BL58" s="3831"/>
      <c r="BM58" s="3831"/>
      <c r="BN58" s="3831"/>
      <c r="BO58" s="3831"/>
      <c r="BP58" s="3831"/>
      <c r="BQ58" s="3831"/>
      <c r="BR58" s="3831"/>
      <c r="BS58" s="3831"/>
      <c r="BT58" s="3831"/>
      <c r="BU58" s="3831"/>
      <c r="BV58" s="3831"/>
      <c r="BW58" s="3831"/>
      <c r="BX58" s="3831"/>
      <c r="BY58" s="3831"/>
      <c r="BZ58" s="3831"/>
      <c r="CA58" s="1780"/>
      <c r="CB58" s="1780"/>
      <c r="CC58" s="1780"/>
      <c r="CD58" s="1780"/>
      <c r="CE58" s="1780"/>
      <c r="CF58" s="1780"/>
      <c r="CG58" s="1780"/>
      <c r="CH58" s="1780"/>
      <c r="CI58" s="1780"/>
      <c r="CJ58" s="1780"/>
      <c r="CK58" s="1780"/>
      <c r="CL58" s="1798"/>
      <c r="CM58" s="1780"/>
    </row>
    <row r="59" spans="1:91" ht="12" customHeight="1">
      <c r="A59" s="1836"/>
      <c r="B59" s="1747"/>
      <c r="E59" s="1856"/>
      <c r="F59" s="1857" t="s">
        <v>317</v>
      </c>
      <c r="G59" s="1858"/>
      <c r="H59" s="1858"/>
      <c r="J59" s="1858"/>
      <c r="K59" s="1858"/>
      <c r="L59" s="1859"/>
      <c r="M59" s="1860"/>
      <c r="N59" s="1860"/>
      <c r="O59" s="1856" t="s">
        <v>364</v>
      </c>
      <c r="P59" s="1856"/>
      <c r="Q59" s="1857"/>
      <c r="R59" s="1861"/>
      <c r="S59" s="1862"/>
      <c r="T59" s="1862"/>
      <c r="U59" s="1857"/>
      <c r="V59" s="1856"/>
      <c r="W59" s="1856"/>
      <c r="X59" s="1856"/>
      <c r="Y59" s="1856"/>
      <c r="Z59" s="1856"/>
      <c r="AA59" s="1856"/>
      <c r="AB59" s="1856"/>
      <c r="AC59" s="1856"/>
      <c r="AD59" s="1856"/>
      <c r="AE59" s="1856"/>
      <c r="AF59" s="1856"/>
      <c r="AG59" s="1788"/>
      <c r="AH59" s="1788"/>
      <c r="AI59" s="1788"/>
      <c r="AJ59" s="1856"/>
      <c r="AK59" s="1856"/>
      <c r="AL59" s="1856"/>
      <c r="AM59" s="1857"/>
      <c r="AN59" s="1863"/>
      <c r="AO59" s="1856"/>
      <c r="AP59" s="1864"/>
      <c r="AR59" s="1741"/>
      <c r="AS59" s="1710"/>
      <c r="AT59" s="3833" t="s">
        <v>2087</v>
      </c>
      <c r="AU59" s="3834"/>
      <c r="AV59" s="3834"/>
      <c r="AW59" s="3834"/>
      <c r="AX59" s="3834"/>
      <c r="AY59" s="3834"/>
      <c r="AZ59" s="3834"/>
      <c r="BA59" s="3834"/>
      <c r="BB59" s="3834"/>
      <c r="BC59" s="3834"/>
      <c r="BD59" s="3834"/>
      <c r="BE59" s="3834"/>
      <c r="BF59" s="3834"/>
      <c r="BG59" s="3834"/>
      <c r="BH59" s="3834"/>
      <c r="BI59" s="3834"/>
      <c r="BJ59" s="3834"/>
      <c r="BK59" s="3834"/>
      <c r="BL59" s="3834"/>
      <c r="BM59" s="3834"/>
      <c r="BN59" s="3834"/>
      <c r="BO59" s="3834"/>
      <c r="BP59" s="3834"/>
      <c r="BQ59" s="3834"/>
      <c r="BR59" s="3834"/>
      <c r="BS59" s="3834"/>
      <c r="BT59" s="3834"/>
      <c r="BU59" s="3834"/>
      <c r="BV59" s="3834"/>
      <c r="BW59" s="3834"/>
      <c r="BX59" s="3834"/>
      <c r="BY59" s="3834"/>
      <c r="BZ59" s="3834"/>
      <c r="CA59" s="3834"/>
      <c r="CB59" s="3834"/>
      <c r="CC59" s="3834"/>
      <c r="CD59" s="3834"/>
      <c r="CE59" s="3834"/>
      <c r="CF59" s="3834"/>
      <c r="CG59" s="3834"/>
      <c r="CH59" s="3834"/>
      <c r="CI59" s="3834"/>
      <c r="CJ59" s="3834"/>
      <c r="CK59" s="3834"/>
      <c r="CL59" s="3834"/>
      <c r="CM59" s="3835"/>
    </row>
    <row r="60" spans="1:91" ht="12" customHeight="1">
      <c r="A60" s="1836"/>
      <c r="B60" s="1747"/>
      <c r="E60" s="4221" t="s">
        <v>895</v>
      </c>
      <c r="F60" s="4221"/>
      <c r="G60" s="1856" t="s">
        <v>2224</v>
      </c>
      <c r="H60" s="1858"/>
      <c r="J60" s="1858"/>
      <c r="K60" s="1858"/>
      <c r="L60" s="1859"/>
      <c r="M60" s="1860"/>
      <c r="N60" s="1860"/>
      <c r="O60" s="1856"/>
      <c r="P60" s="1856"/>
      <c r="Q60" s="1857"/>
      <c r="R60" s="1861"/>
      <c r="S60" s="1862"/>
      <c r="T60" s="1862"/>
      <c r="U60" s="1857"/>
      <c r="V60" s="1856"/>
      <c r="W60" s="1856"/>
      <c r="X60" s="1856"/>
      <c r="Y60" s="1856"/>
      <c r="Z60" s="1856"/>
      <c r="AA60" s="1856"/>
      <c r="AB60" s="1856"/>
      <c r="AC60" s="1856"/>
      <c r="AD60" s="1856"/>
      <c r="AE60" s="1856"/>
      <c r="AF60" s="1856"/>
      <c r="AG60" s="1856"/>
      <c r="AH60" s="1856"/>
      <c r="AI60" s="1856"/>
      <c r="AJ60" s="1856"/>
      <c r="AK60" s="1856"/>
      <c r="AL60" s="1856"/>
      <c r="AM60" s="1857"/>
      <c r="AN60" s="1863"/>
      <c r="AO60" s="1856"/>
      <c r="AP60" s="1864"/>
      <c r="AR60" s="1741"/>
      <c r="AS60" s="1710"/>
      <c r="AT60" s="3836"/>
      <c r="AU60" s="3831"/>
      <c r="AV60" s="3831"/>
      <c r="AW60" s="3831"/>
      <c r="AX60" s="3831"/>
      <c r="AY60" s="3831"/>
      <c r="AZ60" s="3831"/>
      <c r="BA60" s="3831"/>
      <c r="BB60" s="3831"/>
      <c r="BC60" s="3831"/>
      <c r="BD60" s="3831"/>
      <c r="BE60" s="3831"/>
      <c r="BF60" s="3831"/>
      <c r="BG60" s="3831"/>
      <c r="BH60" s="3831"/>
      <c r="BI60" s="3831"/>
      <c r="BJ60" s="3831"/>
      <c r="BK60" s="3831"/>
      <c r="BL60" s="3831"/>
      <c r="BM60" s="3831"/>
      <c r="BN60" s="3831"/>
      <c r="BO60" s="3831"/>
      <c r="BP60" s="3831"/>
      <c r="BQ60" s="3831"/>
      <c r="BR60" s="3831"/>
      <c r="BS60" s="3831"/>
      <c r="BT60" s="3831"/>
      <c r="BU60" s="3831"/>
      <c r="BV60" s="3831"/>
      <c r="BW60" s="3831"/>
      <c r="BX60" s="3831"/>
      <c r="BY60" s="3831"/>
      <c r="BZ60" s="3831"/>
      <c r="CA60" s="3831"/>
      <c r="CB60" s="3831"/>
      <c r="CC60" s="3831"/>
      <c r="CD60" s="3831"/>
      <c r="CE60" s="3831"/>
      <c r="CF60" s="3831"/>
      <c r="CG60" s="3831"/>
      <c r="CH60" s="3831"/>
      <c r="CI60" s="3831"/>
      <c r="CJ60" s="3831"/>
      <c r="CK60" s="3831"/>
      <c r="CL60" s="3831"/>
      <c r="CM60" s="3837"/>
    </row>
    <row r="61" spans="1:91" ht="12" customHeight="1">
      <c r="A61" s="1836"/>
      <c r="B61" s="1747"/>
      <c r="E61" s="4221" t="s">
        <v>896</v>
      </c>
      <c r="F61" s="4221"/>
      <c r="G61" s="1865" t="s">
        <v>2086</v>
      </c>
      <c r="H61" s="1865"/>
      <c r="J61" s="1865"/>
      <c r="K61" s="1865"/>
      <c r="L61" s="1865"/>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c r="AN61" s="1865"/>
      <c r="AO61" s="1865"/>
      <c r="AP61" s="1865"/>
      <c r="AR61" s="1741"/>
      <c r="AS61" s="1726"/>
      <c r="AT61" s="3836"/>
      <c r="AU61" s="3831"/>
      <c r="AV61" s="3831"/>
      <c r="AW61" s="3831"/>
      <c r="AX61" s="3831"/>
      <c r="AY61" s="3831"/>
      <c r="AZ61" s="3831"/>
      <c r="BA61" s="3831"/>
      <c r="BB61" s="3831"/>
      <c r="BC61" s="3831"/>
      <c r="BD61" s="3831"/>
      <c r="BE61" s="3831"/>
      <c r="BF61" s="3831"/>
      <c r="BG61" s="3831"/>
      <c r="BH61" s="3831"/>
      <c r="BI61" s="3831"/>
      <c r="BJ61" s="3831"/>
      <c r="BK61" s="3831"/>
      <c r="BL61" s="3831"/>
      <c r="BM61" s="3831"/>
      <c r="BN61" s="3831"/>
      <c r="BO61" s="3831"/>
      <c r="BP61" s="3831"/>
      <c r="BQ61" s="3831"/>
      <c r="BR61" s="3831"/>
      <c r="BS61" s="3831"/>
      <c r="BT61" s="3831"/>
      <c r="BU61" s="3831"/>
      <c r="BV61" s="3831"/>
      <c r="BW61" s="3831"/>
      <c r="BX61" s="3831"/>
      <c r="BY61" s="3831"/>
      <c r="BZ61" s="3831"/>
      <c r="CA61" s="3831"/>
      <c r="CB61" s="3831"/>
      <c r="CC61" s="3831"/>
      <c r="CD61" s="3831"/>
      <c r="CE61" s="3831"/>
      <c r="CF61" s="3831"/>
      <c r="CG61" s="3831"/>
      <c r="CH61" s="3831"/>
      <c r="CI61" s="3831"/>
      <c r="CJ61" s="3831"/>
      <c r="CK61" s="3831"/>
      <c r="CL61" s="3831"/>
      <c r="CM61" s="3837"/>
    </row>
    <row r="62" spans="1:91" ht="12" customHeight="1">
      <c r="A62" s="1836"/>
      <c r="B62" s="1747"/>
      <c r="E62" s="4221" t="s">
        <v>897</v>
      </c>
      <c r="F62" s="4221"/>
      <c r="G62" s="1873" t="s">
        <v>2223</v>
      </c>
      <c r="H62" s="1865"/>
      <c r="J62" s="1865"/>
      <c r="K62" s="1865"/>
      <c r="L62" s="1865"/>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c r="AN62" s="1865"/>
      <c r="AO62" s="1865"/>
      <c r="AP62" s="1865"/>
      <c r="AR62" s="1741"/>
      <c r="AS62" s="1726"/>
      <c r="AT62" s="3836"/>
      <c r="AU62" s="3831"/>
      <c r="AV62" s="3831"/>
      <c r="AW62" s="3831"/>
      <c r="AX62" s="3831"/>
      <c r="AY62" s="3831"/>
      <c r="AZ62" s="3831"/>
      <c r="BA62" s="3831"/>
      <c r="BB62" s="3831"/>
      <c r="BC62" s="3831"/>
      <c r="BD62" s="3831"/>
      <c r="BE62" s="3831"/>
      <c r="BF62" s="3831"/>
      <c r="BG62" s="3831"/>
      <c r="BH62" s="3831"/>
      <c r="BI62" s="3831"/>
      <c r="BJ62" s="3831"/>
      <c r="BK62" s="3831"/>
      <c r="BL62" s="3831"/>
      <c r="BM62" s="3831"/>
      <c r="BN62" s="3831"/>
      <c r="BO62" s="3831"/>
      <c r="BP62" s="3831"/>
      <c r="BQ62" s="3831"/>
      <c r="BR62" s="3831"/>
      <c r="BS62" s="3831"/>
      <c r="BT62" s="3831"/>
      <c r="BU62" s="3831"/>
      <c r="BV62" s="3831"/>
      <c r="BW62" s="3831"/>
      <c r="BX62" s="3831"/>
      <c r="BY62" s="3831"/>
      <c r="BZ62" s="3831"/>
      <c r="CA62" s="3831"/>
      <c r="CB62" s="3831"/>
      <c r="CC62" s="3831"/>
      <c r="CD62" s="3831"/>
      <c r="CE62" s="3831"/>
      <c r="CF62" s="3831"/>
      <c r="CG62" s="3831"/>
      <c r="CH62" s="3831"/>
      <c r="CI62" s="3831"/>
      <c r="CJ62" s="3831"/>
      <c r="CK62" s="3831"/>
      <c r="CL62" s="3831"/>
      <c r="CM62" s="3837"/>
    </row>
    <row r="63" spans="1:91" ht="14.1" customHeight="1">
      <c r="A63" s="1836"/>
      <c r="B63" s="1747"/>
      <c r="E63" s="4221" t="s">
        <v>898</v>
      </c>
      <c r="F63" s="4221"/>
      <c r="G63" s="1673" t="s">
        <v>2079</v>
      </c>
      <c r="H63" s="1857"/>
      <c r="J63" s="1857"/>
      <c r="K63" s="1857"/>
      <c r="L63" s="1857"/>
      <c r="M63" s="1857"/>
      <c r="N63" s="1857"/>
      <c r="O63" s="1857"/>
      <c r="P63" s="1857"/>
      <c r="Q63" s="1857"/>
      <c r="R63" s="1857"/>
      <c r="S63" s="1857"/>
      <c r="T63" s="1857"/>
      <c r="U63" s="1857"/>
      <c r="V63" s="1857"/>
      <c r="W63" s="1857"/>
      <c r="X63" s="1857"/>
      <c r="Y63" s="1857"/>
      <c r="Z63" s="1857"/>
      <c r="AA63" s="1857"/>
      <c r="AB63" s="1857"/>
      <c r="AC63" s="1857"/>
      <c r="AD63" s="1857"/>
      <c r="AE63" s="1857"/>
      <c r="AF63" s="1857"/>
      <c r="AG63" s="1857"/>
      <c r="AH63" s="1857"/>
      <c r="AI63" s="1866"/>
      <c r="AJ63" s="1857"/>
      <c r="AK63" s="1857"/>
      <c r="AL63" s="1866"/>
      <c r="AM63" s="1857"/>
      <c r="AN63" s="1867"/>
      <c r="AO63" s="1868"/>
      <c r="AR63" s="1741"/>
      <c r="AS63" s="1726"/>
      <c r="AT63" s="3836"/>
      <c r="AU63" s="3831"/>
      <c r="AV63" s="3831"/>
      <c r="AW63" s="3831"/>
      <c r="AX63" s="3831"/>
      <c r="AY63" s="3831"/>
      <c r="AZ63" s="3831"/>
      <c r="BA63" s="3831"/>
      <c r="BB63" s="3831"/>
      <c r="BC63" s="3831"/>
      <c r="BD63" s="3831"/>
      <c r="BE63" s="3831"/>
      <c r="BF63" s="3831"/>
      <c r="BG63" s="3831"/>
      <c r="BH63" s="3831"/>
      <c r="BI63" s="3831"/>
      <c r="BJ63" s="3831"/>
      <c r="BK63" s="3831"/>
      <c r="BL63" s="3831"/>
      <c r="BM63" s="3831"/>
      <c r="BN63" s="3831"/>
      <c r="BO63" s="3831"/>
      <c r="BP63" s="3831"/>
      <c r="BQ63" s="3831"/>
      <c r="BR63" s="3831"/>
      <c r="BS63" s="3831"/>
      <c r="BT63" s="3831"/>
      <c r="BU63" s="3831"/>
      <c r="BV63" s="3831"/>
      <c r="BW63" s="3831"/>
      <c r="BX63" s="3831"/>
      <c r="BY63" s="3831"/>
      <c r="BZ63" s="3831"/>
      <c r="CA63" s="3831"/>
      <c r="CB63" s="3831"/>
      <c r="CC63" s="3831"/>
      <c r="CD63" s="3831"/>
      <c r="CE63" s="3831"/>
      <c r="CF63" s="3831"/>
      <c r="CG63" s="3831"/>
      <c r="CH63" s="3831"/>
      <c r="CI63" s="3831"/>
      <c r="CJ63" s="3831"/>
      <c r="CK63" s="3831"/>
      <c r="CL63" s="3831"/>
      <c r="CM63" s="3837"/>
    </row>
    <row r="64" spans="1:91" ht="14.1" customHeight="1">
      <c r="A64" s="1836"/>
      <c r="B64" s="1747"/>
      <c r="E64" s="4222" t="s">
        <v>2081</v>
      </c>
      <c r="F64" s="4222"/>
      <c r="G64" s="1672" t="s">
        <v>2082</v>
      </c>
      <c r="H64" s="1869"/>
      <c r="I64" s="1869"/>
      <c r="J64" s="1869"/>
      <c r="K64" s="1869"/>
      <c r="L64" s="1869"/>
      <c r="M64" s="1869"/>
      <c r="N64" s="1869"/>
      <c r="O64" s="1869"/>
      <c r="P64" s="1869"/>
      <c r="Q64" s="1869"/>
      <c r="R64" s="1869"/>
      <c r="S64" s="1869"/>
      <c r="T64" s="1869"/>
      <c r="U64" s="1869"/>
      <c r="V64" s="1869"/>
      <c r="W64" s="1869"/>
      <c r="X64" s="1869"/>
      <c r="Y64" s="1869"/>
      <c r="Z64" s="1869"/>
      <c r="AA64" s="1869"/>
      <c r="AB64" s="1869"/>
      <c r="AC64" s="1869"/>
      <c r="AD64" s="1869"/>
      <c r="AE64" s="1869"/>
      <c r="AF64" s="1869"/>
      <c r="AG64" s="1869"/>
      <c r="AH64" s="1869"/>
      <c r="AI64" s="1869"/>
      <c r="AJ64" s="1869"/>
      <c r="AK64" s="1869"/>
      <c r="AL64" s="1869"/>
      <c r="AM64" s="1869"/>
      <c r="AN64" s="1869"/>
      <c r="AO64" s="1869"/>
      <c r="AP64" s="1869"/>
      <c r="AQ64" s="1869"/>
      <c r="AR64" s="1806"/>
      <c r="AS64" s="1726"/>
      <c r="AT64" s="3836"/>
      <c r="AU64" s="3831"/>
      <c r="AV64" s="3831"/>
      <c r="AW64" s="3831"/>
      <c r="AX64" s="3831"/>
      <c r="AY64" s="3831"/>
      <c r="AZ64" s="3831"/>
      <c r="BA64" s="3831"/>
      <c r="BB64" s="3831"/>
      <c r="BC64" s="3831"/>
      <c r="BD64" s="3831"/>
      <c r="BE64" s="3831"/>
      <c r="BF64" s="3831"/>
      <c r="BG64" s="3831"/>
      <c r="BH64" s="3831"/>
      <c r="BI64" s="3831"/>
      <c r="BJ64" s="3831"/>
      <c r="BK64" s="3831"/>
      <c r="BL64" s="3831"/>
      <c r="BM64" s="3831"/>
      <c r="BN64" s="3831"/>
      <c r="BO64" s="3831"/>
      <c r="BP64" s="3831"/>
      <c r="BQ64" s="3831"/>
      <c r="BR64" s="3831"/>
      <c r="BS64" s="3831"/>
      <c r="BT64" s="3831"/>
      <c r="BU64" s="3831"/>
      <c r="BV64" s="3831"/>
      <c r="BW64" s="3831"/>
      <c r="BX64" s="3831"/>
      <c r="BY64" s="3831"/>
      <c r="BZ64" s="3831"/>
      <c r="CA64" s="3831"/>
      <c r="CB64" s="3831"/>
      <c r="CC64" s="3831"/>
      <c r="CD64" s="3831"/>
      <c r="CE64" s="3831"/>
      <c r="CF64" s="3831"/>
      <c r="CG64" s="3831"/>
      <c r="CH64" s="3831"/>
      <c r="CI64" s="3831"/>
      <c r="CJ64" s="3831"/>
      <c r="CK64" s="3831"/>
      <c r="CL64" s="3831"/>
      <c r="CM64" s="3837"/>
    </row>
    <row r="65" spans="1:91" ht="14.1" customHeight="1">
      <c r="A65" s="1836"/>
      <c r="B65" s="1747"/>
      <c r="H65" s="1805"/>
      <c r="I65" s="1869"/>
      <c r="J65" s="1869"/>
      <c r="K65" s="1869"/>
      <c r="L65" s="1869"/>
      <c r="M65" s="1869"/>
      <c r="N65" s="1869"/>
      <c r="O65" s="1869"/>
      <c r="P65" s="1869"/>
      <c r="Q65" s="1869"/>
      <c r="R65" s="1869"/>
      <c r="S65" s="1869"/>
      <c r="T65" s="1869"/>
      <c r="U65" s="1869"/>
      <c r="V65" s="1869"/>
      <c r="W65" s="1869"/>
      <c r="X65" s="1869"/>
      <c r="Y65" s="1869"/>
      <c r="Z65" s="1869"/>
      <c r="AA65" s="1869"/>
      <c r="AB65" s="1869"/>
      <c r="AC65" s="1869"/>
      <c r="AD65" s="1869"/>
      <c r="AE65" s="1869"/>
      <c r="AF65" s="1869"/>
      <c r="AG65" s="1869"/>
      <c r="AH65" s="1869"/>
      <c r="AI65" s="1869"/>
      <c r="AJ65" s="1869"/>
      <c r="AK65" s="1869"/>
      <c r="AL65" s="1869"/>
      <c r="AM65" s="1869"/>
      <c r="AN65" s="1869"/>
      <c r="AO65" s="1869"/>
      <c r="AP65" s="1869"/>
      <c r="AQ65" s="1869"/>
      <c r="AR65" s="1806"/>
      <c r="AS65" s="1726"/>
      <c r="AT65" s="3836"/>
      <c r="AU65" s="3831"/>
      <c r="AV65" s="3831"/>
      <c r="AW65" s="3831"/>
      <c r="AX65" s="3831"/>
      <c r="AY65" s="3831"/>
      <c r="AZ65" s="3831"/>
      <c r="BA65" s="3831"/>
      <c r="BB65" s="3831"/>
      <c r="BC65" s="3831"/>
      <c r="BD65" s="3831"/>
      <c r="BE65" s="3831"/>
      <c r="BF65" s="3831"/>
      <c r="BG65" s="3831"/>
      <c r="BH65" s="3831"/>
      <c r="BI65" s="3831"/>
      <c r="BJ65" s="3831"/>
      <c r="BK65" s="3831"/>
      <c r="BL65" s="3831"/>
      <c r="BM65" s="3831"/>
      <c r="BN65" s="3831"/>
      <c r="BO65" s="3831"/>
      <c r="BP65" s="3831"/>
      <c r="BQ65" s="3831"/>
      <c r="BR65" s="3831"/>
      <c r="BS65" s="3831"/>
      <c r="BT65" s="3831"/>
      <c r="BU65" s="3831"/>
      <c r="BV65" s="3831"/>
      <c r="BW65" s="3831"/>
      <c r="BX65" s="3831"/>
      <c r="BY65" s="3831"/>
      <c r="BZ65" s="3831"/>
      <c r="CA65" s="3831"/>
      <c r="CB65" s="3831"/>
      <c r="CC65" s="3831"/>
      <c r="CD65" s="3831"/>
      <c r="CE65" s="3831"/>
      <c r="CF65" s="3831"/>
      <c r="CG65" s="3831"/>
      <c r="CH65" s="3831"/>
      <c r="CI65" s="3831"/>
      <c r="CJ65" s="3831"/>
      <c r="CK65" s="3831"/>
      <c r="CL65" s="3831"/>
      <c r="CM65" s="3837"/>
    </row>
    <row r="66" spans="1:91" ht="14.1" customHeight="1">
      <c r="A66" s="1836"/>
      <c r="B66" s="1747"/>
      <c r="C66" s="1870"/>
      <c r="D66" s="1870"/>
      <c r="E66" s="1865"/>
      <c r="F66" s="1865"/>
      <c r="G66" s="1865"/>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14"/>
      <c r="AH66" s="1808"/>
      <c r="AI66" s="1849"/>
      <c r="AJ66" s="1841"/>
      <c r="AK66" s="1841"/>
      <c r="AL66" s="1849"/>
      <c r="AM66" s="1841"/>
      <c r="AN66" s="1850"/>
      <c r="AO66" s="1851"/>
      <c r="AP66" s="1852"/>
      <c r="AR66" s="1741"/>
      <c r="AS66" s="1726"/>
      <c r="AT66" s="3836"/>
      <c r="AU66" s="3831"/>
      <c r="AV66" s="3831"/>
      <c r="AW66" s="3831"/>
      <c r="AX66" s="3831"/>
      <c r="AY66" s="3831"/>
      <c r="AZ66" s="3831"/>
      <c r="BA66" s="3831"/>
      <c r="BB66" s="3831"/>
      <c r="BC66" s="3831"/>
      <c r="BD66" s="3831"/>
      <c r="BE66" s="3831"/>
      <c r="BF66" s="3831"/>
      <c r="BG66" s="3831"/>
      <c r="BH66" s="3831"/>
      <c r="BI66" s="3831"/>
      <c r="BJ66" s="3831"/>
      <c r="BK66" s="3831"/>
      <c r="BL66" s="3831"/>
      <c r="BM66" s="3831"/>
      <c r="BN66" s="3831"/>
      <c r="BO66" s="3831"/>
      <c r="BP66" s="3831"/>
      <c r="BQ66" s="3831"/>
      <c r="BR66" s="3831"/>
      <c r="BS66" s="3831"/>
      <c r="BT66" s="3831"/>
      <c r="BU66" s="3831"/>
      <c r="BV66" s="3831"/>
      <c r="BW66" s="3831"/>
      <c r="BX66" s="3831"/>
      <c r="BY66" s="3831"/>
      <c r="BZ66" s="3831"/>
      <c r="CA66" s="3831"/>
      <c r="CB66" s="3831"/>
      <c r="CC66" s="3831"/>
      <c r="CD66" s="3831"/>
      <c r="CE66" s="3831"/>
      <c r="CF66" s="3831"/>
      <c r="CG66" s="3831"/>
      <c r="CH66" s="3831"/>
      <c r="CI66" s="3831"/>
      <c r="CJ66" s="3831"/>
      <c r="CK66" s="3831"/>
      <c r="CL66" s="3831"/>
      <c r="CM66" s="3837"/>
    </row>
    <row r="67" spans="1:91" ht="14.1" customHeight="1">
      <c r="A67" s="1836"/>
      <c r="B67" s="1747"/>
      <c r="C67" s="1841" t="s">
        <v>899</v>
      </c>
      <c r="D67" s="1854"/>
      <c r="E67" s="1842"/>
      <c r="F67" s="1865"/>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14"/>
      <c r="AH67" s="1815" t="s">
        <v>221</v>
      </c>
      <c r="AI67" s="3841" t="s">
        <v>1867</v>
      </c>
      <c r="AJ67" s="3841"/>
      <c r="AK67" s="3841"/>
      <c r="AL67" s="3841"/>
      <c r="AM67" s="3841"/>
      <c r="AN67" s="3841"/>
      <c r="AO67" s="3841"/>
      <c r="AP67" s="3841"/>
      <c r="AQ67" s="3841"/>
      <c r="AR67" s="3842"/>
      <c r="AS67" s="1726"/>
      <c r="AT67" s="3836"/>
      <c r="AU67" s="3831"/>
      <c r="AV67" s="3831"/>
      <c r="AW67" s="3831"/>
      <c r="AX67" s="3831"/>
      <c r="AY67" s="3831"/>
      <c r="AZ67" s="3831"/>
      <c r="BA67" s="3831"/>
      <c r="BB67" s="3831"/>
      <c r="BC67" s="3831"/>
      <c r="BD67" s="3831"/>
      <c r="BE67" s="3831"/>
      <c r="BF67" s="3831"/>
      <c r="BG67" s="3831"/>
      <c r="BH67" s="3831"/>
      <c r="BI67" s="3831"/>
      <c r="BJ67" s="3831"/>
      <c r="BK67" s="3831"/>
      <c r="BL67" s="3831"/>
      <c r="BM67" s="3831"/>
      <c r="BN67" s="3831"/>
      <c r="BO67" s="3831"/>
      <c r="BP67" s="3831"/>
      <c r="BQ67" s="3831"/>
      <c r="BR67" s="3831"/>
      <c r="BS67" s="3831"/>
      <c r="BT67" s="3831"/>
      <c r="BU67" s="3831"/>
      <c r="BV67" s="3831"/>
      <c r="BW67" s="3831"/>
      <c r="BX67" s="3831"/>
      <c r="BY67" s="3831"/>
      <c r="BZ67" s="3831"/>
      <c r="CA67" s="3831"/>
      <c r="CB67" s="3831"/>
      <c r="CC67" s="3831"/>
      <c r="CD67" s="3831"/>
      <c r="CE67" s="3831"/>
      <c r="CF67" s="3831"/>
      <c r="CG67" s="3831"/>
      <c r="CH67" s="3831"/>
      <c r="CI67" s="3831"/>
      <c r="CJ67" s="3831"/>
      <c r="CK67" s="3831"/>
      <c r="CL67" s="3831"/>
      <c r="CM67" s="3837"/>
    </row>
    <row r="68" spans="1:91" ht="14.1" customHeight="1">
      <c r="A68" s="1836"/>
      <c r="B68" s="1747"/>
      <c r="C68" s="1841"/>
      <c r="D68" s="1854"/>
      <c r="E68" s="1842"/>
      <c r="F68" s="1865"/>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14"/>
      <c r="AH68" s="1815"/>
      <c r="AI68" s="3841"/>
      <c r="AJ68" s="3841"/>
      <c r="AK68" s="3841"/>
      <c r="AL68" s="3841"/>
      <c r="AM68" s="3841"/>
      <c r="AN68" s="3841"/>
      <c r="AO68" s="3841"/>
      <c r="AP68" s="3841"/>
      <c r="AQ68" s="3841"/>
      <c r="AR68" s="3842"/>
      <c r="AS68" s="1726"/>
      <c r="AT68" s="3836"/>
      <c r="AU68" s="3831"/>
      <c r="AV68" s="3831"/>
      <c r="AW68" s="3831"/>
      <c r="AX68" s="3831"/>
      <c r="AY68" s="3831"/>
      <c r="AZ68" s="3831"/>
      <c r="BA68" s="3831"/>
      <c r="BB68" s="3831"/>
      <c r="BC68" s="3831"/>
      <c r="BD68" s="3831"/>
      <c r="BE68" s="3831"/>
      <c r="BF68" s="3831"/>
      <c r="BG68" s="3831"/>
      <c r="BH68" s="3831"/>
      <c r="BI68" s="3831"/>
      <c r="BJ68" s="3831"/>
      <c r="BK68" s="3831"/>
      <c r="BL68" s="3831"/>
      <c r="BM68" s="3831"/>
      <c r="BN68" s="3831"/>
      <c r="BO68" s="3831"/>
      <c r="BP68" s="3831"/>
      <c r="BQ68" s="3831"/>
      <c r="BR68" s="3831"/>
      <c r="BS68" s="3831"/>
      <c r="BT68" s="3831"/>
      <c r="BU68" s="3831"/>
      <c r="BV68" s="3831"/>
      <c r="BW68" s="3831"/>
      <c r="BX68" s="3831"/>
      <c r="BY68" s="3831"/>
      <c r="BZ68" s="3831"/>
      <c r="CA68" s="3831"/>
      <c r="CB68" s="3831"/>
      <c r="CC68" s="3831"/>
      <c r="CD68" s="3831"/>
      <c r="CE68" s="3831"/>
      <c r="CF68" s="3831"/>
      <c r="CG68" s="3831"/>
      <c r="CH68" s="3831"/>
      <c r="CI68" s="3831"/>
      <c r="CJ68" s="3831"/>
      <c r="CK68" s="3831"/>
      <c r="CL68" s="3831"/>
      <c r="CM68" s="3837"/>
    </row>
    <row r="69" spans="1:91" ht="14.1" customHeight="1">
      <c r="A69" s="1710"/>
      <c r="B69" s="1747"/>
      <c r="C69" s="1841"/>
      <c r="D69" s="1854"/>
      <c r="E69" s="1842"/>
      <c r="F69" s="1865"/>
      <c r="G69" s="1865"/>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14"/>
      <c r="AH69" s="1817"/>
      <c r="AI69" s="3841"/>
      <c r="AJ69" s="3841"/>
      <c r="AK69" s="3841"/>
      <c r="AL69" s="3841"/>
      <c r="AM69" s="3841"/>
      <c r="AN69" s="3841"/>
      <c r="AO69" s="3841"/>
      <c r="AP69" s="3841"/>
      <c r="AQ69" s="3841"/>
      <c r="AR69" s="3842"/>
      <c r="AS69" s="1726"/>
      <c r="AT69" s="3836"/>
      <c r="AU69" s="3831"/>
      <c r="AV69" s="3831"/>
      <c r="AW69" s="3831"/>
      <c r="AX69" s="3831"/>
      <c r="AY69" s="3831"/>
      <c r="AZ69" s="3831"/>
      <c r="BA69" s="3831"/>
      <c r="BB69" s="3831"/>
      <c r="BC69" s="3831"/>
      <c r="BD69" s="3831"/>
      <c r="BE69" s="3831"/>
      <c r="BF69" s="3831"/>
      <c r="BG69" s="3831"/>
      <c r="BH69" s="3831"/>
      <c r="BI69" s="3831"/>
      <c r="BJ69" s="3831"/>
      <c r="BK69" s="3831"/>
      <c r="BL69" s="3831"/>
      <c r="BM69" s="3831"/>
      <c r="BN69" s="3831"/>
      <c r="BO69" s="3831"/>
      <c r="BP69" s="3831"/>
      <c r="BQ69" s="3831"/>
      <c r="BR69" s="3831"/>
      <c r="BS69" s="3831"/>
      <c r="BT69" s="3831"/>
      <c r="BU69" s="3831"/>
      <c r="BV69" s="3831"/>
      <c r="BW69" s="3831"/>
      <c r="BX69" s="3831"/>
      <c r="BY69" s="3831"/>
      <c r="BZ69" s="3831"/>
      <c r="CA69" s="3831"/>
      <c r="CB69" s="3831"/>
      <c r="CC69" s="3831"/>
      <c r="CD69" s="3831"/>
      <c r="CE69" s="3831"/>
      <c r="CF69" s="3831"/>
      <c r="CG69" s="3831"/>
      <c r="CH69" s="3831"/>
      <c r="CI69" s="3831"/>
      <c r="CJ69" s="3831"/>
      <c r="CK69" s="3831"/>
      <c r="CL69" s="3831"/>
      <c r="CM69" s="3837"/>
    </row>
    <row r="70" spans="1:91" ht="14.1" customHeight="1">
      <c r="A70" s="1710"/>
      <c r="B70" s="1747"/>
      <c r="C70" s="4220" t="s">
        <v>2088</v>
      </c>
      <c r="D70" s="4220"/>
      <c r="E70" s="4220"/>
      <c r="F70" s="4220"/>
      <c r="G70" s="4220"/>
      <c r="H70" s="4220"/>
      <c r="I70" s="4220"/>
      <c r="J70" s="4220"/>
      <c r="K70" s="4220"/>
      <c r="L70" s="4220"/>
      <c r="M70" s="4220"/>
      <c r="N70" s="4220"/>
      <c r="O70" s="4220"/>
      <c r="P70" s="4220"/>
      <c r="Q70" s="4220"/>
      <c r="R70" s="4220"/>
      <c r="S70" s="4220"/>
      <c r="T70" s="4220"/>
      <c r="U70" s="4220"/>
      <c r="V70" s="4220"/>
      <c r="W70" s="4220"/>
      <c r="X70" s="4220"/>
      <c r="Y70" s="4220"/>
      <c r="Z70" s="4220"/>
      <c r="AA70" s="4220"/>
      <c r="AB70" s="4220"/>
      <c r="AC70" s="4220"/>
      <c r="AD70" s="4220"/>
      <c r="AE70" s="4220"/>
      <c r="AF70" s="4220"/>
      <c r="AG70" s="3844"/>
      <c r="AH70" s="1817"/>
      <c r="AI70" s="3841"/>
      <c r="AJ70" s="3841"/>
      <c r="AK70" s="3841"/>
      <c r="AL70" s="3841"/>
      <c r="AM70" s="3841"/>
      <c r="AN70" s="3841"/>
      <c r="AO70" s="3841"/>
      <c r="AP70" s="3841"/>
      <c r="AQ70" s="3841"/>
      <c r="AR70" s="3842"/>
      <c r="AS70" s="1710"/>
      <c r="AT70" s="3836"/>
      <c r="AU70" s="3831"/>
      <c r="AV70" s="3831"/>
      <c r="AW70" s="3831"/>
      <c r="AX70" s="3831"/>
      <c r="AY70" s="3831"/>
      <c r="AZ70" s="3831"/>
      <c r="BA70" s="3831"/>
      <c r="BB70" s="3831"/>
      <c r="BC70" s="3831"/>
      <c r="BD70" s="3831"/>
      <c r="BE70" s="3831"/>
      <c r="BF70" s="3831"/>
      <c r="BG70" s="3831"/>
      <c r="BH70" s="3831"/>
      <c r="BI70" s="3831"/>
      <c r="BJ70" s="3831"/>
      <c r="BK70" s="3831"/>
      <c r="BL70" s="3831"/>
      <c r="BM70" s="3831"/>
      <c r="BN70" s="3831"/>
      <c r="BO70" s="3831"/>
      <c r="BP70" s="3831"/>
      <c r="BQ70" s="3831"/>
      <c r="BR70" s="3831"/>
      <c r="BS70" s="3831"/>
      <c r="BT70" s="3831"/>
      <c r="BU70" s="3831"/>
      <c r="BV70" s="3831"/>
      <c r="BW70" s="3831"/>
      <c r="BX70" s="3831"/>
      <c r="BY70" s="3831"/>
      <c r="BZ70" s="3831"/>
      <c r="CA70" s="3831"/>
      <c r="CB70" s="3831"/>
      <c r="CC70" s="3831"/>
      <c r="CD70" s="3831"/>
      <c r="CE70" s="3831"/>
      <c r="CF70" s="3831"/>
      <c r="CG70" s="3831"/>
      <c r="CH70" s="3831"/>
      <c r="CI70" s="3831"/>
      <c r="CJ70" s="3831"/>
      <c r="CK70" s="3831"/>
      <c r="CL70" s="3831"/>
      <c r="CM70" s="3837"/>
    </row>
    <row r="71" spans="1:91" ht="14.1" customHeight="1">
      <c r="A71" s="1710"/>
      <c r="B71" s="1713"/>
      <c r="C71" s="1710"/>
      <c r="D71" s="1871" t="s">
        <v>2090</v>
      </c>
      <c r="E71" s="1872"/>
      <c r="F71" s="1873"/>
      <c r="G71" s="1873"/>
      <c r="H71" s="1873"/>
      <c r="I71" s="1873"/>
      <c r="J71" s="1873"/>
      <c r="K71" s="1873"/>
      <c r="L71" s="1873"/>
      <c r="M71" s="1873"/>
      <c r="N71" s="1873"/>
      <c r="O71" s="1873"/>
      <c r="P71" s="1873"/>
      <c r="Q71" s="1873"/>
      <c r="R71" s="1873"/>
      <c r="S71" s="1873"/>
      <c r="T71" s="1873"/>
      <c r="U71" s="1873"/>
      <c r="V71" s="1873"/>
      <c r="W71" s="1873"/>
      <c r="X71" s="1873"/>
      <c r="Y71" s="1710"/>
      <c r="Z71" s="1710"/>
      <c r="AA71" s="1710"/>
      <c r="AB71" s="1710"/>
      <c r="AC71" s="1710"/>
      <c r="AD71" s="1710"/>
      <c r="AE71" s="1776"/>
      <c r="AF71" s="1776"/>
      <c r="AG71" s="1874"/>
      <c r="AH71" s="1875"/>
      <c r="AI71" s="1876"/>
      <c r="AJ71" s="1876"/>
      <c r="AK71" s="1876"/>
      <c r="AL71" s="1876"/>
      <c r="AM71" s="1876"/>
      <c r="AN71" s="1876"/>
      <c r="AO71" s="1876"/>
      <c r="AP71" s="1876"/>
      <c r="AQ71" s="1876"/>
      <c r="AR71" s="1877"/>
      <c r="AS71" s="1710"/>
      <c r="AT71" s="3836"/>
      <c r="AU71" s="3831"/>
      <c r="AV71" s="3831"/>
      <c r="AW71" s="3831"/>
      <c r="AX71" s="3831"/>
      <c r="AY71" s="3831"/>
      <c r="AZ71" s="3831"/>
      <c r="BA71" s="3831"/>
      <c r="BB71" s="3831"/>
      <c r="BC71" s="3831"/>
      <c r="BD71" s="3831"/>
      <c r="BE71" s="3831"/>
      <c r="BF71" s="3831"/>
      <c r="BG71" s="3831"/>
      <c r="BH71" s="3831"/>
      <c r="BI71" s="3831"/>
      <c r="BJ71" s="3831"/>
      <c r="BK71" s="3831"/>
      <c r="BL71" s="3831"/>
      <c r="BM71" s="3831"/>
      <c r="BN71" s="3831"/>
      <c r="BO71" s="3831"/>
      <c r="BP71" s="3831"/>
      <c r="BQ71" s="3831"/>
      <c r="BR71" s="3831"/>
      <c r="BS71" s="3831"/>
      <c r="BT71" s="3831"/>
      <c r="BU71" s="3831"/>
      <c r="BV71" s="3831"/>
      <c r="BW71" s="3831"/>
      <c r="BX71" s="3831"/>
      <c r="BY71" s="3831"/>
      <c r="BZ71" s="3831"/>
      <c r="CA71" s="3831"/>
      <c r="CB71" s="3831"/>
      <c r="CC71" s="3831"/>
      <c r="CD71" s="3831"/>
      <c r="CE71" s="3831"/>
      <c r="CF71" s="3831"/>
      <c r="CG71" s="3831"/>
      <c r="CH71" s="3831"/>
      <c r="CI71" s="3831"/>
      <c r="CJ71" s="3831"/>
      <c r="CK71" s="3831"/>
      <c r="CL71" s="3831"/>
      <c r="CM71" s="3837"/>
    </row>
    <row r="72" spans="1:91" ht="14.1" customHeight="1">
      <c r="A72" s="1710"/>
      <c r="B72" s="1713"/>
      <c r="C72" s="1871"/>
      <c r="D72" s="1836"/>
      <c r="E72" s="1872"/>
      <c r="F72" s="1873"/>
      <c r="G72" s="1873"/>
      <c r="H72" s="1873"/>
      <c r="I72" s="1873"/>
      <c r="J72" s="1873"/>
      <c r="K72" s="1873"/>
      <c r="L72" s="1873"/>
      <c r="M72" s="1873"/>
      <c r="N72" s="1873"/>
      <c r="O72" s="1873"/>
      <c r="P72" s="1873"/>
      <c r="Q72" s="1873"/>
      <c r="R72" s="1873"/>
      <c r="S72" s="1873"/>
      <c r="T72" s="1873"/>
      <c r="U72" s="1873"/>
      <c r="V72" s="1873"/>
      <c r="W72" s="1873"/>
      <c r="X72" s="1873"/>
      <c r="Y72" s="1710"/>
      <c r="Z72" s="1710"/>
      <c r="AA72" s="1710"/>
      <c r="AB72" s="1710"/>
      <c r="AC72" s="1710"/>
      <c r="AD72" s="1710"/>
      <c r="AE72" s="1776"/>
      <c r="AF72" s="1776"/>
      <c r="AG72" s="1874"/>
      <c r="AH72" s="1875"/>
      <c r="AI72" s="1878"/>
      <c r="AJ72" s="1878"/>
      <c r="AK72" s="1878"/>
      <c r="AL72" s="1878"/>
      <c r="AM72" s="1878"/>
      <c r="AN72" s="1878"/>
      <c r="AO72" s="1878"/>
      <c r="AP72" s="1878"/>
      <c r="AQ72" s="1878"/>
      <c r="AR72" s="1879"/>
      <c r="AS72" s="1710"/>
      <c r="AT72" s="3836"/>
      <c r="AU72" s="3831"/>
      <c r="AV72" s="3831"/>
      <c r="AW72" s="3831"/>
      <c r="AX72" s="3831"/>
      <c r="AY72" s="3831"/>
      <c r="AZ72" s="3831"/>
      <c r="BA72" s="3831"/>
      <c r="BB72" s="3831"/>
      <c r="BC72" s="3831"/>
      <c r="BD72" s="3831"/>
      <c r="BE72" s="3831"/>
      <c r="BF72" s="3831"/>
      <c r="BG72" s="3831"/>
      <c r="BH72" s="3831"/>
      <c r="BI72" s="3831"/>
      <c r="BJ72" s="3831"/>
      <c r="BK72" s="3831"/>
      <c r="BL72" s="3831"/>
      <c r="BM72" s="3831"/>
      <c r="BN72" s="3831"/>
      <c r="BO72" s="3831"/>
      <c r="BP72" s="3831"/>
      <c r="BQ72" s="3831"/>
      <c r="BR72" s="3831"/>
      <c r="BS72" s="3831"/>
      <c r="BT72" s="3831"/>
      <c r="BU72" s="3831"/>
      <c r="BV72" s="3831"/>
      <c r="BW72" s="3831"/>
      <c r="BX72" s="3831"/>
      <c r="BY72" s="3831"/>
      <c r="BZ72" s="3831"/>
      <c r="CA72" s="3831"/>
      <c r="CB72" s="3831"/>
      <c r="CC72" s="3831"/>
      <c r="CD72" s="3831"/>
      <c r="CE72" s="3831"/>
      <c r="CF72" s="3831"/>
      <c r="CG72" s="3831"/>
      <c r="CH72" s="3831"/>
      <c r="CI72" s="3831"/>
      <c r="CJ72" s="3831"/>
      <c r="CK72" s="3831"/>
      <c r="CL72" s="3831"/>
      <c r="CM72" s="3837"/>
    </row>
    <row r="73" spans="1:91" ht="6.75" customHeight="1" thickBot="1">
      <c r="A73" s="1710"/>
      <c r="B73" s="1880"/>
      <c r="C73" s="1881"/>
      <c r="D73" s="1881"/>
      <c r="E73" s="1881"/>
      <c r="F73" s="1881"/>
      <c r="G73" s="1881"/>
      <c r="H73" s="1881"/>
      <c r="I73" s="1881"/>
      <c r="J73" s="1881"/>
      <c r="K73" s="1881"/>
      <c r="L73" s="1881"/>
      <c r="M73" s="1881"/>
      <c r="N73" s="1881"/>
      <c r="O73" s="1881"/>
      <c r="P73" s="1881"/>
      <c r="Q73" s="1881"/>
      <c r="R73" s="1881"/>
      <c r="S73" s="1881"/>
      <c r="T73" s="1881"/>
      <c r="U73" s="1881"/>
      <c r="V73" s="1881"/>
      <c r="W73" s="1881"/>
      <c r="X73" s="1881"/>
      <c r="Y73" s="1881"/>
      <c r="Z73" s="1881"/>
      <c r="AA73" s="1881"/>
      <c r="AB73" s="1881"/>
      <c r="AC73" s="1881"/>
      <c r="AD73" s="1881"/>
      <c r="AE73" s="1881"/>
      <c r="AF73" s="1881"/>
      <c r="AG73" s="1882"/>
      <c r="AH73" s="1883"/>
      <c r="AI73" s="1884"/>
      <c r="AJ73" s="1881"/>
      <c r="AK73" s="1881"/>
      <c r="AL73" s="1884"/>
      <c r="AM73" s="1881"/>
      <c r="AN73" s="1885"/>
      <c r="AO73" s="1886"/>
      <c r="AP73" s="1881"/>
      <c r="AQ73" s="1881"/>
      <c r="AR73" s="1887"/>
      <c r="AS73" s="1710"/>
      <c r="AT73" s="3836"/>
      <c r="AU73" s="3831"/>
      <c r="AV73" s="3831"/>
      <c r="AW73" s="3831"/>
      <c r="AX73" s="3831"/>
      <c r="AY73" s="3831"/>
      <c r="AZ73" s="3831"/>
      <c r="BA73" s="3831"/>
      <c r="BB73" s="3831"/>
      <c r="BC73" s="3831"/>
      <c r="BD73" s="3831"/>
      <c r="BE73" s="3831"/>
      <c r="BF73" s="3831"/>
      <c r="BG73" s="3831"/>
      <c r="BH73" s="3831"/>
      <c r="BI73" s="3831"/>
      <c r="BJ73" s="3831"/>
      <c r="BK73" s="3831"/>
      <c r="BL73" s="3831"/>
      <c r="BM73" s="3831"/>
      <c r="BN73" s="3831"/>
      <c r="BO73" s="3831"/>
      <c r="BP73" s="3831"/>
      <c r="BQ73" s="3831"/>
      <c r="BR73" s="3831"/>
      <c r="BS73" s="3831"/>
      <c r="BT73" s="3831"/>
      <c r="BU73" s="3831"/>
      <c r="BV73" s="3831"/>
      <c r="BW73" s="3831"/>
      <c r="BX73" s="3831"/>
      <c r="BY73" s="3831"/>
      <c r="BZ73" s="3831"/>
      <c r="CA73" s="3831"/>
      <c r="CB73" s="3831"/>
      <c r="CC73" s="3831"/>
      <c r="CD73" s="3831"/>
      <c r="CE73" s="3831"/>
      <c r="CF73" s="3831"/>
      <c r="CG73" s="3831"/>
      <c r="CH73" s="3831"/>
      <c r="CI73" s="3831"/>
      <c r="CJ73" s="3831"/>
      <c r="CK73" s="3831"/>
      <c r="CL73" s="3831"/>
      <c r="CM73" s="3837"/>
    </row>
    <row r="74" spans="1:91">
      <c r="A74" s="1710"/>
      <c r="B74" s="1710"/>
      <c r="C74" s="1710"/>
      <c r="D74" s="1710"/>
      <c r="E74" s="1710"/>
      <c r="F74" s="1710"/>
      <c r="G74" s="1710"/>
      <c r="H74" s="1710"/>
      <c r="I74" s="1710"/>
      <c r="J74" s="1710"/>
      <c r="K74" s="1710"/>
      <c r="L74" s="1710"/>
      <c r="M74" s="1710"/>
      <c r="N74" s="1710"/>
      <c r="O74" s="1710"/>
      <c r="P74" s="1710"/>
      <c r="Q74" s="1710"/>
      <c r="R74" s="1710"/>
      <c r="S74" s="1710"/>
      <c r="T74" s="1710"/>
      <c r="U74" s="1710"/>
      <c r="V74" s="1710"/>
      <c r="W74" s="1710"/>
      <c r="X74" s="1710"/>
      <c r="Y74" s="1710"/>
      <c r="Z74" s="1710"/>
      <c r="AA74" s="1710"/>
      <c r="AB74" s="1710"/>
      <c r="AC74" s="1710"/>
      <c r="AD74" s="1710"/>
      <c r="AE74" s="1710"/>
      <c r="AF74" s="1710"/>
      <c r="AG74" s="1710"/>
      <c r="AH74" s="1710"/>
      <c r="AI74" s="1829"/>
      <c r="AJ74" s="1710"/>
      <c r="AK74" s="1710"/>
      <c r="AL74" s="1829"/>
      <c r="AM74" s="1710"/>
      <c r="AN74" s="1830"/>
      <c r="AO74" s="1831"/>
      <c r="AP74" s="1710"/>
      <c r="AQ74" s="1710"/>
      <c r="AR74" s="1710"/>
      <c r="AS74" s="1710"/>
      <c r="AT74" s="3836"/>
      <c r="AU74" s="3831"/>
      <c r="AV74" s="3831"/>
      <c r="AW74" s="3831"/>
      <c r="AX74" s="3831"/>
      <c r="AY74" s="3831"/>
      <c r="AZ74" s="3831"/>
      <c r="BA74" s="3831"/>
      <c r="BB74" s="3831"/>
      <c r="BC74" s="3831"/>
      <c r="BD74" s="3831"/>
      <c r="BE74" s="3831"/>
      <c r="BF74" s="3831"/>
      <c r="BG74" s="3831"/>
      <c r="BH74" s="3831"/>
      <c r="BI74" s="3831"/>
      <c r="BJ74" s="3831"/>
      <c r="BK74" s="3831"/>
      <c r="BL74" s="3831"/>
      <c r="BM74" s="3831"/>
      <c r="BN74" s="3831"/>
      <c r="BO74" s="3831"/>
      <c r="BP74" s="3831"/>
      <c r="BQ74" s="3831"/>
      <c r="BR74" s="3831"/>
      <c r="BS74" s="3831"/>
      <c r="BT74" s="3831"/>
      <c r="BU74" s="3831"/>
      <c r="BV74" s="3831"/>
      <c r="BW74" s="3831"/>
      <c r="BX74" s="3831"/>
      <c r="BY74" s="3831"/>
      <c r="BZ74" s="3831"/>
      <c r="CA74" s="3831"/>
      <c r="CB74" s="3831"/>
      <c r="CC74" s="3831"/>
      <c r="CD74" s="3831"/>
      <c r="CE74" s="3831"/>
      <c r="CF74" s="3831"/>
      <c r="CG74" s="3831"/>
      <c r="CH74" s="3831"/>
      <c r="CI74" s="3831"/>
      <c r="CJ74" s="3831"/>
      <c r="CK74" s="3831"/>
      <c r="CL74" s="3831"/>
      <c r="CM74" s="3837"/>
    </row>
    <row r="75" spans="1:91">
      <c r="A75" s="1710"/>
      <c r="B75" s="1710"/>
      <c r="C75" s="1710"/>
      <c r="D75" s="1710"/>
      <c r="E75" s="1710"/>
      <c r="F75" s="1710"/>
      <c r="G75" s="1710"/>
      <c r="H75" s="1710"/>
      <c r="I75" s="1710"/>
      <c r="J75" s="1710"/>
      <c r="K75" s="1710"/>
      <c r="L75" s="1710"/>
      <c r="M75" s="1710"/>
      <c r="N75" s="1710"/>
      <c r="O75" s="1710"/>
      <c r="P75" s="1710"/>
      <c r="Q75" s="1710"/>
      <c r="R75" s="1710"/>
      <c r="S75" s="1710"/>
      <c r="T75" s="1710"/>
      <c r="U75" s="1710"/>
      <c r="V75" s="1710"/>
      <c r="W75" s="1710"/>
      <c r="X75" s="1710"/>
      <c r="Y75" s="1710"/>
      <c r="Z75" s="1710"/>
      <c r="AA75" s="1710"/>
      <c r="AB75" s="1710"/>
      <c r="AC75" s="1710"/>
      <c r="AD75" s="1710"/>
      <c r="AE75" s="1710"/>
      <c r="AF75" s="1710"/>
      <c r="AG75" s="1710"/>
      <c r="AH75" s="1710"/>
      <c r="AI75" s="1829"/>
      <c r="AJ75" s="1710"/>
      <c r="AK75" s="1710"/>
      <c r="AL75" s="1829"/>
      <c r="AM75" s="1710"/>
      <c r="AN75" s="1830"/>
      <c r="AO75" s="1831"/>
      <c r="AP75" s="1710"/>
      <c r="AQ75" s="1710"/>
      <c r="AR75" s="1710"/>
      <c r="AS75" s="1710"/>
      <c r="AT75" s="3836"/>
      <c r="AU75" s="3831"/>
      <c r="AV75" s="3831"/>
      <c r="AW75" s="3831"/>
      <c r="AX75" s="3831"/>
      <c r="AY75" s="3831"/>
      <c r="AZ75" s="3831"/>
      <c r="BA75" s="3831"/>
      <c r="BB75" s="3831"/>
      <c r="BC75" s="3831"/>
      <c r="BD75" s="3831"/>
      <c r="BE75" s="3831"/>
      <c r="BF75" s="3831"/>
      <c r="BG75" s="3831"/>
      <c r="BH75" s="3831"/>
      <c r="BI75" s="3831"/>
      <c r="BJ75" s="3831"/>
      <c r="BK75" s="3831"/>
      <c r="BL75" s="3831"/>
      <c r="BM75" s="3831"/>
      <c r="BN75" s="3831"/>
      <c r="BO75" s="3831"/>
      <c r="BP75" s="3831"/>
      <c r="BQ75" s="3831"/>
      <c r="BR75" s="3831"/>
      <c r="BS75" s="3831"/>
      <c r="BT75" s="3831"/>
      <c r="BU75" s="3831"/>
      <c r="BV75" s="3831"/>
      <c r="BW75" s="3831"/>
      <c r="BX75" s="3831"/>
      <c r="BY75" s="3831"/>
      <c r="BZ75" s="3831"/>
      <c r="CA75" s="3831"/>
      <c r="CB75" s="3831"/>
      <c r="CC75" s="3831"/>
      <c r="CD75" s="3831"/>
      <c r="CE75" s="3831"/>
      <c r="CF75" s="3831"/>
      <c r="CG75" s="3831"/>
      <c r="CH75" s="3831"/>
      <c r="CI75" s="3831"/>
      <c r="CJ75" s="3831"/>
      <c r="CK75" s="3831"/>
      <c r="CL75" s="3831"/>
      <c r="CM75" s="3837"/>
    </row>
    <row r="76" spans="1:91">
      <c r="A76" s="1710"/>
      <c r="B76" s="1710"/>
      <c r="C76" s="1710"/>
      <c r="D76" s="1710"/>
      <c r="E76" s="1710"/>
      <c r="F76" s="1710"/>
      <c r="G76" s="1710"/>
      <c r="H76" s="1710"/>
      <c r="I76" s="1710"/>
      <c r="J76" s="1710"/>
      <c r="K76" s="1710"/>
      <c r="L76" s="1710"/>
      <c r="M76" s="1710"/>
      <c r="N76" s="1710"/>
      <c r="O76" s="1710"/>
      <c r="P76" s="1710"/>
      <c r="Q76" s="1710"/>
      <c r="R76" s="1710"/>
      <c r="S76" s="1710"/>
      <c r="T76" s="1710"/>
      <c r="U76" s="1710"/>
      <c r="V76" s="1710"/>
      <c r="W76" s="1710"/>
      <c r="X76" s="1710"/>
      <c r="Y76" s="1710"/>
      <c r="Z76" s="1710"/>
      <c r="AA76" s="1710"/>
      <c r="AB76" s="1710"/>
      <c r="AC76" s="1710"/>
      <c r="AD76" s="1710"/>
      <c r="AE76" s="1710"/>
      <c r="AF76" s="1710"/>
      <c r="AG76" s="1710"/>
      <c r="AH76" s="1710"/>
      <c r="AI76" s="1829"/>
      <c r="AJ76" s="1710"/>
      <c r="AK76" s="1710"/>
      <c r="AL76" s="1829"/>
      <c r="AM76" s="1710"/>
      <c r="AN76" s="1830"/>
      <c r="AO76" s="1831"/>
      <c r="AP76" s="1710"/>
      <c r="AQ76" s="1710"/>
      <c r="AR76" s="1710"/>
      <c r="AS76" s="1710"/>
      <c r="AT76" s="3838"/>
      <c r="AU76" s="3839"/>
      <c r="AV76" s="3839"/>
      <c r="AW76" s="3839"/>
      <c r="AX76" s="3839"/>
      <c r="AY76" s="3839"/>
      <c r="AZ76" s="3839"/>
      <c r="BA76" s="3839"/>
      <c r="BB76" s="3839"/>
      <c r="BC76" s="3839"/>
      <c r="BD76" s="3839"/>
      <c r="BE76" s="3839"/>
      <c r="BF76" s="3839"/>
      <c r="BG76" s="3839"/>
      <c r="BH76" s="3839"/>
      <c r="BI76" s="3839"/>
      <c r="BJ76" s="3839"/>
      <c r="BK76" s="3839"/>
      <c r="BL76" s="3839"/>
      <c r="BM76" s="3839"/>
      <c r="BN76" s="3839"/>
      <c r="BO76" s="3839"/>
      <c r="BP76" s="3839"/>
      <c r="BQ76" s="3839"/>
      <c r="BR76" s="3839"/>
      <c r="BS76" s="3839"/>
      <c r="BT76" s="3839"/>
      <c r="BU76" s="3839"/>
      <c r="BV76" s="3839"/>
      <c r="BW76" s="3839"/>
      <c r="BX76" s="3839"/>
      <c r="BY76" s="3839"/>
      <c r="BZ76" s="3839"/>
      <c r="CA76" s="3839"/>
      <c r="CB76" s="3839"/>
      <c r="CC76" s="3839"/>
      <c r="CD76" s="3839"/>
      <c r="CE76" s="3839"/>
      <c r="CF76" s="3839"/>
      <c r="CG76" s="3839"/>
      <c r="CH76" s="3839"/>
      <c r="CI76" s="3839"/>
      <c r="CJ76" s="3839"/>
      <c r="CK76" s="3839"/>
      <c r="CL76" s="3839"/>
      <c r="CM76" s="3840"/>
    </row>
    <row r="77" spans="1:91">
      <c r="B77" s="1710"/>
      <c r="C77" s="1710"/>
      <c r="D77" s="1710"/>
      <c r="E77" s="1710"/>
      <c r="F77" s="1710"/>
      <c r="G77" s="1710"/>
      <c r="H77" s="1710"/>
      <c r="I77" s="1710"/>
      <c r="J77" s="1710"/>
      <c r="K77" s="1710"/>
      <c r="L77" s="1710"/>
      <c r="M77" s="1710"/>
      <c r="N77" s="1710"/>
      <c r="O77" s="1710"/>
      <c r="P77" s="1710"/>
      <c r="Q77" s="1710"/>
      <c r="R77" s="1710"/>
      <c r="S77" s="1710"/>
      <c r="T77" s="1710"/>
      <c r="U77" s="1710"/>
      <c r="V77" s="1710"/>
      <c r="W77" s="1710"/>
      <c r="X77" s="1710"/>
      <c r="Y77" s="1710"/>
      <c r="Z77" s="1710"/>
      <c r="AA77" s="1710"/>
      <c r="AB77" s="1710"/>
      <c r="AC77" s="1710"/>
      <c r="AD77" s="1710"/>
      <c r="AE77" s="1710"/>
      <c r="AF77" s="1710"/>
      <c r="AG77" s="1710"/>
      <c r="AH77" s="1710"/>
      <c r="AI77" s="1829"/>
      <c r="AJ77" s="1710"/>
      <c r="AK77" s="1710"/>
      <c r="AL77" s="1829"/>
      <c r="AM77" s="1710"/>
      <c r="AN77" s="1830"/>
      <c r="AO77" s="1831"/>
      <c r="AP77" s="1710"/>
      <c r="AQ77" s="1710"/>
      <c r="AR77" s="1710"/>
    </row>
    <row r="78" spans="1:91">
      <c r="B78" s="1710"/>
      <c r="C78" s="1710"/>
      <c r="D78" s="1710"/>
      <c r="E78" s="1710"/>
      <c r="F78" s="1710"/>
      <c r="G78" s="1710"/>
      <c r="H78" s="1710"/>
      <c r="I78" s="1710"/>
      <c r="J78" s="1710"/>
      <c r="K78" s="1710"/>
      <c r="L78" s="1710"/>
      <c r="M78" s="1710"/>
      <c r="N78" s="1710"/>
      <c r="O78" s="1710"/>
      <c r="P78" s="1710"/>
      <c r="Q78" s="1710"/>
      <c r="R78" s="1710"/>
      <c r="S78" s="1710"/>
      <c r="T78" s="1710"/>
      <c r="U78" s="1710"/>
      <c r="V78" s="1710"/>
      <c r="W78" s="1710"/>
      <c r="X78" s="1710"/>
      <c r="Y78" s="1710"/>
      <c r="Z78" s="1710"/>
      <c r="AA78" s="1710"/>
      <c r="AB78" s="1710"/>
      <c r="AC78" s="1710"/>
      <c r="AD78" s="1710"/>
      <c r="AE78" s="1710"/>
      <c r="AF78" s="1710"/>
      <c r="AG78" s="1710"/>
      <c r="AH78" s="1710"/>
      <c r="AI78" s="1829"/>
      <c r="AJ78" s="1710"/>
      <c r="AK78" s="1710"/>
      <c r="AL78" s="1829"/>
      <c r="AM78" s="1710"/>
      <c r="AN78" s="1830"/>
      <c r="AO78" s="1831"/>
      <c r="AP78" s="1710"/>
      <c r="AQ78" s="1710"/>
      <c r="AR78" s="1710"/>
    </row>
    <row r="79" spans="1:91">
      <c r="B79" s="1710"/>
      <c r="C79" s="1710"/>
      <c r="D79" s="1710"/>
      <c r="E79" s="1710"/>
      <c r="F79" s="1710"/>
      <c r="G79" s="1710"/>
      <c r="H79" s="1710"/>
      <c r="I79" s="1710"/>
      <c r="J79" s="1710"/>
      <c r="K79" s="1710"/>
      <c r="L79" s="1710"/>
      <c r="M79" s="1710"/>
      <c r="N79" s="1710"/>
      <c r="O79" s="1710"/>
      <c r="P79" s="1710"/>
      <c r="Q79" s="1710"/>
      <c r="R79" s="1710"/>
      <c r="S79" s="1710"/>
      <c r="T79" s="1710"/>
      <c r="U79" s="1710"/>
      <c r="V79" s="1710"/>
      <c r="W79" s="1710"/>
      <c r="X79" s="1710"/>
      <c r="Y79" s="1710"/>
      <c r="Z79" s="1710"/>
      <c r="AA79" s="1710"/>
      <c r="AB79" s="1710"/>
      <c r="AC79" s="1710"/>
      <c r="AD79" s="1710"/>
      <c r="AE79" s="1710"/>
      <c r="AF79" s="1710"/>
      <c r="AG79" s="1710"/>
      <c r="AH79" s="1710"/>
      <c r="AI79" s="1710"/>
      <c r="AJ79" s="1710"/>
      <c r="AK79" s="1710"/>
      <c r="AL79" s="1710"/>
      <c r="AM79" s="1710"/>
      <c r="AN79" s="1830"/>
      <c r="AO79" s="1831"/>
      <c r="AP79" s="1710"/>
      <c r="AQ79" s="1710"/>
      <c r="AR79" s="1710"/>
    </row>
    <row r="80" spans="1:91">
      <c r="B80" s="1710"/>
      <c r="C80" s="1710"/>
      <c r="D80" s="1710"/>
      <c r="E80" s="1710"/>
      <c r="F80" s="1710"/>
      <c r="G80" s="1710"/>
      <c r="H80" s="1710"/>
      <c r="I80" s="1710"/>
      <c r="J80" s="1710"/>
      <c r="K80" s="1710"/>
      <c r="L80" s="1710"/>
      <c r="M80" s="1710"/>
      <c r="N80" s="1710"/>
      <c r="O80" s="1710"/>
      <c r="P80" s="1710"/>
      <c r="Q80" s="1710"/>
      <c r="R80" s="1710"/>
      <c r="S80" s="1710"/>
      <c r="T80" s="1710"/>
      <c r="U80" s="1710"/>
      <c r="V80" s="1710"/>
      <c r="W80" s="1710"/>
      <c r="X80" s="1710"/>
      <c r="Y80" s="1710"/>
      <c r="Z80" s="1710"/>
      <c r="AA80" s="1710"/>
      <c r="AB80" s="1710"/>
      <c r="AC80" s="1710"/>
      <c r="AD80" s="1710"/>
      <c r="AE80" s="1710"/>
      <c r="AF80" s="1710"/>
      <c r="AG80" s="1710"/>
      <c r="AH80" s="1710"/>
      <c r="AI80" s="1710"/>
      <c r="AJ80" s="1710"/>
      <c r="AK80" s="1710"/>
      <c r="AL80" s="1710"/>
      <c r="AM80" s="1710"/>
      <c r="AN80" s="1830"/>
      <c r="AO80" s="1831"/>
      <c r="AP80" s="1710"/>
      <c r="AQ80" s="1710"/>
      <c r="AR80" s="1710"/>
    </row>
    <row r="81" spans="35:38">
      <c r="AI81" s="1706"/>
      <c r="AL81" s="1706"/>
    </row>
    <row r="82" spans="35:38">
      <c r="AI82" s="1706"/>
      <c r="AL82" s="1706"/>
    </row>
    <row r="83" spans="35:38">
      <c r="AI83" s="1706"/>
      <c r="AL83" s="1706"/>
    </row>
    <row r="84" spans="35:38">
      <c r="AI84" s="1706"/>
      <c r="AL84" s="1706"/>
    </row>
    <row r="85" spans="35:38">
      <c r="AI85" s="1706"/>
      <c r="AL85" s="1706"/>
    </row>
    <row r="86" spans="35:38">
      <c r="AI86" s="1706"/>
      <c r="AL86" s="1706"/>
    </row>
    <row r="87" spans="35:38">
      <c r="AI87" s="1706"/>
      <c r="AL87" s="1706"/>
    </row>
    <row r="88" spans="35:38">
      <c r="AI88" s="1706"/>
      <c r="AL88" s="1706"/>
    </row>
  </sheetData>
  <mergeCells count="434">
    <mergeCell ref="AT1:AW1"/>
    <mergeCell ref="B3:AG3"/>
    <mergeCell ref="AH3:AR3"/>
    <mergeCell ref="C4:AG4"/>
    <mergeCell ref="AT4:BL9"/>
    <mergeCell ref="AH5:AR7"/>
    <mergeCell ref="D8:M8"/>
    <mergeCell ref="N8:U8"/>
    <mergeCell ref="V8:AI8"/>
    <mergeCell ref="AJ8:AQ8"/>
    <mergeCell ref="D9:E9"/>
    <mergeCell ref="F9:M9"/>
    <mergeCell ref="N9:U9"/>
    <mergeCell ref="V9:W9"/>
    <mergeCell ref="X9:AI9"/>
    <mergeCell ref="AJ9:AQ9"/>
    <mergeCell ref="Q1:AC2"/>
    <mergeCell ref="AD1:AR2"/>
    <mergeCell ref="AJ10:AQ10"/>
    <mergeCell ref="D11:E11"/>
    <mergeCell ref="F11:M11"/>
    <mergeCell ref="N11:U11"/>
    <mergeCell ref="V11:W11"/>
    <mergeCell ref="X11:AI11"/>
    <mergeCell ref="AJ11:AQ11"/>
    <mergeCell ref="D10:E10"/>
    <mergeCell ref="F10:M10"/>
    <mergeCell ref="N10:U10"/>
    <mergeCell ref="V10:W10"/>
    <mergeCell ref="X10:AC10"/>
    <mergeCell ref="AD10:AH10"/>
    <mergeCell ref="AJ12:AQ12"/>
    <mergeCell ref="D13:E13"/>
    <mergeCell ref="F13:M13"/>
    <mergeCell ref="N13:U13"/>
    <mergeCell ref="V13:W13"/>
    <mergeCell ref="X13:AI13"/>
    <mergeCell ref="AJ13:AQ13"/>
    <mergeCell ref="D12:E12"/>
    <mergeCell ref="F12:M12"/>
    <mergeCell ref="N12:U12"/>
    <mergeCell ref="V12:W12"/>
    <mergeCell ref="X12:AC12"/>
    <mergeCell ref="AD12:AH12"/>
    <mergeCell ref="R20:S22"/>
    <mergeCell ref="T20:U22"/>
    <mergeCell ref="V20:W22"/>
    <mergeCell ref="X20:Y22"/>
    <mergeCell ref="AJ14:AQ14"/>
    <mergeCell ref="AU14:BD15"/>
    <mergeCell ref="BH14:BQ15"/>
    <mergeCell ref="D19:H22"/>
    <mergeCell ref="I19:K22"/>
    <mergeCell ref="L19:Y19"/>
    <mergeCell ref="Z19:AB22"/>
    <mergeCell ref="AC19:AH19"/>
    <mergeCell ref="AI19:AQ22"/>
    <mergeCell ref="L20:M22"/>
    <mergeCell ref="D14:E14"/>
    <mergeCell ref="F14:L14"/>
    <mergeCell ref="N14:U14"/>
    <mergeCell ref="V14:W14"/>
    <mergeCell ref="X14:Z14"/>
    <mergeCell ref="AA14:AH14"/>
    <mergeCell ref="AF18:AQ18"/>
    <mergeCell ref="B23:C23"/>
    <mergeCell ref="I23:K23"/>
    <mergeCell ref="L23:M23"/>
    <mergeCell ref="N23:O23"/>
    <mergeCell ref="P23:Q23"/>
    <mergeCell ref="R23:S23"/>
    <mergeCell ref="BJ20:BL21"/>
    <mergeCell ref="BM20:BO21"/>
    <mergeCell ref="AG21:AH21"/>
    <mergeCell ref="AG22:AH22"/>
    <mergeCell ref="AT22:AW23"/>
    <mergeCell ref="AX22:AZ23"/>
    <mergeCell ref="BA22:BC23"/>
    <mergeCell ref="BF22:BI23"/>
    <mergeCell ref="BJ22:BL23"/>
    <mergeCell ref="BM22:BO23"/>
    <mergeCell ref="AC20:AE22"/>
    <mergeCell ref="AG20:AH20"/>
    <mergeCell ref="AT20:AW21"/>
    <mergeCell ref="AX20:AZ21"/>
    <mergeCell ref="BA20:BC21"/>
    <mergeCell ref="BF20:BI21"/>
    <mergeCell ref="N20:O22"/>
    <mergeCell ref="P20:Q22"/>
    <mergeCell ref="AJ23:AQ23"/>
    <mergeCell ref="D24:H25"/>
    <mergeCell ref="I24:K25"/>
    <mergeCell ref="L24:M25"/>
    <mergeCell ref="N24:O25"/>
    <mergeCell ref="P24:Q25"/>
    <mergeCell ref="R24:S25"/>
    <mergeCell ref="T24:U25"/>
    <mergeCell ref="V24:W25"/>
    <mergeCell ref="X24:Y25"/>
    <mergeCell ref="T23:U23"/>
    <mergeCell ref="V23:W23"/>
    <mergeCell ref="X23:Y23"/>
    <mergeCell ref="Z23:AB23"/>
    <mergeCell ref="AC23:AE23"/>
    <mergeCell ref="AG23:AH23"/>
    <mergeCell ref="AX24:AZ25"/>
    <mergeCell ref="BA24:BC25"/>
    <mergeCell ref="BF24:BI25"/>
    <mergeCell ref="BJ24:BL25"/>
    <mergeCell ref="BM24:BO25"/>
    <mergeCell ref="AG25:AH25"/>
    <mergeCell ref="AJ25:AQ25"/>
    <mergeCell ref="Z24:AB25"/>
    <mergeCell ref="AC24:AE25"/>
    <mergeCell ref="AF24:AF25"/>
    <mergeCell ref="AG24:AH24"/>
    <mergeCell ref="AJ24:AQ24"/>
    <mergeCell ref="AT24:AW25"/>
    <mergeCell ref="T26:U26"/>
    <mergeCell ref="V26:W26"/>
    <mergeCell ref="X26:Y26"/>
    <mergeCell ref="Z26:AB28"/>
    <mergeCell ref="AC26:AE28"/>
    <mergeCell ref="AF26:AF28"/>
    <mergeCell ref="X27:Y28"/>
    <mergeCell ref="D26:H28"/>
    <mergeCell ref="I26:K28"/>
    <mergeCell ref="L26:M26"/>
    <mergeCell ref="N26:O26"/>
    <mergeCell ref="P26:Q26"/>
    <mergeCell ref="R26:S26"/>
    <mergeCell ref="L27:M28"/>
    <mergeCell ref="N27:O28"/>
    <mergeCell ref="P27:Q28"/>
    <mergeCell ref="R27:S28"/>
    <mergeCell ref="T27:U28"/>
    <mergeCell ref="V27:W28"/>
    <mergeCell ref="AJ27:AQ27"/>
    <mergeCell ref="AG28:AH28"/>
    <mergeCell ref="AJ28:AQ28"/>
    <mergeCell ref="AT28:AW28"/>
    <mergeCell ref="AX28:BC28"/>
    <mergeCell ref="BF28:BI28"/>
    <mergeCell ref="AG26:AH27"/>
    <mergeCell ref="AJ26:AQ26"/>
    <mergeCell ref="AT26:BC27"/>
    <mergeCell ref="BF26:BO27"/>
    <mergeCell ref="BJ28:BO28"/>
    <mergeCell ref="D29:H31"/>
    <mergeCell ref="I29:K31"/>
    <mergeCell ref="L29:M29"/>
    <mergeCell ref="N29:O29"/>
    <mergeCell ref="P29:Q29"/>
    <mergeCell ref="R29:S29"/>
    <mergeCell ref="T29:U29"/>
    <mergeCell ref="V29:W29"/>
    <mergeCell ref="X29:Y29"/>
    <mergeCell ref="AX29:AZ29"/>
    <mergeCell ref="BF29:BI29"/>
    <mergeCell ref="BJ29:BL29"/>
    <mergeCell ref="L30:M31"/>
    <mergeCell ref="N30:O31"/>
    <mergeCell ref="P30:Q31"/>
    <mergeCell ref="R30:S31"/>
    <mergeCell ref="T30:U31"/>
    <mergeCell ref="V30:W31"/>
    <mergeCell ref="X30:Y31"/>
    <mergeCell ref="Z29:AB31"/>
    <mergeCell ref="AC29:AE31"/>
    <mergeCell ref="AF29:AF31"/>
    <mergeCell ref="AG29:AH30"/>
    <mergeCell ref="AJ29:AQ29"/>
    <mergeCell ref="AT29:AW29"/>
    <mergeCell ref="AJ30:AQ30"/>
    <mergeCell ref="AT30:AW30"/>
    <mergeCell ref="AX30:AZ30"/>
    <mergeCell ref="BF30:BI30"/>
    <mergeCell ref="BJ30:BL30"/>
    <mergeCell ref="AG31:AH31"/>
    <mergeCell ref="AJ31:AQ31"/>
    <mergeCell ref="AT31:AW31"/>
    <mergeCell ref="AX31:AZ31"/>
    <mergeCell ref="BF31:BI31"/>
    <mergeCell ref="BJ31:BL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T33:U34"/>
    <mergeCell ref="V33:W34"/>
    <mergeCell ref="X33:Y34"/>
    <mergeCell ref="BJ33:BL33"/>
    <mergeCell ref="AG34:AH34"/>
    <mergeCell ref="AJ34:AQ34"/>
    <mergeCell ref="AT34:AW34"/>
    <mergeCell ref="AX34:AZ34"/>
    <mergeCell ref="BF34:BI34"/>
    <mergeCell ref="BJ34:BL34"/>
    <mergeCell ref="AG32:AH33"/>
    <mergeCell ref="AJ32:AQ32"/>
    <mergeCell ref="AT32:AW32"/>
    <mergeCell ref="AX32:AZ32"/>
    <mergeCell ref="BF32:BI32"/>
    <mergeCell ref="BJ32:BL32"/>
    <mergeCell ref="AJ33:AQ33"/>
    <mergeCell ref="AT33:AW33"/>
    <mergeCell ref="AX33:AZ33"/>
    <mergeCell ref="BF33:BI33"/>
    <mergeCell ref="D35:H37"/>
    <mergeCell ref="I35:K37"/>
    <mergeCell ref="L35:M35"/>
    <mergeCell ref="N35:O35"/>
    <mergeCell ref="P35:Q35"/>
    <mergeCell ref="R35:S35"/>
    <mergeCell ref="L36:M37"/>
    <mergeCell ref="N36:O37"/>
    <mergeCell ref="P36:Q37"/>
    <mergeCell ref="R36:S37"/>
    <mergeCell ref="T35:U35"/>
    <mergeCell ref="V35:W35"/>
    <mergeCell ref="X35:Y35"/>
    <mergeCell ref="Z35:AB37"/>
    <mergeCell ref="AC35:AE37"/>
    <mergeCell ref="AF35:AF37"/>
    <mergeCell ref="T36:U37"/>
    <mergeCell ref="V36:W37"/>
    <mergeCell ref="X36:Y37"/>
    <mergeCell ref="BJ36:BL36"/>
    <mergeCell ref="AG37:AH37"/>
    <mergeCell ref="AJ37:AQ37"/>
    <mergeCell ref="AT37:AW37"/>
    <mergeCell ref="AX37:AZ37"/>
    <mergeCell ref="BF37:BI37"/>
    <mergeCell ref="BJ37:BL37"/>
    <mergeCell ref="AG35:AH36"/>
    <mergeCell ref="AJ35:AQ35"/>
    <mergeCell ref="AT35:AW35"/>
    <mergeCell ref="AX35:AZ35"/>
    <mergeCell ref="BF35:BI35"/>
    <mergeCell ref="BJ35:BL35"/>
    <mergeCell ref="AJ36:AQ36"/>
    <mergeCell ref="AT36:AW36"/>
    <mergeCell ref="AX36:AZ36"/>
    <mergeCell ref="BF36:BI36"/>
    <mergeCell ref="D38:H40"/>
    <mergeCell ref="I38:K40"/>
    <mergeCell ref="L38:M38"/>
    <mergeCell ref="N38:O38"/>
    <mergeCell ref="P38:Q38"/>
    <mergeCell ref="R38:S38"/>
    <mergeCell ref="L39:M40"/>
    <mergeCell ref="N39:O40"/>
    <mergeCell ref="P39:Q40"/>
    <mergeCell ref="R39:S40"/>
    <mergeCell ref="T38:U38"/>
    <mergeCell ref="V38:W38"/>
    <mergeCell ref="X38:Y38"/>
    <mergeCell ref="Z38:AB40"/>
    <mergeCell ref="AC38:AE40"/>
    <mergeCell ref="AF38:AF40"/>
    <mergeCell ref="T39:U40"/>
    <mergeCell ref="V39:W40"/>
    <mergeCell ref="X39:Y40"/>
    <mergeCell ref="BJ39:BL39"/>
    <mergeCell ref="AG40:AH40"/>
    <mergeCell ref="AJ40:AQ40"/>
    <mergeCell ref="AT40:AW40"/>
    <mergeCell ref="AX40:AZ40"/>
    <mergeCell ref="BF40:BI40"/>
    <mergeCell ref="BJ40:BL40"/>
    <mergeCell ref="AG38:AH39"/>
    <mergeCell ref="AJ38:AQ38"/>
    <mergeCell ref="AT38:AW38"/>
    <mergeCell ref="AX38:AZ38"/>
    <mergeCell ref="BF38:BI38"/>
    <mergeCell ref="BJ38:BL38"/>
    <mergeCell ref="AJ39:AQ39"/>
    <mergeCell ref="AT39:AW39"/>
    <mergeCell ref="AX39:AZ39"/>
    <mergeCell ref="BF39:BI39"/>
    <mergeCell ref="D41:H43"/>
    <mergeCell ref="I41:K43"/>
    <mergeCell ref="L41:M41"/>
    <mergeCell ref="N41:O41"/>
    <mergeCell ref="P41:Q41"/>
    <mergeCell ref="R41:S41"/>
    <mergeCell ref="L42:M43"/>
    <mergeCell ref="N42:O43"/>
    <mergeCell ref="P42:Q43"/>
    <mergeCell ref="R42:S43"/>
    <mergeCell ref="T41:U41"/>
    <mergeCell ref="V41:W41"/>
    <mergeCell ref="X41:Y41"/>
    <mergeCell ref="Z41:AB43"/>
    <mergeCell ref="AC41:AE43"/>
    <mergeCell ref="AF41:AF43"/>
    <mergeCell ref="T42:U43"/>
    <mergeCell ref="V42:W43"/>
    <mergeCell ref="X42:Y43"/>
    <mergeCell ref="BJ42:BL42"/>
    <mergeCell ref="AG43:AH43"/>
    <mergeCell ref="AJ43:AQ43"/>
    <mergeCell ref="AT43:AW43"/>
    <mergeCell ref="AX43:AZ43"/>
    <mergeCell ref="BF43:BI43"/>
    <mergeCell ref="BJ43:BL43"/>
    <mergeCell ref="AG41:AH42"/>
    <mergeCell ref="AJ41:AQ41"/>
    <mergeCell ref="AT41:AW41"/>
    <mergeCell ref="AX41:AZ41"/>
    <mergeCell ref="BF41:BI41"/>
    <mergeCell ref="BJ41:BL41"/>
    <mergeCell ref="AJ42:AQ42"/>
    <mergeCell ref="AT42:AW42"/>
    <mergeCell ref="AX42:AZ42"/>
    <mergeCell ref="BF42:BI42"/>
    <mergeCell ref="AG44:AH45"/>
    <mergeCell ref="AJ44:AQ44"/>
    <mergeCell ref="AT44:AW44"/>
    <mergeCell ref="AX44:AZ44"/>
    <mergeCell ref="BF44:BI44"/>
    <mergeCell ref="BJ44:BL44"/>
    <mergeCell ref="AJ45:AQ45"/>
    <mergeCell ref="T44:U44"/>
    <mergeCell ref="V44:W44"/>
    <mergeCell ref="X44:Y44"/>
    <mergeCell ref="Z44:AB46"/>
    <mergeCell ref="AC44:AE46"/>
    <mergeCell ref="AF44:AF46"/>
    <mergeCell ref="T45:U46"/>
    <mergeCell ref="V45:W46"/>
    <mergeCell ref="X45:Y46"/>
    <mergeCell ref="AG46:AH46"/>
    <mergeCell ref="AJ46:AQ46"/>
    <mergeCell ref="D47:H49"/>
    <mergeCell ref="I47:K49"/>
    <mergeCell ref="L47:M47"/>
    <mergeCell ref="N47:O47"/>
    <mergeCell ref="P47:Q47"/>
    <mergeCell ref="R47:S47"/>
    <mergeCell ref="T47:U47"/>
    <mergeCell ref="V47:W47"/>
    <mergeCell ref="D44:H46"/>
    <mergeCell ref="I44:K46"/>
    <mergeCell ref="L44:M44"/>
    <mergeCell ref="N44:O44"/>
    <mergeCell ref="P44:Q44"/>
    <mergeCell ref="R44:S44"/>
    <mergeCell ref="L45:M46"/>
    <mergeCell ref="N45:O46"/>
    <mergeCell ref="P45:Q46"/>
    <mergeCell ref="R45:S46"/>
    <mergeCell ref="L50:M50"/>
    <mergeCell ref="N50:O50"/>
    <mergeCell ref="P50:Q50"/>
    <mergeCell ref="R50:S50"/>
    <mergeCell ref="T50:U50"/>
    <mergeCell ref="AJ52:AQ52"/>
    <mergeCell ref="AT47:BZ47"/>
    <mergeCell ref="L48:M49"/>
    <mergeCell ref="N48:O49"/>
    <mergeCell ref="P48:Q49"/>
    <mergeCell ref="R48:S49"/>
    <mergeCell ref="T48:U49"/>
    <mergeCell ref="V48:W49"/>
    <mergeCell ref="X48:Y49"/>
    <mergeCell ref="AJ48:AQ48"/>
    <mergeCell ref="AU48:AU49"/>
    <mergeCell ref="X47:Y47"/>
    <mergeCell ref="Z47:AB49"/>
    <mergeCell ref="AC47:AE49"/>
    <mergeCell ref="AF47:AF49"/>
    <mergeCell ref="AG47:AH48"/>
    <mergeCell ref="AJ47:AQ47"/>
    <mergeCell ref="I53:AB55"/>
    <mergeCell ref="AC53:AE55"/>
    <mergeCell ref="AF53:AF55"/>
    <mergeCell ref="AG53:AH54"/>
    <mergeCell ref="AJ53:AQ53"/>
    <mergeCell ref="AJ54:AQ54"/>
    <mergeCell ref="AG55:AH55"/>
    <mergeCell ref="AJ55:AQ55"/>
    <mergeCell ref="AJ50:AQ50"/>
    <mergeCell ref="L51:M52"/>
    <mergeCell ref="N51:O52"/>
    <mergeCell ref="P51:Q52"/>
    <mergeCell ref="R51:S52"/>
    <mergeCell ref="T51:U52"/>
    <mergeCell ref="V51:W52"/>
    <mergeCell ref="X51:Y52"/>
    <mergeCell ref="AJ51:AQ51"/>
    <mergeCell ref="AG52:AH52"/>
    <mergeCell ref="V50:W50"/>
    <mergeCell ref="X50:Y50"/>
    <mergeCell ref="Z50:AB52"/>
    <mergeCell ref="AC50:AE52"/>
    <mergeCell ref="AF50:AF52"/>
    <mergeCell ref="AG50:AH51"/>
    <mergeCell ref="D50:H52"/>
    <mergeCell ref="I50:K52"/>
    <mergeCell ref="C70:AG70"/>
    <mergeCell ref="AV57:BZ58"/>
    <mergeCell ref="AG58:AH58"/>
    <mergeCell ref="AJ58:AQ58"/>
    <mergeCell ref="AT59:CM76"/>
    <mergeCell ref="E60:F60"/>
    <mergeCell ref="E61:F61"/>
    <mergeCell ref="E62:F62"/>
    <mergeCell ref="E63:F63"/>
    <mergeCell ref="E64:F64"/>
    <mergeCell ref="AI67:AR70"/>
    <mergeCell ref="D56:H58"/>
    <mergeCell ref="I56:AB58"/>
    <mergeCell ref="AC56:AE58"/>
    <mergeCell ref="AF56:AF58"/>
    <mergeCell ref="AG56:AH57"/>
    <mergeCell ref="AJ56:AQ56"/>
    <mergeCell ref="AJ57:AQ57"/>
    <mergeCell ref="AV48:CL56"/>
    <mergeCell ref="AG49:AH49"/>
    <mergeCell ref="AJ49:AQ49"/>
    <mergeCell ref="D53:H55"/>
  </mergeCells>
  <phoneticPr fontId="3"/>
  <dataValidations count="2">
    <dataValidation type="list" allowBlank="1" showInputMessage="1" showErrorMessage="1" sqref="AD10:AH10">
      <formula1>"一般型,余裕活用型"</formula1>
    </dataValidation>
    <dataValidation type="list" allowBlank="1" showInputMessage="1" showErrorMessage="1" sqref="AD12:AH12">
      <formula1>"病児対応型,病後児対応型,,体調不良児対応型,訪問型"</formula1>
    </dataValidation>
  </dataValidations>
  <hyperlinks>
    <hyperlink ref="AT1" location="'目次（保）'!A1" display="目次に戻る"/>
  </hyperlinks>
  <printOptions horizontalCentered="1"/>
  <pageMargins left="0.70866141732283472" right="0.23622047244094491" top="0.39370078740157483" bottom="0.23622047244094491" header="0" footer="0"/>
  <pageSetup paperSize="9" scale="93" orientation="portrait" r:id="rId1"/>
  <headerFooter alignWithMargins="0"/>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03169" r:id="rId4" name="Check Box 1">
              <controlPr defaultSize="0" autoFill="0" autoLine="0" autoPict="0">
                <anchor moveWithCells="1">
                  <from>
                    <xdr:col>24</xdr:col>
                    <xdr:colOff>57150</xdr:colOff>
                    <xdr:row>5</xdr:row>
                    <xdr:rowOff>0</xdr:rowOff>
                  </from>
                  <to>
                    <xdr:col>29</xdr:col>
                    <xdr:colOff>57150</xdr:colOff>
                    <xdr:row>6</xdr:row>
                    <xdr:rowOff>47625</xdr:rowOff>
                  </to>
                </anchor>
              </controlPr>
            </control>
          </mc:Choice>
        </mc:AlternateContent>
        <mc:AlternateContent xmlns:mc="http://schemas.openxmlformats.org/markup-compatibility/2006">
          <mc:Choice Requires="x14">
            <control shapeId="903170" r:id="rId5" name="Check Box 2">
              <controlPr defaultSize="0" autoFill="0" autoLine="0" autoPict="0">
                <anchor moveWithCells="1">
                  <from>
                    <xdr:col>30</xdr:col>
                    <xdr:colOff>0</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903171" r:id="rId6" name="Check Box 3">
              <controlPr defaultSize="0" autoFill="0" autoLine="0" autoPict="0">
                <anchor moveWithCells="1">
                  <from>
                    <xdr:col>26</xdr:col>
                    <xdr:colOff>0</xdr:colOff>
                    <xdr:row>66</xdr:row>
                    <xdr:rowOff>133350</xdr:rowOff>
                  </from>
                  <to>
                    <xdr:col>29</xdr:col>
                    <xdr:colOff>133350</xdr:colOff>
                    <xdr:row>68</xdr:row>
                    <xdr:rowOff>161925</xdr:rowOff>
                  </to>
                </anchor>
              </controlPr>
            </control>
          </mc:Choice>
        </mc:AlternateContent>
        <mc:AlternateContent xmlns:mc="http://schemas.openxmlformats.org/markup-compatibility/2006">
          <mc:Choice Requires="x14">
            <control shapeId="903172" r:id="rId7" name="Check Box 4">
              <controlPr defaultSize="0" autoFill="0" autoLine="0" autoPict="0">
                <anchor moveWithCells="1">
                  <from>
                    <xdr:col>30</xdr:col>
                    <xdr:colOff>9525</xdr:colOff>
                    <xdr:row>66</xdr:row>
                    <xdr:rowOff>152400</xdr:rowOff>
                  </from>
                  <to>
                    <xdr:col>32</xdr:col>
                    <xdr:colOff>85725</xdr:colOff>
                    <xdr:row>69</xdr:row>
                    <xdr:rowOff>0</xdr:rowOff>
                  </to>
                </anchor>
              </controlPr>
            </control>
          </mc:Choice>
        </mc:AlternateContent>
        <mc:AlternateContent xmlns:mc="http://schemas.openxmlformats.org/markup-compatibility/2006">
          <mc:Choice Requires="x14">
            <control shapeId="903173" r:id="rId8" name="Check Box 5">
              <controlPr defaultSize="0" autoFill="0" autoLine="0" autoPict="0">
                <anchor moveWithCells="1">
                  <from>
                    <xdr:col>26</xdr:col>
                    <xdr:colOff>0</xdr:colOff>
                    <xdr:row>71</xdr:row>
                    <xdr:rowOff>0</xdr:rowOff>
                  </from>
                  <to>
                    <xdr:col>29</xdr:col>
                    <xdr:colOff>133350</xdr:colOff>
                    <xdr:row>71</xdr:row>
                    <xdr:rowOff>171450</xdr:rowOff>
                  </to>
                </anchor>
              </controlPr>
            </control>
          </mc:Choice>
        </mc:AlternateContent>
        <mc:AlternateContent xmlns:mc="http://schemas.openxmlformats.org/markup-compatibility/2006">
          <mc:Choice Requires="x14">
            <control shapeId="903174" r:id="rId9" name="Check Box 6">
              <controlPr defaultSize="0" autoFill="0" autoLine="0" autoPict="0">
                <anchor moveWithCells="1">
                  <from>
                    <xdr:col>30</xdr:col>
                    <xdr:colOff>9525</xdr:colOff>
                    <xdr:row>71</xdr:row>
                    <xdr:rowOff>9525</xdr:rowOff>
                  </from>
                  <to>
                    <xdr:col>32</xdr:col>
                    <xdr:colOff>85725</xdr:colOff>
                    <xdr:row>72</xdr:row>
                    <xdr:rowOff>0</xdr:rowOff>
                  </to>
                </anchor>
              </controlPr>
            </control>
          </mc:Choice>
        </mc:AlternateContent>
        <mc:AlternateContent xmlns:mc="http://schemas.openxmlformats.org/markup-compatibility/2006">
          <mc:Choice Requires="x14">
            <control shapeId="903175" r:id="rId10" name="Check Box 7">
              <controlPr defaultSize="0" autoFill="0" autoLine="0" autoPict="0">
                <anchor moveWithCells="1">
                  <from>
                    <xdr:col>3</xdr:col>
                    <xdr:colOff>28575</xdr:colOff>
                    <xdr:row>7</xdr:row>
                    <xdr:rowOff>142875</xdr:rowOff>
                  </from>
                  <to>
                    <xdr:col>5</xdr:col>
                    <xdr:colOff>0</xdr:colOff>
                    <xdr:row>9</xdr:row>
                    <xdr:rowOff>38100</xdr:rowOff>
                  </to>
                </anchor>
              </controlPr>
            </control>
          </mc:Choice>
        </mc:AlternateContent>
        <mc:AlternateContent xmlns:mc="http://schemas.openxmlformats.org/markup-compatibility/2006">
          <mc:Choice Requires="x14">
            <control shapeId="903176" r:id="rId11" name="Check Box 8">
              <controlPr defaultSize="0" autoFill="0" autoLine="0" autoPict="0">
                <anchor moveWithCells="1">
                  <from>
                    <xdr:col>3</xdr:col>
                    <xdr:colOff>28575</xdr:colOff>
                    <xdr:row>8</xdr:row>
                    <xdr:rowOff>142875</xdr:rowOff>
                  </from>
                  <to>
                    <xdr:col>5</xdr:col>
                    <xdr:colOff>0</xdr:colOff>
                    <xdr:row>10</xdr:row>
                    <xdr:rowOff>38100</xdr:rowOff>
                  </to>
                </anchor>
              </controlPr>
            </control>
          </mc:Choice>
        </mc:AlternateContent>
        <mc:AlternateContent xmlns:mc="http://schemas.openxmlformats.org/markup-compatibility/2006">
          <mc:Choice Requires="x14">
            <control shapeId="903177" r:id="rId12" name="Check Box 9">
              <controlPr defaultSize="0" autoFill="0" autoLine="0" autoPict="0">
                <anchor moveWithCells="1">
                  <from>
                    <xdr:col>3</xdr:col>
                    <xdr:colOff>28575</xdr:colOff>
                    <xdr:row>9</xdr:row>
                    <xdr:rowOff>142875</xdr:rowOff>
                  </from>
                  <to>
                    <xdr:col>5</xdr:col>
                    <xdr:colOff>0</xdr:colOff>
                    <xdr:row>11</xdr:row>
                    <xdr:rowOff>38100</xdr:rowOff>
                  </to>
                </anchor>
              </controlPr>
            </control>
          </mc:Choice>
        </mc:AlternateContent>
        <mc:AlternateContent xmlns:mc="http://schemas.openxmlformats.org/markup-compatibility/2006">
          <mc:Choice Requires="x14">
            <control shapeId="903178" r:id="rId13" name="Check Box 10">
              <controlPr defaultSize="0" autoFill="0" autoLine="0" autoPict="0">
                <anchor moveWithCells="1">
                  <from>
                    <xdr:col>3</xdr:col>
                    <xdr:colOff>28575</xdr:colOff>
                    <xdr:row>10</xdr:row>
                    <xdr:rowOff>142875</xdr:rowOff>
                  </from>
                  <to>
                    <xdr:col>5</xdr:col>
                    <xdr:colOff>0</xdr:colOff>
                    <xdr:row>12</xdr:row>
                    <xdr:rowOff>38100</xdr:rowOff>
                  </to>
                </anchor>
              </controlPr>
            </control>
          </mc:Choice>
        </mc:AlternateContent>
        <mc:AlternateContent xmlns:mc="http://schemas.openxmlformats.org/markup-compatibility/2006">
          <mc:Choice Requires="x14">
            <control shapeId="903179" r:id="rId14" name="Check Box 11">
              <controlPr defaultSize="0" autoFill="0" autoLine="0" autoPict="0">
                <anchor moveWithCells="1">
                  <from>
                    <xdr:col>3</xdr:col>
                    <xdr:colOff>28575</xdr:colOff>
                    <xdr:row>11</xdr:row>
                    <xdr:rowOff>142875</xdr:rowOff>
                  </from>
                  <to>
                    <xdr:col>5</xdr:col>
                    <xdr:colOff>0</xdr:colOff>
                    <xdr:row>13</xdr:row>
                    <xdr:rowOff>38100</xdr:rowOff>
                  </to>
                </anchor>
              </controlPr>
            </control>
          </mc:Choice>
        </mc:AlternateContent>
        <mc:AlternateContent xmlns:mc="http://schemas.openxmlformats.org/markup-compatibility/2006">
          <mc:Choice Requires="x14">
            <control shapeId="903180" r:id="rId15" name="Check Box 12">
              <controlPr defaultSize="0" autoFill="0" autoLine="0" autoPict="0">
                <anchor moveWithCells="1">
                  <from>
                    <xdr:col>3</xdr:col>
                    <xdr:colOff>28575</xdr:colOff>
                    <xdr:row>12</xdr:row>
                    <xdr:rowOff>142875</xdr:rowOff>
                  </from>
                  <to>
                    <xdr:col>5</xdr:col>
                    <xdr:colOff>0</xdr:colOff>
                    <xdr:row>14</xdr:row>
                    <xdr:rowOff>38100</xdr:rowOff>
                  </to>
                </anchor>
              </controlPr>
            </control>
          </mc:Choice>
        </mc:AlternateContent>
        <mc:AlternateContent xmlns:mc="http://schemas.openxmlformats.org/markup-compatibility/2006">
          <mc:Choice Requires="x14">
            <control shapeId="903181" r:id="rId16" name="Check Box 13">
              <controlPr defaultSize="0" autoFill="0" autoLine="0" autoPict="0">
                <anchor moveWithCells="1">
                  <from>
                    <xdr:col>21</xdr:col>
                    <xdr:colOff>28575</xdr:colOff>
                    <xdr:row>7</xdr:row>
                    <xdr:rowOff>142875</xdr:rowOff>
                  </from>
                  <to>
                    <xdr:col>23</xdr:col>
                    <xdr:colOff>0</xdr:colOff>
                    <xdr:row>9</xdr:row>
                    <xdr:rowOff>38100</xdr:rowOff>
                  </to>
                </anchor>
              </controlPr>
            </control>
          </mc:Choice>
        </mc:AlternateContent>
        <mc:AlternateContent xmlns:mc="http://schemas.openxmlformats.org/markup-compatibility/2006">
          <mc:Choice Requires="x14">
            <control shapeId="903182" r:id="rId17" name="Check Box 14">
              <controlPr defaultSize="0" autoFill="0" autoLine="0" autoPict="0">
                <anchor moveWithCells="1">
                  <from>
                    <xdr:col>21</xdr:col>
                    <xdr:colOff>28575</xdr:colOff>
                    <xdr:row>7</xdr:row>
                    <xdr:rowOff>142875</xdr:rowOff>
                  </from>
                  <to>
                    <xdr:col>23</xdr:col>
                    <xdr:colOff>0</xdr:colOff>
                    <xdr:row>9</xdr:row>
                    <xdr:rowOff>38100</xdr:rowOff>
                  </to>
                </anchor>
              </controlPr>
            </control>
          </mc:Choice>
        </mc:AlternateContent>
        <mc:AlternateContent xmlns:mc="http://schemas.openxmlformats.org/markup-compatibility/2006">
          <mc:Choice Requires="x14">
            <control shapeId="903183" r:id="rId18" name="Check Box 15">
              <controlPr defaultSize="0" autoFill="0" autoLine="0" autoPict="0">
                <anchor moveWithCells="1">
                  <from>
                    <xdr:col>21</xdr:col>
                    <xdr:colOff>28575</xdr:colOff>
                    <xdr:row>8</xdr:row>
                    <xdr:rowOff>142875</xdr:rowOff>
                  </from>
                  <to>
                    <xdr:col>23</xdr:col>
                    <xdr:colOff>0</xdr:colOff>
                    <xdr:row>10</xdr:row>
                    <xdr:rowOff>38100</xdr:rowOff>
                  </to>
                </anchor>
              </controlPr>
            </control>
          </mc:Choice>
        </mc:AlternateContent>
        <mc:AlternateContent xmlns:mc="http://schemas.openxmlformats.org/markup-compatibility/2006">
          <mc:Choice Requires="x14">
            <control shapeId="903184" r:id="rId19" name="Check Box 16">
              <controlPr defaultSize="0" autoFill="0" autoLine="0" autoPict="0">
                <anchor moveWithCells="1">
                  <from>
                    <xdr:col>21</xdr:col>
                    <xdr:colOff>28575</xdr:colOff>
                    <xdr:row>8</xdr:row>
                    <xdr:rowOff>142875</xdr:rowOff>
                  </from>
                  <to>
                    <xdr:col>23</xdr:col>
                    <xdr:colOff>0</xdr:colOff>
                    <xdr:row>10</xdr:row>
                    <xdr:rowOff>38100</xdr:rowOff>
                  </to>
                </anchor>
              </controlPr>
            </control>
          </mc:Choice>
        </mc:AlternateContent>
        <mc:AlternateContent xmlns:mc="http://schemas.openxmlformats.org/markup-compatibility/2006">
          <mc:Choice Requires="x14">
            <control shapeId="903185" r:id="rId20" name="Check Box 17">
              <controlPr defaultSize="0" autoFill="0" autoLine="0" autoPict="0">
                <anchor moveWithCells="1">
                  <from>
                    <xdr:col>21</xdr:col>
                    <xdr:colOff>28575</xdr:colOff>
                    <xdr:row>9</xdr:row>
                    <xdr:rowOff>142875</xdr:rowOff>
                  </from>
                  <to>
                    <xdr:col>23</xdr:col>
                    <xdr:colOff>0</xdr:colOff>
                    <xdr:row>11</xdr:row>
                    <xdr:rowOff>38100</xdr:rowOff>
                  </to>
                </anchor>
              </controlPr>
            </control>
          </mc:Choice>
        </mc:AlternateContent>
        <mc:AlternateContent xmlns:mc="http://schemas.openxmlformats.org/markup-compatibility/2006">
          <mc:Choice Requires="x14">
            <control shapeId="903186" r:id="rId21" name="Check Box 18">
              <controlPr defaultSize="0" autoFill="0" autoLine="0" autoPict="0">
                <anchor moveWithCells="1">
                  <from>
                    <xdr:col>21</xdr:col>
                    <xdr:colOff>28575</xdr:colOff>
                    <xdr:row>9</xdr:row>
                    <xdr:rowOff>142875</xdr:rowOff>
                  </from>
                  <to>
                    <xdr:col>23</xdr:col>
                    <xdr:colOff>0</xdr:colOff>
                    <xdr:row>11</xdr:row>
                    <xdr:rowOff>38100</xdr:rowOff>
                  </to>
                </anchor>
              </controlPr>
            </control>
          </mc:Choice>
        </mc:AlternateContent>
        <mc:AlternateContent xmlns:mc="http://schemas.openxmlformats.org/markup-compatibility/2006">
          <mc:Choice Requires="x14">
            <control shapeId="903187" r:id="rId22" name="Check Box 19">
              <controlPr defaultSize="0" autoFill="0" autoLine="0" autoPict="0">
                <anchor moveWithCells="1">
                  <from>
                    <xdr:col>21</xdr:col>
                    <xdr:colOff>28575</xdr:colOff>
                    <xdr:row>10</xdr:row>
                    <xdr:rowOff>142875</xdr:rowOff>
                  </from>
                  <to>
                    <xdr:col>23</xdr:col>
                    <xdr:colOff>0</xdr:colOff>
                    <xdr:row>12</xdr:row>
                    <xdr:rowOff>38100</xdr:rowOff>
                  </to>
                </anchor>
              </controlPr>
            </control>
          </mc:Choice>
        </mc:AlternateContent>
        <mc:AlternateContent xmlns:mc="http://schemas.openxmlformats.org/markup-compatibility/2006">
          <mc:Choice Requires="x14">
            <control shapeId="903188" r:id="rId23" name="Check Box 20">
              <controlPr defaultSize="0" autoFill="0" autoLine="0" autoPict="0">
                <anchor moveWithCells="1">
                  <from>
                    <xdr:col>21</xdr:col>
                    <xdr:colOff>28575</xdr:colOff>
                    <xdr:row>10</xdr:row>
                    <xdr:rowOff>142875</xdr:rowOff>
                  </from>
                  <to>
                    <xdr:col>23</xdr:col>
                    <xdr:colOff>0</xdr:colOff>
                    <xdr:row>12</xdr:row>
                    <xdr:rowOff>38100</xdr:rowOff>
                  </to>
                </anchor>
              </controlPr>
            </control>
          </mc:Choice>
        </mc:AlternateContent>
        <mc:AlternateContent xmlns:mc="http://schemas.openxmlformats.org/markup-compatibility/2006">
          <mc:Choice Requires="x14">
            <control shapeId="903189" r:id="rId24" name="Check Box 21">
              <controlPr defaultSize="0" autoFill="0" autoLine="0" autoPict="0">
                <anchor moveWithCells="1">
                  <from>
                    <xdr:col>21</xdr:col>
                    <xdr:colOff>28575</xdr:colOff>
                    <xdr:row>11</xdr:row>
                    <xdr:rowOff>142875</xdr:rowOff>
                  </from>
                  <to>
                    <xdr:col>23</xdr:col>
                    <xdr:colOff>0</xdr:colOff>
                    <xdr:row>13</xdr:row>
                    <xdr:rowOff>38100</xdr:rowOff>
                  </to>
                </anchor>
              </controlPr>
            </control>
          </mc:Choice>
        </mc:AlternateContent>
        <mc:AlternateContent xmlns:mc="http://schemas.openxmlformats.org/markup-compatibility/2006">
          <mc:Choice Requires="x14">
            <control shapeId="903190" r:id="rId25" name="Check Box 22">
              <controlPr defaultSize="0" autoFill="0" autoLine="0" autoPict="0">
                <anchor moveWithCells="1">
                  <from>
                    <xdr:col>21</xdr:col>
                    <xdr:colOff>28575</xdr:colOff>
                    <xdr:row>11</xdr:row>
                    <xdr:rowOff>142875</xdr:rowOff>
                  </from>
                  <to>
                    <xdr:col>23</xdr:col>
                    <xdr:colOff>0</xdr:colOff>
                    <xdr:row>13</xdr:row>
                    <xdr:rowOff>38100</xdr:rowOff>
                  </to>
                </anchor>
              </controlPr>
            </control>
          </mc:Choice>
        </mc:AlternateContent>
        <mc:AlternateContent xmlns:mc="http://schemas.openxmlformats.org/markup-compatibility/2006">
          <mc:Choice Requires="x14">
            <control shapeId="903191" r:id="rId26" name="Check Box 23">
              <controlPr defaultSize="0" autoFill="0" autoLine="0" autoPict="0">
                <anchor moveWithCells="1">
                  <from>
                    <xdr:col>21</xdr:col>
                    <xdr:colOff>28575</xdr:colOff>
                    <xdr:row>12</xdr:row>
                    <xdr:rowOff>142875</xdr:rowOff>
                  </from>
                  <to>
                    <xdr:col>23</xdr:col>
                    <xdr:colOff>0</xdr:colOff>
                    <xdr:row>14</xdr:row>
                    <xdr:rowOff>38100</xdr:rowOff>
                  </to>
                </anchor>
              </controlPr>
            </control>
          </mc:Choice>
        </mc:AlternateContent>
        <mc:AlternateContent xmlns:mc="http://schemas.openxmlformats.org/markup-compatibility/2006">
          <mc:Choice Requires="x14">
            <control shapeId="903192" r:id="rId27" name="Check Box 24">
              <controlPr defaultSize="0" autoFill="0" autoLine="0" autoPict="0">
                <anchor moveWithCells="1">
                  <from>
                    <xdr:col>21</xdr:col>
                    <xdr:colOff>28575</xdr:colOff>
                    <xdr:row>12</xdr:row>
                    <xdr:rowOff>142875</xdr:rowOff>
                  </from>
                  <to>
                    <xdr:col>23</xdr:col>
                    <xdr:colOff>0</xdr:colOff>
                    <xdr:row>14</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F109"/>
  <sheetViews>
    <sheetView showGridLines="0" view="pageBreakPreview" zoomScaleNormal="100" zoomScaleSheetLayoutView="100" workbookViewId="0">
      <selection activeCell="T11" sqref="T11"/>
    </sheetView>
  </sheetViews>
  <sheetFormatPr defaultColWidth="8" defaultRowHeight="12"/>
  <cols>
    <col min="1" max="2" width="1.5" style="18" customWidth="1"/>
    <col min="3" max="35" width="2.5" style="18" customWidth="1"/>
    <col min="36" max="36" width="5.375" style="18" customWidth="1"/>
    <col min="37" max="37" width="1.875" style="18" customWidth="1"/>
    <col min="38" max="54" width="1.875" style="204" customWidth="1"/>
    <col min="55" max="55" width="1.875" style="158" customWidth="1"/>
    <col min="56" max="56" width="1.875" style="204" customWidth="1"/>
    <col min="57" max="57" width="2" style="204" customWidth="1"/>
    <col min="58" max="64" width="2.375" style="204" customWidth="1"/>
    <col min="65" max="82" width="2" style="204" customWidth="1"/>
    <col min="83" max="84" width="8" style="204"/>
    <col min="85" max="16384" width="8" style="18"/>
  </cols>
  <sheetData>
    <row r="1" spans="1:60" ht="14.1" customHeight="1">
      <c r="B1" s="2820" t="s">
        <v>873</v>
      </c>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649"/>
      <c r="AL1" s="649"/>
      <c r="AM1" s="649"/>
      <c r="AN1" s="649"/>
      <c r="AO1" s="649"/>
      <c r="AP1" s="649"/>
      <c r="AQ1" s="649"/>
      <c r="AR1" s="649"/>
      <c r="AS1" s="649"/>
      <c r="AT1" s="649"/>
      <c r="AU1" s="649"/>
      <c r="AV1" s="649"/>
      <c r="AW1" s="649"/>
      <c r="AX1" s="649"/>
      <c r="AY1" s="649"/>
      <c r="AZ1" s="649"/>
      <c r="BA1" s="649"/>
      <c r="BB1" s="649"/>
      <c r="BC1" s="649"/>
    </row>
    <row r="2" spans="1:60" ht="5.0999999999999996" customHeight="1" thickBot="1"/>
    <row r="3" spans="1:60" ht="14.1" customHeight="1">
      <c r="B3" s="3411" t="s">
        <v>368</v>
      </c>
      <c r="C3" s="3412"/>
      <c r="D3" s="3412"/>
      <c r="E3" s="3412"/>
      <c r="F3" s="3412"/>
      <c r="G3" s="3412"/>
      <c r="H3" s="3412"/>
      <c r="I3" s="3412"/>
      <c r="J3" s="3412"/>
      <c r="K3" s="3412"/>
      <c r="L3" s="3412"/>
      <c r="M3" s="3412"/>
      <c r="N3" s="3412"/>
      <c r="O3" s="3412"/>
      <c r="P3" s="3412"/>
      <c r="Q3" s="3412"/>
      <c r="R3" s="3412"/>
      <c r="S3" s="3412"/>
      <c r="T3" s="3412"/>
      <c r="U3" s="3412"/>
      <c r="V3" s="3412"/>
      <c r="W3" s="3412"/>
      <c r="X3" s="3413"/>
      <c r="Y3" s="2100"/>
      <c r="Z3" s="2100"/>
      <c r="AA3" s="3412" t="s">
        <v>387</v>
      </c>
      <c r="AB3" s="3412"/>
      <c r="AC3" s="3412"/>
      <c r="AD3" s="3412"/>
      <c r="AE3" s="3412"/>
      <c r="AF3" s="3412"/>
      <c r="AG3" s="3412"/>
      <c r="AH3" s="3412"/>
      <c r="AI3" s="3412"/>
      <c r="AJ3" s="3415"/>
      <c r="AK3" s="105"/>
      <c r="AL3" s="105"/>
      <c r="AM3" s="105"/>
      <c r="AN3" s="105"/>
      <c r="AO3" s="105"/>
      <c r="AP3" s="105"/>
      <c r="AQ3" s="105"/>
      <c r="AR3" s="105"/>
      <c r="AS3" s="105"/>
      <c r="AT3" s="105"/>
      <c r="AU3" s="105"/>
      <c r="AV3" s="105"/>
      <c r="AW3" s="105"/>
      <c r="AX3" s="105"/>
      <c r="AY3" s="105"/>
      <c r="AZ3" s="105"/>
      <c r="BA3" s="105"/>
      <c r="BB3" s="105"/>
      <c r="BC3" s="105"/>
    </row>
    <row r="4" spans="1:60" ht="14.1" customHeight="1">
      <c r="B4" s="4"/>
      <c r="C4" s="2106" t="s">
        <v>365</v>
      </c>
      <c r="D4" s="2104"/>
      <c r="E4" s="2104"/>
      <c r="F4" s="2106"/>
      <c r="G4" s="2106"/>
      <c r="H4" s="2106"/>
      <c r="I4" s="2106"/>
      <c r="J4" s="2106"/>
      <c r="K4" s="640"/>
      <c r="L4" s="2106"/>
      <c r="M4" s="2106"/>
      <c r="N4" s="2106"/>
      <c r="O4" s="2084"/>
      <c r="P4" s="640"/>
      <c r="Q4" s="2106"/>
      <c r="R4" s="2106"/>
      <c r="S4" s="2106"/>
      <c r="T4" s="2106"/>
      <c r="U4" s="33"/>
      <c r="V4" s="33"/>
      <c r="W4" s="42"/>
      <c r="X4" s="33"/>
      <c r="Y4" s="654" t="s">
        <v>531</v>
      </c>
      <c r="Z4" s="134"/>
      <c r="AA4" s="134"/>
      <c r="AB4" s="134"/>
      <c r="AC4" s="156"/>
      <c r="AD4" s="156"/>
      <c r="AE4" s="156"/>
      <c r="AF4" s="156"/>
      <c r="AG4" s="156"/>
      <c r="AH4" s="156"/>
      <c r="AI4" s="156"/>
      <c r="AJ4" s="595"/>
      <c r="AK4" s="1945"/>
      <c r="AL4" s="4462" t="s">
        <v>785</v>
      </c>
      <c r="AM4" s="4463"/>
      <c r="AN4" s="4463"/>
      <c r="AO4" s="4463"/>
      <c r="AP4" s="4463"/>
      <c r="AQ4" s="4463"/>
      <c r="AR4" s="4463"/>
      <c r="AS4" s="4463"/>
      <c r="AT4" s="4463"/>
      <c r="AU4" s="4463"/>
      <c r="AV4" s="4463"/>
      <c r="AW4" s="4463"/>
      <c r="AX4" s="4463"/>
      <c r="AY4" s="4463"/>
      <c r="AZ4" s="4463"/>
      <c r="BA4" s="4463"/>
      <c r="BB4" s="4463"/>
      <c r="BC4" s="4463"/>
      <c r="BD4" s="4463"/>
      <c r="BE4" s="4463"/>
      <c r="BF4" s="4464"/>
    </row>
    <row r="5" spans="1:60" ht="14.1" customHeight="1">
      <c r="B5" s="4"/>
      <c r="C5" s="2106" t="s">
        <v>366</v>
      </c>
      <c r="D5" s="2104"/>
      <c r="E5" s="2099"/>
      <c r="F5" s="2099"/>
      <c r="G5" s="2099"/>
      <c r="H5" s="2099"/>
      <c r="I5" s="2099"/>
      <c r="J5" s="2092"/>
      <c r="K5" s="2092"/>
      <c r="L5" s="2092"/>
      <c r="M5" s="2104"/>
      <c r="N5" s="2130"/>
      <c r="O5" s="2130"/>
      <c r="P5" s="2130"/>
      <c r="Q5" s="2130"/>
      <c r="R5" s="2130"/>
      <c r="S5" s="2106"/>
      <c r="T5" s="2090"/>
      <c r="U5" s="2090"/>
      <c r="V5" s="1947"/>
      <c r="W5" s="2089"/>
      <c r="X5" s="2089"/>
      <c r="Y5" s="440" t="s">
        <v>221</v>
      </c>
      <c r="Z5" s="4415" t="s">
        <v>1624</v>
      </c>
      <c r="AA5" s="4415"/>
      <c r="AB5" s="4415"/>
      <c r="AC5" s="4415"/>
      <c r="AD5" s="4415"/>
      <c r="AE5" s="4415"/>
      <c r="AF5" s="4415"/>
      <c r="AG5" s="4415"/>
      <c r="AH5" s="4415"/>
      <c r="AI5" s="4415"/>
      <c r="AJ5" s="4416"/>
      <c r="AK5" s="1945"/>
      <c r="AL5" s="4465"/>
      <c r="AM5" s="4466"/>
      <c r="AN5" s="4466"/>
      <c r="AO5" s="4466"/>
      <c r="AP5" s="4466"/>
      <c r="AQ5" s="4466"/>
      <c r="AR5" s="4466"/>
      <c r="AS5" s="4466"/>
      <c r="AT5" s="4466"/>
      <c r="AU5" s="4466"/>
      <c r="AV5" s="4466"/>
      <c r="AW5" s="4466"/>
      <c r="AX5" s="4466"/>
      <c r="AY5" s="4466"/>
      <c r="AZ5" s="4466"/>
      <c r="BA5" s="4466"/>
      <c r="BB5" s="4466"/>
      <c r="BC5" s="4466"/>
      <c r="BD5" s="4466"/>
      <c r="BE5" s="4466"/>
      <c r="BF5" s="4467"/>
    </row>
    <row r="6" spans="1:60" ht="9.75" customHeight="1">
      <c r="B6" s="4"/>
      <c r="C6" s="1600"/>
      <c r="D6" s="1888"/>
      <c r="E6" s="1888"/>
      <c r="F6" s="1888"/>
      <c r="G6" s="1888"/>
      <c r="H6" s="1888"/>
      <c r="I6" s="1888"/>
      <c r="J6" s="1888"/>
      <c r="K6" s="1888"/>
      <c r="L6" s="1888"/>
      <c r="M6" s="1888"/>
      <c r="N6" s="1888"/>
      <c r="O6" s="1888"/>
      <c r="P6" s="1888"/>
      <c r="Q6" s="2104"/>
      <c r="R6" s="1888"/>
      <c r="S6" s="1888"/>
      <c r="T6" s="1888"/>
      <c r="U6" s="1888"/>
      <c r="V6" s="1888"/>
      <c r="W6" s="1888"/>
      <c r="X6" s="1889"/>
      <c r="Y6" s="596"/>
      <c r="Z6" s="4415"/>
      <c r="AA6" s="4415"/>
      <c r="AB6" s="4415"/>
      <c r="AC6" s="4415"/>
      <c r="AD6" s="4415"/>
      <c r="AE6" s="4415"/>
      <c r="AF6" s="4415"/>
      <c r="AG6" s="4415"/>
      <c r="AH6" s="4415"/>
      <c r="AI6" s="4415"/>
      <c r="AJ6" s="4416"/>
      <c r="AK6" s="156"/>
      <c r="AL6" s="4465"/>
      <c r="AM6" s="4466"/>
      <c r="AN6" s="4466"/>
      <c r="AO6" s="4466"/>
      <c r="AP6" s="4466"/>
      <c r="AQ6" s="4466"/>
      <c r="AR6" s="4466"/>
      <c r="AS6" s="4466"/>
      <c r="AT6" s="4466"/>
      <c r="AU6" s="4466"/>
      <c r="AV6" s="4466"/>
      <c r="AW6" s="4466"/>
      <c r="AX6" s="4466"/>
      <c r="AY6" s="4466"/>
      <c r="AZ6" s="4466"/>
      <c r="BA6" s="4466"/>
      <c r="BB6" s="4466"/>
      <c r="BC6" s="4466"/>
      <c r="BD6" s="4466"/>
      <c r="BE6" s="4466"/>
      <c r="BF6" s="4467"/>
    </row>
    <row r="7" spans="1:60" ht="15" customHeight="1">
      <c r="B7" s="4"/>
      <c r="C7" s="1938" t="s">
        <v>2092</v>
      </c>
      <c r="D7" s="1950"/>
      <c r="E7" s="1936"/>
      <c r="F7" s="1936"/>
      <c r="G7" s="1936"/>
      <c r="H7" s="1936"/>
      <c r="I7" s="1936"/>
      <c r="J7" s="1936"/>
      <c r="K7" s="1936"/>
      <c r="L7" s="1936"/>
      <c r="M7" s="1936"/>
      <c r="N7" s="1936"/>
      <c r="O7" s="1936"/>
      <c r="P7" s="1936"/>
      <c r="Q7" s="1949"/>
      <c r="R7" s="1949"/>
      <c r="S7" s="1949"/>
      <c r="T7" s="1949"/>
      <c r="U7" s="1949"/>
      <c r="V7" s="1949"/>
      <c r="W7" s="1949"/>
      <c r="X7" s="1889"/>
      <c r="Y7" s="596"/>
      <c r="Z7" s="4415"/>
      <c r="AA7" s="4415"/>
      <c r="AB7" s="4415"/>
      <c r="AC7" s="4415"/>
      <c r="AD7" s="4415"/>
      <c r="AE7" s="4415"/>
      <c r="AF7" s="4415"/>
      <c r="AG7" s="4415"/>
      <c r="AH7" s="4415"/>
      <c r="AI7" s="4415"/>
      <c r="AJ7" s="4416"/>
      <c r="AK7" s="156"/>
      <c r="AL7" s="4465"/>
      <c r="AM7" s="4466"/>
      <c r="AN7" s="4466"/>
      <c r="AO7" s="4466"/>
      <c r="AP7" s="4466"/>
      <c r="AQ7" s="4466"/>
      <c r="AR7" s="4466"/>
      <c r="AS7" s="4466"/>
      <c r="AT7" s="4466"/>
      <c r="AU7" s="4466"/>
      <c r="AV7" s="4466"/>
      <c r="AW7" s="4466"/>
      <c r="AX7" s="4466"/>
      <c r="AY7" s="4466"/>
      <c r="AZ7" s="4466"/>
      <c r="BA7" s="4466"/>
      <c r="BB7" s="4466"/>
      <c r="BC7" s="4466"/>
      <c r="BD7" s="4466"/>
      <c r="BE7" s="4466"/>
      <c r="BF7" s="4467"/>
      <c r="BG7" s="518"/>
      <c r="BH7" s="518"/>
    </row>
    <row r="8" spans="1:60" ht="15" customHeight="1">
      <c r="B8" s="4"/>
      <c r="C8" s="1940"/>
      <c r="D8" s="1950"/>
      <c r="E8" s="1936"/>
      <c r="F8" s="1936"/>
      <c r="G8" s="1936"/>
      <c r="H8" s="1936"/>
      <c r="I8" s="1936"/>
      <c r="J8" s="1936"/>
      <c r="K8" s="1936"/>
      <c r="L8" s="1936"/>
      <c r="M8" s="1936"/>
      <c r="N8" s="1936"/>
      <c r="O8" s="1936"/>
      <c r="P8" s="1936"/>
      <c r="Q8" s="1949"/>
      <c r="R8" s="1949"/>
      <c r="S8" s="1949"/>
      <c r="T8" s="1949"/>
      <c r="U8" s="1949"/>
      <c r="V8" s="1949"/>
      <c r="W8" s="1949"/>
      <c r="X8" s="1889"/>
      <c r="Y8" s="596"/>
      <c r="Z8" s="4415"/>
      <c r="AA8" s="4415"/>
      <c r="AB8" s="4415"/>
      <c r="AC8" s="4415"/>
      <c r="AD8" s="4415"/>
      <c r="AE8" s="4415"/>
      <c r="AF8" s="4415"/>
      <c r="AG8" s="4415"/>
      <c r="AH8" s="4415"/>
      <c r="AI8" s="4415"/>
      <c r="AJ8" s="4416"/>
      <c r="AK8" s="156"/>
      <c r="AL8" s="4465"/>
      <c r="AM8" s="4466"/>
      <c r="AN8" s="4466"/>
      <c r="AO8" s="4466"/>
      <c r="AP8" s="4466"/>
      <c r="AQ8" s="4466"/>
      <c r="AR8" s="4466"/>
      <c r="AS8" s="4466"/>
      <c r="AT8" s="4466"/>
      <c r="AU8" s="4466"/>
      <c r="AV8" s="4466"/>
      <c r="AW8" s="4466"/>
      <c r="AX8" s="4466"/>
      <c r="AY8" s="4466"/>
      <c r="AZ8" s="4466"/>
      <c r="BA8" s="4466"/>
      <c r="BB8" s="4466"/>
      <c r="BC8" s="4466"/>
      <c r="BD8" s="4466"/>
      <c r="BE8" s="4466"/>
      <c r="BF8" s="4467"/>
      <c r="BG8" s="1943"/>
      <c r="BH8" s="1943"/>
    </row>
    <row r="9" spans="1:60" ht="15" customHeight="1">
      <c r="B9" s="4"/>
      <c r="C9" s="1940"/>
      <c r="D9" s="1597" t="s">
        <v>2112</v>
      </c>
      <c r="E9" s="1936"/>
      <c r="F9" s="1936"/>
      <c r="G9" s="1936"/>
      <c r="H9" s="1936"/>
      <c r="I9" s="1936"/>
      <c r="J9" s="1936"/>
      <c r="K9" s="1936"/>
      <c r="L9" s="1936"/>
      <c r="M9" s="1936"/>
      <c r="N9" s="1936"/>
      <c r="O9" s="1936"/>
      <c r="P9" s="1936"/>
      <c r="Q9" s="1949"/>
      <c r="R9" s="1949"/>
      <c r="S9" s="1949"/>
      <c r="T9" s="1949"/>
      <c r="U9" s="1949"/>
      <c r="V9" s="1949"/>
      <c r="W9" s="1949"/>
      <c r="X9" s="1889"/>
      <c r="Y9" s="596"/>
      <c r="Z9" s="4415"/>
      <c r="AA9" s="4415"/>
      <c r="AB9" s="4415"/>
      <c r="AC9" s="4415"/>
      <c r="AD9" s="4415"/>
      <c r="AE9" s="4415"/>
      <c r="AF9" s="4415"/>
      <c r="AG9" s="4415"/>
      <c r="AH9" s="4415"/>
      <c r="AI9" s="4415"/>
      <c r="AJ9" s="4416"/>
      <c r="AK9" s="156"/>
      <c r="AL9" s="4465"/>
      <c r="AM9" s="4466"/>
      <c r="AN9" s="4466"/>
      <c r="AO9" s="4466"/>
      <c r="AP9" s="4466"/>
      <c r="AQ9" s="4466"/>
      <c r="AR9" s="4466"/>
      <c r="AS9" s="4466"/>
      <c r="AT9" s="4466"/>
      <c r="AU9" s="4466"/>
      <c r="AV9" s="4466"/>
      <c r="AW9" s="4466"/>
      <c r="AX9" s="4466"/>
      <c r="AY9" s="4466"/>
      <c r="AZ9" s="4466"/>
      <c r="BA9" s="4466"/>
      <c r="BB9" s="4466"/>
      <c r="BC9" s="4466"/>
      <c r="BD9" s="4466"/>
      <c r="BE9" s="4466"/>
      <c r="BF9" s="4467"/>
      <c r="BG9" s="1943"/>
      <c r="BH9" s="1943"/>
    </row>
    <row r="10" spans="1:60" ht="17.25" customHeight="1">
      <c r="B10" s="104"/>
      <c r="C10" s="2104"/>
      <c r="D10" s="1950"/>
      <c r="E10" s="1977"/>
      <c r="F10" s="1950"/>
      <c r="G10" s="1950"/>
      <c r="H10" s="1978"/>
      <c r="I10" s="1978"/>
      <c r="J10" s="1979"/>
      <c r="K10" s="1979"/>
      <c r="L10" s="1980"/>
      <c r="M10" s="1980"/>
      <c r="N10" s="1949"/>
      <c r="O10" s="1949"/>
      <c r="P10" s="1949"/>
      <c r="Q10" s="1949"/>
      <c r="R10" s="1949"/>
      <c r="S10" s="1949"/>
      <c r="T10" s="1949"/>
      <c r="U10" s="1949"/>
      <c r="V10" s="1949"/>
      <c r="W10" s="1949"/>
      <c r="X10" s="1889"/>
      <c r="Y10" s="596"/>
      <c r="Z10" s="4415"/>
      <c r="AA10" s="4415"/>
      <c r="AB10" s="4415"/>
      <c r="AC10" s="4415"/>
      <c r="AD10" s="4415"/>
      <c r="AE10" s="4415"/>
      <c r="AF10" s="4415"/>
      <c r="AG10" s="4415"/>
      <c r="AH10" s="4415"/>
      <c r="AI10" s="4415"/>
      <c r="AJ10" s="4416"/>
      <c r="AK10" s="156"/>
      <c r="AL10" s="4465"/>
      <c r="AM10" s="4466"/>
      <c r="AN10" s="4466"/>
      <c r="AO10" s="4466"/>
      <c r="AP10" s="4466"/>
      <c r="AQ10" s="4466"/>
      <c r="AR10" s="4466"/>
      <c r="AS10" s="4466"/>
      <c r="AT10" s="4466"/>
      <c r="AU10" s="4466"/>
      <c r="AV10" s="4466"/>
      <c r="AW10" s="4466"/>
      <c r="AX10" s="4466"/>
      <c r="AY10" s="4466"/>
      <c r="AZ10" s="4466"/>
      <c r="BA10" s="4466"/>
      <c r="BB10" s="4466"/>
      <c r="BC10" s="4466"/>
      <c r="BD10" s="4466"/>
      <c r="BE10" s="4466"/>
      <c r="BF10" s="4467"/>
      <c r="BG10" s="518"/>
      <c r="BH10" s="518"/>
    </row>
    <row r="11" spans="1:60" ht="21" customHeight="1">
      <c r="A11" s="651"/>
      <c r="B11" s="131" t="s">
        <v>815</v>
      </c>
      <c r="C11" s="2109"/>
      <c r="D11" s="1600"/>
      <c r="E11" s="1600"/>
      <c r="F11" s="1600"/>
      <c r="G11" s="1600"/>
      <c r="H11" s="1600"/>
      <c r="I11" s="1600"/>
      <c r="J11" s="1600"/>
      <c r="K11" s="1600"/>
      <c r="L11" s="1600"/>
      <c r="M11" s="1600"/>
      <c r="N11" s="1600"/>
      <c r="O11" s="1600"/>
      <c r="P11" s="1600"/>
      <c r="Q11" s="1600"/>
      <c r="R11" s="1600"/>
      <c r="S11" s="1600"/>
      <c r="T11" s="1600"/>
      <c r="U11" s="1600"/>
      <c r="V11" s="1600"/>
      <c r="W11" s="1600"/>
      <c r="X11" s="1600"/>
      <c r="Y11" s="166"/>
      <c r="Z11" s="3243"/>
      <c r="AA11" s="3243"/>
      <c r="AB11" s="3243"/>
      <c r="AC11" s="3243"/>
      <c r="AD11" s="3243"/>
      <c r="AE11" s="3243"/>
      <c r="AF11" s="3243"/>
      <c r="AG11" s="3243"/>
      <c r="AH11" s="3243"/>
      <c r="AI11" s="3243"/>
      <c r="AJ11" s="3244"/>
      <c r="AK11" s="156"/>
      <c r="AL11" s="4465"/>
      <c r="AM11" s="4466"/>
      <c r="AN11" s="4466"/>
      <c r="AO11" s="4466"/>
      <c r="AP11" s="4466"/>
      <c r="AQ11" s="4466"/>
      <c r="AR11" s="4466"/>
      <c r="AS11" s="4466"/>
      <c r="AT11" s="4466"/>
      <c r="AU11" s="4466"/>
      <c r="AV11" s="4466"/>
      <c r="AW11" s="4466"/>
      <c r="AX11" s="4466"/>
      <c r="AY11" s="4466"/>
      <c r="AZ11" s="4466"/>
      <c r="BA11" s="4466"/>
      <c r="BB11" s="4466"/>
      <c r="BC11" s="4466"/>
      <c r="BD11" s="4466"/>
      <c r="BE11" s="4466"/>
      <c r="BF11" s="4467"/>
      <c r="BG11" s="518"/>
      <c r="BH11" s="518"/>
    </row>
    <row r="12" spans="1:60" ht="14.1" customHeight="1">
      <c r="A12" s="651"/>
      <c r="B12" s="4"/>
      <c r="C12" s="2130" t="s">
        <v>816</v>
      </c>
      <c r="D12" s="2130"/>
      <c r="E12" s="2130"/>
      <c r="F12" s="2130"/>
      <c r="G12" s="2130"/>
      <c r="H12" s="2130"/>
      <c r="I12" s="2130"/>
      <c r="J12" s="2130"/>
      <c r="K12" s="2130"/>
      <c r="L12" s="2130"/>
      <c r="M12" s="2130"/>
      <c r="N12" s="2130"/>
      <c r="O12" s="2130"/>
      <c r="P12" s="2130"/>
      <c r="Q12" s="2130"/>
      <c r="R12" s="2130"/>
      <c r="S12" s="2130"/>
      <c r="T12" s="2130"/>
      <c r="U12" s="2130"/>
      <c r="V12" s="2130"/>
      <c r="W12" s="2130"/>
      <c r="X12" s="2130"/>
      <c r="Y12" s="2130"/>
      <c r="Z12" s="2130"/>
      <c r="AA12" s="2130"/>
      <c r="AB12" s="2130"/>
      <c r="AC12" s="2130"/>
      <c r="AD12" s="2130"/>
      <c r="AE12" s="2130"/>
      <c r="AF12" s="2130"/>
      <c r="AG12" s="2130"/>
      <c r="AH12" s="2130"/>
      <c r="AI12" s="2130"/>
      <c r="AJ12" s="16"/>
      <c r="AK12" s="1951"/>
      <c r="AL12" s="4465"/>
      <c r="AM12" s="4466"/>
      <c r="AN12" s="4466"/>
      <c r="AO12" s="4466"/>
      <c r="AP12" s="4466"/>
      <c r="AQ12" s="4466"/>
      <c r="AR12" s="4466"/>
      <c r="AS12" s="4466"/>
      <c r="AT12" s="4466"/>
      <c r="AU12" s="4466"/>
      <c r="AV12" s="4466"/>
      <c r="AW12" s="4466"/>
      <c r="AX12" s="4466"/>
      <c r="AY12" s="4466"/>
      <c r="AZ12" s="4466"/>
      <c r="BA12" s="4466"/>
      <c r="BB12" s="4466"/>
      <c r="BC12" s="4466"/>
      <c r="BD12" s="4466"/>
      <c r="BE12" s="4466"/>
      <c r="BF12" s="4467"/>
      <c r="BG12" s="518"/>
      <c r="BH12" s="518"/>
    </row>
    <row r="13" spans="1:60" ht="14.1" customHeight="1">
      <c r="A13" s="651"/>
      <c r="B13" s="4"/>
      <c r="C13" s="2130" t="s">
        <v>817</v>
      </c>
      <c r="D13" s="2130"/>
      <c r="E13" s="2130"/>
      <c r="F13" s="2130"/>
      <c r="G13" s="2130"/>
      <c r="H13" s="3285" t="s">
        <v>369</v>
      </c>
      <c r="I13" s="3285"/>
      <c r="J13" s="3285"/>
      <c r="K13" s="3285"/>
      <c r="L13" s="3285"/>
      <c r="M13" s="3285"/>
      <c r="N13" s="2739"/>
      <c r="O13" s="2739"/>
      <c r="P13" s="3285" t="s">
        <v>370</v>
      </c>
      <c r="Q13" s="3285"/>
      <c r="R13" s="3285"/>
      <c r="S13" s="3285"/>
      <c r="T13" s="3285"/>
      <c r="U13" s="3285"/>
      <c r="V13" s="2085"/>
      <c r="W13" s="2085"/>
      <c r="X13" s="4413" t="s">
        <v>371</v>
      </c>
      <c r="Y13" s="4413"/>
      <c r="Z13" s="318"/>
      <c r="AA13" s="318" t="s">
        <v>52</v>
      </c>
      <c r="AB13" s="1509"/>
      <c r="AC13" s="4414" t="s">
        <v>372</v>
      </c>
      <c r="AD13" s="4414"/>
      <c r="AE13" s="4414"/>
      <c r="AF13" s="2104"/>
      <c r="AG13" s="2104"/>
      <c r="AH13" s="2104"/>
      <c r="AI13" s="2104"/>
      <c r="AJ13" s="147"/>
      <c r="AK13" s="1946"/>
      <c r="AL13" s="4465"/>
      <c r="AM13" s="4466"/>
      <c r="AN13" s="4466"/>
      <c r="AO13" s="4466"/>
      <c r="AP13" s="4466"/>
      <c r="AQ13" s="4466"/>
      <c r="AR13" s="4466"/>
      <c r="AS13" s="4466"/>
      <c r="AT13" s="4466"/>
      <c r="AU13" s="4466"/>
      <c r="AV13" s="4466"/>
      <c r="AW13" s="4466"/>
      <c r="AX13" s="4466"/>
      <c r="AY13" s="4466"/>
      <c r="AZ13" s="4466"/>
      <c r="BA13" s="4466"/>
      <c r="BB13" s="4466"/>
      <c r="BC13" s="4466"/>
      <c r="BD13" s="4466"/>
      <c r="BE13" s="4466"/>
      <c r="BF13" s="4467"/>
      <c r="BG13" s="518"/>
      <c r="BH13" s="518"/>
    </row>
    <row r="14" spans="1:60" ht="12.95" customHeight="1">
      <c r="A14" s="651"/>
      <c r="B14" s="4"/>
      <c r="C14" s="4421"/>
      <c r="D14" s="2346"/>
      <c r="E14" s="2327" t="s">
        <v>10</v>
      </c>
      <c r="F14" s="3135"/>
      <c r="G14" s="3135"/>
      <c r="H14" s="2328"/>
      <c r="I14" s="2327" t="s">
        <v>71</v>
      </c>
      <c r="J14" s="3135"/>
      <c r="K14" s="3135"/>
      <c r="L14" s="2328"/>
      <c r="M14" s="2327" t="s">
        <v>940</v>
      </c>
      <c r="N14" s="3135"/>
      <c r="O14" s="3135"/>
      <c r="P14" s="2328"/>
      <c r="Q14" s="2327" t="s">
        <v>13</v>
      </c>
      <c r="R14" s="3135"/>
      <c r="S14" s="3135"/>
      <c r="T14" s="2328"/>
      <c r="U14" s="2327" t="s">
        <v>941</v>
      </c>
      <c r="V14" s="3135"/>
      <c r="W14" s="3135"/>
      <c r="X14" s="2328"/>
      <c r="Y14" s="2327" t="s">
        <v>72</v>
      </c>
      <c r="Z14" s="3135"/>
      <c r="AA14" s="3135"/>
      <c r="AB14" s="3135"/>
      <c r="AC14" s="2327" t="s">
        <v>373</v>
      </c>
      <c r="AD14" s="3135"/>
      <c r="AE14" s="3135"/>
      <c r="AF14" s="2328"/>
      <c r="AG14" s="3153" t="s">
        <v>316</v>
      </c>
      <c r="AH14" s="3154"/>
      <c r="AI14" s="3245"/>
      <c r="AJ14" s="147"/>
      <c r="AK14" s="36"/>
      <c r="AL14" s="4465"/>
      <c r="AM14" s="4466"/>
      <c r="AN14" s="4466"/>
      <c r="AO14" s="4466"/>
      <c r="AP14" s="4466"/>
      <c r="AQ14" s="4466"/>
      <c r="AR14" s="4466"/>
      <c r="AS14" s="4466"/>
      <c r="AT14" s="4466"/>
      <c r="AU14" s="4466"/>
      <c r="AV14" s="4466"/>
      <c r="AW14" s="4466"/>
      <c r="AX14" s="4466"/>
      <c r="AY14" s="4466"/>
      <c r="AZ14" s="4466"/>
      <c r="BA14" s="4466"/>
      <c r="BB14" s="4466"/>
      <c r="BC14" s="4466"/>
      <c r="BD14" s="4466"/>
      <c r="BE14" s="4466"/>
      <c r="BF14" s="4467"/>
      <c r="BG14" s="518"/>
      <c r="BH14" s="518"/>
    </row>
    <row r="15" spans="1:60" ht="12.95" customHeight="1">
      <c r="A15" s="651"/>
      <c r="B15" s="4"/>
      <c r="C15" s="4422"/>
      <c r="D15" s="2348"/>
      <c r="E15" s="4408" t="s">
        <v>48</v>
      </c>
      <c r="F15" s="4409"/>
      <c r="G15" s="4410" t="s">
        <v>49</v>
      </c>
      <c r="H15" s="4411"/>
      <c r="I15" s="4408" t="s">
        <v>48</v>
      </c>
      <c r="J15" s="4409"/>
      <c r="K15" s="4410" t="s">
        <v>49</v>
      </c>
      <c r="L15" s="4411"/>
      <c r="M15" s="4408" t="s">
        <v>48</v>
      </c>
      <c r="N15" s="4409"/>
      <c r="O15" s="4410" t="s">
        <v>49</v>
      </c>
      <c r="P15" s="4411"/>
      <c r="Q15" s="4408" t="s">
        <v>48</v>
      </c>
      <c r="R15" s="4409"/>
      <c r="S15" s="4410" t="s">
        <v>49</v>
      </c>
      <c r="T15" s="4411"/>
      <c r="U15" s="4408" t="s">
        <v>48</v>
      </c>
      <c r="V15" s="4409"/>
      <c r="W15" s="4410" t="s">
        <v>49</v>
      </c>
      <c r="X15" s="4411"/>
      <c r="Y15" s="4408" t="s">
        <v>48</v>
      </c>
      <c r="Z15" s="4409"/>
      <c r="AA15" s="4410" t="s">
        <v>49</v>
      </c>
      <c r="AB15" s="4411"/>
      <c r="AC15" s="4408" t="s">
        <v>374</v>
      </c>
      <c r="AD15" s="4409"/>
      <c r="AE15" s="4409" t="s">
        <v>375</v>
      </c>
      <c r="AF15" s="4412"/>
      <c r="AG15" s="3156"/>
      <c r="AH15" s="3157"/>
      <c r="AI15" s="3356"/>
      <c r="AJ15" s="147"/>
      <c r="AK15" s="36"/>
      <c r="AL15" s="4468"/>
      <c r="AM15" s="4469"/>
      <c r="AN15" s="4469"/>
      <c r="AO15" s="4469"/>
      <c r="AP15" s="4469"/>
      <c r="AQ15" s="4469"/>
      <c r="AR15" s="4469"/>
      <c r="AS15" s="4469"/>
      <c r="AT15" s="4469"/>
      <c r="AU15" s="4469"/>
      <c r="AV15" s="4469"/>
      <c r="AW15" s="4469"/>
      <c r="AX15" s="4469"/>
      <c r="AY15" s="4469"/>
      <c r="AZ15" s="4469"/>
      <c r="BA15" s="4469"/>
      <c r="BB15" s="4469"/>
      <c r="BC15" s="4469"/>
      <c r="BD15" s="4469"/>
      <c r="BE15" s="4469"/>
      <c r="BF15" s="4470"/>
      <c r="BG15" s="518"/>
      <c r="BH15" s="518"/>
    </row>
    <row r="16" spans="1:60" ht="12.95" customHeight="1">
      <c r="A16" s="651"/>
      <c r="B16" s="4"/>
      <c r="C16" s="4428">
        <v>4</v>
      </c>
      <c r="D16" s="4429"/>
      <c r="E16" s="4417"/>
      <c r="F16" s="4418"/>
      <c r="G16" s="4419"/>
      <c r="H16" s="4420"/>
      <c r="I16" s="4417"/>
      <c r="J16" s="4418"/>
      <c r="K16" s="4419"/>
      <c r="L16" s="4420"/>
      <c r="M16" s="4417"/>
      <c r="N16" s="4418"/>
      <c r="O16" s="4419"/>
      <c r="P16" s="4420"/>
      <c r="Q16" s="4417"/>
      <c r="R16" s="4418"/>
      <c r="S16" s="4419"/>
      <c r="T16" s="4420"/>
      <c r="U16" s="4417"/>
      <c r="V16" s="4418"/>
      <c r="W16" s="4419"/>
      <c r="X16" s="4420"/>
      <c r="Y16" s="4417"/>
      <c r="Z16" s="4418"/>
      <c r="AA16" s="4419"/>
      <c r="AB16" s="4420"/>
      <c r="AC16" s="4423">
        <f t="shared" ref="AC16:AC27" si="0">SUM(E16,I16,M16,Q16,U16,Y16)</f>
        <v>0</v>
      </c>
      <c r="AD16" s="4424"/>
      <c r="AE16" s="4425">
        <f t="shared" ref="AE16:AE27" si="1">SUM(G16,K16,O16,S16,W16,AA16)</f>
        <v>0</v>
      </c>
      <c r="AF16" s="4426"/>
      <c r="AG16" s="4423">
        <f t="shared" ref="AG16:AG27" si="2">SUM(AC16:AF16)</f>
        <v>0</v>
      </c>
      <c r="AH16" s="4427"/>
      <c r="AI16" s="4426"/>
      <c r="AJ16" s="147"/>
      <c r="AK16" s="36"/>
      <c r="AL16" s="194"/>
      <c r="AM16" s="194"/>
      <c r="AN16" s="518"/>
      <c r="AO16" s="518"/>
      <c r="AP16" s="518"/>
      <c r="AQ16" s="518"/>
      <c r="AR16" s="518"/>
      <c r="AS16" s="518"/>
      <c r="AT16" s="518"/>
      <c r="AU16" s="518"/>
      <c r="AV16" s="518"/>
      <c r="AW16" s="518"/>
      <c r="AX16" s="518"/>
      <c r="AY16" s="518"/>
      <c r="AZ16" s="518"/>
      <c r="BA16" s="518"/>
      <c r="BB16" s="518"/>
      <c r="BC16" s="518"/>
      <c r="BD16" s="518"/>
      <c r="BE16" s="518"/>
      <c r="BF16" s="518"/>
      <c r="BG16" s="518"/>
      <c r="BH16" s="518"/>
    </row>
    <row r="17" spans="1:55" ht="12.95" customHeight="1">
      <c r="A17" s="651"/>
      <c r="B17" s="4"/>
      <c r="C17" s="4428">
        <v>5</v>
      </c>
      <c r="D17" s="4429"/>
      <c r="E17" s="4417"/>
      <c r="F17" s="4418"/>
      <c r="G17" s="4419"/>
      <c r="H17" s="4420"/>
      <c r="I17" s="4417"/>
      <c r="J17" s="4418"/>
      <c r="K17" s="4419"/>
      <c r="L17" s="4420"/>
      <c r="M17" s="4417"/>
      <c r="N17" s="4418"/>
      <c r="O17" s="4419"/>
      <c r="P17" s="4420"/>
      <c r="Q17" s="4417"/>
      <c r="R17" s="4418"/>
      <c r="S17" s="4419"/>
      <c r="T17" s="4420"/>
      <c r="U17" s="4417"/>
      <c r="V17" s="4418"/>
      <c r="W17" s="4419"/>
      <c r="X17" s="4420"/>
      <c r="Y17" s="4417"/>
      <c r="Z17" s="4418"/>
      <c r="AA17" s="4419"/>
      <c r="AB17" s="4420"/>
      <c r="AC17" s="4423">
        <f t="shared" si="0"/>
        <v>0</v>
      </c>
      <c r="AD17" s="4424"/>
      <c r="AE17" s="4425">
        <f t="shared" si="1"/>
        <v>0</v>
      </c>
      <c r="AF17" s="4426"/>
      <c r="AG17" s="4423">
        <f t="shared" si="2"/>
        <v>0</v>
      </c>
      <c r="AH17" s="4427"/>
      <c r="AI17" s="4426"/>
      <c r="AJ17" s="147"/>
      <c r="AK17" s="36"/>
      <c r="AL17" s="194"/>
      <c r="AM17" s="194"/>
      <c r="AN17" s="194"/>
      <c r="AO17" s="194"/>
      <c r="AP17" s="194"/>
      <c r="AQ17" s="194"/>
      <c r="AR17" s="194"/>
      <c r="AS17" s="194"/>
      <c r="AT17" s="194"/>
      <c r="AU17" s="194"/>
      <c r="AV17" s="194"/>
      <c r="AW17" s="194"/>
      <c r="AX17" s="194"/>
      <c r="AY17" s="194"/>
      <c r="AZ17" s="194"/>
      <c r="BA17" s="194"/>
      <c r="BB17" s="194"/>
      <c r="BC17" s="317"/>
    </row>
    <row r="18" spans="1:55" ht="12.95" customHeight="1">
      <c r="A18" s="651"/>
      <c r="B18" s="4"/>
      <c r="C18" s="4428">
        <v>6</v>
      </c>
      <c r="D18" s="4429"/>
      <c r="E18" s="4417"/>
      <c r="F18" s="4418"/>
      <c r="G18" s="4419"/>
      <c r="H18" s="4420"/>
      <c r="I18" s="4417"/>
      <c r="J18" s="4418"/>
      <c r="K18" s="4419"/>
      <c r="L18" s="4420"/>
      <c r="M18" s="4417"/>
      <c r="N18" s="4418"/>
      <c r="O18" s="4419"/>
      <c r="P18" s="4420"/>
      <c r="Q18" s="4417"/>
      <c r="R18" s="4418"/>
      <c r="S18" s="4419"/>
      <c r="T18" s="4420"/>
      <c r="U18" s="4417"/>
      <c r="V18" s="4418"/>
      <c r="W18" s="4419"/>
      <c r="X18" s="4420"/>
      <c r="Y18" s="4417"/>
      <c r="Z18" s="4418"/>
      <c r="AA18" s="4419"/>
      <c r="AB18" s="4420"/>
      <c r="AC18" s="4423">
        <f t="shared" si="0"/>
        <v>0</v>
      </c>
      <c r="AD18" s="4424"/>
      <c r="AE18" s="4425">
        <f t="shared" si="1"/>
        <v>0</v>
      </c>
      <c r="AF18" s="4426"/>
      <c r="AG18" s="4423">
        <f t="shared" si="2"/>
        <v>0</v>
      </c>
      <c r="AH18" s="4427"/>
      <c r="AI18" s="4426"/>
      <c r="AJ18" s="147"/>
      <c r="AK18" s="36"/>
      <c r="AL18" s="194"/>
      <c r="AM18" s="194"/>
      <c r="AN18" s="194"/>
      <c r="AO18" s="194"/>
      <c r="AP18" s="194"/>
      <c r="AQ18" s="194"/>
      <c r="AR18" s="194"/>
      <c r="AS18" s="194"/>
      <c r="AT18" s="194"/>
      <c r="AU18" s="194"/>
      <c r="AV18" s="194"/>
      <c r="AW18" s="194"/>
      <c r="AX18" s="194"/>
      <c r="AY18" s="194"/>
      <c r="AZ18" s="194"/>
      <c r="BA18" s="194"/>
      <c r="BB18" s="194"/>
      <c r="BC18" s="317"/>
    </row>
    <row r="19" spans="1:55" ht="12.95" customHeight="1">
      <c r="A19" s="651"/>
      <c r="B19" s="4"/>
      <c r="C19" s="4428">
        <v>7</v>
      </c>
      <c r="D19" s="4429"/>
      <c r="E19" s="4417"/>
      <c r="F19" s="4418"/>
      <c r="G19" s="4419"/>
      <c r="H19" s="4420"/>
      <c r="I19" s="4417"/>
      <c r="J19" s="4418"/>
      <c r="K19" s="4419"/>
      <c r="L19" s="4420"/>
      <c r="M19" s="4417"/>
      <c r="N19" s="4418"/>
      <c r="O19" s="4419"/>
      <c r="P19" s="4420"/>
      <c r="Q19" s="4417"/>
      <c r="R19" s="4418"/>
      <c r="S19" s="4419"/>
      <c r="T19" s="4420"/>
      <c r="U19" s="4417"/>
      <c r="V19" s="4418"/>
      <c r="W19" s="4419"/>
      <c r="X19" s="4420"/>
      <c r="Y19" s="4417"/>
      <c r="Z19" s="4418"/>
      <c r="AA19" s="4419"/>
      <c r="AB19" s="4420"/>
      <c r="AC19" s="4423">
        <f t="shared" si="0"/>
        <v>0</v>
      </c>
      <c r="AD19" s="4424"/>
      <c r="AE19" s="4425">
        <f t="shared" si="1"/>
        <v>0</v>
      </c>
      <c r="AF19" s="4426"/>
      <c r="AG19" s="4423">
        <f t="shared" si="2"/>
        <v>0</v>
      </c>
      <c r="AH19" s="4427"/>
      <c r="AI19" s="4426"/>
      <c r="AJ19" s="147"/>
      <c r="AK19" s="36"/>
      <c r="AL19" s="194"/>
      <c r="AM19" s="194"/>
      <c r="AN19" s="194"/>
      <c r="AO19" s="194"/>
      <c r="AP19" s="194"/>
      <c r="AQ19" s="194"/>
      <c r="AR19" s="194"/>
      <c r="AS19" s="194"/>
      <c r="AT19" s="194"/>
      <c r="AU19" s="194"/>
      <c r="AV19" s="194"/>
      <c r="AW19" s="194"/>
      <c r="AX19" s="194"/>
      <c r="AY19" s="194"/>
      <c r="AZ19" s="194"/>
      <c r="BA19" s="194"/>
      <c r="BB19" s="194"/>
      <c r="BC19" s="317"/>
    </row>
    <row r="20" spans="1:55" ht="12.95" customHeight="1">
      <c r="A20" s="651"/>
      <c r="B20" s="4"/>
      <c r="C20" s="4428">
        <v>8</v>
      </c>
      <c r="D20" s="4429"/>
      <c r="E20" s="4417"/>
      <c r="F20" s="4418"/>
      <c r="G20" s="4419"/>
      <c r="H20" s="4420"/>
      <c r="I20" s="4417"/>
      <c r="J20" s="4418"/>
      <c r="K20" s="4419"/>
      <c r="L20" s="4420"/>
      <c r="M20" s="4417"/>
      <c r="N20" s="4418"/>
      <c r="O20" s="4419"/>
      <c r="P20" s="4420"/>
      <c r="Q20" s="4417"/>
      <c r="R20" s="4418"/>
      <c r="S20" s="4419"/>
      <c r="T20" s="4420"/>
      <c r="U20" s="4417"/>
      <c r="V20" s="4418"/>
      <c r="W20" s="4419"/>
      <c r="X20" s="4420"/>
      <c r="Y20" s="4417"/>
      <c r="Z20" s="4418"/>
      <c r="AA20" s="4419"/>
      <c r="AB20" s="4420"/>
      <c r="AC20" s="4423">
        <f t="shared" si="0"/>
        <v>0</v>
      </c>
      <c r="AD20" s="4424"/>
      <c r="AE20" s="4425">
        <f t="shared" si="1"/>
        <v>0</v>
      </c>
      <c r="AF20" s="4426"/>
      <c r="AG20" s="4423">
        <f t="shared" si="2"/>
        <v>0</v>
      </c>
      <c r="AH20" s="4427"/>
      <c r="AI20" s="4426"/>
      <c r="AJ20" s="147"/>
      <c r="AK20" s="36"/>
      <c r="AL20" s="194"/>
      <c r="AM20" s="194"/>
      <c r="AN20" s="194"/>
      <c r="AO20" s="194"/>
      <c r="AP20" s="194"/>
      <c r="AQ20" s="194"/>
      <c r="AR20" s="194"/>
      <c r="AS20" s="194"/>
      <c r="AT20" s="194"/>
      <c r="AU20" s="194"/>
      <c r="AV20" s="194"/>
      <c r="AW20" s="194"/>
      <c r="AX20" s="194"/>
      <c r="AY20" s="194"/>
      <c r="AZ20" s="194"/>
      <c r="BA20" s="194"/>
      <c r="BB20" s="194"/>
      <c r="BC20" s="317"/>
    </row>
    <row r="21" spans="1:55" ht="12.95" customHeight="1">
      <c r="A21" s="651"/>
      <c r="B21" s="4"/>
      <c r="C21" s="4428">
        <v>9</v>
      </c>
      <c r="D21" s="4429"/>
      <c r="E21" s="4417"/>
      <c r="F21" s="4418"/>
      <c r="G21" s="4419"/>
      <c r="H21" s="4420"/>
      <c r="I21" s="4417"/>
      <c r="J21" s="4418"/>
      <c r="K21" s="4419"/>
      <c r="L21" s="4420"/>
      <c r="M21" s="4417"/>
      <c r="N21" s="4418"/>
      <c r="O21" s="4419"/>
      <c r="P21" s="4420"/>
      <c r="Q21" s="4417"/>
      <c r="R21" s="4418"/>
      <c r="S21" s="4419"/>
      <c r="T21" s="4420"/>
      <c r="U21" s="4417"/>
      <c r="V21" s="4418"/>
      <c r="W21" s="4419"/>
      <c r="X21" s="4420"/>
      <c r="Y21" s="4417"/>
      <c r="Z21" s="4418"/>
      <c r="AA21" s="4419"/>
      <c r="AB21" s="4420"/>
      <c r="AC21" s="4423">
        <f t="shared" si="0"/>
        <v>0</v>
      </c>
      <c r="AD21" s="4424"/>
      <c r="AE21" s="4425">
        <f t="shared" si="1"/>
        <v>0</v>
      </c>
      <c r="AF21" s="4426"/>
      <c r="AG21" s="4423">
        <f t="shared" si="2"/>
        <v>0</v>
      </c>
      <c r="AH21" s="4427"/>
      <c r="AI21" s="4426"/>
      <c r="AJ21" s="147"/>
      <c r="AK21" s="36"/>
      <c r="AL21" s="194"/>
      <c r="AM21" s="194"/>
      <c r="AN21" s="194"/>
      <c r="AO21" s="194"/>
      <c r="AP21" s="194"/>
      <c r="AQ21" s="194"/>
      <c r="AR21" s="194"/>
      <c r="AS21" s="194"/>
      <c r="AT21" s="194"/>
      <c r="AU21" s="194"/>
      <c r="AV21" s="194"/>
      <c r="AW21" s="194"/>
      <c r="AX21" s="194"/>
      <c r="AY21" s="194"/>
      <c r="AZ21" s="194"/>
      <c r="BA21" s="194"/>
      <c r="BB21" s="194"/>
      <c r="BC21" s="317"/>
    </row>
    <row r="22" spans="1:55" ht="12.95" customHeight="1">
      <c r="A22" s="651"/>
      <c r="B22" s="4"/>
      <c r="C22" s="4428">
        <v>10</v>
      </c>
      <c r="D22" s="4429"/>
      <c r="E22" s="4417"/>
      <c r="F22" s="4418"/>
      <c r="G22" s="4419"/>
      <c r="H22" s="4420"/>
      <c r="I22" s="4417"/>
      <c r="J22" s="4418"/>
      <c r="K22" s="4419"/>
      <c r="L22" s="4420"/>
      <c r="M22" s="4417"/>
      <c r="N22" s="4418"/>
      <c r="O22" s="4419"/>
      <c r="P22" s="4420"/>
      <c r="Q22" s="4417"/>
      <c r="R22" s="4418"/>
      <c r="S22" s="4419"/>
      <c r="T22" s="4420"/>
      <c r="U22" s="4417"/>
      <c r="V22" s="4418"/>
      <c r="W22" s="4419"/>
      <c r="X22" s="4420"/>
      <c r="Y22" s="4417"/>
      <c r="Z22" s="4418"/>
      <c r="AA22" s="4419"/>
      <c r="AB22" s="4420"/>
      <c r="AC22" s="4423">
        <f t="shared" si="0"/>
        <v>0</v>
      </c>
      <c r="AD22" s="4424"/>
      <c r="AE22" s="4425">
        <f t="shared" si="1"/>
        <v>0</v>
      </c>
      <c r="AF22" s="4426"/>
      <c r="AG22" s="4423">
        <f t="shared" si="2"/>
        <v>0</v>
      </c>
      <c r="AH22" s="4427"/>
      <c r="AI22" s="4426"/>
      <c r="AJ22" s="147"/>
      <c r="AK22" s="36"/>
      <c r="AL22" s="194"/>
      <c r="AM22" s="194"/>
      <c r="AN22" s="194"/>
      <c r="AO22" s="194"/>
      <c r="AP22" s="194"/>
      <c r="AQ22" s="194"/>
      <c r="AR22" s="194"/>
      <c r="AS22" s="194"/>
      <c r="AT22" s="194"/>
      <c r="AU22" s="194"/>
      <c r="AV22" s="194"/>
      <c r="AW22" s="194"/>
      <c r="AX22" s="194"/>
      <c r="AY22" s="194"/>
      <c r="AZ22" s="194"/>
      <c r="BA22" s="194"/>
      <c r="BB22" s="194"/>
      <c r="BC22" s="317"/>
    </row>
    <row r="23" spans="1:55" ht="12.95" customHeight="1">
      <c r="A23" s="651"/>
      <c r="B23" s="4"/>
      <c r="C23" s="4428">
        <v>11</v>
      </c>
      <c r="D23" s="4429"/>
      <c r="E23" s="4417"/>
      <c r="F23" s="4418"/>
      <c r="G23" s="4419"/>
      <c r="H23" s="4420"/>
      <c r="I23" s="4417"/>
      <c r="J23" s="4418"/>
      <c r="K23" s="4419"/>
      <c r="L23" s="4420"/>
      <c r="M23" s="4417"/>
      <c r="N23" s="4418"/>
      <c r="O23" s="4419"/>
      <c r="P23" s="4420"/>
      <c r="Q23" s="4417"/>
      <c r="R23" s="4418"/>
      <c r="S23" s="4419"/>
      <c r="T23" s="4420"/>
      <c r="U23" s="4417"/>
      <c r="V23" s="4418"/>
      <c r="W23" s="4419"/>
      <c r="X23" s="4420"/>
      <c r="Y23" s="4417"/>
      <c r="Z23" s="4418"/>
      <c r="AA23" s="4419"/>
      <c r="AB23" s="4420"/>
      <c r="AC23" s="4423">
        <f t="shared" si="0"/>
        <v>0</v>
      </c>
      <c r="AD23" s="4424"/>
      <c r="AE23" s="4425">
        <f t="shared" si="1"/>
        <v>0</v>
      </c>
      <c r="AF23" s="4426"/>
      <c r="AG23" s="4423">
        <f t="shared" si="2"/>
        <v>0</v>
      </c>
      <c r="AH23" s="4427"/>
      <c r="AI23" s="4426"/>
      <c r="AJ23" s="147"/>
      <c r="AK23" s="36"/>
      <c r="AL23" s="194"/>
      <c r="AM23" s="194"/>
      <c r="AN23" s="194"/>
      <c r="AO23" s="194"/>
      <c r="AP23" s="194"/>
      <c r="AQ23" s="194"/>
      <c r="AR23" s="194"/>
      <c r="AS23" s="194"/>
      <c r="AT23" s="194"/>
      <c r="AU23" s="194"/>
      <c r="AV23" s="194"/>
      <c r="AW23" s="194"/>
      <c r="AX23" s="194"/>
      <c r="AY23" s="194"/>
      <c r="AZ23" s="194"/>
      <c r="BA23" s="194"/>
      <c r="BB23" s="194"/>
      <c r="BC23" s="317"/>
    </row>
    <row r="24" spans="1:55" ht="12.95" customHeight="1">
      <c r="A24" s="651"/>
      <c r="B24" s="4"/>
      <c r="C24" s="4428">
        <v>12</v>
      </c>
      <c r="D24" s="4430"/>
      <c r="E24" s="4417"/>
      <c r="F24" s="4418"/>
      <c r="G24" s="4419"/>
      <c r="H24" s="4420"/>
      <c r="I24" s="4417"/>
      <c r="J24" s="4418"/>
      <c r="K24" s="4419"/>
      <c r="L24" s="4420"/>
      <c r="M24" s="4417"/>
      <c r="N24" s="4418"/>
      <c r="O24" s="4419"/>
      <c r="P24" s="4420"/>
      <c r="Q24" s="4417"/>
      <c r="R24" s="4418"/>
      <c r="S24" s="4419"/>
      <c r="T24" s="4420"/>
      <c r="U24" s="4417"/>
      <c r="V24" s="4418"/>
      <c r="W24" s="4419"/>
      <c r="X24" s="4420"/>
      <c r="Y24" s="4417"/>
      <c r="Z24" s="4418"/>
      <c r="AA24" s="4419"/>
      <c r="AB24" s="4420"/>
      <c r="AC24" s="4423">
        <f t="shared" si="0"/>
        <v>0</v>
      </c>
      <c r="AD24" s="4424"/>
      <c r="AE24" s="4425">
        <f t="shared" si="1"/>
        <v>0</v>
      </c>
      <c r="AF24" s="4426"/>
      <c r="AG24" s="4423">
        <f t="shared" si="2"/>
        <v>0</v>
      </c>
      <c r="AH24" s="4427"/>
      <c r="AI24" s="4426"/>
      <c r="AJ24" s="147"/>
      <c r="AK24" s="36"/>
      <c r="AL24" s="194"/>
      <c r="AM24" s="194"/>
      <c r="AN24" s="194"/>
      <c r="AO24" s="194"/>
      <c r="AP24" s="194"/>
      <c r="AQ24" s="194"/>
      <c r="AR24" s="194"/>
      <c r="AS24" s="194"/>
      <c r="AT24" s="194"/>
      <c r="AU24" s="194"/>
      <c r="AV24" s="194"/>
      <c r="AW24" s="194"/>
      <c r="AX24" s="194"/>
      <c r="AY24" s="194"/>
      <c r="AZ24" s="194"/>
      <c r="BA24" s="194"/>
      <c r="BB24" s="194"/>
      <c r="BC24" s="317"/>
    </row>
    <row r="25" spans="1:55" ht="12.95" customHeight="1">
      <c r="A25" s="651"/>
      <c r="B25" s="4"/>
      <c r="C25" s="4428">
        <v>1</v>
      </c>
      <c r="D25" s="4429"/>
      <c r="E25" s="4417"/>
      <c r="F25" s="4418"/>
      <c r="G25" s="4419"/>
      <c r="H25" s="4420"/>
      <c r="I25" s="4417"/>
      <c r="J25" s="4418"/>
      <c r="K25" s="4419"/>
      <c r="L25" s="4420"/>
      <c r="M25" s="4417"/>
      <c r="N25" s="4418"/>
      <c r="O25" s="4419"/>
      <c r="P25" s="4420"/>
      <c r="Q25" s="4417"/>
      <c r="R25" s="4418"/>
      <c r="S25" s="4419"/>
      <c r="T25" s="4420"/>
      <c r="U25" s="4417"/>
      <c r="V25" s="4418"/>
      <c r="W25" s="4419"/>
      <c r="X25" s="4420"/>
      <c r="Y25" s="4417"/>
      <c r="Z25" s="4418"/>
      <c r="AA25" s="4419"/>
      <c r="AB25" s="4420"/>
      <c r="AC25" s="4423">
        <f t="shared" si="0"/>
        <v>0</v>
      </c>
      <c r="AD25" s="4424"/>
      <c r="AE25" s="4425">
        <f t="shared" si="1"/>
        <v>0</v>
      </c>
      <c r="AF25" s="4426"/>
      <c r="AG25" s="4423">
        <f t="shared" si="2"/>
        <v>0</v>
      </c>
      <c r="AH25" s="4427"/>
      <c r="AI25" s="4426"/>
      <c r="AJ25" s="147"/>
      <c r="AK25" s="36"/>
      <c r="AL25" s="194"/>
      <c r="AM25" s="194"/>
      <c r="AN25" s="194"/>
      <c r="AO25" s="194"/>
      <c r="AP25" s="194"/>
      <c r="AQ25" s="194"/>
      <c r="AR25" s="194"/>
      <c r="AS25" s="194"/>
      <c r="AT25" s="194"/>
      <c r="AU25" s="194"/>
      <c r="AV25" s="194"/>
      <c r="AW25" s="194"/>
      <c r="AX25" s="194"/>
      <c r="AY25" s="194"/>
      <c r="AZ25" s="194"/>
      <c r="BA25" s="194"/>
      <c r="BB25" s="194"/>
      <c r="BC25" s="317"/>
    </row>
    <row r="26" spans="1:55" ht="12.95" customHeight="1">
      <c r="A26" s="651"/>
      <c r="B26" s="4"/>
      <c r="C26" s="4428">
        <v>2</v>
      </c>
      <c r="D26" s="4429"/>
      <c r="E26" s="4417"/>
      <c r="F26" s="4418"/>
      <c r="G26" s="4419"/>
      <c r="H26" s="4420"/>
      <c r="I26" s="4417"/>
      <c r="J26" s="4418"/>
      <c r="K26" s="4419"/>
      <c r="L26" s="4420"/>
      <c r="M26" s="4417"/>
      <c r="N26" s="4418"/>
      <c r="O26" s="4419"/>
      <c r="P26" s="4420"/>
      <c r="Q26" s="4417"/>
      <c r="R26" s="4418"/>
      <c r="S26" s="4419"/>
      <c r="T26" s="4420"/>
      <c r="U26" s="4417"/>
      <c r="V26" s="4418"/>
      <c r="W26" s="4419"/>
      <c r="X26" s="4420"/>
      <c r="Y26" s="4417"/>
      <c r="Z26" s="4418"/>
      <c r="AA26" s="4419"/>
      <c r="AB26" s="4420"/>
      <c r="AC26" s="4423">
        <f t="shared" si="0"/>
        <v>0</v>
      </c>
      <c r="AD26" s="4424"/>
      <c r="AE26" s="4425">
        <f t="shared" si="1"/>
        <v>0</v>
      </c>
      <c r="AF26" s="4426"/>
      <c r="AG26" s="4423">
        <f t="shared" si="2"/>
        <v>0</v>
      </c>
      <c r="AH26" s="4427"/>
      <c r="AI26" s="4426"/>
      <c r="AJ26" s="147"/>
      <c r="AK26" s="36"/>
      <c r="AL26" s="194"/>
      <c r="AM26" s="194"/>
      <c r="AN26" s="194"/>
      <c r="AO26" s="194"/>
      <c r="AP26" s="194"/>
      <c r="AQ26" s="194"/>
      <c r="AR26" s="194"/>
      <c r="AS26" s="194"/>
      <c r="AT26" s="194"/>
      <c r="AU26" s="194"/>
      <c r="AV26" s="194"/>
      <c r="AW26" s="194"/>
      <c r="AX26" s="194"/>
      <c r="AY26" s="194"/>
      <c r="AZ26" s="194"/>
      <c r="BA26" s="194"/>
      <c r="BB26" s="194"/>
      <c r="BC26" s="317"/>
    </row>
    <row r="27" spans="1:55" ht="12.95" customHeight="1">
      <c r="A27" s="651"/>
      <c r="B27" s="4"/>
      <c r="C27" s="4428">
        <v>3</v>
      </c>
      <c r="D27" s="4429"/>
      <c r="E27" s="4417"/>
      <c r="F27" s="4418"/>
      <c r="G27" s="4419"/>
      <c r="H27" s="4420"/>
      <c r="I27" s="4417"/>
      <c r="J27" s="4418"/>
      <c r="K27" s="4419"/>
      <c r="L27" s="4420"/>
      <c r="M27" s="4417"/>
      <c r="N27" s="4418"/>
      <c r="O27" s="4419"/>
      <c r="P27" s="4420"/>
      <c r="Q27" s="4417"/>
      <c r="R27" s="4418"/>
      <c r="S27" s="4419"/>
      <c r="T27" s="4420"/>
      <c r="U27" s="4417"/>
      <c r="V27" s="4418"/>
      <c r="W27" s="4419"/>
      <c r="X27" s="4420"/>
      <c r="Y27" s="4417"/>
      <c r="Z27" s="4418"/>
      <c r="AA27" s="4419"/>
      <c r="AB27" s="4420"/>
      <c r="AC27" s="4423">
        <f t="shared" si="0"/>
        <v>0</v>
      </c>
      <c r="AD27" s="4424"/>
      <c r="AE27" s="4425">
        <f t="shared" si="1"/>
        <v>0</v>
      </c>
      <c r="AF27" s="4426"/>
      <c r="AG27" s="4423">
        <f t="shared" si="2"/>
        <v>0</v>
      </c>
      <c r="AH27" s="4427"/>
      <c r="AI27" s="4426"/>
      <c r="AJ27" s="147"/>
      <c r="AK27" s="36"/>
      <c r="AL27" s="194"/>
      <c r="AM27" s="194"/>
      <c r="AN27" s="194"/>
      <c r="AO27" s="194"/>
      <c r="AP27" s="194"/>
      <c r="AQ27" s="194"/>
      <c r="AR27" s="194"/>
      <c r="AS27" s="194"/>
      <c r="AT27" s="194"/>
      <c r="AU27" s="194"/>
      <c r="AV27" s="194"/>
      <c r="AW27" s="194"/>
      <c r="AX27" s="194"/>
      <c r="AY27" s="194"/>
      <c r="AZ27" s="194"/>
      <c r="BA27" s="194"/>
      <c r="BB27" s="194"/>
      <c r="BC27" s="317"/>
    </row>
    <row r="28" spans="1:55" ht="12.95" customHeight="1">
      <c r="A28" s="651"/>
      <c r="B28" s="4"/>
      <c r="C28" s="4431" t="s">
        <v>63</v>
      </c>
      <c r="D28" s="4432"/>
      <c r="E28" s="4435">
        <f>SUM(E16:F27)</f>
        <v>0</v>
      </c>
      <c r="F28" s="4436"/>
      <c r="G28" s="4439">
        <f>SUM(G16:H27)</f>
        <v>0</v>
      </c>
      <c r="H28" s="4440"/>
      <c r="I28" s="4435">
        <f>SUM(I16:J27)</f>
        <v>0</v>
      </c>
      <c r="J28" s="4436"/>
      <c r="K28" s="4439"/>
      <c r="L28" s="4440"/>
      <c r="M28" s="4435">
        <f>SUM(M16:N27)</f>
        <v>0</v>
      </c>
      <c r="N28" s="4436"/>
      <c r="O28" s="4439">
        <f>SUM(O16:P27)</f>
        <v>0</v>
      </c>
      <c r="P28" s="4440"/>
      <c r="Q28" s="4435">
        <f>SUM(Q16:R27)</f>
        <v>0</v>
      </c>
      <c r="R28" s="4436"/>
      <c r="S28" s="4439">
        <f>SUM(S16:T27)</f>
        <v>0</v>
      </c>
      <c r="T28" s="4440"/>
      <c r="U28" s="4435">
        <f>SUM(U16:V27)</f>
        <v>0</v>
      </c>
      <c r="V28" s="4436"/>
      <c r="W28" s="4439">
        <f>SUM(W16:X27)</f>
        <v>0</v>
      </c>
      <c r="X28" s="4440"/>
      <c r="Y28" s="4435">
        <f>SUM(Y16:Z27)</f>
        <v>0</v>
      </c>
      <c r="Z28" s="4436"/>
      <c r="AA28" s="4439">
        <f>SUM(AA16:AB27)</f>
        <v>0</v>
      </c>
      <c r="AB28" s="4440"/>
      <c r="AC28" s="319" t="s">
        <v>942</v>
      </c>
      <c r="AD28" s="330"/>
      <c r="AE28" s="4439">
        <f>SUM(AE16:AF27)</f>
        <v>0</v>
      </c>
      <c r="AF28" s="4440"/>
      <c r="AG28" s="4435">
        <f>AC29+AE28</f>
        <v>0</v>
      </c>
      <c r="AH28" s="4443"/>
      <c r="AI28" s="4440"/>
      <c r="AJ28" s="147"/>
      <c r="AK28" s="36"/>
      <c r="AL28" s="194"/>
      <c r="AM28" s="194"/>
      <c r="AN28" s="194"/>
      <c r="AO28" s="194"/>
      <c r="AP28" s="194"/>
      <c r="AQ28" s="194"/>
      <c r="AR28" s="194"/>
      <c r="AS28" s="194"/>
      <c r="AT28" s="194"/>
      <c r="AU28" s="194"/>
      <c r="AV28" s="194"/>
      <c r="AW28" s="194"/>
      <c r="AX28" s="194"/>
      <c r="AY28" s="194"/>
      <c r="AZ28" s="194"/>
      <c r="BA28" s="194"/>
      <c r="BB28" s="194"/>
      <c r="BC28" s="317"/>
    </row>
    <row r="29" spans="1:55" ht="12.95" customHeight="1">
      <c r="A29" s="651"/>
      <c r="B29" s="4"/>
      <c r="C29" s="4433"/>
      <c r="D29" s="4434"/>
      <c r="E29" s="4437"/>
      <c r="F29" s="4438"/>
      <c r="G29" s="4441"/>
      <c r="H29" s="4442"/>
      <c r="I29" s="4437"/>
      <c r="J29" s="4438"/>
      <c r="K29" s="4441"/>
      <c r="L29" s="4442"/>
      <c r="M29" s="4437"/>
      <c r="N29" s="4438"/>
      <c r="O29" s="4441"/>
      <c r="P29" s="4442"/>
      <c r="Q29" s="4437"/>
      <c r="R29" s="4438"/>
      <c r="S29" s="4441"/>
      <c r="T29" s="4442"/>
      <c r="U29" s="4437"/>
      <c r="V29" s="4438"/>
      <c r="W29" s="4441"/>
      <c r="X29" s="4442"/>
      <c r="Y29" s="4437"/>
      <c r="Z29" s="4438"/>
      <c r="AA29" s="4441"/>
      <c r="AB29" s="4442"/>
      <c r="AC29" s="4445">
        <f>SUM(AC16:AD27)</f>
        <v>0</v>
      </c>
      <c r="AD29" s="4446"/>
      <c r="AE29" s="4441"/>
      <c r="AF29" s="4442"/>
      <c r="AG29" s="4437"/>
      <c r="AH29" s="4444"/>
      <c r="AI29" s="4442"/>
      <c r="AJ29" s="147"/>
      <c r="AK29" s="36"/>
      <c r="AL29" s="194"/>
      <c r="AM29" s="194"/>
      <c r="AN29" s="194"/>
      <c r="AO29" s="194"/>
      <c r="AP29" s="194"/>
      <c r="AQ29" s="194"/>
      <c r="AR29" s="194"/>
      <c r="AS29" s="194"/>
      <c r="AT29" s="194"/>
      <c r="AU29" s="194"/>
      <c r="AV29" s="194"/>
      <c r="AW29" s="194"/>
      <c r="AX29" s="194"/>
      <c r="AY29" s="194"/>
      <c r="AZ29" s="194"/>
      <c r="BA29" s="194"/>
      <c r="BB29" s="194"/>
      <c r="BC29" s="317"/>
    </row>
    <row r="30" spans="1:55" ht="12" customHeight="1">
      <c r="A30" s="651"/>
      <c r="B30" s="4"/>
      <c r="C30" s="597" t="s">
        <v>376</v>
      </c>
      <c r="D30" s="2104"/>
      <c r="E30" s="2104"/>
      <c r="F30" s="2117"/>
      <c r="G30" s="320" t="s">
        <v>943</v>
      </c>
      <c r="H30" s="598" t="s">
        <v>944</v>
      </c>
      <c r="I30" s="149"/>
      <c r="J30" s="149"/>
      <c r="K30" s="149"/>
      <c r="L30" s="149"/>
      <c r="M30" s="149"/>
      <c r="N30" s="149"/>
      <c r="O30" s="149"/>
      <c r="P30" s="149"/>
      <c r="Q30" s="149"/>
      <c r="R30" s="149"/>
      <c r="S30" s="149"/>
      <c r="T30" s="149"/>
      <c r="U30" s="149"/>
      <c r="V30" s="149"/>
      <c r="W30" s="149"/>
      <c r="X30" s="149"/>
      <c r="Y30" s="149"/>
      <c r="Z30" s="149"/>
      <c r="AA30" s="149"/>
      <c r="AB30" s="149"/>
      <c r="AC30" s="313"/>
      <c r="AD30" s="313"/>
      <c r="AE30" s="161"/>
      <c r="AF30" s="70"/>
      <c r="AG30" s="70"/>
      <c r="AH30" s="70"/>
      <c r="AI30" s="70"/>
      <c r="AJ30" s="147"/>
      <c r="AK30" s="36"/>
      <c r="AL30" s="194"/>
      <c r="AM30" s="194"/>
      <c r="AN30" s="194"/>
      <c r="AO30" s="194"/>
      <c r="AP30" s="194"/>
      <c r="AQ30" s="194"/>
      <c r="AR30" s="194"/>
      <c r="AS30" s="194"/>
      <c r="AT30" s="194"/>
      <c r="AU30" s="194"/>
      <c r="AV30" s="194"/>
      <c r="AW30" s="194"/>
      <c r="AX30" s="194"/>
      <c r="AY30" s="194"/>
      <c r="AZ30" s="194"/>
      <c r="BA30" s="194"/>
      <c r="BB30" s="194"/>
      <c r="BC30" s="317"/>
    </row>
    <row r="31" spans="1:55" ht="12" customHeight="1">
      <c r="A31" s="651"/>
      <c r="B31" s="4"/>
      <c r="C31" s="2104"/>
      <c r="D31" s="2104"/>
      <c r="E31" s="2104"/>
      <c r="F31" s="2104"/>
      <c r="G31" s="320" t="s">
        <v>943</v>
      </c>
      <c r="H31" s="2122" t="s">
        <v>945</v>
      </c>
      <c r="I31" s="2104"/>
      <c r="J31" s="70"/>
      <c r="K31" s="70"/>
      <c r="L31" s="70"/>
      <c r="M31" s="70"/>
      <c r="N31" s="70"/>
      <c r="O31" s="70"/>
      <c r="P31" s="70"/>
      <c r="Q31" s="2104"/>
      <c r="R31" s="70"/>
      <c r="S31" s="70"/>
      <c r="T31" s="70"/>
      <c r="U31" s="70"/>
      <c r="V31" s="70"/>
      <c r="W31" s="70"/>
      <c r="X31" s="70"/>
      <c r="Y31" s="70"/>
      <c r="Z31" s="70"/>
      <c r="AA31" s="70"/>
      <c r="AB31" s="70"/>
      <c r="AC31" s="70"/>
      <c r="AD31" s="70"/>
      <c r="AE31" s="70"/>
      <c r="AF31" s="70"/>
      <c r="AG31" s="70"/>
      <c r="AH31" s="70"/>
      <c r="AI31" s="70"/>
      <c r="AJ31" s="321"/>
      <c r="AK31" s="322"/>
      <c r="AL31" s="322"/>
      <c r="AM31" s="322"/>
      <c r="AN31" s="70"/>
      <c r="AZ31" s="70"/>
      <c r="BA31" s="70"/>
      <c r="BB31" s="70"/>
      <c r="BC31" s="586"/>
    </row>
    <row r="32" spans="1:55" ht="12" customHeight="1">
      <c r="A32" s="651"/>
      <c r="B32" s="4"/>
      <c r="C32" s="2104"/>
      <c r="D32" s="2104"/>
      <c r="E32" s="2104"/>
      <c r="F32" s="2104"/>
      <c r="G32" s="1215" t="s">
        <v>946</v>
      </c>
      <c r="H32" s="2122" t="s">
        <v>947</v>
      </c>
      <c r="I32" s="2104"/>
      <c r="J32" s="2106"/>
      <c r="K32" s="2106"/>
      <c r="L32" s="2106"/>
      <c r="M32" s="2106"/>
      <c r="N32" s="2106"/>
      <c r="O32" s="2106"/>
      <c r="P32" s="2106"/>
      <c r="Q32" s="2106"/>
      <c r="R32" s="2106"/>
      <c r="S32" s="2106"/>
      <c r="T32" s="2106"/>
      <c r="U32" s="2106"/>
      <c r="V32" s="2106"/>
      <c r="W32" s="2106"/>
      <c r="X32" s="2130"/>
      <c r="Y32" s="2130"/>
      <c r="Z32" s="2091"/>
      <c r="AA32" s="2091"/>
      <c r="AB32" s="22"/>
      <c r="AC32" s="22"/>
      <c r="AD32" s="22"/>
      <c r="AE32" s="22"/>
      <c r="AF32" s="22"/>
      <c r="AG32" s="22"/>
      <c r="AH32" s="22"/>
      <c r="AI32" s="22"/>
      <c r="AJ32" s="5"/>
      <c r="AK32" s="33"/>
      <c r="AL32" s="33"/>
      <c r="AM32" s="651"/>
      <c r="AN32" s="651"/>
      <c r="AZ32" s="194"/>
      <c r="BA32" s="194"/>
      <c r="BB32" s="194"/>
      <c r="BC32" s="317"/>
    </row>
    <row r="33" spans="1:55" ht="6.95" customHeight="1">
      <c r="A33" s="651"/>
      <c r="B33" s="4"/>
      <c r="C33" s="2106"/>
      <c r="D33" s="2106"/>
      <c r="E33" s="2106"/>
      <c r="F33" s="2106"/>
      <c r="G33" s="2106"/>
      <c r="H33" s="2104"/>
      <c r="I33" s="2104"/>
      <c r="J33" s="2106"/>
      <c r="K33" s="2106"/>
      <c r="L33" s="2106"/>
      <c r="M33" s="2106"/>
      <c r="N33" s="2106"/>
      <c r="O33" s="2106"/>
      <c r="P33" s="59"/>
      <c r="Q33" s="59"/>
      <c r="R33" s="59"/>
      <c r="S33" s="59"/>
      <c r="T33" s="59"/>
      <c r="U33" s="59"/>
      <c r="V33" s="59"/>
      <c r="W33" s="59"/>
      <c r="X33" s="2106"/>
      <c r="Y33" s="2106"/>
      <c r="Z33" s="2106"/>
      <c r="AA33" s="2106"/>
      <c r="AB33" s="2106"/>
      <c r="AC33" s="2106"/>
      <c r="AD33" s="2106"/>
      <c r="AE33" s="2106"/>
      <c r="AF33" s="2106"/>
      <c r="AG33" s="2106"/>
      <c r="AH33" s="2106"/>
      <c r="AI33" s="2106"/>
      <c r="AJ33" s="152"/>
      <c r="AK33" s="651"/>
      <c r="AL33" s="651"/>
      <c r="AM33" s="651"/>
      <c r="AN33" s="651"/>
      <c r="AZ33" s="651"/>
      <c r="BA33" s="651"/>
      <c r="BB33" s="651"/>
      <c r="BC33" s="652"/>
    </row>
    <row r="34" spans="1:55" ht="14.1" customHeight="1">
      <c r="A34" s="651"/>
      <c r="B34" s="4"/>
      <c r="C34" s="2106" t="s">
        <v>377</v>
      </c>
      <c r="D34" s="2106"/>
      <c r="E34" s="191"/>
      <c r="F34" s="2106"/>
      <c r="G34" s="2106"/>
      <c r="H34" s="2104"/>
      <c r="I34" s="2104"/>
      <c r="J34" s="2106"/>
      <c r="K34" s="2106"/>
      <c r="L34" s="2106"/>
      <c r="M34" s="2106"/>
      <c r="N34" s="2104"/>
      <c r="O34" s="2104"/>
      <c r="P34" s="2104"/>
      <c r="Q34" s="2104"/>
      <c r="R34" s="2104"/>
      <c r="S34" s="2104"/>
      <c r="T34" s="2104"/>
      <c r="U34" s="2104"/>
      <c r="V34" s="2104"/>
      <c r="W34" s="2104"/>
      <c r="X34" s="2104"/>
      <c r="Y34" s="2104"/>
      <c r="Z34" s="2099"/>
      <c r="AA34" s="2091"/>
      <c r="AB34" s="2106"/>
      <c r="AC34" s="2106"/>
      <c r="AD34" s="2106"/>
      <c r="AE34" s="2106"/>
      <c r="AF34" s="2106"/>
      <c r="AG34" s="2106"/>
      <c r="AH34" s="2106"/>
      <c r="AI34" s="2106"/>
      <c r="AJ34" s="152"/>
      <c r="AK34" s="655"/>
      <c r="AL34" s="655"/>
      <c r="AM34" s="651"/>
      <c r="AN34" s="194"/>
      <c r="AO34" s="194"/>
      <c r="AP34" s="194"/>
      <c r="AQ34" s="194"/>
      <c r="AR34" s="194"/>
      <c r="AS34" s="194"/>
      <c r="AT34" s="194"/>
      <c r="AU34" s="194"/>
      <c r="AV34" s="194"/>
      <c r="AW34" s="194"/>
      <c r="AX34" s="194"/>
      <c r="AY34" s="194"/>
      <c r="AZ34" s="194"/>
      <c r="BA34" s="194"/>
      <c r="BB34" s="194"/>
      <c r="BC34" s="194"/>
    </row>
    <row r="35" spans="1:55" ht="14.1" customHeight="1">
      <c r="B35" s="104"/>
      <c r="C35" s="2104"/>
      <c r="D35" s="2104"/>
      <c r="E35" s="2104" t="s">
        <v>948</v>
      </c>
      <c r="F35" s="2104"/>
      <c r="G35" s="2104"/>
      <c r="H35" s="2104"/>
      <c r="I35" s="2104"/>
      <c r="J35" s="2104"/>
      <c r="K35" s="2104"/>
      <c r="L35" s="2104"/>
      <c r="M35" s="2104"/>
      <c r="N35" s="4447"/>
      <c r="O35" s="4447"/>
      <c r="P35" s="4447"/>
      <c r="Q35" s="2130" t="s">
        <v>949</v>
      </c>
      <c r="R35" s="2104"/>
      <c r="S35" s="2104" t="s">
        <v>950</v>
      </c>
      <c r="T35" s="2104"/>
      <c r="U35" s="2104"/>
      <c r="V35" s="2104"/>
      <c r="W35" s="2104"/>
      <c r="X35" s="2104"/>
      <c r="Y35" s="2104"/>
      <c r="Z35" s="2104"/>
      <c r="AA35" s="2104"/>
      <c r="AB35" s="2104"/>
      <c r="AC35" s="2104"/>
      <c r="AD35" s="2104"/>
      <c r="AE35" s="2104"/>
      <c r="AF35" s="2104"/>
      <c r="AG35" s="2104"/>
      <c r="AH35" s="2104"/>
      <c r="AI35" s="2104"/>
      <c r="AJ35" s="147"/>
      <c r="AK35" s="36"/>
      <c r="AL35" s="194"/>
      <c r="AM35" s="194"/>
      <c r="AN35" s="194"/>
      <c r="AO35" s="194"/>
      <c r="AP35" s="194"/>
      <c r="AQ35" s="194"/>
      <c r="AR35" s="194"/>
      <c r="AS35" s="194"/>
      <c r="AT35" s="194"/>
      <c r="AU35" s="194"/>
      <c r="AV35" s="194"/>
      <c r="AW35" s="194"/>
      <c r="AX35" s="194"/>
      <c r="AY35" s="194"/>
      <c r="AZ35" s="194"/>
      <c r="BA35" s="194"/>
      <c r="BB35" s="194"/>
      <c r="BC35" s="317"/>
    </row>
    <row r="36" spans="1:55" ht="14.1" customHeight="1">
      <c r="B36" s="104"/>
      <c r="C36" s="2104"/>
      <c r="D36" s="2104"/>
      <c r="E36" s="2104"/>
      <c r="F36" s="2104"/>
      <c r="G36" s="2104"/>
      <c r="H36" s="2104"/>
      <c r="I36" s="2104"/>
      <c r="J36" s="2104"/>
      <c r="K36" s="2104"/>
      <c r="L36" s="2104"/>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147"/>
      <c r="AK36" s="36"/>
      <c r="AL36" s="194"/>
      <c r="AM36" s="194"/>
      <c r="AN36" s="194"/>
      <c r="AO36" s="194"/>
      <c r="AP36" s="194"/>
      <c r="AQ36" s="194"/>
      <c r="AR36" s="194"/>
      <c r="AS36" s="194"/>
      <c r="AT36" s="194"/>
      <c r="AU36" s="194"/>
      <c r="AV36" s="194"/>
      <c r="AW36" s="194"/>
      <c r="AX36" s="194"/>
      <c r="AY36" s="194"/>
      <c r="AZ36" s="194"/>
      <c r="BA36" s="194"/>
      <c r="BB36" s="194"/>
      <c r="BC36" s="317"/>
    </row>
    <row r="37" spans="1:55" ht="12.6" customHeight="1">
      <c r="A37" s="651"/>
      <c r="B37" s="4"/>
      <c r="C37" s="2104"/>
      <c r="D37" s="2130"/>
      <c r="E37" s="2130"/>
      <c r="F37" s="2130"/>
      <c r="G37" s="2130" t="s">
        <v>951</v>
      </c>
      <c r="H37" s="3199" t="s">
        <v>378</v>
      </c>
      <c r="I37" s="3199"/>
      <c r="J37" s="3199"/>
      <c r="K37" s="3199"/>
      <c r="L37" s="3199"/>
      <c r="M37" s="3199"/>
      <c r="N37" s="3199"/>
      <c r="O37" s="2739"/>
      <c r="P37" s="2739"/>
      <c r="Q37" s="3199" t="s">
        <v>379</v>
      </c>
      <c r="R37" s="3199"/>
      <c r="S37" s="3199"/>
      <c r="T37" s="3199"/>
      <c r="U37" s="3199"/>
      <c r="V37" s="3199"/>
      <c r="W37" s="3199"/>
      <c r="X37" s="2739"/>
      <c r="Y37" s="2739"/>
      <c r="Z37" s="2862" t="s">
        <v>371</v>
      </c>
      <c r="AA37" s="2862"/>
      <c r="AB37" s="599"/>
      <c r="AC37" s="599" t="s">
        <v>52</v>
      </c>
      <c r="AD37" s="1509"/>
      <c r="AE37" s="3390" t="s">
        <v>372</v>
      </c>
      <c r="AF37" s="3390"/>
      <c r="AG37" s="3390"/>
      <c r="AH37" s="2104"/>
      <c r="AI37" s="2104"/>
      <c r="AJ37" s="147"/>
      <c r="AK37" s="1951"/>
      <c r="AL37" s="655"/>
      <c r="AM37" s="655"/>
      <c r="AN37" s="655"/>
      <c r="AO37" s="655"/>
      <c r="AP37" s="651"/>
      <c r="AQ37" s="651"/>
      <c r="AR37" s="651"/>
      <c r="AS37" s="651"/>
      <c r="AT37" s="651"/>
      <c r="AU37" s="651"/>
      <c r="AV37" s="651"/>
      <c r="AW37" s="651"/>
      <c r="AX37" s="651"/>
      <c r="AY37" s="651"/>
      <c r="AZ37" s="651"/>
      <c r="BA37" s="651"/>
      <c r="BB37" s="651"/>
      <c r="BC37" s="652"/>
    </row>
    <row r="38" spans="1:55" ht="12.6" customHeight="1">
      <c r="A38" s="651"/>
      <c r="B38" s="4"/>
      <c r="C38" s="4406" t="s">
        <v>818</v>
      </c>
      <c r="D38" s="4407"/>
      <c r="E38" s="4407"/>
      <c r="F38" s="4407"/>
      <c r="G38" s="2106" t="s">
        <v>952</v>
      </c>
      <c r="H38" s="3199" t="s">
        <v>380</v>
      </c>
      <c r="I38" s="3199"/>
      <c r="J38" s="3199"/>
      <c r="K38" s="3199"/>
      <c r="L38" s="3199"/>
      <c r="M38" s="3199"/>
      <c r="N38" s="3199"/>
      <c r="O38" s="2542"/>
      <c r="P38" s="2542"/>
      <c r="Q38" s="3199" t="s">
        <v>953</v>
      </c>
      <c r="R38" s="3199"/>
      <c r="S38" s="3199"/>
      <c r="T38" s="3199"/>
      <c r="U38" s="3199"/>
      <c r="V38" s="3199"/>
      <c r="W38" s="3199"/>
      <c r="X38" s="2542"/>
      <c r="Y38" s="2542"/>
      <c r="Z38" s="2862" t="s">
        <v>371</v>
      </c>
      <c r="AA38" s="2862"/>
      <c r="AB38" s="599"/>
      <c r="AC38" s="599" t="s">
        <v>52</v>
      </c>
      <c r="AD38" s="1509"/>
      <c r="AE38" s="3390" t="s">
        <v>372</v>
      </c>
      <c r="AF38" s="3390"/>
      <c r="AG38" s="3390"/>
      <c r="AH38" s="2104"/>
      <c r="AI38" s="2104"/>
      <c r="AJ38" s="147"/>
      <c r="AK38" s="1365"/>
      <c r="AL38" s="194"/>
      <c r="AM38" s="194"/>
      <c r="AN38" s="194"/>
      <c r="AO38" s="194"/>
      <c r="AP38" s="194"/>
      <c r="AQ38" s="194"/>
      <c r="AR38" s="194"/>
      <c r="AS38" s="194"/>
      <c r="AT38" s="194"/>
      <c r="AU38" s="194"/>
      <c r="AV38" s="194"/>
      <c r="AW38" s="194"/>
      <c r="AX38" s="194"/>
      <c r="AY38" s="194"/>
      <c r="AZ38" s="194"/>
      <c r="BA38" s="651"/>
      <c r="BB38" s="651"/>
      <c r="BC38" s="652"/>
    </row>
    <row r="39" spans="1:55" ht="6.75" customHeight="1">
      <c r="A39" s="2106"/>
      <c r="B39" s="4"/>
      <c r="C39" s="2123"/>
      <c r="D39" s="2137"/>
      <c r="E39" s="2112"/>
      <c r="F39" s="2112"/>
      <c r="G39" s="2106"/>
      <c r="H39" s="2105"/>
      <c r="I39" s="2105"/>
      <c r="J39" s="2105"/>
      <c r="K39" s="2105"/>
      <c r="L39" s="2105"/>
      <c r="M39" s="2105"/>
      <c r="N39" s="2105"/>
      <c r="O39" s="2086"/>
      <c r="P39" s="2086"/>
      <c r="Q39" s="2105"/>
      <c r="R39" s="2105"/>
      <c r="S39" s="2105"/>
      <c r="T39" s="2105"/>
      <c r="U39" s="2105"/>
      <c r="V39" s="2105"/>
      <c r="W39" s="2105"/>
      <c r="X39" s="2086"/>
      <c r="Y39" s="2086"/>
      <c r="Z39" s="2096"/>
      <c r="AA39" s="2096"/>
      <c r="AB39" s="318"/>
      <c r="AC39" s="318"/>
      <c r="AD39" s="600"/>
      <c r="AE39" s="2110"/>
      <c r="AF39" s="2110"/>
      <c r="AG39" s="2101"/>
      <c r="AH39" s="2104"/>
      <c r="AI39" s="2104"/>
      <c r="AJ39" s="147"/>
      <c r="AK39" s="1365"/>
      <c r="AL39" s="1365"/>
      <c r="AM39" s="1365"/>
      <c r="AN39" s="1365"/>
      <c r="AO39" s="1365"/>
      <c r="AP39" s="1365"/>
      <c r="AQ39" s="1365"/>
      <c r="AR39" s="1365"/>
      <c r="AS39" s="1365"/>
      <c r="AT39" s="1365"/>
      <c r="AU39" s="1365"/>
      <c r="AV39" s="1365"/>
      <c r="AW39" s="1365"/>
      <c r="AX39" s="1365"/>
      <c r="AY39" s="1365"/>
      <c r="AZ39" s="1365"/>
      <c r="BA39" s="2106"/>
      <c r="BB39" s="2106"/>
      <c r="BC39" s="2099"/>
    </row>
    <row r="40" spans="1:55" ht="12.95" customHeight="1">
      <c r="A40" s="651"/>
      <c r="B40" s="4"/>
      <c r="C40" s="4421"/>
      <c r="D40" s="2346"/>
      <c r="E40" s="2327" t="s">
        <v>10</v>
      </c>
      <c r="F40" s="3135"/>
      <c r="G40" s="3135"/>
      <c r="H40" s="2328"/>
      <c r="I40" s="2327" t="s">
        <v>71</v>
      </c>
      <c r="J40" s="3135"/>
      <c r="K40" s="3135"/>
      <c r="L40" s="2328"/>
      <c r="M40" s="2327" t="s">
        <v>940</v>
      </c>
      <c r="N40" s="3135"/>
      <c r="O40" s="3135"/>
      <c r="P40" s="2328"/>
      <c r="Q40" s="2327" t="s">
        <v>13</v>
      </c>
      <c r="R40" s="3135"/>
      <c r="S40" s="3135"/>
      <c r="T40" s="2328"/>
      <c r="U40" s="2327" t="s">
        <v>941</v>
      </c>
      <c r="V40" s="3135"/>
      <c r="W40" s="3135"/>
      <c r="X40" s="2328"/>
      <c r="Y40" s="2327" t="s">
        <v>72</v>
      </c>
      <c r="Z40" s="3135"/>
      <c r="AA40" s="3135"/>
      <c r="AB40" s="3135"/>
      <c r="AC40" s="2327" t="s">
        <v>373</v>
      </c>
      <c r="AD40" s="3135"/>
      <c r="AE40" s="3135"/>
      <c r="AF40" s="2328"/>
      <c r="AG40" s="3153" t="s">
        <v>316</v>
      </c>
      <c r="AH40" s="3154"/>
      <c r="AI40" s="3245"/>
      <c r="AJ40" s="147"/>
      <c r="AK40" s="1946"/>
      <c r="AL40" s="194"/>
      <c r="AM40" s="194"/>
      <c r="AN40" s="194"/>
      <c r="AO40" s="194"/>
      <c r="AP40" s="194"/>
      <c r="AQ40" s="194"/>
      <c r="AR40" s="194"/>
      <c r="AS40" s="194"/>
      <c r="AT40" s="194"/>
      <c r="AU40" s="194"/>
      <c r="AV40" s="194"/>
      <c r="AW40" s="194"/>
      <c r="AX40" s="194"/>
      <c r="AY40" s="194"/>
      <c r="AZ40" s="194"/>
      <c r="BA40" s="194"/>
      <c r="BB40" s="194"/>
      <c r="BC40" s="317"/>
    </row>
    <row r="41" spans="1:55" ht="12.95" customHeight="1">
      <c r="A41" s="651"/>
      <c r="B41" s="4"/>
      <c r="C41" s="4422"/>
      <c r="D41" s="2348"/>
      <c r="E41" s="4408" t="s">
        <v>48</v>
      </c>
      <c r="F41" s="4409"/>
      <c r="G41" s="4410" t="s">
        <v>49</v>
      </c>
      <c r="H41" s="4411"/>
      <c r="I41" s="4408" t="s">
        <v>48</v>
      </c>
      <c r="J41" s="4409"/>
      <c r="K41" s="4410" t="s">
        <v>49</v>
      </c>
      <c r="L41" s="4411"/>
      <c r="M41" s="4408" t="s">
        <v>48</v>
      </c>
      <c r="N41" s="4409"/>
      <c r="O41" s="4410" t="s">
        <v>49</v>
      </c>
      <c r="P41" s="4411"/>
      <c r="Q41" s="4408" t="s">
        <v>48</v>
      </c>
      <c r="R41" s="4409"/>
      <c r="S41" s="4410" t="s">
        <v>49</v>
      </c>
      <c r="T41" s="4411"/>
      <c r="U41" s="4408" t="s">
        <v>48</v>
      </c>
      <c r="V41" s="4409"/>
      <c r="W41" s="4410" t="s">
        <v>49</v>
      </c>
      <c r="X41" s="4411"/>
      <c r="Y41" s="4408" t="s">
        <v>48</v>
      </c>
      <c r="Z41" s="4409"/>
      <c r="AA41" s="4410" t="s">
        <v>49</v>
      </c>
      <c r="AB41" s="4411"/>
      <c r="AC41" s="4408" t="s">
        <v>374</v>
      </c>
      <c r="AD41" s="4409"/>
      <c r="AE41" s="4409" t="s">
        <v>375</v>
      </c>
      <c r="AF41" s="4412"/>
      <c r="AG41" s="3156"/>
      <c r="AH41" s="3157"/>
      <c r="AI41" s="3356"/>
      <c r="AJ41" s="147"/>
      <c r="AK41" s="1946"/>
      <c r="AL41" s="194"/>
      <c r="AM41" s="194"/>
      <c r="AN41" s="194"/>
      <c r="AO41" s="194"/>
      <c r="AP41" s="194"/>
      <c r="AQ41" s="194"/>
      <c r="AR41" s="194"/>
      <c r="AS41" s="194"/>
      <c r="AT41" s="194"/>
      <c r="AU41" s="194"/>
      <c r="AV41" s="194"/>
      <c r="AW41" s="194"/>
      <c r="AX41" s="194"/>
      <c r="AY41" s="194"/>
      <c r="AZ41" s="194"/>
      <c r="BA41" s="194"/>
      <c r="BB41" s="194"/>
      <c r="BC41" s="317"/>
    </row>
    <row r="42" spans="1:55" ht="12.95" customHeight="1">
      <c r="A42" s="651"/>
      <c r="B42" s="4"/>
      <c r="C42" s="4428">
        <v>4</v>
      </c>
      <c r="D42" s="4429"/>
      <c r="E42" s="4417"/>
      <c r="F42" s="4418"/>
      <c r="G42" s="4419"/>
      <c r="H42" s="4420"/>
      <c r="I42" s="4417"/>
      <c r="J42" s="4418"/>
      <c r="K42" s="4419"/>
      <c r="L42" s="4420"/>
      <c r="M42" s="4417"/>
      <c r="N42" s="4418"/>
      <c r="O42" s="4419"/>
      <c r="P42" s="4420"/>
      <c r="Q42" s="4417"/>
      <c r="R42" s="4418"/>
      <c r="S42" s="4419"/>
      <c r="T42" s="4420"/>
      <c r="U42" s="4417"/>
      <c r="V42" s="4418"/>
      <c r="W42" s="4419"/>
      <c r="X42" s="4420"/>
      <c r="Y42" s="4417"/>
      <c r="Z42" s="4418"/>
      <c r="AA42" s="4419"/>
      <c r="AB42" s="4420"/>
      <c r="AC42" s="4423">
        <f t="shared" ref="AC42:AC53" si="3">SUM(E42,I42,M42,Q42,U42,Y42)</f>
        <v>0</v>
      </c>
      <c r="AD42" s="4424"/>
      <c r="AE42" s="4425">
        <f t="shared" ref="AE42:AE53" si="4">SUM(G42,K42,O42,S42,W42,AA42)</f>
        <v>0</v>
      </c>
      <c r="AF42" s="4426"/>
      <c r="AG42" s="4423">
        <f t="shared" ref="AG42:AG53" si="5">SUM(AC42:AF42)</f>
        <v>0</v>
      </c>
      <c r="AH42" s="4427"/>
      <c r="AI42" s="4426"/>
      <c r="AJ42" s="147"/>
      <c r="AK42" s="1946"/>
      <c r="AL42" s="194"/>
      <c r="AM42" s="194"/>
      <c r="AN42" s="194"/>
      <c r="AO42" s="194"/>
      <c r="AP42" s="194"/>
      <c r="AQ42" s="194"/>
      <c r="AR42" s="194"/>
      <c r="AS42" s="194"/>
      <c r="AT42" s="194"/>
      <c r="AU42" s="194"/>
      <c r="AV42" s="194"/>
      <c r="AW42" s="194"/>
      <c r="AX42" s="194"/>
      <c r="AY42" s="194"/>
      <c r="AZ42" s="194"/>
      <c r="BA42" s="194"/>
      <c r="BB42" s="194"/>
      <c r="BC42" s="317"/>
    </row>
    <row r="43" spans="1:55" ht="12.95" customHeight="1">
      <c r="A43" s="651"/>
      <c r="B43" s="4"/>
      <c r="C43" s="4428">
        <v>5</v>
      </c>
      <c r="D43" s="4429"/>
      <c r="E43" s="4417"/>
      <c r="F43" s="4418"/>
      <c r="G43" s="4419"/>
      <c r="H43" s="4420"/>
      <c r="I43" s="4417"/>
      <c r="J43" s="4418"/>
      <c r="K43" s="4419"/>
      <c r="L43" s="4420"/>
      <c r="M43" s="4417"/>
      <c r="N43" s="4418"/>
      <c r="O43" s="4419"/>
      <c r="P43" s="4420"/>
      <c r="Q43" s="4417"/>
      <c r="R43" s="4418"/>
      <c r="S43" s="4419"/>
      <c r="T43" s="4420"/>
      <c r="U43" s="4417"/>
      <c r="V43" s="4418"/>
      <c r="W43" s="4419"/>
      <c r="X43" s="4420"/>
      <c r="Y43" s="4417"/>
      <c r="Z43" s="4418"/>
      <c r="AA43" s="4419"/>
      <c r="AB43" s="4420"/>
      <c r="AC43" s="4423">
        <f>SUM(E43,I43,M43,Q43,U43,Y43)</f>
        <v>0</v>
      </c>
      <c r="AD43" s="4424"/>
      <c r="AE43" s="4425">
        <f t="shared" si="4"/>
        <v>0</v>
      </c>
      <c r="AF43" s="4426"/>
      <c r="AG43" s="4423">
        <f t="shared" si="5"/>
        <v>0</v>
      </c>
      <c r="AH43" s="4427"/>
      <c r="AI43" s="4426"/>
      <c r="AJ43" s="147"/>
      <c r="AK43" s="1946"/>
      <c r="AL43" s="194"/>
      <c r="AM43" s="194"/>
      <c r="AN43" s="194"/>
      <c r="AO43" s="194"/>
      <c r="AP43" s="194"/>
      <c r="AQ43" s="194"/>
      <c r="AR43" s="194"/>
      <c r="AS43" s="194"/>
      <c r="AT43" s="194"/>
      <c r="AU43" s="194"/>
      <c r="AV43" s="194"/>
      <c r="AW43" s="194"/>
      <c r="AX43" s="194"/>
      <c r="AY43" s="194"/>
      <c r="AZ43" s="194"/>
      <c r="BA43" s="194"/>
      <c r="BB43" s="194"/>
      <c r="BC43" s="317"/>
    </row>
    <row r="44" spans="1:55" ht="12.95" customHeight="1">
      <c r="A44" s="651"/>
      <c r="B44" s="4"/>
      <c r="C44" s="4428">
        <v>6</v>
      </c>
      <c r="D44" s="4429"/>
      <c r="E44" s="4417"/>
      <c r="F44" s="4418"/>
      <c r="G44" s="4419"/>
      <c r="H44" s="4420"/>
      <c r="I44" s="4417"/>
      <c r="J44" s="4418"/>
      <c r="K44" s="4419"/>
      <c r="L44" s="4420"/>
      <c r="M44" s="4417"/>
      <c r="N44" s="4418"/>
      <c r="O44" s="4419"/>
      <c r="P44" s="4420"/>
      <c r="Q44" s="4417"/>
      <c r="R44" s="4418"/>
      <c r="S44" s="4419"/>
      <c r="T44" s="4420"/>
      <c r="U44" s="4417"/>
      <c r="V44" s="4418"/>
      <c r="W44" s="4419"/>
      <c r="X44" s="4420"/>
      <c r="Y44" s="4417"/>
      <c r="Z44" s="4418"/>
      <c r="AA44" s="4419"/>
      <c r="AB44" s="4420"/>
      <c r="AC44" s="4423">
        <f t="shared" si="3"/>
        <v>0</v>
      </c>
      <c r="AD44" s="4424"/>
      <c r="AE44" s="4425">
        <f>SUM(G44,K44,O44,S44,W44,AA44)</f>
        <v>0</v>
      </c>
      <c r="AF44" s="4426"/>
      <c r="AG44" s="4423">
        <f>SUM(AC44:AF44)</f>
        <v>0</v>
      </c>
      <c r="AH44" s="4427"/>
      <c r="AI44" s="4426"/>
      <c r="AJ44" s="147"/>
      <c r="AK44" s="1946"/>
      <c r="AL44" s="194"/>
      <c r="AM44" s="194"/>
      <c r="AN44" s="194"/>
      <c r="AO44" s="194"/>
      <c r="AP44" s="194"/>
      <c r="AQ44" s="194"/>
      <c r="AR44" s="194"/>
      <c r="AS44" s="194"/>
      <c r="AT44" s="194"/>
      <c r="AU44" s="194"/>
      <c r="AV44" s="194"/>
      <c r="AW44" s="194"/>
      <c r="AX44" s="194"/>
      <c r="AY44" s="194"/>
      <c r="AZ44" s="194"/>
      <c r="BA44" s="194"/>
      <c r="BB44" s="194"/>
      <c r="BC44" s="317"/>
    </row>
    <row r="45" spans="1:55" ht="12.95" customHeight="1">
      <c r="A45" s="651"/>
      <c r="B45" s="4"/>
      <c r="C45" s="4428">
        <v>7</v>
      </c>
      <c r="D45" s="4429"/>
      <c r="E45" s="4417"/>
      <c r="F45" s="4418"/>
      <c r="G45" s="4419"/>
      <c r="H45" s="4420"/>
      <c r="I45" s="4417"/>
      <c r="J45" s="4418"/>
      <c r="K45" s="4419"/>
      <c r="L45" s="4420"/>
      <c r="M45" s="4417"/>
      <c r="N45" s="4418"/>
      <c r="O45" s="4419"/>
      <c r="P45" s="4420"/>
      <c r="Q45" s="4417"/>
      <c r="R45" s="4418"/>
      <c r="S45" s="4419"/>
      <c r="T45" s="4420"/>
      <c r="U45" s="4417"/>
      <c r="V45" s="4418"/>
      <c r="W45" s="4419"/>
      <c r="X45" s="4420"/>
      <c r="Y45" s="4417"/>
      <c r="Z45" s="4418"/>
      <c r="AA45" s="4419"/>
      <c r="AB45" s="4420"/>
      <c r="AC45" s="4423">
        <f t="shared" si="3"/>
        <v>0</v>
      </c>
      <c r="AD45" s="4424"/>
      <c r="AE45" s="4425">
        <f t="shared" si="4"/>
        <v>0</v>
      </c>
      <c r="AF45" s="4426"/>
      <c r="AG45" s="4423">
        <f t="shared" si="5"/>
        <v>0</v>
      </c>
      <c r="AH45" s="4427"/>
      <c r="AI45" s="4426"/>
      <c r="AJ45" s="147"/>
      <c r="AK45" s="1946"/>
      <c r="AL45" s="194"/>
      <c r="AM45" s="194"/>
      <c r="AN45" s="194"/>
      <c r="AO45" s="194"/>
      <c r="AP45" s="194"/>
      <c r="AQ45" s="194"/>
      <c r="AR45" s="194"/>
      <c r="AS45" s="194"/>
      <c r="AT45" s="194"/>
      <c r="AU45" s="194"/>
      <c r="AV45" s="194"/>
      <c r="AW45" s="194"/>
      <c r="AX45" s="194"/>
      <c r="AY45" s="194"/>
      <c r="AZ45" s="194"/>
      <c r="BA45" s="194"/>
      <c r="BB45" s="194"/>
      <c r="BC45" s="317"/>
    </row>
    <row r="46" spans="1:55" ht="12.95" customHeight="1">
      <c r="A46" s="651"/>
      <c r="B46" s="4"/>
      <c r="C46" s="4428">
        <v>8</v>
      </c>
      <c r="D46" s="4429"/>
      <c r="E46" s="4417"/>
      <c r="F46" s="4418"/>
      <c r="G46" s="4419"/>
      <c r="H46" s="4420"/>
      <c r="I46" s="4417"/>
      <c r="J46" s="4418"/>
      <c r="K46" s="4419"/>
      <c r="L46" s="4420"/>
      <c r="M46" s="4417"/>
      <c r="N46" s="4418"/>
      <c r="O46" s="4419"/>
      <c r="P46" s="4420"/>
      <c r="Q46" s="4417"/>
      <c r="R46" s="4418"/>
      <c r="S46" s="4419"/>
      <c r="T46" s="4420"/>
      <c r="U46" s="4417"/>
      <c r="V46" s="4418"/>
      <c r="W46" s="4419"/>
      <c r="X46" s="4420"/>
      <c r="Y46" s="4417"/>
      <c r="Z46" s="4418"/>
      <c r="AA46" s="4419"/>
      <c r="AB46" s="4420"/>
      <c r="AC46" s="4423">
        <f t="shared" si="3"/>
        <v>0</v>
      </c>
      <c r="AD46" s="4424"/>
      <c r="AE46" s="4425">
        <f t="shared" si="4"/>
        <v>0</v>
      </c>
      <c r="AF46" s="4426"/>
      <c r="AG46" s="4423">
        <f t="shared" si="5"/>
        <v>0</v>
      </c>
      <c r="AH46" s="4427"/>
      <c r="AI46" s="4426"/>
      <c r="AJ46" s="147"/>
      <c r="AK46" s="1946"/>
      <c r="AL46" s="194"/>
      <c r="AM46" s="194"/>
      <c r="AN46" s="194"/>
      <c r="AO46" s="194"/>
      <c r="AP46" s="194"/>
      <c r="AQ46" s="194"/>
      <c r="AR46" s="194"/>
      <c r="AS46" s="194"/>
      <c r="AT46" s="194"/>
      <c r="AU46" s="194"/>
      <c r="AV46" s="194"/>
      <c r="AW46" s="194"/>
      <c r="AX46" s="194"/>
      <c r="AY46" s="194"/>
      <c r="AZ46" s="194"/>
      <c r="BA46" s="194"/>
      <c r="BB46" s="194"/>
      <c r="BC46" s="317"/>
    </row>
    <row r="47" spans="1:55" ht="12.95" customHeight="1">
      <c r="A47" s="651"/>
      <c r="B47" s="4"/>
      <c r="C47" s="4428">
        <v>9</v>
      </c>
      <c r="D47" s="4429"/>
      <c r="E47" s="4417"/>
      <c r="F47" s="4418"/>
      <c r="G47" s="4419"/>
      <c r="H47" s="4420"/>
      <c r="I47" s="4417"/>
      <c r="J47" s="4418"/>
      <c r="K47" s="4419"/>
      <c r="L47" s="4420"/>
      <c r="M47" s="4417"/>
      <c r="N47" s="4418"/>
      <c r="O47" s="4419"/>
      <c r="P47" s="4420"/>
      <c r="Q47" s="4417"/>
      <c r="R47" s="4418"/>
      <c r="S47" s="4419"/>
      <c r="T47" s="4420"/>
      <c r="U47" s="4417"/>
      <c r="V47" s="4418"/>
      <c r="W47" s="4419"/>
      <c r="X47" s="4420"/>
      <c r="Y47" s="4417"/>
      <c r="Z47" s="4418"/>
      <c r="AA47" s="4419"/>
      <c r="AB47" s="4420"/>
      <c r="AC47" s="4423">
        <f t="shared" si="3"/>
        <v>0</v>
      </c>
      <c r="AD47" s="4424"/>
      <c r="AE47" s="4425">
        <f t="shared" si="4"/>
        <v>0</v>
      </c>
      <c r="AF47" s="4426"/>
      <c r="AG47" s="4423">
        <f t="shared" si="5"/>
        <v>0</v>
      </c>
      <c r="AH47" s="4427"/>
      <c r="AI47" s="4426"/>
      <c r="AJ47" s="147"/>
      <c r="AK47" s="1946"/>
      <c r="AL47" s="194"/>
      <c r="AM47" s="194"/>
      <c r="AN47" s="194"/>
      <c r="AO47" s="194"/>
      <c r="AP47" s="194"/>
      <c r="AQ47" s="194"/>
      <c r="AR47" s="194"/>
      <c r="AS47" s="194"/>
      <c r="AT47" s="194"/>
      <c r="AU47" s="194"/>
      <c r="AV47" s="194"/>
      <c r="AW47" s="194"/>
      <c r="AX47" s="194"/>
      <c r="AY47" s="194"/>
      <c r="AZ47" s="194"/>
      <c r="BA47" s="194"/>
      <c r="BB47" s="194"/>
      <c r="BC47" s="317"/>
    </row>
    <row r="48" spans="1:55" ht="12.95" customHeight="1">
      <c r="A48" s="651"/>
      <c r="B48" s="4"/>
      <c r="C48" s="4428">
        <v>10</v>
      </c>
      <c r="D48" s="4429"/>
      <c r="E48" s="4417"/>
      <c r="F48" s="4418"/>
      <c r="G48" s="4419"/>
      <c r="H48" s="4420"/>
      <c r="I48" s="4417"/>
      <c r="J48" s="4418"/>
      <c r="K48" s="4419"/>
      <c r="L48" s="4420"/>
      <c r="M48" s="4417"/>
      <c r="N48" s="4418"/>
      <c r="O48" s="4419"/>
      <c r="P48" s="4420"/>
      <c r="Q48" s="4417"/>
      <c r="R48" s="4418"/>
      <c r="S48" s="4419"/>
      <c r="T48" s="4420"/>
      <c r="U48" s="4417"/>
      <c r="V48" s="4418"/>
      <c r="W48" s="4419"/>
      <c r="X48" s="4420"/>
      <c r="Y48" s="4417"/>
      <c r="Z48" s="4418"/>
      <c r="AA48" s="4419"/>
      <c r="AB48" s="4420"/>
      <c r="AC48" s="4423">
        <f t="shared" si="3"/>
        <v>0</v>
      </c>
      <c r="AD48" s="4424"/>
      <c r="AE48" s="4425">
        <f t="shared" si="4"/>
        <v>0</v>
      </c>
      <c r="AF48" s="4426"/>
      <c r="AG48" s="4423">
        <f t="shared" si="5"/>
        <v>0</v>
      </c>
      <c r="AH48" s="4427"/>
      <c r="AI48" s="4426"/>
      <c r="AJ48" s="147"/>
      <c r="AK48" s="1946"/>
      <c r="AL48" s="194"/>
      <c r="AM48" s="194"/>
      <c r="AN48" s="194"/>
      <c r="AO48" s="194"/>
      <c r="AP48" s="194"/>
      <c r="AQ48" s="194"/>
      <c r="AR48" s="194"/>
      <c r="AS48" s="194"/>
      <c r="AT48" s="194"/>
      <c r="AU48" s="194"/>
      <c r="AV48" s="194"/>
      <c r="AW48" s="194"/>
      <c r="AX48" s="194"/>
      <c r="AY48" s="194"/>
      <c r="AZ48" s="194"/>
      <c r="BA48" s="194"/>
      <c r="BB48" s="194"/>
      <c r="BC48" s="317"/>
    </row>
    <row r="49" spans="1:56" ht="12.95" customHeight="1">
      <c r="A49" s="651"/>
      <c r="B49" s="4"/>
      <c r="C49" s="4428">
        <v>11</v>
      </c>
      <c r="D49" s="4429"/>
      <c r="E49" s="4417"/>
      <c r="F49" s="4418"/>
      <c r="G49" s="4419"/>
      <c r="H49" s="4420"/>
      <c r="I49" s="4417"/>
      <c r="J49" s="4418"/>
      <c r="K49" s="4419"/>
      <c r="L49" s="4420"/>
      <c r="M49" s="4417"/>
      <c r="N49" s="4418"/>
      <c r="O49" s="4419"/>
      <c r="P49" s="4420"/>
      <c r="Q49" s="4417"/>
      <c r="R49" s="4418"/>
      <c r="S49" s="4419"/>
      <c r="T49" s="4420"/>
      <c r="U49" s="4417"/>
      <c r="V49" s="4418"/>
      <c r="W49" s="4419"/>
      <c r="X49" s="4420"/>
      <c r="Y49" s="4417"/>
      <c r="Z49" s="4418"/>
      <c r="AA49" s="4419"/>
      <c r="AB49" s="4420"/>
      <c r="AC49" s="4423">
        <f t="shared" si="3"/>
        <v>0</v>
      </c>
      <c r="AD49" s="4424"/>
      <c r="AE49" s="4425">
        <f t="shared" si="4"/>
        <v>0</v>
      </c>
      <c r="AF49" s="4426"/>
      <c r="AG49" s="4423">
        <f t="shared" si="5"/>
        <v>0</v>
      </c>
      <c r="AH49" s="4427"/>
      <c r="AI49" s="4426"/>
      <c r="AJ49" s="147"/>
      <c r="AK49" s="1946"/>
      <c r="AL49" s="194"/>
      <c r="AM49" s="194"/>
      <c r="AN49" s="194"/>
      <c r="AO49" s="194"/>
      <c r="AP49" s="194"/>
      <c r="AQ49" s="194"/>
      <c r="AR49" s="194"/>
      <c r="AS49" s="194"/>
      <c r="AT49" s="194"/>
      <c r="AU49" s="194"/>
      <c r="AV49" s="194"/>
      <c r="AW49" s="194"/>
      <c r="AX49" s="194"/>
      <c r="AY49" s="194"/>
      <c r="AZ49" s="194"/>
      <c r="BA49" s="194"/>
      <c r="BB49" s="194"/>
      <c r="BC49" s="317"/>
    </row>
    <row r="50" spans="1:56" ht="12.95" customHeight="1">
      <c r="A50" s="651"/>
      <c r="B50" s="4"/>
      <c r="C50" s="4428">
        <v>12</v>
      </c>
      <c r="D50" s="4430"/>
      <c r="E50" s="4417"/>
      <c r="F50" s="4418"/>
      <c r="G50" s="4419"/>
      <c r="H50" s="4420"/>
      <c r="I50" s="4417"/>
      <c r="J50" s="4418"/>
      <c r="K50" s="4419"/>
      <c r="L50" s="4420"/>
      <c r="M50" s="4417"/>
      <c r="N50" s="4418"/>
      <c r="O50" s="4419"/>
      <c r="P50" s="4420"/>
      <c r="Q50" s="4417"/>
      <c r="R50" s="4418"/>
      <c r="S50" s="4419"/>
      <c r="T50" s="4420"/>
      <c r="U50" s="4417"/>
      <c r="V50" s="4418"/>
      <c r="W50" s="4419"/>
      <c r="X50" s="4420"/>
      <c r="Y50" s="4417"/>
      <c r="Z50" s="4418"/>
      <c r="AA50" s="4419"/>
      <c r="AB50" s="4420"/>
      <c r="AC50" s="4423">
        <f t="shared" si="3"/>
        <v>0</v>
      </c>
      <c r="AD50" s="4424"/>
      <c r="AE50" s="4425">
        <f t="shared" si="4"/>
        <v>0</v>
      </c>
      <c r="AF50" s="4426"/>
      <c r="AG50" s="4423">
        <f t="shared" si="5"/>
        <v>0</v>
      </c>
      <c r="AH50" s="4427"/>
      <c r="AI50" s="4426"/>
      <c r="AJ50" s="147"/>
      <c r="AK50" s="1946"/>
      <c r="AL50" s="194"/>
      <c r="AM50" s="194"/>
      <c r="AN50" s="194"/>
      <c r="AO50" s="194"/>
      <c r="AP50" s="194"/>
      <c r="AQ50" s="194"/>
      <c r="AR50" s="194"/>
      <c r="AS50" s="194"/>
      <c r="AT50" s="194"/>
      <c r="AU50" s="194"/>
      <c r="AV50" s="194"/>
      <c r="AW50" s="194"/>
      <c r="AX50" s="194"/>
      <c r="AY50" s="194"/>
      <c r="AZ50" s="194"/>
      <c r="BA50" s="194"/>
      <c r="BB50" s="194"/>
      <c r="BC50" s="317"/>
    </row>
    <row r="51" spans="1:56" ht="12.95" customHeight="1">
      <c r="A51" s="651"/>
      <c r="B51" s="4"/>
      <c r="C51" s="4428">
        <v>1</v>
      </c>
      <c r="D51" s="4429"/>
      <c r="E51" s="4417"/>
      <c r="F51" s="4418"/>
      <c r="G51" s="4419"/>
      <c r="H51" s="4420"/>
      <c r="I51" s="4417"/>
      <c r="J51" s="4418"/>
      <c r="K51" s="4419"/>
      <c r="L51" s="4420"/>
      <c r="M51" s="4417"/>
      <c r="N51" s="4418"/>
      <c r="O51" s="4419"/>
      <c r="P51" s="4420"/>
      <c r="Q51" s="4417"/>
      <c r="R51" s="4418"/>
      <c r="S51" s="4419"/>
      <c r="T51" s="4420"/>
      <c r="U51" s="4417"/>
      <c r="V51" s="4418"/>
      <c r="W51" s="4419"/>
      <c r="X51" s="4420"/>
      <c r="Y51" s="4417"/>
      <c r="Z51" s="4418"/>
      <c r="AA51" s="4419"/>
      <c r="AB51" s="4420"/>
      <c r="AC51" s="4423">
        <f t="shared" si="3"/>
        <v>0</v>
      </c>
      <c r="AD51" s="4424"/>
      <c r="AE51" s="4425">
        <f t="shared" si="4"/>
        <v>0</v>
      </c>
      <c r="AF51" s="4426"/>
      <c r="AG51" s="4423">
        <f t="shared" si="5"/>
        <v>0</v>
      </c>
      <c r="AH51" s="4427"/>
      <c r="AI51" s="4426"/>
      <c r="AJ51" s="147"/>
      <c r="AK51" s="1946"/>
      <c r="AL51" s="194"/>
      <c r="AM51" s="194"/>
      <c r="AN51" s="194"/>
      <c r="AO51" s="194"/>
      <c r="AP51" s="194"/>
      <c r="AQ51" s="194"/>
      <c r="AR51" s="194"/>
      <c r="AS51" s="194"/>
      <c r="AT51" s="194"/>
      <c r="AU51" s="194"/>
      <c r="AV51" s="194"/>
      <c r="AW51" s="194"/>
      <c r="AX51" s="194"/>
      <c r="AY51" s="194"/>
      <c r="AZ51" s="194"/>
      <c r="BA51" s="194"/>
      <c r="BB51" s="194"/>
      <c r="BC51" s="317"/>
    </row>
    <row r="52" spans="1:56" ht="12.95" customHeight="1">
      <c r="A52" s="651"/>
      <c r="B52" s="4"/>
      <c r="C52" s="4428">
        <v>2</v>
      </c>
      <c r="D52" s="4429"/>
      <c r="E52" s="4417"/>
      <c r="F52" s="4418"/>
      <c r="G52" s="4419"/>
      <c r="H52" s="4420"/>
      <c r="I52" s="4417"/>
      <c r="J52" s="4418"/>
      <c r="K52" s="4419"/>
      <c r="L52" s="4420"/>
      <c r="M52" s="4417"/>
      <c r="N52" s="4418"/>
      <c r="O52" s="4419"/>
      <c r="P52" s="4420"/>
      <c r="Q52" s="4417"/>
      <c r="R52" s="4418"/>
      <c r="S52" s="4419"/>
      <c r="T52" s="4420"/>
      <c r="U52" s="4417"/>
      <c r="V52" s="4418"/>
      <c r="W52" s="4419"/>
      <c r="X52" s="4420"/>
      <c r="Y52" s="4417"/>
      <c r="Z52" s="4418"/>
      <c r="AA52" s="4419"/>
      <c r="AB52" s="4420"/>
      <c r="AC52" s="4423">
        <f t="shared" si="3"/>
        <v>0</v>
      </c>
      <c r="AD52" s="4424"/>
      <c r="AE52" s="4425">
        <f t="shared" si="4"/>
        <v>0</v>
      </c>
      <c r="AF52" s="4426"/>
      <c r="AG52" s="4423">
        <f t="shared" si="5"/>
        <v>0</v>
      </c>
      <c r="AH52" s="4427"/>
      <c r="AI52" s="4426"/>
      <c r="AJ52" s="147"/>
      <c r="AK52" s="1946"/>
      <c r="AL52" s="194"/>
      <c r="AM52" s="194"/>
      <c r="AN52" s="194"/>
      <c r="AO52" s="194"/>
      <c r="AP52" s="194"/>
      <c r="AQ52" s="194"/>
      <c r="AR52" s="194"/>
      <c r="AS52" s="194"/>
      <c r="AT52" s="194"/>
      <c r="AU52" s="194"/>
      <c r="AV52" s="194"/>
      <c r="AW52" s="194"/>
      <c r="AX52" s="194"/>
      <c r="AY52" s="194"/>
      <c r="AZ52" s="194"/>
      <c r="BA52" s="194"/>
      <c r="BB52" s="194"/>
      <c r="BC52" s="317"/>
    </row>
    <row r="53" spans="1:56" ht="12.95" customHeight="1">
      <c r="A53" s="651"/>
      <c r="B53" s="4"/>
      <c r="C53" s="4428">
        <v>3</v>
      </c>
      <c r="D53" s="4429"/>
      <c r="E53" s="4417"/>
      <c r="F53" s="4418"/>
      <c r="G53" s="4419"/>
      <c r="H53" s="4420"/>
      <c r="I53" s="4417"/>
      <c r="J53" s="4418"/>
      <c r="K53" s="4419"/>
      <c r="L53" s="4420"/>
      <c r="M53" s="4417"/>
      <c r="N53" s="4418"/>
      <c r="O53" s="4419"/>
      <c r="P53" s="4420"/>
      <c r="Q53" s="4417"/>
      <c r="R53" s="4418"/>
      <c r="S53" s="4419"/>
      <c r="T53" s="4420"/>
      <c r="U53" s="4417"/>
      <c r="V53" s="4418"/>
      <c r="W53" s="4419"/>
      <c r="X53" s="4420"/>
      <c r="Y53" s="4417"/>
      <c r="Z53" s="4418"/>
      <c r="AA53" s="4419"/>
      <c r="AB53" s="4420"/>
      <c r="AC53" s="4423">
        <f t="shared" si="3"/>
        <v>0</v>
      </c>
      <c r="AD53" s="4424"/>
      <c r="AE53" s="4425">
        <f t="shared" si="4"/>
        <v>0</v>
      </c>
      <c r="AF53" s="4426"/>
      <c r="AG53" s="4423">
        <f t="shared" si="5"/>
        <v>0</v>
      </c>
      <c r="AH53" s="4427"/>
      <c r="AI53" s="4426"/>
      <c r="AJ53" s="147"/>
      <c r="AK53" s="1946"/>
      <c r="AL53" s="194"/>
      <c r="AM53" s="194"/>
      <c r="AN53" s="194"/>
      <c r="AO53" s="194"/>
      <c r="AP53" s="194"/>
      <c r="AQ53" s="194"/>
      <c r="AR53" s="194"/>
      <c r="AS53" s="194"/>
      <c r="AT53" s="194"/>
      <c r="AU53" s="194"/>
      <c r="AV53" s="194"/>
      <c r="AW53" s="194"/>
      <c r="AX53" s="194"/>
      <c r="AY53" s="194"/>
      <c r="AZ53" s="194"/>
      <c r="BA53" s="194"/>
      <c r="BB53" s="194"/>
      <c r="BC53" s="317"/>
    </row>
    <row r="54" spans="1:56" ht="12.95" customHeight="1">
      <c r="A54" s="651"/>
      <c r="B54" s="4"/>
      <c r="C54" s="4458" t="s">
        <v>1414</v>
      </c>
      <c r="D54" s="4459"/>
      <c r="E54" s="4435">
        <f>SUM(E42:F53)</f>
        <v>0</v>
      </c>
      <c r="F54" s="4436"/>
      <c r="G54" s="4450">
        <f>SUM(G42:H53)</f>
        <v>0</v>
      </c>
      <c r="H54" s="4451"/>
      <c r="I54" s="4435">
        <f>SUM(I42:J53)</f>
        <v>0</v>
      </c>
      <c r="J54" s="4436"/>
      <c r="K54" s="4450">
        <f>SUM(K42:L53)</f>
        <v>0</v>
      </c>
      <c r="L54" s="4451"/>
      <c r="M54" s="4435">
        <f>SUM(M42:N53)</f>
        <v>0</v>
      </c>
      <c r="N54" s="4436"/>
      <c r="O54" s="4450">
        <f>SUM(O42:P53)</f>
        <v>0</v>
      </c>
      <c r="P54" s="4451"/>
      <c r="Q54" s="4435">
        <f>SUM(Q42:R53)</f>
        <v>0</v>
      </c>
      <c r="R54" s="4436"/>
      <c r="S54" s="4450">
        <f>SUM(S42:T53)</f>
        <v>0</v>
      </c>
      <c r="T54" s="4451"/>
      <c r="U54" s="4435">
        <f>SUM(U42:V53)</f>
        <v>0</v>
      </c>
      <c r="V54" s="4436"/>
      <c r="W54" s="4450">
        <f>SUM(W42:X53)</f>
        <v>0</v>
      </c>
      <c r="X54" s="4451"/>
      <c r="Y54" s="4435">
        <f>SUM(Y42:Z53)</f>
        <v>0</v>
      </c>
      <c r="Z54" s="4436"/>
      <c r="AA54" s="4450">
        <f>SUM(AA42:AB53)</f>
        <v>0</v>
      </c>
      <c r="AB54" s="4451"/>
      <c r="AC54" s="319" t="s">
        <v>954</v>
      </c>
      <c r="AD54" s="330"/>
      <c r="AE54" s="4454">
        <f>SUM(AE42:AF53)</f>
        <v>0</v>
      </c>
      <c r="AF54" s="4455"/>
      <c r="AG54" s="4435">
        <f>AC55+AE54</f>
        <v>0</v>
      </c>
      <c r="AH54" s="4443"/>
      <c r="AI54" s="4440"/>
      <c r="AJ54" s="147"/>
      <c r="AK54" s="1946"/>
      <c r="AL54" s="194"/>
      <c r="AM54" s="194"/>
      <c r="AN54" s="194"/>
      <c r="AO54" s="194"/>
      <c r="AP54" s="194"/>
      <c r="AQ54" s="194"/>
      <c r="AR54" s="194"/>
      <c r="AS54" s="194"/>
      <c r="AT54" s="194"/>
      <c r="AU54" s="194"/>
      <c r="AV54" s="194"/>
      <c r="AW54" s="194"/>
      <c r="AX54" s="194"/>
      <c r="AY54" s="194"/>
      <c r="AZ54" s="194"/>
      <c r="BA54" s="194"/>
      <c r="BB54" s="194"/>
      <c r="BC54" s="317"/>
    </row>
    <row r="55" spans="1:56" ht="12.95" customHeight="1">
      <c r="A55" s="651"/>
      <c r="B55" s="4"/>
      <c r="C55" s="4460"/>
      <c r="D55" s="4461"/>
      <c r="E55" s="4437"/>
      <c r="F55" s="4438"/>
      <c r="G55" s="4452"/>
      <c r="H55" s="4453"/>
      <c r="I55" s="4437"/>
      <c r="J55" s="4438"/>
      <c r="K55" s="4452"/>
      <c r="L55" s="4453"/>
      <c r="M55" s="4437"/>
      <c r="N55" s="4438"/>
      <c r="O55" s="4452"/>
      <c r="P55" s="4453"/>
      <c r="Q55" s="4437"/>
      <c r="R55" s="4438"/>
      <c r="S55" s="4452"/>
      <c r="T55" s="4453"/>
      <c r="U55" s="4437"/>
      <c r="V55" s="4438"/>
      <c r="W55" s="4452"/>
      <c r="X55" s="4453"/>
      <c r="Y55" s="4437"/>
      <c r="Z55" s="4438"/>
      <c r="AA55" s="4452"/>
      <c r="AB55" s="4453"/>
      <c r="AC55" s="4445">
        <f>SUM(AC42:AD53)</f>
        <v>0</v>
      </c>
      <c r="AD55" s="4446"/>
      <c r="AE55" s="4456"/>
      <c r="AF55" s="4457"/>
      <c r="AG55" s="4437"/>
      <c r="AH55" s="4444"/>
      <c r="AI55" s="4442"/>
      <c r="AJ55" s="147"/>
      <c r="AK55" s="1946"/>
      <c r="AL55" s="194"/>
      <c r="AM55" s="194"/>
      <c r="AN55" s="194"/>
      <c r="AO55" s="194"/>
      <c r="AP55" s="194"/>
      <c r="AQ55" s="194"/>
      <c r="AR55" s="194"/>
      <c r="AS55" s="194"/>
      <c r="AT55" s="194"/>
      <c r="AU55" s="194"/>
      <c r="AV55" s="194"/>
      <c r="AW55" s="194"/>
      <c r="AX55" s="194"/>
      <c r="AY55" s="194"/>
      <c r="AZ55" s="194"/>
      <c r="BA55" s="194"/>
      <c r="BB55" s="194"/>
      <c r="BC55" s="317"/>
    </row>
    <row r="56" spans="1:56" ht="12" customHeight="1">
      <c r="A56" s="651"/>
      <c r="B56" s="4"/>
      <c r="C56" s="597" t="s">
        <v>376</v>
      </c>
      <c r="D56" s="2104"/>
      <c r="E56" s="2104"/>
      <c r="F56" s="601"/>
      <c r="G56" s="320" t="s">
        <v>943</v>
      </c>
      <c r="H56" s="598" t="s">
        <v>955</v>
      </c>
      <c r="I56" s="149"/>
      <c r="J56" s="149"/>
      <c r="K56" s="149"/>
      <c r="L56" s="149"/>
      <c r="M56" s="149"/>
      <c r="N56" s="149"/>
      <c r="O56" s="149"/>
      <c r="P56" s="149"/>
      <c r="Q56" s="149"/>
      <c r="R56" s="149"/>
      <c r="S56" s="149"/>
      <c r="T56" s="149"/>
      <c r="U56" s="149"/>
      <c r="V56" s="149"/>
      <c r="W56" s="149"/>
      <c r="X56" s="149"/>
      <c r="Y56" s="149"/>
      <c r="Z56" s="149"/>
      <c r="AA56" s="149"/>
      <c r="AB56" s="149"/>
      <c r="AC56" s="313"/>
      <c r="AD56" s="313"/>
      <c r="AE56" s="161"/>
      <c r="AF56" s="70"/>
      <c r="AG56" s="70"/>
      <c r="AH56" s="70"/>
      <c r="AI56" s="70"/>
      <c r="AJ56" s="147"/>
      <c r="AK56" s="1946"/>
      <c r="AL56" s="194"/>
      <c r="AM56" s="194"/>
      <c r="AN56" s="194"/>
      <c r="AO56" s="194"/>
      <c r="AP56" s="194"/>
      <c r="AQ56" s="194"/>
      <c r="AR56" s="194"/>
      <c r="AS56" s="194"/>
      <c r="AT56" s="194"/>
      <c r="AU56" s="194"/>
      <c r="AV56" s="194"/>
      <c r="AW56" s="194"/>
      <c r="AX56" s="194"/>
      <c r="AY56" s="194"/>
      <c r="AZ56" s="194"/>
      <c r="BA56" s="194"/>
      <c r="BB56" s="194"/>
      <c r="BC56" s="317"/>
    </row>
    <row r="57" spans="1:56" ht="12" customHeight="1">
      <c r="A57" s="651"/>
      <c r="B57" s="4"/>
      <c r="C57" s="2104"/>
      <c r="D57" s="2104"/>
      <c r="E57" s="2104"/>
      <c r="F57" s="2104"/>
      <c r="G57" s="320" t="s">
        <v>943</v>
      </c>
      <c r="H57" s="2122" t="s">
        <v>381</v>
      </c>
      <c r="I57" s="2104"/>
      <c r="J57" s="70"/>
      <c r="K57" s="70"/>
      <c r="L57" s="70"/>
      <c r="M57" s="70"/>
      <c r="N57" s="70"/>
      <c r="O57" s="70"/>
      <c r="P57" s="70"/>
      <c r="Q57" s="2104"/>
      <c r="R57" s="70"/>
      <c r="S57" s="70"/>
      <c r="T57" s="70"/>
      <c r="U57" s="70"/>
      <c r="V57" s="70"/>
      <c r="W57" s="70"/>
      <c r="X57" s="70"/>
      <c r="Y57" s="70"/>
      <c r="Z57" s="70"/>
      <c r="AA57" s="70"/>
      <c r="AB57" s="70"/>
      <c r="AC57" s="70"/>
      <c r="AD57" s="70"/>
      <c r="AE57" s="70"/>
      <c r="AF57" s="70"/>
      <c r="AG57" s="70"/>
      <c r="AH57" s="70"/>
      <c r="AI57" s="70"/>
      <c r="AJ57" s="321"/>
      <c r="AK57" s="322"/>
      <c r="AL57" s="322"/>
      <c r="AM57" s="322"/>
      <c r="AN57" s="70"/>
      <c r="AZ57" s="70"/>
      <c r="BA57" s="70"/>
      <c r="BB57" s="70"/>
      <c r="BC57" s="586"/>
    </row>
    <row r="58" spans="1:56" ht="12" customHeight="1">
      <c r="A58" s="651"/>
      <c r="B58" s="4"/>
      <c r="C58" s="2104"/>
      <c r="D58" s="2104"/>
      <c r="E58" s="2104"/>
      <c r="F58" s="2104"/>
      <c r="G58" s="320" t="s">
        <v>943</v>
      </c>
      <c r="H58" s="2122" t="s">
        <v>399</v>
      </c>
      <c r="I58" s="2104"/>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321"/>
      <c r="AK58" s="322"/>
      <c r="AL58" s="322"/>
      <c r="AM58" s="322"/>
      <c r="AN58" s="70"/>
      <c r="AZ58" s="70"/>
      <c r="BA58" s="70"/>
      <c r="BB58" s="70"/>
      <c r="BC58" s="586"/>
    </row>
    <row r="59" spans="1:56" ht="12" customHeight="1">
      <c r="A59" s="651"/>
      <c r="B59" s="4"/>
      <c r="C59" s="2104"/>
      <c r="D59" s="2104"/>
      <c r="E59" s="2104"/>
      <c r="F59" s="2104"/>
      <c r="G59" s="320" t="s">
        <v>943</v>
      </c>
      <c r="H59" s="598" t="s">
        <v>382</v>
      </c>
      <c r="I59" s="2104"/>
      <c r="J59" s="2106"/>
      <c r="K59" s="2106"/>
      <c r="L59" s="2106"/>
      <c r="M59" s="2106"/>
      <c r="N59" s="2106"/>
      <c r="O59" s="2106"/>
      <c r="P59" s="2106"/>
      <c r="Q59" s="2106"/>
      <c r="R59" s="2106"/>
      <c r="S59" s="2106"/>
      <c r="T59" s="2106"/>
      <c r="U59" s="2106"/>
      <c r="V59" s="2106"/>
      <c r="W59" s="2106"/>
      <c r="X59" s="2130"/>
      <c r="Y59" s="2130"/>
      <c r="Z59" s="2091"/>
      <c r="AA59" s="2091"/>
      <c r="AB59" s="22"/>
      <c r="AC59" s="22"/>
      <c r="AD59" s="22"/>
      <c r="AE59" s="22"/>
      <c r="AF59" s="22"/>
      <c r="AG59" s="22"/>
      <c r="AH59" s="22"/>
      <c r="AI59" s="22"/>
      <c r="AJ59" s="5"/>
      <c r="AK59" s="33"/>
      <c r="AL59" s="33"/>
      <c r="AM59" s="651"/>
      <c r="AN59" s="651"/>
      <c r="AZ59" s="194"/>
      <c r="BA59" s="194"/>
      <c r="BB59" s="194"/>
      <c r="BC59" s="317"/>
    </row>
    <row r="60" spans="1:56" ht="6.95" customHeight="1">
      <c r="A60" s="651"/>
      <c r="B60" s="4"/>
      <c r="C60" s="2104"/>
      <c r="D60" s="2104"/>
      <c r="E60" s="2104"/>
      <c r="F60" s="2104"/>
      <c r="G60" s="2104"/>
      <c r="H60" s="2104"/>
      <c r="I60" s="2104"/>
      <c r="J60" s="2106"/>
      <c r="K60" s="2106"/>
      <c r="L60" s="2106"/>
      <c r="M60" s="2106"/>
      <c r="N60" s="2106"/>
      <c r="O60" s="2106"/>
      <c r="P60" s="59"/>
      <c r="Q60" s="59"/>
      <c r="R60" s="59"/>
      <c r="S60" s="59"/>
      <c r="T60" s="59"/>
      <c r="U60" s="59"/>
      <c r="V60" s="59"/>
      <c r="W60" s="59"/>
      <c r="X60" s="2106"/>
      <c r="Y60" s="2106"/>
      <c r="Z60" s="2106"/>
      <c r="AA60" s="2106"/>
      <c r="AB60" s="2106"/>
      <c r="AC60" s="2106"/>
      <c r="AD60" s="2106"/>
      <c r="AE60" s="2106"/>
      <c r="AF60" s="2106"/>
      <c r="AG60" s="2106"/>
      <c r="AH60" s="2106"/>
      <c r="AI60" s="2106"/>
      <c r="AJ60" s="152"/>
      <c r="AK60" s="1946"/>
      <c r="AL60" s="651"/>
      <c r="AM60" s="651"/>
      <c r="AN60" s="651"/>
      <c r="AZ60" s="651"/>
      <c r="BA60" s="651"/>
      <c r="BB60" s="651"/>
      <c r="BC60" s="652"/>
    </row>
    <row r="61" spans="1:56" ht="14.1" customHeight="1">
      <c r="A61" s="651"/>
      <c r="B61" s="4"/>
      <c r="C61" s="2106" t="s">
        <v>383</v>
      </c>
      <c r="D61" s="602"/>
      <c r="E61" s="70"/>
      <c r="F61" s="70"/>
      <c r="G61" s="70"/>
      <c r="H61" s="70"/>
      <c r="I61" s="598"/>
      <c r="J61" s="70"/>
      <c r="K61" s="598" t="s">
        <v>384</v>
      </c>
      <c r="L61" s="70"/>
      <c r="M61" s="70"/>
      <c r="N61" s="70"/>
      <c r="O61" s="70"/>
      <c r="P61" s="70"/>
      <c r="Q61" s="70"/>
      <c r="R61" s="70"/>
      <c r="S61" s="70"/>
      <c r="T61" s="70"/>
      <c r="U61" s="70"/>
      <c r="V61" s="70"/>
      <c r="W61" s="70"/>
      <c r="X61" s="70"/>
      <c r="Y61" s="70"/>
      <c r="Z61" s="70"/>
      <c r="AA61" s="70"/>
      <c r="AB61" s="70"/>
      <c r="AC61" s="70"/>
      <c r="AD61" s="70"/>
      <c r="AE61" s="70"/>
      <c r="AF61" s="70"/>
      <c r="AG61" s="70"/>
      <c r="AH61" s="2104"/>
      <c r="AI61" s="70"/>
      <c r="AJ61" s="321"/>
      <c r="AK61" s="1946"/>
      <c r="AL61" s="322"/>
      <c r="AM61" s="322"/>
      <c r="AN61" s="322"/>
      <c r="AO61" s="322"/>
      <c r="AP61" s="70"/>
      <c r="AQ61" s="70"/>
      <c r="AR61" s="70"/>
      <c r="AS61" s="70"/>
      <c r="AT61" s="70"/>
      <c r="AU61" s="70"/>
      <c r="AV61" s="70"/>
      <c r="AW61" s="70"/>
      <c r="AX61" s="70"/>
      <c r="AY61" s="70"/>
      <c r="AZ61" s="70"/>
      <c r="BA61" s="70"/>
      <c r="BB61" s="70"/>
      <c r="BC61" s="70"/>
      <c r="BD61" s="158"/>
    </row>
    <row r="62" spans="1:56" ht="14.1" customHeight="1">
      <c r="A62" s="651"/>
      <c r="B62" s="4"/>
      <c r="C62" s="603"/>
      <c r="D62" s="2106" t="s">
        <v>385</v>
      </c>
      <c r="E62" s="2106"/>
      <c r="F62" s="2106"/>
      <c r="G62" s="2104"/>
      <c r="H62" s="2106"/>
      <c r="I62" s="2106"/>
      <c r="J62" s="2106"/>
      <c r="K62" s="2106"/>
      <c r="L62" s="2106"/>
      <c r="M62" s="2106"/>
      <c r="N62" s="2106"/>
      <c r="O62" s="2106"/>
      <c r="P62" s="2106"/>
      <c r="Q62" s="2104"/>
      <c r="R62" s="2104"/>
      <c r="S62" s="2104"/>
      <c r="T62" s="2104"/>
      <c r="U62" s="2104"/>
      <c r="V62" s="2104"/>
      <c r="W62" s="2104"/>
      <c r="X62" s="2104"/>
      <c r="Y62" s="2104"/>
      <c r="Z62" s="2104"/>
      <c r="AA62" s="2104"/>
      <c r="AB62" s="2104"/>
      <c r="AC62" s="2104"/>
      <c r="AD62" s="2104"/>
      <c r="AE62" s="2104"/>
      <c r="AF62" s="2104"/>
      <c r="AG62" s="2104"/>
      <c r="AH62" s="2104"/>
      <c r="AI62" s="2104"/>
      <c r="AJ62" s="2103"/>
      <c r="AK62" s="1946"/>
      <c r="AL62" s="157"/>
      <c r="AM62" s="157"/>
      <c r="AN62" s="157"/>
      <c r="AO62" s="157"/>
      <c r="AP62" s="194"/>
      <c r="AQ62" s="194"/>
      <c r="AR62" s="194"/>
      <c r="AS62" s="194"/>
      <c r="AT62" s="194"/>
      <c r="AU62" s="194"/>
      <c r="AV62" s="194"/>
      <c r="AW62" s="194"/>
      <c r="AX62" s="194"/>
      <c r="AY62" s="194"/>
      <c r="AZ62" s="194"/>
      <c r="BA62" s="194"/>
      <c r="BB62" s="194"/>
      <c r="BC62" s="194"/>
      <c r="BD62" s="158"/>
    </row>
    <row r="63" spans="1:56" ht="14.1" customHeight="1">
      <c r="A63" s="651"/>
      <c r="B63" s="4"/>
      <c r="C63" s="191"/>
      <c r="D63" s="2104"/>
      <c r="E63" s="2104" t="s">
        <v>956</v>
      </c>
      <c r="F63" s="2104"/>
      <c r="G63" s="2104"/>
      <c r="H63" s="2104"/>
      <c r="I63" s="2104"/>
      <c r="J63" s="2104"/>
      <c r="K63" s="2104"/>
      <c r="L63" s="2104"/>
      <c r="M63" s="2104"/>
      <c r="N63" s="2104"/>
      <c r="O63" s="4448"/>
      <c r="P63" s="4448"/>
      <c r="Q63" s="2130" t="s">
        <v>949</v>
      </c>
      <c r="R63" s="2104"/>
      <c r="S63" s="4449" t="s">
        <v>950</v>
      </c>
      <c r="T63" s="4449"/>
      <c r="U63" s="2104"/>
      <c r="V63" s="2104"/>
      <c r="W63" s="2104"/>
      <c r="X63" s="2104"/>
      <c r="Y63" s="2104"/>
      <c r="Z63" s="2104"/>
      <c r="AA63" s="2104"/>
      <c r="AB63" s="2104"/>
      <c r="AC63" s="2104"/>
      <c r="AD63" s="2104"/>
      <c r="AE63" s="2104"/>
      <c r="AF63" s="2104"/>
      <c r="AG63" s="2104"/>
      <c r="AH63" s="2104"/>
      <c r="AI63" s="2104"/>
      <c r="AJ63" s="5"/>
      <c r="AK63" s="1946"/>
      <c r="AL63" s="33"/>
      <c r="AM63" s="42"/>
      <c r="AN63" s="651"/>
      <c r="AO63" s="651"/>
      <c r="AP63" s="194"/>
      <c r="AQ63" s="194"/>
      <c r="AR63" s="194"/>
      <c r="AS63" s="194"/>
      <c r="AT63" s="194"/>
      <c r="AU63" s="194"/>
      <c r="AV63" s="194"/>
      <c r="AW63" s="194"/>
      <c r="AX63" s="194"/>
      <c r="AY63" s="194"/>
      <c r="AZ63" s="194"/>
      <c r="BA63" s="194"/>
      <c r="BB63" s="194"/>
      <c r="BC63" s="194"/>
      <c r="BD63" s="158"/>
    </row>
    <row r="64" spans="1:56" ht="14.1" customHeight="1">
      <c r="A64" s="651"/>
      <c r="B64" s="4"/>
      <c r="C64" s="603"/>
      <c r="D64" s="2106" t="s">
        <v>386</v>
      </c>
      <c r="E64" s="2104"/>
      <c r="F64" s="2106"/>
      <c r="G64" s="2106"/>
      <c r="H64" s="2106"/>
      <c r="I64" s="2106"/>
      <c r="J64" s="2106"/>
      <c r="K64" s="2106"/>
      <c r="L64" s="2106"/>
      <c r="M64" s="2106"/>
      <c r="N64" s="2106"/>
      <c r="O64" s="2104"/>
      <c r="P64" s="2104"/>
      <c r="Q64" s="2104"/>
      <c r="R64" s="2104"/>
      <c r="S64" s="2104"/>
      <c r="T64" s="2104"/>
      <c r="U64" s="2104"/>
      <c r="V64" s="2106"/>
      <c r="W64" s="2104"/>
      <c r="X64" s="2104"/>
      <c r="Y64" s="2106"/>
      <c r="Z64" s="2106"/>
      <c r="AA64" s="2104"/>
      <c r="AB64" s="2106"/>
      <c r="AC64" s="2106"/>
      <c r="AD64" s="2106"/>
      <c r="AE64" s="2106"/>
      <c r="AF64" s="2106"/>
      <c r="AG64" s="2104"/>
      <c r="AH64" s="2104"/>
      <c r="AI64" s="2104"/>
      <c r="AJ64" s="2103"/>
      <c r="AK64" s="1946"/>
      <c r="AL64" s="157"/>
      <c r="AM64" s="157"/>
      <c r="AN64" s="157"/>
      <c r="AO64" s="157"/>
      <c r="AP64" s="157"/>
      <c r="AQ64" s="157"/>
      <c r="AR64" s="157"/>
      <c r="AS64" s="157"/>
      <c r="AT64" s="157"/>
      <c r="AU64" s="157"/>
      <c r="AV64" s="157"/>
      <c r="AW64" s="157"/>
      <c r="AX64" s="157"/>
      <c r="AY64" s="157"/>
      <c r="AZ64" s="651"/>
      <c r="BA64" s="651"/>
      <c r="BB64" s="651"/>
      <c r="BC64" s="651"/>
      <c r="BD64" s="651"/>
    </row>
    <row r="65" spans="1:56" ht="14.1" customHeight="1">
      <c r="A65" s="651"/>
      <c r="B65" s="4"/>
      <c r="C65" s="191"/>
      <c r="D65" s="2104"/>
      <c r="E65" s="2104" t="s">
        <v>819</v>
      </c>
      <c r="F65" s="2104"/>
      <c r="G65" s="2104"/>
      <c r="H65" s="2104"/>
      <c r="I65" s="2104"/>
      <c r="J65" s="2104"/>
      <c r="K65" s="2104"/>
      <c r="L65" s="2104"/>
      <c r="M65" s="2104"/>
      <c r="N65" s="2104"/>
      <c r="O65" s="4448"/>
      <c r="P65" s="4448"/>
      <c r="Q65" s="2130" t="s">
        <v>949</v>
      </c>
      <c r="R65" s="2104"/>
      <c r="S65" s="4449" t="s">
        <v>950</v>
      </c>
      <c r="T65" s="4449"/>
      <c r="U65" s="2104"/>
      <c r="V65" s="2106"/>
      <c r="W65" s="2106"/>
      <c r="X65" s="2106"/>
      <c r="Y65" s="2106"/>
      <c r="Z65" s="2106"/>
      <c r="AA65" s="2106"/>
      <c r="AB65" s="2106"/>
      <c r="AC65" s="2106"/>
      <c r="AD65" s="2106"/>
      <c r="AE65" s="22"/>
      <c r="AF65" s="22"/>
      <c r="AG65" s="2104"/>
      <c r="AH65" s="2104"/>
      <c r="AI65" s="2104"/>
      <c r="AJ65" s="5"/>
      <c r="AK65" s="1946"/>
      <c r="AL65" s="33"/>
      <c r="AM65" s="42"/>
      <c r="AN65" s="651"/>
      <c r="AO65" s="651"/>
      <c r="AP65" s="651"/>
      <c r="AQ65" s="651"/>
      <c r="AR65" s="651"/>
      <c r="AS65" s="651"/>
      <c r="AT65" s="651"/>
      <c r="AU65" s="651"/>
      <c r="AV65" s="651"/>
      <c r="AW65" s="651"/>
      <c r="AX65" s="651"/>
      <c r="AY65" s="651"/>
      <c r="AZ65" s="651"/>
      <c r="BA65" s="651"/>
      <c r="BB65" s="651"/>
      <c r="BC65" s="651"/>
      <c r="BD65" s="651"/>
    </row>
    <row r="66" spans="1:56" ht="14.1" customHeight="1">
      <c r="A66" s="651"/>
      <c r="B66" s="4"/>
      <c r="C66" s="2130"/>
      <c r="D66" s="2104"/>
      <c r="E66" s="2104"/>
      <c r="F66" s="2104"/>
      <c r="G66" s="2104"/>
      <c r="H66" s="2104"/>
      <c r="I66" s="2104"/>
      <c r="J66" s="2104"/>
      <c r="K66" s="2104"/>
      <c r="L66" s="2104"/>
      <c r="M66" s="2104"/>
      <c r="N66" s="2104"/>
      <c r="O66" s="2104"/>
      <c r="P66" s="2106"/>
      <c r="Q66" s="2106"/>
      <c r="R66" s="2106"/>
      <c r="S66" s="2104"/>
      <c r="T66" s="2104"/>
      <c r="U66" s="2104"/>
      <c r="V66" s="2106"/>
      <c r="W66" s="2106"/>
      <c r="X66" s="2108"/>
      <c r="Y66" s="166"/>
      <c r="Z66" s="2106"/>
      <c r="AA66" s="2106"/>
      <c r="AB66" s="2106"/>
      <c r="AC66" s="2106"/>
      <c r="AD66" s="2106"/>
      <c r="AE66" s="22"/>
      <c r="AF66" s="22"/>
      <c r="AG66" s="2104"/>
      <c r="AH66" s="2104"/>
      <c r="AI66" s="2104"/>
      <c r="AJ66" s="5"/>
      <c r="AK66" s="1946"/>
      <c r="AL66" s="33"/>
      <c r="AM66" s="42"/>
      <c r="AN66" s="651"/>
      <c r="AO66" s="651"/>
      <c r="AP66" s="651"/>
      <c r="AQ66" s="651"/>
      <c r="AR66" s="651"/>
      <c r="AS66" s="651"/>
      <c r="AT66" s="651"/>
      <c r="AU66" s="651"/>
      <c r="AV66" s="651"/>
      <c r="AW66" s="651"/>
      <c r="AX66" s="651"/>
      <c r="AY66" s="651"/>
      <c r="AZ66" s="651"/>
      <c r="BA66" s="651"/>
      <c r="BB66" s="651"/>
      <c r="BC66" s="651"/>
      <c r="BD66" s="651"/>
    </row>
    <row r="67" spans="1:56" ht="14.1" customHeight="1">
      <c r="A67" s="651"/>
      <c r="B67" s="4"/>
      <c r="C67" s="2104" t="s">
        <v>2161</v>
      </c>
      <c r="D67" s="2104"/>
      <c r="E67" s="2104"/>
      <c r="F67" s="2104"/>
      <c r="G67" s="2104"/>
      <c r="H67" s="2104"/>
      <c r="I67" s="2104"/>
      <c r="J67" s="2104"/>
      <c r="K67" s="2104"/>
      <c r="L67" s="2104"/>
      <c r="M67" s="2104"/>
      <c r="N67" s="2104"/>
      <c r="O67" s="2104"/>
      <c r="P67" s="2104"/>
      <c r="Q67" s="2104"/>
      <c r="R67" s="2104"/>
      <c r="S67" s="2104"/>
      <c r="T67" s="2104"/>
      <c r="U67" s="2104"/>
      <c r="V67" s="2104"/>
      <c r="W67" s="2104"/>
      <c r="X67" s="197"/>
      <c r="Y67" s="168"/>
      <c r="Z67" s="2104"/>
      <c r="AA67" s="2104"/>
      <c r="AB67" s="2104"/>
      <c r="AC67" s="2106"/>
      <c r="AD67" s="22"/>
      <c r="AE67" s="22"/>
      <c r="AF67" s="22"/>
      <c r="AG67" s="22"/>
      <c r="AH67" s="22"/>
      <c r="AI67" s="22"/>
      <c r="AJ67" s="5"/>
      <c r="AK67" s="1946"/>
      <c r="AL67" s="33"/>
      <c r="AM67" s="42"/>
      <c r="AN67" s="194"/>
      <c r="AO67" s="194"/>
      <c r="AP67" s="194"/>
      <c r="AQ67" s="194"/>
      <c r="AR67" s="194"/>
      <c r="AS67" s="194"/>
      <c r="AT67" s="194"/>
      <c r="AU67" s="194"/>
      <c r="AV67" s="194"/>
      <c r="AW67" s="194"/>
      <c r="AX67" s="194"/>
      <c r="AY67" s="194"/>
      <c r="AZ67" s="194"/>
      <c r="BA67" s="194"/>
      <c r="BB67" s="194"/>
      <c r="BC67" s="194"/>
      <c r="BD67" s="194"/>
    </row>
    <row r="68" spans="1:56" ht="14.1" customHeight="1">
      <c r="A68" s="651"/>
      <c r="B68" s="4"/>
      <c r="C68" s="2104"/>
      <c r="D68" s="2104" t="s">
        <v>2162</v>
      </c>
      <c r="E68" s="2104"/>
      <c r="F68" s="2104"/>
      <c r="G68" s="2104"/>
      <c r="H68" s="2104"/>
      <c r="I68" s="2104"/>
      <c r="J68" s="2104"/>
      <c r="K68" s="2104"/>
      <c r="L68" s="2104"/>
      <c r="M68" s="2104"/>
      <c r="N68" s="2104"/>
      <c r="O68" s="2104"/>
      <c r="P68" s="2104"/>
      <c r="Q68" s="2104"/>
      <c r="R68" s="2104"/>
      <c r="S68" s="2104"/>
      <c r="T68" s="2104"/>
      <c r="U68" s="2104"/>
      <c r="V68" s="2104"/>
      <c r="W68" s="2104"/>
      <c r="X68" s="197"/>
      <c r="Y68" s="168"/>
      <c r="Z68" s="2130"/>
      <c r="AA68" s="2130"/>
      <c r="AB68" s="2130"/>
      <c r="AC68" s="2130"/>
      <c r="AD68" s="2130"/>
      <c r="AE68" s="2130"/>
      <c r="AF68" s="2130"/>
      <c r="AG68" s="2130"/>
      <c r="AH68" s="2130"/>
      <c r="AI68" s="2130"/>
      <c r="AJ68" s="16"/>
      <c r="AK68" s="1951"/>
      <c r="AL68" s="33"/>
      <c r="AM68" s="42"/>
      <c r="AN68" s="194"/>
      <c r="AO68" s="194"/>
      <c r="AP68" s="194"/>
      <c r="AQ68" s="194"/>
      <c r="AR68" s="194"/>
      <c r="AS68" s="194"/>
      <c r="AT68" s="194"/>
      <c r="AU68" s="194"/>
      <c r="AV68" s="194"/>
      <c r="AW68" s="194"/>
      <c r="AX68" s="194"/>
      <c r="AY68" s="194"/>
      <c r="AZ68" s="194"/>
      <c r="BA68" s="194"/>
      <c r="BB68" s="194"/>
      <c r="BC68" s="194"/>
      <c r="BD68" s="194"/>
    </row>
    <row r="69" spans="1:56" ht="14.1" customHeight="1" thickBot="1">
      <c r="A69" s="1944"/>
      <c r="B69" s="9"/>
      <c r="C69" s="97"/>
      <c r="D69" s="97"/>
      <c r="E69" s="97"/>
      <c r="F69" s="97"/>
      <c r="G69" s="97"/>
      <c r="H69" s="97"/>
      <c r="I69" s="97"/>
      <c r="J69" s="97"/>
      <c r="K69" s="97"/>
      <c r="L69" s="97"/>
      <c r="M69" s="97"/>
      <c r="N69" s="97"/>
      <c r="O69" s="97"/>
      <c r="P69" s="97"/>
      <c r="Q69" s="97"/>
      <c r="R69" s="97"/>
      <c r="S69" s="97"/>
      <c r="T69" s="97"/>
      <c r="U69" s="97"/>
      <c r="V69" s="97"/>
      <c r="W69" s="97"/>
      <c r="X69" s="309"/>
      <c r="Y69" s="97"/>
      <c r="Z69" s="25"/>
      <c r="AA69" s="25"/>
      <c r="AB69" s="25"/>
      <c r="AC69" s="25"/>
      <c r="AD69" s="25"/>
      <c r="AE69" s="25"/>
      <c r="AF69" s="25"/>
      <c r="AG69" s="25"/>
      <c r="AH69" s="25"/>
      <c r="AI69" s="25"/>
      <c r="AJ69" s="1981"/>
      <c r="AK69" s="1951"/>
      <c r="AL69" s="33"/>
      <c r="AM69" s="42"/>
      <c r="AN69" s="1365"/>
      <c r="AO69" s="1365"/>
      <c r="AP69" s="1365"/>
      <c r="AQ69" s="1365"/>
      <c r="AR69" s="1365"/>
      <c r="AS69" s="1365"/>
      <c r="AT69" s="1365"/>
      <c r="AU69" s="1365"/>
      <c r="AV69" s="1365"/>
      <c r="AW69" s="1365"/>
      <c r="AX69" s="1365"/>
      <c r="AY69" s="1365"/>
      <c r="AZ69" s="1365"/>
      <c r="BA69" s="1365"/>
      <c r="BB69" s="1365"/>
      <c r="BC69" s="1365"/>
      <c r="BD69" s="1365"/>
    </row>
    <row r="70" spans="1:56" ht="14.1" customHeight="1">
      <c r="A70" s="1944"/>
      <c r="B70" s="1944"/>
      <c r="C70" s="1946"/>
      <c r="D70" s="1946"/>
      <c r="E70" s="1946"/>
      <c r="F70" s="1946"/>
      <c r="G70" s="1946"/>
      <c r="H70" s="1946"/>
      <c r="I70" s="1946"/>
      <c r="J70" s="1946"/>
      <c r="K70" s="1946"/>
      <c r="L70" s="1946"/>
      <c r="M70" s="1946"/>
      <c r="N70" s="1946"/>
      <c r="O70" s="1946"/>
      <c r="P70" s="1946"/>
      <c r="Q70" s="1946"/>
      <c r="R70" s="1946"/>
      <c r="S70" s="1946"/>
      <c r="T70" s="1946"/>
      <c r="U70" s="1946"/>
      <c r="V70" s="1946"/>
      <c r="W70" s="1946"/>
      <c r="X70" s="1946"/>
      <c r="Y70" s="1946"/>
      <c r="Z70" s="1951"/>
      <c r="AA70" s="1951"/>
      <c r="AB70" s="1951"/>
      <c r="AC70" s="1951"/>
      <c r="AD70" s="1951"/>
      <c r="AE70" s="1951"/>
      <c r="AF70" s="1951"/>
      <c r="AG70" s="1951"/>
      <c r="AH70" s="1951"/>
      <c r="AI70" s="1951"/>
      <c r="AJ70" s="1951"/>
      <c r="AK70" s="1951"/>
      <c r="AL70" s="33"/>
      <c r="AM70" s="42"/>
      <c r="AN70" s="1365"/>
      <c r="AO70" s="1365"/>
      <c r="AP70" s="1365"/>
      <c r="AQ70" s="1365"/>
      <c r="AR70" s="1365"/>
      <c r="AS70" s="1365"/>
      <c r="AT70" s="1365"/>
      <c r="AU70" s="1365"/>
      <c r="AV70" s="1365"/>
      <c r="AW70" s="1365"/>
      <c r="AX70" s="1365"/>
      <c r="AY70" s="1365"/>
      <c r="AZ70" s="1365"/>
      <c r="BA70" s="1365"/>
      <c r="BB70" s="1365"/>
      <c r="BC70" s="1365"/>
      <c r="BD70" s="1365"/>
    </row>
    <row r="71" spans="1:56" ht="14.1" customHeight="1">
      <c r="A71" s="1944"/>
      <c r="B71" s="1944"/>
      <c r="C71" s="1946"/>
      <c r="D71" s="1946"/>
      <c r="E71" s="1946"/>
      <c r="F71" s="1946"/>
      <c r="G71" s="1946"/>
      <c r="H71" s="1946"/>
      <c r="I71" s="1946"/>
      <c r="J71" s="1946"/>
      <c r="K71" s="1946"/>
      <c r="L71" s="1946"/>
      <c r="M71" s="1946"/>
      <c r="N71" s="1946"/>
      <c r="O71" s="1946"/>
      <c r="P71" s="1946"/>
      <c r="Q71" s="1946"/>
      <c r="R71" s="1946"/>
      <c r="S71" s="1946"/>
      <c r="T71" s="1946"/>
      <c r="U71" s="1946"/>
      <c r="V71" s="1946"/>
      <c r="W71" s="1946"/>
      <c r="X71" s="1946"/>
      <c r="Y71" s="1946"/>
      <c r="Z71" s="1951"/>
      <c r="AA71" s="1951"/>
      <c r="AB71" s="1951"/>
      <c r="AC71" s="1951"/>
      <c r="AD71" s="1951"/>
      <c r="AE71" s="1951"/>
      <c r="AF71" s="1951"/>
      <c r="AG71" s="1951"/>
      <c r="AH71" s="1951"/>
      <c r="AI71" s="1951"/>
      <c r="AJ71" s="1951"/>
      <c r="AK71" s="1951"/>
      <c r="AL71" s="33"/>
      <c r="AM71" s="42"/>
      <c r="AN71" s="1365"/>
      <c r="AO71" s="1365"/>
      <c r="AP71" s="1365"/>
      <c r="AQ71" s="1365"/>
      <c r="AR71" s="1365"/>
      <c r="AS71" s="1365"/>
      <c r="AT71" s="1365"/>
      <c r="AU71" s="1365"/>
      <c r="AV71" s="1365"/>
      <c r="AW71" s="1365"/>
      <c r="AX71" s="1365"/>
      <c r="AY71" s="1365"/>
      <c r="AZ71" s="1365"/>
      <c r="BA71" s="1365"/>
      <c r="BB71" s="1365"/>
      <c r="BC71" s="1365"/>
      <c r="BD71" s="1365"/>
    </row>
    <row r="72" spans="1:56" ht="14.1" customHeight="1">
      <c r="A72" s="1944"/>
      <c r="B72" s="1944"/>
      <c r="C72" s="1946"/>
      <c r="D72" s="1946"/>
      <c r="E72" s="1946"/>
      <c r="F72" s="1946"/>
      <c r="G72" s="1946"/>
      <c r="H72" s="1946"/>
      <c r="I72" s="1946"/>
      <c r="J72" s="1946"/>
      <c r="K72" s="1946"/>
      <c r="L72" s="1946"/>
      <c r="M72" s="1946"/>
      <c r="N72" s="1946"/>
      <c r="O72" s="1946"/>
      <c r="P72" s="1946"/>
      <c r="Q72" s="1946"/>
      <c r="R72" s="1946"/>
      <c r="S72" s="1946"/>
      <c r="T72" s="1946"/>
      <c r="U72" s="1946"/>
      <c r="V72" s="1946"/>
      <c r="W72" s="1946"/>
      <c r="X72" s="1946"/>
      <c r="Y72" s="1946"/>
      <c r="Z72" s="1951"/>
      <c r="AA72" s="1951"/>
      <c r="AB72" s="1951"/>
      <c r="AC72" s="1951"/>
      <c r="AD72" s="1951"/>
      <c r="AE72" s="1951"/>
      <c r="AF72" s="1951"/>
      <c r="AG72" s="1951"/>
      <c r="AH72" s="1951"/>
      <c r="AI72" s="1951"/>
      <c r="AJ72" s="1951"/>
      <c r="AK72" s="1951"/>
      <c r="AL72" s="33"/>
      <c r="AM72" s="42"/>
      <c r="AN72" s="1365"/>
      <c r="AO72" s="1365"/>
      <c r="AP72" s="1365"/>
      <c r="AQ72" s="1365"/>
      <c r="AR72" s="1365"/>
      <c r="AS72" s="1365"/>
      <c r="AT72" s="1365"/>
      <c r="AU72" s="1365"/>
      <c r="AV72" s="1365"/>
      <c r="AW72" s="1365"/>
      <c r="AX72" s="1365"/>
      <c r="AY72" s="1365"/>
      <c r="AZ72" s="1365"/>
      <c r="BA72" s="1365"/>
      <c r="BB72" s="1365"/>
      <c r="BC72" s="1365"/>
      <c r="BD72" s="1365"/>
    </row>
    <row r="73" spans="1:56" ht="14.1" customHeight="1">
      <c r="A73" s="1944"/>
      <c r="B73" s="1944"/>
      <c r="C73" s="1946"/>
      <c r="D73" s="1946"/>
      <c r="E73" s="1946"/>
      <c r="F73" s="1946"/>
      <c r="G73" s="1946"/>
      <c r="H73" s="1946"/>
      <c r="I73" s="1946"/>
      <c r="J73" s="1946"/>
      <c r="K73" s="1946"/>
      <c r="L73" s="1946"/>
      <c r="M73" s="1946"/>
      <c r="N73" s="1946"/>
      <c r="O73" s="1946"/>
      <c r="P73" s="1946"/>
      <c r="Q73" s="1946"/>
      <c r="R73" s="1946"/>
      <c r="S73" s="1946"/>
      <c r="T73" s="1946"/>
      <c r="U73" s="1946"/>
      <c r="V73" s="1946"/>
      <c r="W73" s="1946"/>
      <c r="X73" s="1946"/>
      <c r="Y73" s="1946"/>
      <c r="Z73" s="1951"/>
      <c r="AA73" s="1951"/>
      <c r="AB73" s="1951"/>
      <c r="AC73" s="1951"/>
      <c r="AD73" s="1951"/>
      <c r="AE73" s="1951"/>
      <c r="AF73" s="1951"/>
      <c r="AG73" s="1951"/>
      <c r="AH73" s="1951"/>
      <c r="AI73" s="1951"/>
      <c r="AJ73" s="1951"/>
      <c r="AK73" s="1951"/>
      <c r="AL73" s="33"/>
      <c r="AM73" s="42"/>
      <c r="AN73" s="1365"/>
      <c r="AO73" s="1365"/>
      <c r="AP73" s="1365"/>
      <c r="AQ73" s="1365"/>
      <c r="AR73" s="1365"/>
      <c r="AS73" s="1365"/>
      <c r="AT73" s="1365"/>
      <c r="AU73" s="1365"/>
      <c r="AV73" s="1365"/>
      <c r="AW73" s="1365"/>
      <c r="AX73" s="1365"/>
      <c r="AY73" s="1365"/>
      <c r="AZ73" s="1365"/>
      <c r="BA73" s="1365"/>
      <c r="BB73" s="1365"/>
      <c r="BC73" s="1365"/>
      <c r="BD73" s="1365"/>
    </row>
    <row r="74" spans="1:56" ht="14.1" customHeight="1">
      <c r="A74" s="1944"/>
      <c r="B74" s="1944"/>
      <c r="C74" s="1946"/>
      <c r="D74" s="1946"/>
      <c r="E74" s="1946"/>
      <c r="F74" s="1946"/>
      <c r="G74" s="1946"/>
      <c r="H74" s="1946"/>
      <c r="I74" s="1946"/>
      <c r="J74" s="1946"/>
      <c r="K74" s="1946"/>
      <c r="L74" s="1946"/>
      <c r="M74" s="1946"/>
      <c r="N74" s="1946"/>
      <c r="O74" s="1946"/>
      <c r="P74" s="1946"/>
      <c r="Q74" s="1946"/>
      <c r="R74" s="1946"/>
      <c r="S74" s="1946"/>
      <c r="T74" s="1946"/>
      <c r="U74" s="1946"/>
      <c r="V74" s="1946"/>
      <c r="W74" s="1946"/>
      <c r="X74" s="1946"/>
      <c r="Y74" s="1946"/>
      <c r="Z74" s="1951"/>
      <c r="AA74" s="1951"/>
      <c r="AB74" s="1951"/>
      <c r="AC74" s="1951"/>
      <c r="AD74" s="1951"/>
      <c r="AE74" s="1951"/>
      <c r="AF74" s="1951"/>
      <c r="AG74" s="1951"/>
      <c r="AH74" s="1951"/>
      <c r="AI74" s="1951"/>
      <c r="AJ74" s="1951"/>
      <c r="AK74" s="1951"/>
      <c r="AL74" s="33"/>
      <c r="AM74" s="42"/>
      <c r="AN74" s="1365"/>
      <c r="AO74" s="1365"/>
      <c r="AP74" s="1365"/>
      <c r="AQ74" s="1365"/>
      <c r="AR74" s="1365"/>
      <c r="AS74" s="1365"/>
      <c r="AT74" s="1365"/>
      <c r="AU74" s="1365"/>
      <c r="AV74" s="1365"/>
      <c r="AW74" s="1365"/>
      <c r="AX74" s="1365"/>
      <c r="AY74" s="1365"/>
      <c r="AZ74" s="1365"/>
      <c r="BA74" s="1365"/>
      <c r="BB74" s="1365"/>
      <c r="BC74" s="1365"/>
      <c r="BD74" s="1365"/>
    </row>
    <row r="75" spans="1:56" ht="14.1" customHeight="1">
      <c r="A75" s="1944"/>
      <c r="B75" s="1944"/>
      <c r="C75" s="1946"/>
      <c r="D75" s="1946"/>
      <c r="E75" s="1946"/>
      <c r="F75" s="1946"/>
      <c r="G75" s="1946"/>
      <c r="H75" s="1946"/>
      <c r="I75" s="1946"/>
      <c r="J75" s="1946"/>
      <c r="K75" s="1946"/>
      <c r="L75" s="1946"/>
      <c r="M75" s="1946"/>
      <c r="N75" s="1946"/>
      <c r="O75" s="1946"/>
      <c r="P75" s="1946"/>
      <c r="Q75" s="1946"/>
      <c r="R75" s="1946"/>
      <c r="S75" s="1946"/>
      <c r="T75" s="1946"/>
      <c r="U75" s="1946"/>
      <c r="V75" s="1946"/>
      <c r="W75" s="1946"/>
      <c r="X75" s="1946"/>
      <c r="Y75" s="1946"/>
      <c r="Z75" s="1951"/>
      <c r="AA75" s="1951"/>
      <c r="AB75" s="1951"/>
      <c r="AC75" s="1951"/>
      <c r="AD75" s="1951"/>
      <c r="AE75" s="1951"/>
      <c r="AF75" s="1951"/>
      <c r="AG75" s="1951"/>
      <c r="AH75" s="1951"/>
      <c r="AI75" s="1951"/>
      <c r="AJ75" s="1951"/>
      <c r="AK75" s="1951"/>
      <c r="AL75" s="33"/>
      <c r="AM75" s="42"/>
      <c r="AN75" s="1365"/>
      <c r="AO75" s="1365"/>
      <c r="AP75" s="1365"/>
      <c r="AQ75" s="1365"/>
      <c r="AR75" s="1365"/>
      <c r="AS75" s="1365"/>
      <c r="AT75" s="1365"/>
      <c r="AU75" s="1365"/>
      <c r="AV75" s="1365"/>
      <c r="AW75" s="1365"/>
      <c r="AX75" s="1365"/>
      <c r="AY75" s="1365"/>
      <c r="AZ75" s="1365"/>
      <c r="BA75" s="1365"/>
      <c r="BB75" s="1365"/>
      <c r="BC75" s="1365"/>
      <c r="BD75" s="1365"/>
    </row>
    <row r="76" spans="1:56" ht="14.1" customHeight="1">
      <c r="A76" s="1944"/>
      <c r="B76" s="1944"/>
      <c r="C76" s="1946"/>
      <c r="D76" s="1946"/>
      <c r="E76" s="1946"/>
      <c r="F76" s="1946"/>
      <c r="G76" s="1946"/>
      <c r="H76" s="1946"/>
      <c r="I76" s="1946"/>
      <c r="J76" s="1946"/>
      <c r="K76" s="1946"/>
      <c r="L76" s="1946"/>
      <c r="M76" s="1946"/>
      <c r="N76" s="1946"/>
      <c r="O76" s="1946"/>
      <c r="P76" s="1946"/>
      <c r="Q76" s="1946"/>
      <c r="R76" s="1946"/>
      <c r="S76" s="1946"/>
      <c r="T76" s="1946"/>
      <c r="U76" s="1946"/>
      <c r="V76" s="1946"/>
      <c r="W76" s="1946"/>
      <c r="X76" s="1946"/>
      <c r="Y76" s="1946"/>
      <c r="Z76" s="1951"/>
      <c r="AA76" s="1951"/>
      <c r="AB76" s="1951"/>
      <c r="AC76" s="1951"/>
      <c r="AD76" s="1951"/>
      <c r="AE76" s="1951"/>
      <c r="AF76" s="1951"/>
      <c r="AG76" s="1951"/>
      <c r="AH76" s="1951"/>
      <c r="AI76" s="1951"/>
      <c r="AJ76" s="1951"/>
      <c r="AK76" s="1951"/>
      <c r="AL76" s="33"/>
      <c r="AM76" s="42"/>
      <c r="AN76" s="1365"/>
      <c r="AO76" s="1365"/>
      <c r="AP76" s="1365"/>
      <c r="AQ76" s="1365"/>
      <c r="AR76" s="1365"/>
      <c r="AS76" s="1365"/>
      <c r="AT76" s="1365"/>
      <c r="AU76" s="1365"/>
      <c r="AV76" s="1365"/>
      <c r="AW76" s="1365"/>
      <c r="AX76" s="1365"/>
      <c r="AY76" s="1365"/>
      <c r="AZ76" s="1365"/>
      <c r="BA76" s="1365"/>
      <c r="BB76" s="1365"/>
      <c r="BC76" s="1365"/>
      <c r="BD76" s="1365"/>
    </row>
    <row r="77" spans="1:56" ht="14.1" customHeight="1">
      <c r="A77" s="1592" t="s">
        <v>1818</v>
      </c>
      <c r="B77" s="1592"/>
      <c r="C77" s="1592"/>
      <c r="D77" s="1592"/>
      <c r="E77" s="1592"/>
      <c r="F77" s="1592"/>
      <c r="G77" s="1592"/>
      <c r="H77" s="1592"/>
      <c r="I77" s="1592"/>
      <c r="J77" s="1592"/>
      <c r="K77" s="1592"/>
      <c r="L77" s="1592"/>
      <c r="M77" s="1592"/>
      <c r="N77" s="1592"/>
      <c r="O77" s="1592"/>
      <c r="P77" s="1592"/>
      <c r="Q77" s="1891"/>
      <c r="R77" s="1592"/>
      <c r="S77" s="1592"/>
      <c r="T77" s="1592"/>
      <c r="U77" s="1592"/>
      <c r="V77" s="1592"/>
      <c r="W77" s="1592"/>
      <c r="X77" s="1588"/>
      <c r="Y77" s="1588"/>
      <c r="Z77" s="1588"/>
      <c r="AA77" s="1892"/>
      <c r="AB77" s="1588"/>
      <c r="AC77" s="1588"/>
      <c r="AD77" s="1588"/>
      <c r="AE77" s="1588"/>
      <c r="AF77" s="1588"/>
      <c r="AG77" s="1588"/>
      <c r="AH77" s="1588"/>
      <c r="AI77" s="1588"/>
      <c r="AJ77" s="1588"/>
      <c r="AK77" s="1588"/>
      <c r="AL77" s="651"/>
      <c r="AM77" s="651"/>
      <c r="AN77" s="653"/>
      <c r="AO77" s="653"/>
      <c r="AP77" s="653"/>
      <c r="AQ77" s="653"/>
      <c r="AR77" s="653"/>
      <c r="AS77" s="653"/>
      <c r="AT77" s="653"/>
      <c r="AU77" s="653"/>
      <c r="AV77" s="653"/>
      <c r="AW77" s="653"/>
      <c r="AX77" s="653"/>
      <c r="AY77" s="653"/>
      <c r="AZ77" s="653"/>
      <c r="BA77" s="653"/>
      <c r="BB77" s="653"/>
      <c r="BC77" s="653"/>
      <c r="BD77" s="653"/>
    </row>
    <row r="78" spans="1:56" ht="14.1" customHeight="1">
      <c r="A78" s="1592"/>
      <c r="B78" s="4391" t="s">
        <v>166</v>
      </c>
      <c r="C78" s="4392"/>
      <c r="D78" s="4392"/>
      <c r="E78" s="4392"/>
      <c r="F78" s="4392"/>
      <c r="G78" s="4392"/>
      <c r="H78" s="4392"/>
      <c r="I78" s="4392"/>
      <c r="J78" s="4393"/>
      <c r="K78" s="4394" t="s">
        <v>75</v>
      </c>
      <c r="L78" s="4395"/>
      <c r="M78" s="4395"/>
      <c r="N78" s="4395"/>
      <c r="O78" s="4395"/>
      <c r="P78" s="4395"/>
      <c r="Q78" s="4395"/>
      <c r="R78" s="4395"/>
      <c r="S78" s="4395"/>
      <c r="T78" s="4395"/>
      <c r="U78" s="4395"/>
      <c r="V78" s="4395"/>
      <c r="W78" s="4395"/>
      <c r="X78" s="4395"/>
      <c r="Y78" s="4396"/>
      <c r="Z78" s="4397" t="s">
        <v>2093</v>
      </c>
      <c r="AA78" s="4398"/>
      <c r="AB78" s="4398"/>
      <c r="AC78" s="4398"/>
      <c r="AD78" s="4398"/>
      <c r="AE78" s="4398"/>
      <c r="AF78" s="4398"/>
      <c r="AG78" s="4398"/>
      <c r="AH78" s="4398"/>
      <c r="AI78" s="4398"/>
      <c r="AJ78" s="4398"/>
      <c r="AK78" s="4399"/>
    </row>
    <row r="79" spans="1:56" ht="14.1" customHeight="1">
      <c r="A79" s="1592"/>
      <c r="B79" s="4400" t="s">
        <v>968</v>
      </c>
      <c r="C79" s="4401"/>
      <c r="D79" s="4401"/>
      <c r="E79" s="4401"/>
      <c r="F79" s="4401"/>
      <c r="G79" s="4401"/>
      <c r="H79" s="4401"/>
      <c r="I79" s="4401"/>
      <c r="J79" s="4402"/>
      <c r="K79" s="4394" t="s">
        <v>969</v>
      </c>
      <c r="L79" s="4403"/>
      <c r="M79" s="4404" t="s">
        <v>970</v>
      </c>
      <c r="N79" s="4403"/>
      <c r="O79" s="4404" t="s">
        <v>971</v>
      </c>
      <c r="P79" s="4403"/>
      <c r="Q79" s="4404" t="s">
        <v>972</v>
      </c>
      <c r="R79" s="4403"/>
      <c r="S79" s="4404" t="s">
        <v>973</v>
      </c>
      <c r="T79" s="4403"/>
      <c r="U79" s="4404" t="s">
        <v>974</v>
      </c>
      <c r="V79" s="4405"/>
      <c r="W79" s="4394" t="s">
        <v>76</v>
      </c>
      <c r="X79" s="4395"/>
      <c r="Y79" s="4396"/>
      <c r="Z79" s="4397" t="s">
        <v>2094</v>
      </c>
      <c r="AA79" s="4398"/>
      <c r="AB79" s="4398"/>
      <c r="AC79" s="4398"/>
      <c r="AD79" s="4398"/>
      <c r="AE79" s="4399"/>
      <c r="AF79" s="4397" t="s">
        <v>2095</v>
      </c>
      <c r="AG79" s="4398"/>
      <c r="AH79" s="4398"/>
      <c r="AI79" s="4398"/>
      <c r="AJ79" s="4398"/>
      <c r="AK79" s="4399"/>
    </row>
    <row r="80" spans="1:56" ht="14.1" customHeight="1">
      <c r="A80" s="1592"/>
      <c r="B80" s="4387" t="s">
        <v>393</v>
      </c>
      <c r="C80" s="4389" t="s">
        <v>394</v>
      </c>
      <c r="D80" s="4390"/>
      <c r="E80" s="4390"/>
      <c r="F80" s="4390"/>
      <c r="G80" s="4390"/>
      <c r="H80" s="4390"/>
      <c r="I80" s="4390"/>
      <c r="J80" s="1893"/>
      <c r="K80" s="4299"/>
      <c r="L80" s="4300"/>
      <c r="M80" s="4301"/>
      <c r="N80" s="4300"/>
      <c r="O80" s="4301"/>
      <c r="P80" s="4300"/>
      <c r="Q80" s="4301"/>
      <c r="R80" s="4300"/>
      <c r="S80" s="4301"/>
      <c r="T80" s="4300"/>
      <c r="U80" s="4301"/>
      <c r="V80" s="4302"/>
      <c r="W80" s="4263">
        <f>SUM(K80:V80)</f>
        <v>0</v>
      </c>
      <c r="X80" s="4264"/>
      <c r="Y80" s="4265"/>
      <c r="Z80" s="4266"/>
      <c r="AA80" s="4267"/>
      <c r="AB80" s="4268"/>
      <c r="AC80" s="4269">
        <v>0</v>
      </c>
      <c r="AD80" s="4270"/>
      <c r="AE80" s="4271"/>
      <c r="AF80" s="4351" t="str">
        <f>IF(IF(W80=0,"",ROUNDDOWN(K80/3,1)+ROUNDDOWN((M80+O80)/6,1)+ROUNDDOWN(Q80/20,1)+ROUNDDOWN((S80+U80)/30,1))&lt;2,2,IF(W80=0,"",ROUNDDOWN(K80/3,1)+ROUNDDOWN((M80+O80)/6,1)+ROUNDDOWN(Q80/20,1)+ROUNDDOWN((S80+U80)/30,1)))</f>
        <v/>
      </c>
      <c r="AG80" s="4352"/>
      <c r="AH80" s="4352"/>
      <c r="AI80" s="4352"/>
      <c r="AJ80" s="4352"/>
      <c r="AK80" s="4353"/>
    </row>
    <row r="81" spans="1:37" ht="14.1" customHeight="1">
      <c r="A81" s="1592"/>
      <c r="B81" s="4340"/>
      <c r="C81" s="4384" t="s">
        <v>975</v>
      </c>
      <c r="D81" s="4385"/>
      <c r="E81" s="4385"/>
      <c r="F81" s="4385"/>
      <c r="G81" s="1894" t="s">
        <v>18</v>
      </c>
      <c r="H81" s="4386">
        <v>0.33333333333333331</v>
      </c>
      <c r="I81" s="4386"/>
      <c r="J81" s="1895"/>
      <c r="K81" s="4320"/>
      <c r="L81" s="4321"/>
      <c r="M81" s="4322"/>
      <c r="N81" s="4321"/>
      <c r="O81" s="4322"/>
      <c r="P81" s="4321"/>
      <c r="Q81" s="4322"/>
      <c r="R81" s="4321"/>
      <c r="S81" s="4322"/>
      <c r="T81" s="4321"/>
      <c r="U81" s="4322"/>
      <c r="V81" s="4323"/>
      <c r="W81" s="4324">
        <f t="shared" ref="W81:W102" si="6">SUM(K81:V81)</f>
        <v>0</v>
      </c>
      <c r="X81" s="4325"/>
      <c r="Y81" s="4326"/>
      <c r="Z81" s="4317"/>
      <c r="AA81" s="4318"/>
      <c r="AB81" s="4319"/>
      <c r="AC81" s="4303">
        <v>0</v>
      </c>
      <c r="AD81" s="4304"/>
      <c r="AE81" s="4305"/>
      <c r="AF81" s="4306" t="str">
        <f t="shared" ref="AF81:AF101" si="7">IF(IF(W81=0,"",ROUNDDOWN(K81/3,1)+ROUNDDOWN((M81+O81)/6,1)+ROUNDDOWN(Q81/20,1)+ROUNDDOWN((S81+U81)/30,1))&lt;2,2,IF(W81=0,"",ROUNDDOWN(K81/3,1)+ROUNDDOWN((M81+O81)/6,1)+ROUNDDOWN(Q81/20,1)+ROUNDDOWN((S81+U81)/30,1)))</f>
        <v/>
      </c>
      <c r="AG81" s="4307"/>
      <c r="AH81" s="4307"/>
      <c r="AI81" s="4307"/>
      <c r="AJ81" s="4307"/>
      <c r="AK81" s="4308"/>
    </row>
    <row r="82" spans="1:37" ht="14.1" customHeight="1">
      <c r="A82" s="1592"/>
      <c r="B82" s="4340"/>
      <c r="C82" s="1896"/>
      <c r="D82" s="1896"/>
      <c r="E82" s="4383">
        <v>0.33333333333333331</v>
      </c>
      <c r="F82" s="4383"/>
      <c r="G82" s="1897" t="s">
        <v>18</v>
      </c>
      <c r="H82" s="4386">
        <v>0.375</v>
      </c>
      <c r="I82" s="4386"/>
      <c r="J82" s="1896"/>
      <c r="K82" s="4320"/>
      <c r="L82" s="4321"/>
      <c r="M82" s="4322"/>
      <c r="N82" s="4321"/>
      <c r="O82" s="4322"/>
      <c r="P82" s="4321"/>
      <c r="Q82" s="4322"/>
      <c r="R82" s="4321"/>
      <c r="S82" s="4322"/>
      <c r="T82" s="4321"/>
      <c r="U82" s="4322"/>
      <c r="V82" s="4323"/>
      <c r="W82" s="4324">
        <f t="shared" si="6"/>
        <v>0</v>
      </c>
      <c r="X82" s="4325"/>
      <c r="Y82" s="4326"/>
      <c r="Z82" s="4317"/>
      <c r="AA82" s="4318"/>
      <c r="AB82" s="4319"/>
      <c r="AC82" s="4303">
        <v>0</v>
      </c>
      <c r="AD82" s="4304"/>
      <c r="AE82" s="4305"/>
      <c r="AF82" s="4306" t="str">
        <f t="shared" si="7"/>
        <v/>
      </c>
      <c r="AG82" s="4307"/>
      <c r="AH82" s="4307"/>
      <c r="AI82" s="4307"/>
      <c r="AJ82" s="4307"/>
      <c r="AK82" s="4308"/>
    </row>
    <row r="83" spans="1:37" ht="14.1" customHeight="1">
      <c r="A83" s="1592"/>
      <c r="B83" s="4340"/>
      <c r="C83" s="1896"/>
      <c r="D83" s="1896"/>
      <c r="E83" s="4383">
        <v>0.375</v>
      </c>
      <c r="F83" s="4383"/>
      <c r="G83" s="1897" t="s">
        <v>18</v>
      </c>
      <c r="H83" s="4383">
        <v>0.5</v>
      </c>
      <c r="I83" s="4383"/>
      <c r="J83" s="1896"/>
      <c r="K83" s="4320"/>
      <c r="L83" s="4321"/>
      <c r="M83" s="4322"/>
      <c r="N83" s="4321"/>
      <c r="O83" s="4322"/>
      <c r="P83" s="4321"/>
      <c r="Q83" s="4322"/>
      <c r="R83" s="4321"/>
      <c r="S83" s="4322"/>
      <c r="T83" s="4321"/>
      <c r="U83" s="4322"/>
      <c r="V83" s="4323"/>
      <c r="W83" s="4324">
        <f t="shared" si="6"/>
        <v>0</v>
      </c>
      <c r="X83" s="4325"/>
      <c r="Y83" s="4326"/>
      <c r="Z83" s="4317"/>
      <c r="AA83" s="4318"/>
      <c r="AB83" s="4319"/>
      <c r="AC83" s="4303">
        <v>0</v>
      </c>
      <c r="AD83" s="4304"/>
      <c r="AE83" s="4305"/>
      <c r="AF83" s="4306" t="str">
        <f t="shared" si="7"/>
        <v/>
      </c>
      <c r="AG83" s="4307"/>
      <c r="AH83" s="4307"/>
      <c r="AI83" s="4307"/>
      <c r="AJ83" s="4307"/>
      <c r="AK83" s="4308"/>
    </row>
    <row r="84" spans="1:37" ht="14.1" customHeight="1">
      <c r="A84" s="1592"/>
      <c r="B84" s="4340"/>
      <c r="C84" s="1896"/>
      <c r="D84" s="1896"/>
      <c r="E84" s="4383">
        <v>0.5</v>
      </c>
      <c r="F84" s="4383"/>
      <c r="G84" s="1897" t="s">
        <v>18</v>
      </c>
      <c r="H84" s="4383">
        <v>0.58333333333333337</v>
      </c>
      <c r="I84" s="4383"/>
      <c r="J84" s="1896"/>
      <c r="K84" s="4320"/>
      <c r="L84" s="4321"/>
      <c r="M84" s="4322"/>
      <c r="N84" s="4321"/>
      <c r="O84" s="4322"/>
      <c r="P84" s="4321"/>
      <c r="Q84" s="4322"/>
      <c r="R84" s="4321"/>
      <c r="S84" s="4322"/>
      <c r="T84" s="4321"/>
      <c r="U84" s="4322"/>
      <c r="V84" s="4323"/>
      <c r="W84" s="4324">
        <f t="shared" si="6"/>
        <v>0</v>
      </c>
      <c r="X84" s="4325"/>
      <c r="Y84" s="4326"/>
      <c r="Z84" s="4317"/>
      <c r="AA84" s="4318"/>
      <c r="AB84" s="4319"/>
      <c r="AC84" s="4303">
        <v>0</v>
      </c>
      <c r="AD84" s="4304"/>
      <c r="AE84" s="4305"/>
      <c r="AF84" s="4306" t="str">
        <f t="shared" si="7"/>
        <v/>
      </c>
      <c r="AG84" s="4307"/>
      <c r="AH84" s="4307"/>
      <c r="AI84" s="4307"/>
      <c r="AJ84" s="4307"/>
      <c r="AK84" s="4308"/>
    </row>
    <row r="85" spans="1:37" ht="14.1" customHeight="1">
      <c r="A85" s="1592"/>
      <c r="B85" s="4340"/>
      <c r="C85" s="1896"/>
      <c r="D85" s="1896"/>
      <c r="E85" s="4383">
        <v>0.58333333333333337</v>
      </c>
      <c r="F85" s="4383"/>
      <c r="G85" s="1897" t="s">
        <v>18</v>
      </c>
      <c r="H85" s="4383">
        <v>0.66666666666666663</v>
      </c>
      <c r="I85" s="4383"/>
      <c r="J85" s="1896"/>
      <c r="K85" s="4320"/>
      <c r="L85" s="4321"/>
      <c r="M85" s="4322"/>
      <c r="N85" s="4321"/>
      <c r="O85" s="4322"/>
      <c r="P85" s="4321"/>
      <c r="Q85" s="4322"/>
      <c r="R85" s="4321"/>
      <c r="S85" s="4322"/>
      <c r="T85" s="4321"/>
      <c r="U85" s="4322"/>
      <c r="V85" s="4323"/>
      <c r="W85" s="4324">
        <f t="shared" si="6"/>
        <v>0</v>
      </c>
      <c r="X85" s="4325"/>
      <c r="Y85" s="4326"/>
      <c r="Z85" s="4317"/>
      <c r="AA85" s="4318"/>
      <c r="AB85" s="4319"/>
      <c r="AC85" s="4303">
        <v>0</v>
      </c>
      <c r="AD85" s="4304"/>
      <c r="AE85" s="4305"/>
      <c r="AF85" s="4306" t="str">
        <f t="shared" si="7"/>
        <v/>
      </c>
      <c r="AG85" s="4307"/>
      <c r="AH85" s="4307"/>
      <c r="AI85" s="4307"/>
      <c r="AJ85" s="4307"/>
      <c r="AK85" s="4308"/>
    </row>
    <row r="86" spans="1:37" ht="14.1" customHeight="1">
      <c r="A86" s="1592"/>
      <c r="B86" s="4340"/>
      <c r="C86" s="1896"/>
      <c r="D86" s="1896"/>
      <c r="E86" s="4383">
        <v>0.66666666666666663</v>
      </c>
      <c r="F86" s="4383"/>
      <c r="G86" s="1897" t="s">
        <v>18</v>
      </c>
      <c r="H86" s="4383">
        <v>0.70833333333333337</v>
      </c>
      <c r="I86" s="4383"/>
      <c r="J86" s="1896"/>
      <c r="K86" s="4320"/>
      <c r="L86" s="4321"/>
      <c r="M86" s="4322"/>
      <c r="N86" s="4321"/>
      <c r="O86" s="4322"/>
      <c r="P86" s="4321"/>
      <c r="Q86" s="4322"/>
      <c r="R86" s="4321"/>
      <c r="S86" s="4322"/>
      <c r="T86" s="4321"/>
      <c r="U86" s="4322"/>
      <c r="V86" s="4323"/>
      <c r="W86" s="4324">
        <f t="shared" si="6"/>
        <v>0</v>
      </c>
      <c r="X86" s="4325"/>
      <c r="Y86" s="4326"/>
      <c r="Z86" s="4317"/>
      <c r="AA86" s="4318"/>
      <c r="AB86" s="4319"/>
      <c r="AC86" s="4303">
        <v>0</v>
      </c>
      <c r="AD86" s="4304"/>
      <c r="AE86" s="4305"/>
      <c r="AF86" s="4306" t="str">
        <f t="shared" si="7"/>
        <v/>
      </c>
      <c r="AG86" s="4307"/>
      <c r="AH86" s="4307"/>
      <c r="AI86" s="4307"/>
      <c r="AJ86" s="4307"/>
      <c r="AK86" s="4308"/>
    </row>
    <row r="87" spans="1:37" ht="14.1" customHeight="1">
      <c r="A87" s="1592"/>
      <c r="B87" s="4340"/>
      <c r="C87" s="1896"/>
      <c r="D87" s="1896"/>
      <c r="E87" s="4383">
        <v>0.70833333333333337</v>
      </c>
      <c r="F87" s="4383"/>
      <c r="G87" s="1897" t="s">
        <v>18</v>
      </c>
      <c r="H87" s="4383">
        <v>0.75</v>
      </c>
      <c r="I87" s="4383"/>
      <c r="J87" s="1896"/>
      <c r="K87" s="4320"/>
      <c r="L87" s="4321"/>
      <c r="M87" s="4322"/>
      <c r="N87" s="4321"/>
      <c r="O87" s="4322"/>
      <c r="P87" s="4321"/>
      <c r="Q87" s="4322"/>
      <c r="R87" s="4321"/>
      <c r="S87" s="4322"/>
      <c r="T87" s="4321"/>
      <c r="U87" s="4322"/>
      <c r="V87" s="4323"/>
      <c r="W87" s="4324">
        <f t="shared" si="6"/>
        <v>0</v>
      </c>
      <c r="X87" s="4325"/>
      <c r="Y87" s="4326"/>
      <c r="Z87" s="4317"/>
      <c r="AA87" s="4318"/>
      <c r="AB87" s="4319"/>
      <c r="AC87" s="4303">
        <v>0</v>
      </c>
      <c r="AD87" s="4304"/>
      <c r="AE87" s="4305"/>
      <c r="AF87" s="4306" t="str">
        <f t="shared" si="7"/>
        <v/>
      </c>
      <c r="AG87" s="4307"/>
      <c r="AH87" s="4307"/>
      <c r="AI87" s="4307"/>
      <c r="AJ87" s="4307"/>
      <c r="AK87" s="4308"/>
    </row>
    <row r="88" spans="1:37" ht="14.1" customHeight="1">
      <c r="A88" s="1592"/>
      <c r="B88" s="4340"/>
      <c r="C88" s="1898"/>
      <c r="D88" s="1898"/>
      <c r="E88" s="4383">
        <v>0.75</v>
      </c>
      <c r="F88" s="4383"/>
      <c r="G88" s="1897" t="s">
        <v>18</v>
      </c>
      <c r="H88" s="4383">
        <v>0.79166666666666663</v>
      </c>
      <c r="I88" s="4383"/>
      <c r="J88" s="1898"/>
      <c r="K88" s="4310"/>
      <c r="L88" s="4311"/>
      <c r="M88" s="4312"/>
      <c r="N88" s="4311"/>
      <c r="O88" s="4312"/>
      <c r="P88" s="4311"/>
      <c r="Q88" s="4312"/>
      <c r="R88" s="4311"/>
      <c r="S88" s="4312"/>
      <c r="T88" s="4311"/>
      <c r="U88" s="4312"/>
      <c r="V88" s="4313"/>
      <c r="W88" s="4314">
        <f>SUM(K88:V88)</f>
        <v>0</v>
      </c>
      <c r="X88" s="4315"/>
      <c r="Y88" s="4316"/>
      <c r="Z88" s="4317"/>
      <c r="AA88" s="4318"/>
      <c r="AB88" s="4319"/>
      <c r="AC88" s="4303">
        <v>0</v>
      </c>
      <c r="AD88" s="4304"/>
      <c r="AE88" s="4305"/>
      <c r="AF88" s="4306" t="str">
        <f>IF(IF(W88=0,"",ROUNDDOWN(K88/3,1)+ROUNDDOWN((M88+O88)/6,1)+ROUNDDOWN(Q88/20,1)+ROUNDDOWN((S88+U88)/30,1))&lt;2,2,IF(W88=0,"",ROUNDDOWN(K88/3,1)+ROUNDDOWN((M88+O88)/6,1)+ROUNDDOWN(Q88/20,1)+ROUNDDOWN((S88+U88)/30,1)))</f>
        <v/>
      </c>
      <c r="AG88" s="4307"/>
      <c r="AH88" s="4307"/>
      <c r="AI88" s="4307"/>
      <c r="AJ88" s="4307"/>
      <c r="AK88" s="4308"/>
    </row>
    <row r="89" spans="1:37" ht="14.1" customHeight="1">
      <c r="A89" s="1592"/>
      <c r="B89" s="4340"/>
      <c r="C89" s="1899"/>
      <c r="D89" s="1899"/>
      <c r="E89" s="4378">
        <v>0.79166666666666663</v>
      </c>
      <c r="F89" s="4378"/>
      <c r="G89" s="1900" t="s">
        <v>18</v>
      </c>
      <c r="H89" s="4379" t="s">
        <v>2096</v>
      </c>
      <c r="I89" s="4379"/>
      <c r="J89" s="1899"/>
      <c r="K89" s="4279"/>
      <c r="L89" s="4280"/>
      <c r="M89" s="4281"/>
      <c r="N89" s="4280"/>
      <c r="O89" s="4281"/>
      <c r="P89" s="4280"/>
      <c r="Q89" s="4281"/>
      <c r="R89" s="4280"/>
      <c r="S89" s="4281"/>
      <c r="T89" s="4280"/>
      <c r="U89" s="4281"/>
      <c r="V89" s="4282"/>
      <c r="W89" s="4283">
        <f>SUM(K89:V89)</f>
        <v>0</v>
      </c>
      <c r="X89" s="4284"/>
      <c r="Y89" s="4285"/>
      <c r="Z89" s="4286"/>
      <c r="AA89" s="4287"/>
      <c r="AB89" s="4288"/>
      <c r="AC89" s="4289">
        <v>0</v>
      </c>
      <c r="AD89" s="4290"/>
      <c r="AE89" s="4291"/>
      <c r="AF89" s="4380" t="str">
        <f t="shared" si="7"/>
        <v/>
      </c>
      <c r="AG89" s="4381"/>
      <c r="AH89" s="4381"/>
      <c r="AI89" s="4381"/>
      <c r="AJ89" s="4381"/>
      <c r="AK89" s="4382"/>
    </row>
    <row r="90" spans="1:37" ht="14.1" customHeight="1">
      <c r="A90" s="1592"/>
      <c r="B90" s="4340"/>
      <c r="C90" s="4374" t="s">
        <v>976</v>
      </c>
      <c r="D90" s="4375"/>
      <c r="E90" s="4376">
        <v>0.79166666666666663</v>
      </c>
      <c r="F90" s="4377"/>
      <c r="G90" s="1894" t="s">
        <v>18</v>
      </c>
      <c r="H90" s="4377">
        <v>0.91666666666666663</v>
      </c>
      <c r="I90" s="4377"/>
      <c r="J90" s="1895"/>
      <c r="K90" s="4299"/>
      <c r="L90" s="4300"/>
      <c r="M90" s="4301"/>
      <c r="N90" s="4300"/>
      <c r="O90" s="4301"/>
      <c r="P90" s="4300"/>
      <c r="Q90" s="4301"/>
      <c r="R90" s="4300"/>
      <c r="S90" s="4301"/>
      <c r="T90" s="4300"/>
      <c r="U90" s="4301"/>
      <c r="V90" s="4302"/>
      <c r="W90" s="4263">
        <f t="shared" si="6"/>
        <v>0</v>
      </c>
      <c r="X90" s="4264"/>
      <c r="Y90" s="4265"/>
      <c r="Z90" s="4266"/>
      <c r="AA90" s="4267"/>
      <c r="AB90" s="4268"/>
      <c r="AC90" s="4269">
        <v>0</v>
      </c>
      <c r="AD90" s="4270"/>
      <c r="AE90" s="4271"/>
      <c r="AF90" s="4351" t="str">
        <f t="shared" si="7"/>
        <v/>
      </c>
      <c r="AG90" s="4352"/>
      <c r="AH90" s="4352"/>
      <c r="AI90" s="4352"/>
      <c r="AJ90" s="4352"/>
      <c r="AK90" s="4353"/>
    </row>
    <row r="91" spans="1:37" ht="14.1" customHeight="1" thickBot="1">
      <c r="A91" s="1592"/>
      <c r="B91" s="4388"/>
      <c r="C91" s="4354" t="s">
        <v>977</v>
      </c>
      <c r="D91" s="4355"/>
      <c r="E91" s="4356">
        <v>0.91666666666666663</v>
      </c>
      <c r="F91" s="4357"/>
      <c r="G91" s="1901" t="s">
        <v>18</v>
      </c>
      <c r="H91" s="4357">
        <v>0.25</v>
      </c>
      <c r="I91" s="4357"/>
      <c r="J91" s="1902"/>
      <c r="K91" s="4358"/>
      <c r="L91" s="4359"/>
      <c r="M91" s="4360"/>
      <c r="N91" s="4359"/>
      <c r="O91" s="4360"/>
      <c r="P91" s="4359"/>
      <c r="Q91" s="4360"/>
      <c r="R91" s="4359"/>
      <c r="S91" s="4360"/>
      <c r="T91" s="4359"/>
      <c r="U91" s="4360"/>
      <c r="V91" s="4361"/>
      <c r="W91" s="4362">
        <f t="shared" si="6"/>
        <v>0</v>
      </c>
      <c r="X91" s="4363"/>
      <c r="Y91" s="4364"/>
      <c r="Z91" s="4365"/>
      <c r="AA91" s="4366"/>
      <c r="AB91" s="4367"/>
      <c r="AC91" s="4368">
        <v>0</v>
      </c>
      <c r="AD91" s="4369"/>
      <c r="AE91" s="4370"/>
      <c r="AF91" s="4371" t="str">
        <f t="shared" si="7"/>
        <v/>
      </c>
      <c r="AG91" s="4372"/>
      <c r="AH91" s="4372"/>
      <c r="AI91" s="4372"/>
      <c r="AJ91" s="4372"/>
      <c r="AK91" s="4373"/>
    </row>
    <row r="92" spans="1:37" ht="14.1" customHeight="1" thickTop="1">
      <c r="A92" s="1592"/>
      <c r="B92" s="4339" t="s">
        <v>395</v>
      </c>
      <c r="C92" s="4342" t="s">
        <v>394</v>
      </c>
      <c r="D92" s="4343"/>
      <c r="E92" s="4343"/>
      <c r="F92" s="4343"/>
      <c r="G92" s="4343"/>
      <c r="H92" s="4343"/>
      <c r="I92" s="4343"/>
      <c r="J92" s="1903"/>
      <c r="K92" s="4344"/>
      <c r="L92" s="4345"/>
      <c r="M92" s="4346"/>
      <c r="N92" s="4345"/>
      <c r="O92" s="4346"/>
      <c r="P92" s="4345"/>
      <c r="Q92" s="4346"/>
      <c r="R92" s="4345"/>
      <c r="S92" s="4346"/>
      <c r="T92" s="4345"/>
      <c r="U92" s="4346"/>
      <c r="V92" s="4347"/>
      <c r="W92" s="4348">
        <f t="shared" si="6"/>
        <v>0</v>
      </c>
      <c r="X92" s="4349"/>
      <c r="Y92" s="4350"/>
      <c r="Z92" s="4327"/>
      <c r="AA92" s="4328"/>
      <c r="AB92" s="4329"/>
      <c r="AC92" s="4330">
        <v>0</v>
      </c>
      <c r="AD92" s="4331"/>
      <c r="AE92" s="4332"/>
      <c r="AF92" s="4333" t="str">
        <f t="shared" si="7"/>
        <v/>
      </c>
      <c r="AG92" s="4334"/>
      <c r="AH92" s="4334"/>
      <c r="AI92" s="4334"/>
      <c r="AJ92" s="4334"/>
      <c r="AK92" s="4335"/>
    </row>
    <row r="93" spans="1:37" ht="14.1" customHeight="1">
      <c r="A93" s="1592"/>
      <c r="B93" s="4340"/>
      <c r="C93" s="4336" t="s">
        <v>975</v>
      </c>
      <c r="D93" s="4337"/>
      <c r="E93" s="4337"/>
      <c r="F93" s="4337"/>
      <c r="G93" s="1904" t="s">
        <v>18</v>
      </c>
      <c r="H93" s="4338">
        <v>0.33333333333333331</v>
      </c>
      <c r="I93" s="4338"/>
      <c r="J93" s="1895"/>
      <c r="K93" s="4320"/>
      <c r="L93" s="4321"/>
      <c r="M93" s="4322"/>
      <c r="N93" s="4321"/>
      <c r="O93" s="4322"/>
      <c r="P93" s="4321"/>
      <c r="Q93" s="4322"/>
      <c r="R93" s="4321"/>
      <c r="S93" s="4322"/>
      <c r="T93" s="4321"/>
      <c r="U93" s="4322"/>
      <c r="V93" s="4323"/>
      <c r="W93" s="4324">
        <f t="shared" si="6"/>
        <v>0</v>
      </c>
      <c r="X93" s="4325"/>
      <c r="Y93" s="4326"/>
      <c r="Z93" s="4317"/>
      <c r="AA93" s="4318"/>
      <c r="AB93" s="4319"/>
      <c r="AC93" s="4303">
        <v>0</v>
      </c>
      <c r="AD93" s="4304"/>
      <c r="AE93" s="4305"/>
      <c r="AF93" s="4306" t="str">
        <f t="shared" si="7"/>
        <v/>
      </c>
      <c r="AG93" s="4307"/>
      <c r="AH93" s="4307"/>
      <c r="AI93" s="4307"/>
      <c r="AJ93" s="4307"/>
      <c r="AK93" s="4308"/>
    </row>
    <row r="94" spans="1:37" ht="14.1" customHeight="1">
      <c r="A94" s="1592"/>
      <c r="B94" s="4340"/>
      <c r="C94" s="1905"/>
      <c r="D94" s="1905"/>
      <c r="E94" s="4309">
        <v>0.33333333333333331</v>
      </c>
      <c r="F94" s="4309"/>
      <c r="G94" s="1906" t="s">
        <v>18</v>
      </c>
      <c r="H94" s="4338">
        <v>0.375</v>
      </c>
      <c r="I94" s="4338"/>
      <c r="J94" s="1896"/>
      <c r="K94" s="4320"/>
      <c r="L94" s="4321"/>
      <c r="M94" s="4322"/>
      <c r="N94" s="4321"/>
      <c r="O94" s="4322"/>
      <c r="P94" s="4321"/>
      <c r="Q94" s="4322"/>
      <c r="R94" s="4321"/>
      <c r="S94" s="4322"/>
      <c r="T94" s="4321"/>
      <c r="U94" s="4322"/>
      <c r="V94" s="4323"/>
      <c r="W94" s="4324">
        <f t="shared" si="6"/>
        <v>0</v>
      </c>
      <c r="X94" s="4325"/>
      <c r="Y94" s="4326"/>
      <c r="Z94" s="4317"/>
      <c r="AA94" s="4318"/>
      <c r="AB94" s="4319"/>
      <c r="AC94" s="4303">
        <v>0</v>
      </c>
      <c r="AD94" s="4304"/>
      <c r="AE94" s="4305"/>
      <c r="AF94" s="4306" t="str">
        <f t="shared" si="7"/>
        <v/>
      </c>
      <c r="AG94" s="4307"/>
      <c r="AH94" s="4307"/>
      <c r="AI94" s="4307"/>
      <c r="AJ94" s="4307"/>
      <c r="AK94" s="4308"/>
    </row>
    <row r="95" spans="1:37" ht="14.1" customHeight="1">
      <c r="A95" s="1592"/>
      <c r="B95" s="4340"/>
      <c r="C95" s="1905"/>
      <c r="D95" s="1905"/>
      <c r="E95" s="4309">
        <v>0.375</v>
      </c>
      <c r="F95" s="4309"/>
      <c r="G95" s="1906" t="s">
        <v>18</v>
      </c>
      <c r="H95" s="4309">
        <v>0.5</v>
      </c>
      <c r="I95" s="4309"/>
      <c r="J95" s="1896"/>
      <c r="K95" s="4320"/>
      <c r="L95" s="4321"/>
      <c r="M95" s="4322"/>
      <c r="N95" s="4321"/>
      <c r="O95" s="4322"/>
      <c r="P95" s="4321"/>
      <c r="Q95" s="4322"/>
      <c r="R95" s="4321"/>
      <c r="S95" s="4322"/>
      <c r="T95" s="4321"/>
      <c r="U95" s="4322"/>
      <c r="V95" s="4323"/>
      <c r="W95" s="4324">
        <f t="shared" si="6"/>
        <v>0</v>
      </c>
      <c r="X95" s="4325"/>
      <c r="Y95" s="4326"/>
      <c r="Z95" s="4317"/>
      <c r="AA95" s="4318"/>
      <c r="AB95" s="4319"/>
      <c r="AC95" s="4303">
        <v>0</v>
      </c>
      <c r="AD95" s="4304"/>
      <c r="AE95" s="4305"/>
      <c r="AF95" s="4306" t="str">
        <f t="shared" si="7"/>
        <v/>
      </c>
      <c r="AG95" s="4307"/>
      <c r="AH95" s="4307"/>
      <c r="AI95" s="4307"/>
      <c r="AJ95" s="4307"/>
      <c r="AK95" s="4308"/>
    </row>
    <row r="96" spans="1:37">
      <c r="A96" s="1592"/>
      <c r="B96" s="4340"/>
      <c r="C96" s="1905"/>
      <c r="D96" s="1905"/>
      <c r="E96" s="4309">
        <v>0.5</v>
      </c>
      <c r="F96" s="4309"/>
      <c r="G96" s="1906" t="s">
        <v>18</v>
      </c>
      <c r="H96" s="4309">
        <v>0.54166666666666663</v>
      </c>
      <c r="I96" s="4309"/>
      <c r="J96" s="1896"/>
      <c r="K96" s="4320"/>
      <c r="L96" s="4321"/>
      <c r="M96" s="4322"/>
      <c r="N96" s="4321"/>
      <c r="O96" s="4322"/>
      <c r="P96" s="4321"/>
      <c r="Q96" s="4322"/>
      <c r="R96" s="4321"/>
      <c r="S96" s="4322"/>
      <c r="T96" s="4321"/>
      <c r="U96" s="4322"/>
      <c r="V96" s="4323"/>
      <c r="W96" s="4324">
        <f t="shared" si="6"/>
        <v>0</v>
      </c>
      <c r="X96" s="4325"/>
      <c r="Y96" s="4326"/>
      <c r="Z96" s="4317"/>
      <c r="AA96" s="4318"/>
      <c r="AB96" s="4319"/>
      <c r="AC96" s="4303">
        <v>0</v>
      </c>
      <c r="AD96" s="4304"/>
      <c r="AE96" s="4305"/>
      <c r="AF96" s="4306" t="str">
        <f t="shared" si="7"/>
        <v/>
      </c>
      <c r="AG96" s="4307"/>
      <c r="AH96" s="4307"/>
      <c r="AI96" s="4307"/>
      <c r="AJ96" s="4307"/>
      <c r="AK96" s="4308"/>
    </row>
    <row r="97" spans="1:37">
      <c r="A97" s="1592"/>
      <c r="B97" s="4340"/>
      <c r="C97" s="1905"/>
      <c r="D97" s="1905"/>
      <c r="E97" s="4309">
        <v>0.54166666666666663</v>
      </c>
      <c r="F97" s="4309"/>
      <c r="G97" s="1906" t="s">
        <v>18</v>
      </c>
      <c r="H97" s="4309">
        <v>0.66666666666666663</v>
      </c>
      <c r="I97" s="4309"/>
      <c r="J97" s="1896"/>
      <c r="K97" s="4320"/>
      <c r="L97" s="4321"/>
      <c r="M97" s="4322"/>
      <c r="N97" s="4321"/>
      <c r="O97" s="4322"/>
      <c r="P97" s="4321"/>
      <c r="Q97" s="4322"/>
      <c r="R97" s="4321"/>
      <c r="S97" s="4322"/>
      <c r="T97" s="4321"/>
      <c r="U97" s="4322"/>
      <c r="V97" s="4323"/>
      <c r="W97" s="4324">
        <f t="shared" si="6"/>
        <v>0</v>
      </c>
      <c r="X97" s="4325"/>
      <c r="Y97" s="4326"/>
      <c r="Z97" s="4317"/>
      <c r="AA97" s="4318"/>
      <c r="AB97" s="4319"/>
      <c r="AC97" s="4303">
        <v>0</v>
      </c>
      <c r="AD97" s="4304"/>
      <c r="AE97" s="4305"/>
      <c r="AF97" s="4306" t="str">
        <f t="shared" si="7"/>
        <v/>
      </c>
      <c r="AG97" s="4307"/>
      <c r="AH97" s="4307"/>
      <c r="AI97" s="4307"/>
      <c r="AJ97" s="4307"/>
      <c r="AK97" s="4308"/>
    </row>
    <row r="98" spans="1:37">
      <c r="A98" s="1592"/>
      <c r="B98" s="4340"/>
      <c r="C98" s="1905"/>
      <c r="D98" s="1905"/>
      <c r="E98" s="4309">
        <v>0.66666666666666663</v>
      </c>
      <c r="F98" s="4309"/>
      <c r="G98" s="1906" t="s">
        <v>18</v>
      </c>
      <c r="H98" s="4309">
        <v>0.70833333333333337</v>
      </c>
      <c r="I98" s="4309"/>
      <c r="J98" s="1896"/>
      <c r="K98" s="4320"/>
      <c r="L98" s="4321"/>
      <c r="M98" s="4322"/>
      <c r="N98" s="4321"/>
      <c r="O98" s="4322"/>
      <c r="P98" s="4321"/>
      <c r="Q98" s="4322"/>
      <c r="R98" s="4321"/>
      <c r="S98" s="4322"/>
      <c r="T98" s="4321"/>
      <c r="U98" s="4322"/>
      <c r="V98" s="4323"/>
      <c r="W98" s="4324">
        <f t="shared" si="6"/>
        <v>0</v>
      </c>
      <c r="X98" s="4325"/>
      <c r="Y98" s="4326"/>
      <c r="Z98" s="4317"/>
      <c r="AA98" s="4318"/>
      <c r="AB98" s="4319"/>
      <c r="AC98" s="4303">
        <v>0</v>
      </c>
      <c r="AD98" s="4304"/>
      <c r="AE98" s="4305"/>
      <c r="AF98" s="4306" t="str">
        <f t="shared" si="7"/>
        <v/>
      </c>
      <c r="AG98" s="4307"/>
      <c r="AH98" s="4307"/>
      <c r="AI98" s="4307"/>
      <c r="AJ98" s="4307"/>
      <c r="AK98" s="4308"/>
    </row>
    <row r="99" spans="1:37">
      <c r="A99" s="1592"/>
      <c r="B99" s="4340"/>
      <c r="C99" s="1905"/>
      <c r="D99" s="1905"/>
      <c r="E99" s="4309">
        <v>0.70833333333333337</v>
      </c>
      <c r="F99" s="4309"/>
      <c r="G99" s="1906" t="s">
        <v>18</v>
      </c>
      <c r="H99" s="4309">
        <v>0.75</v>
      </c>
      <c r="I99" s="4309"/>
      <c r="J99" s="1896"/>
      <c r="K99" s="4320"/>
      <c r="L99" s="4321"/>
      <c r="M99" s="4322"/>
      <c r="N99" s="4321"/>
      <c r="O99" s="4322"/>
      <c r="P99" s="4321"/>
      <c r="Q99" s="4322"/>
      <c r="R99" s="4321"/>
      <c r="S99" s="4322"/>
      <c r="T99" s="4321"/>
      <c r="U99" s="4322"/>
      <c r="V99" s="4323"/>
      <c r="W99" s="4324">
        <f t="shared" si="6"/>
        <v>0</v>
      </c>
      <c r="X99" s="4325"/>
      <c r="Y99" s="4326"/>
      <c r="Z99" s="4317"/>
      <c r="AA99" s="4318"/>
      <c r="AB99" s="4319"/>
      <c r="AC99" s="4303">
        <v>0</v>
      </c>
      <c r="AD99" s="4304"/>
      <c r="AE99" s="4305"/>
      <c r="AF99" s="4306" t="str">
        <f t="shared" si="7"/>
        <v/>
      </c>
      <c r="AG99" s="4307"/>
      <c r="AH99" s="4307"/>
      <c r="AI99" s="4307"/>
      <c r="AJ99" s="4307"/>
      <c r="AK99" s="4308"/>
    </row>
    <row r="100" spans="1:37">
      <c r="A100" s="1592"/>
      <c r="B100" s="4340"/>
      <c r="C100" s="1907"/>
      <c r="D100" s="1907"/>
      <c r="E100" s="4309">
        <v>0.75</v>
      </c>
      <c r="F100" s="4309"/>
      <c r="G100" s="1906" t="s">
        <v>18</v>
      </c>
      <c r="H100" s="4309">
        <v>0.79166666666666663</v>
      </c>
      <c r="I100" s="4309"/>
      <c r="J100" s="1898"/>
      <c r="K100" s="4310"/>
      <c r="L100" s="4311"/>
      <c r="M100" s="4312"/>
      <c r="N100" s="4311"/>
      <c r="O100" s="4312"/>
      <c r="P100" s="4311"/>
      <c r="Q100" s="4312"/>
      <c r="R100" s="4311"/>
      <c r="S100" s="4312"/>
      <c r="T100" s="4311"/>
      <c r="U100" s="4312"/>
      <c r="V100" s="4313"/>
      <c r="W100" s="4314">
        <f>SUM(K100:V100)</f>
        <v>0</v>
      </c>
      <c r="X100" s="4315"/>
      <c r="Y100" s="4316"/>
      <c r="Z100" s="1908"/>
      <c r="AA100" s="1909"/>
      <c r="AB100" s="1910"/>
      <c r="AC100" s="4303">
        <v>0</v>
      </c>
      <c r="AD100" s="4304"/>
      <c r="AE100" s="4305"/>
      <c r="AF100" s="4306" t="str">
        <f t="shared" si="7"/>
        <v/>
      </c>
      <c r="AG100" s="4307"/>
      <c r="AH100" s="4307"/>
      <c r="AI100" s="4307"/>
      <c r="AJ100" s="4307"/>
      <c r="AK100" s="4308"/>
    </row>
    <row r="101" spans="1:37">
      <c r="A101" s="1592"/>
      <c r="B101" s="4340"/>
      <c r="C101" s="1911"/>
      <c r="D101" s="1911"/>
      <c r="E101" s="4278">
        <v>0.79166666666666663</v>
      </c>
      <c r="F101" s="4278"/>
      <c r="G101" s="1912" t="s">
        <v>18</v>
      </c>
      <c r="H101" s="4278" t="s">
        <v>2097</v>
      </c>
      <c r="I101" s="4278"/>
      <c r="J101" s="1899"/>
      <c r="K101" s="4279"/>
      <c r="L101" s="4280"/>
      <c r="M101" s="4281"/>
      <c r="N101" s="4280"/>
      <c r="O101" s="4281"/>
      <c r="P101" s="4280"/>
      <c r="Q101" s="4281"/>
      <c r="R101" s="4280"/>
      <c r="S101" s="4281"/>
      <c r="T101" s="4280"/>
      <c r="U101" s="4281"/>
      <c r="V101" s="4282"/>
      <c r="W101" s="4283">
        <f t="shared" si="6"/>
        <v>0</v>
      </c>
      <c r="X101" s="4284"/>
      <c r="Y101" s="4285"/>
      <c r="Z101" s="4286"/>
      <c r="AA101" s="4287"/>
      <c r="AB101" s="4288"/>
      <c r="AC101" s="4289">
        <v>0</v>
      </c>
      <c r="AD101" s="4290"/>
      <c r="AE101" s="4291"/>
      <c r="AF101" s="4292" t="str">
        <f t="shared" si="7"/>
        <v/>
      </c>
      <c r="AG101" s="4293"/>
      <c r="AH101" s="4293"/>
      <c r="AI101" s="4293"/>
      <c r="AJ101" s="4293"/>
      <c r="AK101" s="4294"/>
    </row>
    <row r="102" spans="1:37">
      <c r="A102" s="1592"/>
      <c r="B102" s="4340"/>
      <c r="C102" s="4295" t="s">
        <v>976</v>
      </c>
      <c r="D102" s="4296"/>
      <c r="E102" s="4297">
        <v>0.79166666666666663</v>
      </c>
      <c r="F102" s="4298"/>
      <c r="G102" s="1904" t="s">
        <v>18</v>
      </c>
      <c r="H102" s="4298">
        <v>0.91666666666666663</v>
      </c>
      <c r="I102" s="4298"/>
      <c r="J102" s="1895"/>
      <c r="K102" s="4299"/>
      <c r="L102" s="4300"/>
      <c r="M102" s="4301"/>
      <c r="N102" s="4300"/>
      <c r="O102" s="4301"/>
      <c r="P102" s="4300"/>
      <c r="Q102" s="4301"/>
      <c r="R102" s="4300"/>
      <c r="S102" s="4301"/>
      <c r="T102" s="4300"/>
      <c r="U102" s="4301"/>
      <c r="V102" s="4302"/>
      <c r="W102" s="4263">
        <f t="shared" si="6"/>
        <v>0</v>
      </c>
      <c r="X102" s="4264"/>
      <c r="Y102" s="4265"/>
      <c r="Z102" s="4266"/>
      <c r="AA102" s="4267"/>
      <c r="AB102" s="4268"/>
      <c r="AC102" s="4269">
        <v>0</v>
      </c>
      <c r="AD102" s="4270"/>
      <c r="AE102" s="4271"/>
      <c r="AF102" s="4272" t="str">
        <f>IF(IF(W102=0,"",ROUNDDOWN(K102/3,1)+ROUNDDOWN((M102+O102)/6,1)+ROUNDDOWN(Q102/20,1)+ROUNDDOWN((S102+U102)/30,1))&lt;2,2,IF(W102=0,"",ROUNDDOWN(K102/3,1)+ROUNDDOWN((M102+O102)/6,1)+ROUNDDOWN(Q102/20,1)+ROUNDDOWN((S102+U102)/30,1)))</f>
        <v/>
      </c>
      <c r="AG102" s="4273"/>
      <c r="AH102" s="4273"/>
      <c r="AI102" s="4273"/>
      <c r="AJ102" s="4273"/>
      <c r="AK102" s="4274"/>
    </row>
    <row r="103" spans="1:37">
      <c r="A103" s="1592"/>
      <c r="B103" s="4341"/>
      <c r="C103" s="4275" t="s">
        <v>977</v>
      </c>
      <c r="D103" s="4276"/>
      <c r="E103" s="4277">
        <v>0.91666666666666663</v>
      </c>
      <c r="F103" s="4278"/>
      <c r="G103" s="1912" t="s">
        <v>18</v>
      </c>
      <c r="H103" s="4278">
        <v>0.25</v>
      </c>
      <c r="I103" s="4278"/>
      <c r="J103" s="1899"/>
      <c r="K103" s="4279"/>
      <c r="L103" s="4280"/>
      <c r="M103" s="4281"/>
      <c r="N103" s="4280"/>
      <c r="O103" s="4281"/>
      <c r="P103" s="4280"/>
      <c r="Q103" s="4281"/>
      <c r="R103" s="4280"/>
      <c r="S103" s="4281"/>
      <c r="T103" s="4280"/>
      <c r="U103" s="4281"/>
      <c r="V103" s="4282"/>
      <c r="W103" s="4283">
        <f>SUM(K103:V103)</f>
        <v>0</v>
      </c>
      <c r="X103" s="4284"/>
      <c r="Y103" s="4285"/>
      <c r="Z103" s="4286"/>
      <c r="AA103" s="4287"/>
      <c r="AB103" s="4288"/>
      <c r="AC103" s="4289">
        <v>0</v>
      </c>
      <c r="AD103" s="4290"/>
      <c r="AE103" s="4291"/>
      <c r="AF103" s="4292" t="str">
        <f t="shared" ref="AF103" si="8">IF(IF(W103=0,"",ROUNDDOWN(K103/3,1)+ROUNDDOWN((M103+O103)/6,1)+ROUNDDOWN(Q103/20,1)+ROUNDDOWN((S103+U103)/30,1))&lt;2,2,IF(W103=0,"",ROUNDDOWN(K103/3,1)+ROUNDDOWN((M103+O103)/6,1)+ROUNDDOWN(Q103/20,1)+ROUNDDOWN((S103+U103)/30,1)))</f>
        <v/>
      </c>
      <c r="AG103" s="4293"/>
      <c r="AH103" s="4293"/>
      <c r="AI103" s="4293"/>
      <c r="AJ103" s="4293"/>
      <c r="AK103" s="4294"/>
    </row>
    <row r="104" spans="1:37">
      <c r="A104" s="1592"/>
      <c r="B104" s="1913" t="s">
        <v>396</v>
      </c>
      <c r="C104" s="1914"/>
      <c r="D104" s="1914"/>
      <c r="E104" s="1915"/>
      <c r="F104" s="1916"/>
      <c r="G104" s="1917"/>
      <c r="H104" s="1915"/>
      <c r="I104" s="1915"/>
      <c r="J104" s="1918"/>
      <c r="K104" s="1919"/>
      <c r="L104" s="1919"/>
      <c r="M104" s="1919"/>
      <c r="N104" s="1919"/>
      <c r="O104" s="1919"/>
      <c r="P104" s="1919"/>
      <c r="Q104" s="1919"/>
      <c r="R104" s="1919"/>
      <c r="S104" s="1919"/>
      <c r="T104" s="1919"/>
      <c r="U104" s="1919"/>
      <c r="V104" s="1919"/>
      <c r="W104" s="1920"/>
      <c r="X104" s="1920"/>
      <c r="Y104" s="1920"/>
      <c r="Z104" s="1921"/>
      <c r="AA104" s="1921"/>
      <c r="AB104" s="1921"/>
      <c r="AC104" s="1922"/>
      <c r="AD104" s="1922"/>
      <c r="AE104" s="1922"/>
      <c r="AF104" s="1923"/>
      <c r="AG104" s="1923"/>
      <c r="AH104" s="1923"/>
      <c r="AI104" s="1923"/>
      <c r="AJ104" s="1923"/>
      <c r="AK104" s="1923"/>
    </row>
    <row r="105" spans="1:37">
      <c r="A105" s="1592"/>
      <c r="B105" s="1924" t="s">
        <v>25</v>
      </c>
      <c r="C105" s="3732" t="s">
        <v>2098</v>
      </c>
      <c r="D105" s="3732"/>
      <c r="E105" s="3732"/>
      <c r="F105" s="3732"/>
      <c r="G105" s="3732"/>
      <c r="H105" s="3732"/>
      <c r="I105" s="3732"/>
      <c r="J105" s="3732"/>
      <c r="K105" s="3732"/>
      <c r="L105" s="3732"/>
      <c r="M105" s="3732"/>
      <c r="N105" s="3732"/>
      <c r="O105" s="3732"/>
      <c r="P105" s="3732"/>
      <c r="Q105" s="3732"/>
      <c r="R105" s="3732"/>
      <c r="S105" s="3732"/>
      <c r="T105" s="3732"/>
      <c r="U105" s="3732"/>
      <c r="V105" s="3732"/>
      <c r="W105" s="3732"/>
      <c r="X105" s="3732"/>
      <c r="Y105" s="3732"/>
      <c r="Z105" s="3732"/>
      <c r="AA105" s="4259"/>
      <c r="AB105" s="1592"/>
      <c r="AC105" s="1592"/>
      <c r="AD105" s="1592"/>
      <c r="AE105" s="1592"/>
      <c r="AF105" s="1592"/>
      <c r="AG105" s="1592"/>
      <c r="AH105" s="1592"/>
      <c r="AI105" s="1592"/>
      <c r="AJ105" s="1592"/>
      <c r="AK105" s="1592"/>
    </row>
    <row r="106" spans="1:37">
      <c r="A106" s="1592"/>
      <c r="B106" s="1588"/>
      <c r="C106" s="3732" t="s">
        <v>2099</v>
      </c>
      <c r="D106" s="3732"/>
      <c r="E106" s="3732"/>
      <c r="F106" s="3732"/>
      <c r="G106" s="3732"/>
      <c r="H106" s="3732"/>
      <c r="I106" s="3732"/>
      <c r="J106" s="3732"/>
      <c r="K106" s="3732"/>
      <c r="L106" s="3732"/>
      <c r="M106" s="3732"/>
      <c r="N106" s="3732"/>
      <c r="O106" s="3732"/>
      <c r="P106" s="3732"/>
      <c r="Q106" s="3732"/>
      <c r="R106" s="3732"/>
      <c r="S106" s="3732"/>
      <c r="T106" s="3732"/>
      <c r="U106" s="3732"/>
      <c r="V106" s="3732"/>
      <c r="W106" s="3732"/>
      <c r="X106" s="3732"/>
      <c r="Y106" s="3732"/>
      <c r="Z106" s="3732"/>
      <c r="AA106" s="4259"/>
      <c r="AB106" s="1925" t="s">
        <v>25</v>
      </c>
      <c r="AC106" s="1913" t="s">
        <v>2100</v>
      </c>
      <c r="AD106" s="1588"/>
      <c r="AE106" s="1588"/>
      <c r="AF106" s="1588"/>
      <c r="AG106" s="1588"/>
      <c r="AH106" s="1588"/>
      <c r="AI106" s="1588"/>
      <c r="AJ106" s="1588"/>
      <c r="AK106" s="1588"/>
    </row>
    <row r="107" spans="1:37" ht="12" customHeight="1">
      <c r="A107" s="1592"/>
      <c r="B107" s="1924" t="s">
        <v>25</v>
      </c>
      <c r="C107" s="3732" t="s">
        <v>2101</v>
      </c>
      <c r="D107" s="3732"/>
      <c r="E107" s="3732"/>
      <c r="F107" s="3732"/>
      <c r="G107" s="3732"/>
      <c r="H107" s="3732"/>
      <c r="I107" s="3732"/>
      <c r="J107" s="3732"/>
      <c r="K107" s="3732"/>
      <c r="L107" s="3732"/>
      <c r="M107" s="3732"/>
      <c r="N107" s="3732"/>
      <c r="O107" s="3732"/>
      <c r="P107" s="3732"/>
      <c r="Q107" s="3732"/>
      <c r="R107" s="3732"/>
      <c r="S107" s="3732"/>
      <c r="T107" s="3732"/>
      <c r="U107" s="3732"/>
      <c r="V107" s="3732"/>
      <c r="W107" s="3732"/>
      <c r="X107" s="3732"/>
      <c r="Y107" s="3732"/>
      <c r="Z107" s="3732"/>
      <c r="AA107" s="4259"/>
      <c r="AB107" s="1592"/>
      <c r="AC107" s="4260" t="s">
        <v>979</v>
      </c>
      <c r="AD107" s="4260"/>
      <c r="AE107" s="4260"/>
      <c r="AF107" s="4260"/>
      <c r="AG107" s="4260"/>
      <c r="AH107" s="4260"/>
      <c r="AI107" s="4260"/>
      <c r="AJ107" s="4260"/>
      <c r="AK107" s="4260"/>
    </row>
    <row r="108" spans="1:37">
      <c r="A108" s="1592"/>
      <c r="B108" s="1924"/>
      <c r="C108" s="4261" t="s">
        <v>2102</v>
      </c>
      <c r="D108" s="4261"/>
      <c r="E108" s="4261"/>
      <c r="F108" s="4261"/>
      <c r="G108" s="4261"/>
      <c r="H108" s="4261"/>
      <c r="I108" s="4261"/>
      <c r="J108" s="4261"/>
      <c r="K108" s="4261"/>
      <c r="L108" s="4261"/>
      <c r="M108" s="4261"/>
      <c r="N108" s="4261"/>
      <c r="O108" s="4261"/>
      <c r="P108" s="4261"/>
      <c r="Q108" s="4261"/>
      <c r="R108" s="4261"/>
      <c r="S108" s="4261"/>
      <c r="T108" s="4261"/>
      <c r="U108" s="4261"/>
      <c r="V108" s="4261"/>
      <c r="W108" s="4261"/>
      <c r="X108" s="4261"/>
      <c r="Y108" s="4261"/>
      <c r="Z108" s="4261"/>
      <c r="AA108" s="4262"/>
      <c r="AB108" s="1592"/>
      <c r="AC108" s="4260"/>
      <c r="AD108" s="4260"/>
      <c r="AE108" s="4260"/>
      <c r="AF108" s="4260"/>
      <c r="AG108" s="4260"/>
      <c r="AH108" s="4260"/>
      <c r="AI108" s="4260"/>
      <c r="AJ108" s="4260"/>
      <c r="AK108" s="4260"/>
    </row>
    <row r="109" spans="1:37">
      <c r="A109" s="1588"/>
      <c r="B109" s="1588"/>
      <c r="C109" s="1588"/>
      <c r="D109" s="1588"/>
      <c r="E109" s="1588"/>
      <c r="F109" s="1588"/>
      <c r="G109" s="1588"/>
      <c r="H109" s="1588"/>
      <c r="I109" s="1588"/>
      <c r="J109" s="1588"/>
      <c r="K109" s="1588"/>
      <c r="L109" s="1588"/>
      <c r="M109" s="1588"/>
      <c r="N109" s="1588"/>
      <c r="O109" s="1588"/>
      <c r="P109" s="1588"/>
      <c r="Q109" s="1588"/>
      <c r="R109" s="1588"/>
      <c r="S109" s="1588"/>
      <c r="T109" s="1588"/>
      <c r="U109" s="1588"/>
      <c r="V109" s="1588"/>
      <c r="W109" s="1588"/>
      <c r="X109" s="1588"/>
      <c r="Y109" s="1588"/>
      <c r="Z109" s="1588"/>
      <c r="AA109" s="1926"/>
      <c r="AB109" s="1592"/>
      <c r="AC109" s="1927"/>
      <c r="AD109" s="1927"/>
      <c r="AE109" s="1927"/>
      <c r="AF109" s="1927"/>
      <c r="AG109" s="1927"/>
      <c r="AH109" s="1927"/>
      <c r="AI109" s="1927"/>
      <c r="AJ109" s="1927"/>
      <c r="AK109" s="1927"/>
    </row>
  </sheetData>
  <mergeCells count="800">
    <mergeCell ref="C52:D52"/>
    <mergeCell ref="E52:F52"/>
    <mergeCell ref="G52:H52"/>
    <mergeCell ref="I52:J52"/>
    <mergeCell ref="K52:L52"/>
    <mergeCell ref="M52:N52"/>
    <mergeCell ref="AL4:BF15"/>
    <mergeCell ref="AA52:AB52"/>
    <mergeCell ref="AC52:AD52"/>
    <mergeCell ref="AE52:AF52"/>
    <mergeCell ref="AG52:AI52"/>
    <mergeCell ref="O52:P52"/>
    <mergeCell ref="Q52:R52"/>
    <mergeCell ref="AG50:AI50"/>
    <mergeCell ref="U50:V50"/>
    <mergeCell ref="W50:X50"/>
    <mergeCell ref="Y50:Z50"/>
    <mergeCell ref="AA51:AB51"/>
    <mergeCell ref="AC51:AD51"/>
    <mergeCell ref="S52:T52"/>
    <mergeCell ref="U52:V52"/>
    <mergeCell ref="W52:X52"/>
    <mergeCell ref="Y52:Z52"/>
    <mergeCell ref="C49:D49"/>
    <mergeCell ref="C54:D55"/>
    <mergeCell ref="E54:F55"/>
    <mergeCell ref="G54:H55"/>
    <mergeCell ref="I54:J55"/>
    <mergeCell ref="K54:L55"/>
    <mergeCell ref="M54:N55"/>
    <mergeCell ref="O53:P53"/>
    <mergeCell ref="Q53:R53"/>
    <mergeCell ref="S53:T53"/>
    <mergeCell ref="K53:L53"/>
    <mergeCell ref="M53:N53"/>
    <mergeCell ref="C53:D53"/>
    <mergeCell ref="E53:F53"/>
    <mergeCell ref="G53:H53"/>
    <mergeCell ref="I53:J53"/>
    <mergeCell ref="AG54:AI55"/>
    <mergeCell ref="AC55:AD55"/>
    <mergeCell ref="AG53:AI53"/>
    <mergeCell ref="U53:V53"/>
    <mergeCell ref="W53:X53"/>
    <mergeCell ref="Y53:Z53"/>
    <mergeCell ref="Y54:Z55"/>
    <mergeCell ref="AA54:AB55"/>
    <mergeCell ref="AE54:AF55"/>
    <mergeCell ref="AA53:AB53"/>
    <mergeCell ref="AC53:AD53"/>
    <mergeCell ref="AE53:AF53"/>
    <mergeCell ref="E49:F49"/>
    <mergeCell ref="AG51:AI51"/>
    <mergeCell ref="U51:V51"/>
    <mergeCell ref="W51:X51"/>
    <mergeCell ref="Y51:Z51"/>
    <mergeCell ref="M51:N51"/>
    <mergeCell ref="O51:P51"/>
    <mergeCell ref="Q51:R51"/>
    <mergeCell ref="S51:T51"/>
    <mergeCell ref="AC50:AD50"/>
    <mergeCell ref="AE50:AF50"/>
    <mergeCell ref="AA50:AB50"/>
    <mergeCell ref="O49:P49"/>
    <mergeCell ref="Q49:R49"/>
    <mergeCell ref="S49:T49"/>
    <mergeCell ref="G50:H50"/>
    <mergeCell ref="I50:J50"/>
    <mergeCell ref="C51:D51"/>
    <mergeCell ref="E51:F51"/>
    <mergeCell ref="G51:H51"/>
    <mergeCell ref="I51:J51"/>
    <mergeCell ref="K51:L51"/>
    <mergeCell ref="AE51:AF51"/>
    <mergeCell ref="C48:D48"/>
    <mergeCell ref="E48:F48"/>
    <mergeCell ref="O50:P50"/>
    <mergeCell ref="Q50:R50"/>
    <mergeCell ref="S50:T50"/>
    <mergeCell ref="K50:L50"/>
    <mergeCell ref="M50:N50"/>
    <mergeCell ref="AC48:AD48"/>
    <mergeCell ref="AE48:AF48"/>
    <mergeCell ref="W49:X49"/>
    <mergeCell ref="Y49:Z49"/>
    <mergeCell ref="C50:D50"/>
    <mergeCell ref="E50:F50"/>
    <mergeCell ref="AA48:AB48"/>
    <mergeCell ref="G48:H48"/>
    <mergeCell ref="I48:J48"/>
    <mergeCell ref="K48:L48"/>
    <mergeCell ref="M48:N48"/>
    <mergeCell ref="AG48:AI48"/>
    <mergeCell ref="G49:H49"/>
    <mergeCell ref="I49:J49"/>
    <mergeCell ref="K49:L49"/>
    <mergeCell ref="M49:N49"/>
    <mergeCell ref="O48:P48"/>
    <mergeCell ref="Q48:R48"/>
    <mergeCell ref="S48:T48"/>
    <mergeCell ref="U48:V48"/>
    <mergeCell ref="W48:X48"/>
    <mergeCell ref="Y48:Z48"/>
    <mergeCell ref="AA49:AB49"/>
    <mergeCell ref="AC49:AD49"/>
    <mergeCell ref="AE49:AF49"/>
    <mergeCell ref="AG49:AI49"/>
    <mergeCell ref="U49:V49"/>
    <mergeCell ref="AA46:AB46"/>
    <mergeCell ref="AC46:AD46"/>
    <mergeCell ref="AE46:AF46"/>
    <mergeCell ref="AG46:AI46"/>
    <mergeCell ref="C47:D47"/>
    <mergeCell ref="E47:F47"/>
    <mergeCell ref="G47:H47"/>
    <mergeCell ref="I47:J47"/>
    <mergeCell ref="K47:L47"/>
    <mergeCell ref="M47:N47"/>
    <mergeCell ref="O46:P46"/>
    <mergeCell ref="Q46:R46"/>
    <mergeCell ref="S46:T46"/>
    <mergeCell ref="U46:V46"/>
    <mergeCell ref="W46:X46"/>
    <mergeCell ref="Y46:Z46"/>
    <mergeCell ref="AA47:AB47"/>
    <mergeCell ref="AC47:AD47"/>
    <mergeCell ref="AE47:AF47"/>
    <mergeCell ref="AG47:AI47"/>
    <mergeCell ref="U47:V47"/>
    <mergeCell ref="W47:X47"/>
    <mergeCell ref="Y47:Z47"/>
    <mergeCell ref="C46:D46"/>
    <mergeCell ref="E46:F46"/>
    <mergeCell ref="G46:H46"/>
    <mergeCell ref="I46:J46"/>
    <mergeCell ref="K46:L46"/>
    <mergeCell ref="M46:N46"/>
    <mergeCell ref="O45:P45"/>
    <mergeCell ref="Q45:R45"/>
    <mergeCell ref="S45:T45"/>
    <mergeCell ref="O47:P47"/>
    <mergeCell ref="Q47:R47"/>
    <mergeCell ref="S47:T47"/>
    <mergeCell ref="AG44:AI44"/>
    <mergeCell ref="C45:D45"/>
    <mergeCell ref="E45:F45"/>
    <mergeCell ref="G45:H45"/>
    <mergeCell ref="I45:J45"/>
    <mergeCell ref="K45:L45"/>
    <mergeCell ref="M45:N45"/>
    <mergeCell ref="O44:P44"/>
    <mergeCell ref="Q44:R44"/>
    <mergeCell ref="S44:T44"/>
    <mergeCell ref="U44:V44"/>
    <mergeCell ref="W44:X44"/>
    <mergeCell ref="Y44:Z44"/>
    <mergeCell ref="AA45:AB45"/>
    <mergeCell ref="AC45:AD45"/>
    <mergeCell ref="AE45:AF45"/>
    <mergeCell ref="AG45:AI45"/>
    <mergeCell ref="U45:V45"/>
    <mergeCell ref="W45:X45"/>
    <mergeCell ref="Y45:Z45"/>
    <mergeCell ref="C44:D44"/>
    <mergeCell ref="E44:F44"/>
    <mergeCell ref="G44:H44"/>
    <mergeCell ref="I44:J44"/>
    <mergeCell ref="K44:L44"/>
    <mergeCell ref="M44:N44"/>
    <mergeCell ref="O43:P43"/>
    <mergeCell ref="Q43:R43"/>
    <mergeCell ref="S43:T43"/>
    <mergeCell ref="AE42:AF42"/>
    <mergeCell ref="K42:L42"/>
    <mergeCell ref="M42:N42"/>
    <mergeCell ref="AA44:AB44"/>
    <mergeCell ref="AC44:AD44"/>
    <mergeCell ref="AE44:AF44"/>
    <mergeCell ref="AG42:AI42"/>
    <mergeCell ref="C43:D43"/>
    <mergeCell ref="E43:F43"/>
    <mergeCell ref="G43:H43"/>
    <mergeCell ref="I43:J43"/>
    <mergeCell ref="K43:L43"/>
    <mergeCell ref="M43:N43"/>
    <mergeCell ref="O42:P42"/>
    <mergeCell ref="Q42:R42"/>
    <mergeCell ref="S42:T42"/>
    <mergeCell ref="U42:V42"/>
    <mergeCell ref="W42:X42"/>
    <mergeCell ref="Y42:Z42"/>
    <mergeCell ref="AA43:AB43"/>
    <mergeCell ref="AC43:AD43"/>
    <mergeCell ref="AE43:AF43"/>
    <mergeCell ref="AG43:AI43"/>
    <mergeCell ref="U43:V43"/>
    <mergeCell ref="W43:X43"/>
    <mergeCell ref="Y43:Z43"/>
    <mergeCell ref="C42:D42"/>
    <mergeCell ref="E42:F42"/>
    <mergeCell ref="G42:H42"/>
    <mergeCell ref="I42:J42"/>
    <mergeCell ref="C40:D41"/>
    <mergeCell ref="AA42:AB42"/>
    <mergeCell ref="AC42:AD42"/>
    <mergeCell ref="Y40:AB40"/>
    <mergeCell ref="AC40:AF40"/>
    <mergeCell ref="AG40:AI41"/>
    <mergeCell ref="E41:F41"/>
    <mergeCell ref="G41:H41"/>
    <mergeCell ref="I41:J41"/>
    <mergeCell ref="K41:L41"/>
    <mergeCell ref="M41:N41"/>
    <mergeCell ref="O41:P41"/>
    <mergeCell ref="Q41:R41"/>
    <mergeCell ref="E40:H40"/>
    <mergeCell ref="I40:L40"/>
    <mergeCell ref="M40:P40"/>
    <mergeCell ref="Q40:T40"/>
    <mergeCell ref="U40:X40"/>
    <mergeCell ref="S41:T41"/>
    <mergeCell ref="U41:V41"/>
    <mergeCell ref="W41:X41"/>
    <mergeCell ref="Y41:Z41"/>
    <mergeCell ref="AA41:AB41"/>
    <mergeCell ref="AC41:AD41"/>
    <mergeCell ref="O65:P65"/>
    <mergeCell ref="S65:T65"/>
    <mergeCell ref="O63:P63"/>
    <mergeCell ref="S63:T63"/>
    <mergeCell ref="O54:P55"/>
    <mergeCell ref="Q54:R55"/>
    <mergeCell ref="S54:T55"/>
    <mergeCell ref="U54:V55"/>
    <mergeCell ref="W54:X55"/>
    <mergeCell ref="Q37:W37"/>
    <mergeCell ref="X37:Y37"/>
    <mergeCell ref="AA28:AB29"/>
    <mergeCell ref="AE28:AF29"/>
    <mergeCell ref="AG28:AI29"/>
    <mergeCell ref="AC29:AD29"/>
    <mergeCell ref="N35:P35"/>
    <mergeCell ref="O28:P29"/>
    <mergeCell ref="Q28:R29"/>
    <mergeCell ref="S28:T29"/>
    <mergeCell ref="U28:V29"/>
    <mergeCell ref="W28:X29"/>
    <mergeCell ref="Y28:Z29"/>
    <mergeCell ref="Z37:AA37"/>
    <mergeCell ref="AE37:AG37"/>
    <mergeCell ref="AE41:AF41"/>
    <mergeCell ref="C28:D29"/>
    <mergeCell ref="E28:F29"/>
    <mergeCell ref="G28:H29"/>
    <mergeCell ref="I28:J29"/>
    <mergeCell ref="K28:L29"/>
    <mergeCell ref="M28:N29"/>
    <mergeCell ref="O27:P27"/>
    <mergeCell ref="Q27:R27"/>
    <mergeCell ref="S27:T27"/>
    <mergeCell ref="C27:D27"/>
    <mergeCell ref="E27:F27"/>
    <mergeCell ref="G27:H27"/>
    <mergeCell ref="I27:J27"/>
    <mergeCell ref="K27:L27"/>
    <mergeCell ref="M27:N27"/>
    <mergeCell ref="H38:N38"/>
    <mergeCell ref="O38:P38"/>
    <mergeCell ref="Q38:W38"/>
    <mergeCell ref="X38:Y38"/>
    <mergeCell ref="Z38:AA38"/>
    <mergeCell ref="AE38:AG38"/>
    <mergeCell ref="H37:N37"/>
    <mergeCell ref="O37:P37"/>
    <mergeCell ref="AG27:AI27"/>
    <mergeCell ref="U27:V27"/>
    <mergeCell ref="W27:X27"/>
    <mergeCell ref="Y27:Z27"/>
    <mergeCell ref="C26:D26"/>
    <mergeCell ref="E26:F26"/>
    <mergeCell ref="G26:H26"/>
    <mergeCell ref="I26:J26"/>
    <mergeCell ref="K26:L26"/>
    <mergeCell ref="M26:N26"/>
    <mergeCell ref="AA27:AB27"/>
    <mergeCell ref="AC27:AD27"/>
    <mergeCell ref="AA26:AB26"/>
    <mergeCell ref="AC26:AD26"/>
    <mergeCell ref="AE26:AF26"/>
    <mergeCell ref="AG26:AI26"/>
    <mergeCell ref="O26:P26"/>
    <mergeCell ref="Q26:R26"/>
    <mergeCell ref="S26:T26"/>
    <mergeCell ref="U26:V26"/>
    <mergeCell ref="W26:X26"/>
    <mergeCell ref="Y26:Z26"/>
    <mergeCell ref="AE27:AF27"/>
    <mergeCell ref="AA24:AB24"/>
    <mergeCell ref="AC24:AD24"/>
    <mergeCell ref="AE24:AF24"/>
    <mergeCell ref="AG24:AI24"/>
    <mergeCell ref="C25:D25"/>
    <mergeCell ref="E25:F25"/>
    <mergeCell ref="G25:H25"/>
    <mergeCell ref="I25:J25"/>
    <mergeCell ref="K25:L25"/>
    <mergeCell ref="M25:N25"/>
    <mergeCell ref="O24:P24"/>
    <mergeCell ref="Q24:R24"/>
    <mergeCell ref="S24:T24"/>
    <mergeCell ref="U24:V24"/>
    <mergeCell ref="W24:X24"/>
    <mergeCell ref="Y24:Z24"/>
    <mergeCell ref="AA25:AB25"/>
    <mergeCell ref="AC25:AD25"/>
    <mergeCell ref="AE25:AF25"/>
    <mergeCell ref="AG25:AI25"/>
    <mergeCell ref="U25:V25"/>
    <mergeCell ref="W25:X25"/>
    <mergeCell ref="Y25:Z25"/>
    <mergeCell ref="C24:D24"/>
    <mergeCell ref="E24:F24"/>
    <mergeCell ref="G24:H24"/>
    <mergeCell ref="I24:J24"/>
    <mergeCell ref="K24:L24"/>
    <mergeCell ref="M24:N24"/>
    <mergeCell ref="O23:P23"/>
    <mergeCell ref="Q23:R23"/>
    <mergeCell ref="S23:T23"/>
    <mergeCell ref="O25:P25"/>
    <mergeCell ref="Q25:R25"/>
    <mergeCell ref="S25:T25"/>
    <mergeCell ref="AA23:AB23"/>
    <mergeCell ref="AC23:AD23"/>
    <mergeCell ref="AE23:AF23"/>
    <mergeCell ref="AG23:AI23"/>
    <mergeCell ref="U23:V23"/>
    <mergeCell ref="W23:X23"/>
    <mergeCell ref="Y23:Z23"/>
    <mergeCell ref="C22:D22"/>
    <mergeCell ref="E22:F22"/>
    <mergeCell ref="C23:D23"/>
    <mergeCell ref="E23:F23"/>
    <mergeCell ref="G23:H23"/>
    <mergeCell ref="I23:J23"/>
    <mergeCell ref="K23:L23"/>
    <mergeCell ref="M23:N23"/>
    <mergeCell ref="O22:P22"/>
    <mergeCell ref="Q22:R22"/>
    <mergeCell ref="S22:T22"/>
    <mergeCell ref="AA20:AB20"/>
    <mergeCell ref="G20:H20"/>
    <mergeCell ref="I20:J20"/>
    <mergeCell ref="K20:L20"/>
    <mergeCell ref="M20:N20"/>
    <mergeCell ref="AA22:AB22"/>
    <mergeCell ref="AC22:AD22"/>
    <mergeCell ref="AE22:AF22"/>
    <mergeCell ref="AG22:AI22"/>
    <mergeCell ref="U22:V22"/>
    <mergeCell ref="W22:X22"/>
    <mergeCell ref="Y22:Z22"/>
    <mergeCell ref="Y21:Z21"/>
    <mergeCell ref="C20:D20"/>
    <mergeCell ref="E20:F20"/>
    <mergeCell ref="G22:H22"/>
    <mergeCell ref="I22:J22"/>
    <mergeCell ref="K22:L22"/>
    <mergeCell ref="M22:N22"/>
    <mergeCell ref="O21:P21"/>
    <mergeCell ref="Q21:R21"/>
    <mergeCell ref="S21:T21"/>
    <mergeCell ref="W19:X19"/>
    <mergeCell ref="Y19:Z19"/>
    <mergeCell ref="C18:D18"/>
    <mergeCell ref="AC20:AD20"/>
    <mergeCell ref="AE20:AF20"/>
    <mergeCell ref="AG20:AI20"/>
    <mergeCell ref="C21:D21"/>
    <mergeCell ref="E21:F21"/>
    <mergeCell ref="G21:H21"/>
    <mergeCell ref="I21:J21"/>
    <mergeCell ref="K21:L21"/>
    <mergeCell ref="M21:N21"/>
    <mergeCell ref="O20:P20"/>
    <mergeCell ref="Q20:R20"/>
    <mergeCell ref="S20:T20"/>
    <mergeCell ref="U20:V20"/>
    <mergeCell ref="W20:X20"/>
    <mergeCell ref="Y20:Z20"/>
    <mergeCell ref="AA21:AB21"/>
    <mergeCell ref="AC21:AD21"/>
    <mergeCell ref="AE21:AF21"/>
    <mergeCell ref="AG21:AI21"/>
    <mergeCell ref="U21:V21"/>
    <mergeCell ref="W21:X21"/>
    <mergeCell ref="O19:P19"/>
    <mergeCell ref="Q19:R19"/>
    <mergeCell ref="S19:T19"/>
    <mergeCell ref="AA18:AB18"/>
    <mergeCell ref="AC18:AD18"/>
    <mergeCell ref="AE18:AF18"/>
    <mergeCell ref="AG18:AI18"/>
    <mergeCell ref="C19:D19"/>
    <mergeCell ref="E19:F19"/>
    <mergeCell ref="G19:H19"/>
    <mergeCell ref="I19:J19"/>
    <mergeCell ref="K19:L19"/>
    <mergeCell ref="M19:N19"/>
    <mergeCell ref="O18:P18"/>
    <mergeCell ref="Q18:R18"/>
    <mergeCell ref="S18:T18"/>
    <mergeCell ref="U18:V18"/>
    <mergeCell ref="W18:X18"/>
    <mergeCell ref="Y18:Z18"/>
    <mergeCell ref="AA19:AB19"/>
    <mergeCell ref="AC19:AD19"/>
    <mergeCell ref="AE19:AF19"/>
    <mergeCell ref="AG19:AI19"/>
    <mergeCell ref="U19:V19"/>
    <mergeCell ref="Y17:Z17"/>
    <mergeCell ref="C16:D16"/>
    <mergeCell ref="E16:F16"/>
    <mergeCell ref="G16:H16"/>
    <mergeCell ref="E18:F18"/>
    <mergeCell ref="G18:H18"/>
    <mergeCell ref="I18:J18"/>
    <mergeCell ref="K18:L18"/>
    <mergeCell ref="M18:N18"/>
    <mergeCell ref="O17:P17"/>
    <mergeCell ref="Q17:R17"/>
    <mergeCell ref="S17:T17"/>
    <mergeCell ref="U14:X14"/>
    <mergeCell ref="S15:T15"/>
    <mergeCell ref="U15:V15"/>
    <mergeCell ref="W15:X15"/>
    <mergeCell ref="AE16:AF16"/>
    <mergeCell ref="AG16:AI16"/>
    <mergeCell ref="C17:D17"/>
    <mergeCell ref="E17:F17"/>
    <mergeCell ref="G17:H17"/>
    <mergeCell ref="I17:J17"/>
    <mergeCell ref="K17:L17"/>
    <mergeCell ref="M17:N17"/>
    <mergeCell ref="O16:P16"/>
    <mergeCell ref="Q16:R16"/>
    <mergeCell ref="S16:T16"/>
    <mergeCell ref="U16:V16"/>
    <mergeCell ref="W16:X16"/>
    <mergeCell ref="Y16:Z16"/>
    <mergeCell ref="AA17:AB17"/>
    <mergeCell ref="AC17:AD17"/>
    <mergeCell ref="AE17:AF17"/>
    <mergeCell ref="AG17:AI17"/>
    <mergeCell ref="U17:V17"/>
    <mergeCell ref="W17:X17"/>
    <mergeCell ref="E15:F15"/>
    <mergeCell ref="G15:H15"/>
    <mergeCell ref="I15:J15"/>
    <mergeCell ref="K15:L15"/>
    <mergeCell ref="M15:N15"/>
    <mergeCell ref="O15:P15"/>
    <mergeCell ref="Q15:R15"/>
    <mergeCell ref="E14:H14"/>
    <mergeCell ref="I14:L14"/>
    <mergeCell ref="M14:P14"/>
    <mergeCell ref="Q14:T14"/>
    <mergeCell ref="C38:F38"/>
    <mergeCell ref="Y15:Z15"/>
    <mergeCell ref="AA15:AB15"/>
    <mergeCell ref="AC15:AD15"/>
    <mergeCell ref="AE15:AF15"/>
    <mergeCell ref="B1:AJ1"/>
    <mergeCell ref="H13:M13"/>
    <mergeCell ref="N13:O13"/>
    <mergeCell ref="P13:U13"/>
    <mergeCell ref="X13:Y13"/>
    <mergeCell ref="AC13:AE13"/>
    <mergeCell ref="AA3:AJ3"/>
    <mergeCell ref="Z11:AJ11"/>
    <mergeCell ref="B3:X3"/>
    <mergeCell ref="Z5:AJ10"/>
    <mergeCell ref="I16:J16"/>
    <mergeCell ref="K16:L16"/>
    <mergeCell ref="M16:N16"/>
    <mergeCell ref="C14:D15"/>
    <mergeCell ref="AA16:AB16"/>
    <mergeCell ref="AC16:AD16"/>
    <mergeCell ref="Y14:AB14"/>
    <mergeCell ref="AC14:AF14"/>
    <mergeCell ref="AG14:AI15"/>
    <mergeCell ref="B78:J78"/>
    <mergeCell ref="K78:Y78"/>
    <mergeCell ref="Z78:AK78"/>
    <mergeCell ref="B79:J79"/>
    <mergeCell ref="K79:L79"/>
    <mergeCell ref="M79:N79"/>
    <mergeCell ref="O79:P79"/>
    <mergeCell ref="Q79:R79"/>
    <mergeCell ref="S79:T79"/>
    <mergeCell ref="U79:V79"/>
    <mergeCell ref="W79:Y79"/>
    <mergeCell ref="Z79:AE79"/>
    <mergeCell ref="AF79:AK79"/>
    <mergeCell ref="B80:B91"/>
    <mergeCell ref="C80:I80"/>
    <mergeCell ref="K80:L80"/>
    <mergeCell ref="M80:N80"/>
    <mergeCell ref="O80:P80"/>
    <mergeCell ref="Q80:R80"/>
    <mergeCell ref="S80:T80"/>
    <mergeCell ref="U80:V80"/>
    <mergeCell ref="W80:Y80"/>
    <mergeCell ref="E82:F82"/>
    <mergeCell ref="H82:I82"/>
    <mergeCell ref="K82:L82"/>
    <mergeCell ref="M82:N82"/>
    <mergeCell ref="O82:P82"/>
    <mergeCell ref="Q82:R82"/>
    <mergeCell ref="S82:T82"/>
    <mergeCell ref="U82:V82"/>
    <mergeCell ref="W82:Y82"/>
    <mergeCell ref="E84:F84"/>
    <mergeCell ref="H84:I84"/>
    <mergeCell ref="K84:L84"/>
    <mergeCell ref="M84:N84"/>
    <mergeCell ref="O84:P84"/>
    <mergeCell ref="Q84:R84"/>
    <mergeCell ref="Z80:AB80"/>
    <mergeCell ref="AC80:AE80"/>
    <mergeCell ref="AF80:AK80"/>
    <mergeCell ref="C81:F81"/>
    <mergeCell ref="H81:I81"/>
    <mergeCell ref="K81:L81"/>
    <mergeCell ref="M81:N81"/>
    <mergeCell ref="O81:P81"/>
    <mergeCell ref="Q81:R81"/>
    <mergeCell ref="S81:T81"/>
    <mergeCell ref="U81:V81"/>
    <mergeCell ref="W81:Y81"/>
    <mergeCell ref="Z81:AB81"/>
    <mergeCell ref="AC81:AE81"/>
    <mergeCell ref="AF81:AK81"/>
    <mergeCell ref="Z82:AB82"/>
    <mergeCell ref="AC82:AE82"/>
    <mergeCell ref="AF82:AK82"/>
    <mergeCell ref="E83:F83"/>
    <mergeCell ref="H83:I83"/>
    <mergeCell ref="K83:L83"/>
    <mergeCell ref="M83:N83"/>
    <mergeCell ref="O83:P83"/>
    <mergeCell ref="Q83:R83"/>
    <mergeCell ref="S83:T83"/>
    <mergeCell ref="U83:V83"/>
    <mergeCell ref="W83:Y83"/>
    <mergeCell ref="Z83:AB83"/>
    <mergeCell ref="AC83:AE83"/>
    <mergeCell ref="AF83:AK83"/>
    <mergeCell ref="U86:V86"/>
    <mergeCell ref="W86:Y86"/>
    <mergeCell ref="S84:T84"/>
    <mergeCell ref="U84:V84"/>
    <mergeCell ref="W84:Y84"/>
    <mergeCell ref="Z84:AB84"/>
    <mergeCell ref="AC84:AE84"/>
    <mergeCell ref="AF84:AK84"/>
    <mergeCell ref="E85:F85"/>
    <mergeCell ref="H85:I85"/>
    <mergeCell ref="K85:L85"/>
    <mergeCell ref="M85:N85"/>
    <mergeCell ref="O85:P85"/>
    <mergeCell ref="Q85:R85"/>
    <mergeCell ref="S85:T85"/>
    <mergeCell ref="U85:V85"/>
    <mergeCell ref="W85:Y85"/>
    <mergeCell ref="Z85:AB85"/>
    <mergeCell ref="AC85:AE85"/>
    <mergeCell ref="AF85:AK85"/>
    <mergeCell ref="U88:V88"/>
    <mergeCell ref="W88:Y88"/>
    <mergeCell ref="Z86:AB86"/>
    <mergeCell ref="AC86:AE86"/>
    <mergeCell ref="AF86:AK86"/>
    <mergeCell ref="E87:F87"/>
    <mergeCell ref="H87:I87"/>
    <mergeCell ref="K87:L87"/>
    <mergeCell ref="M87:N87"/>
    <mergeCell ref="O87:P87"/>
    <mergeCell ref="Q87:R87"/>
    <mergeCell ref="S87:T87"/>
    <mergeCell ref="U87:V87"/>
    <mergeCell ref="W87:Y87"/>
    <mergeCell ref="Z87:AB87"/>
    <mergeCell ref="AC87:AE87"/>
    <mergeCell ref="AF87:AK87"/>
    <mergeCell ref="E86:F86"/>
    <mergeCell ref="H86:I86"/>
    <mergeCell ref="K86:L86"/>
    <mergeCell ref="M86:N86"/>
    <mergeCell ref="O86:P86"/>
    <mergeCell ref="Q86:R86"/>
    <mergeCell ref="S86:T86"/>
    <mergeCell ref="S90:T90"/>
    <mergeCell ref="U90:V90"/>
    <mergeCell ref="Z88:AB88"/>
    <mergeCell ref="AC88:AE88"/>
    <mergeCell ref="AF88:AK88"/>
    <mergeCell ref="E89:F89"/>
    <mergeCell ref="H89:I89"/>
    <mergeCell ref="K89:L89"/>
    <mergeCell ref="M89:N89"/>
    <mergeCell ref="O89:P89"/>
    <mergeCell ref="Q89:R89"/>
    <mergeCell ref="S89:T89"/>
    <mergeCell ref="U89:V89"/>
    <mergeCell ref="W89:Y89"/>
    <mergeCell ref="Z89:AB89"/>
    <mergeCell ref="AC89:AE89"/>
    <mergeCell ref="AF89:AK89"/>
    <mergeCell ref="E88:F88"/>
    <mergeCell ref="H88:I88"/>
    <mergeCell ref="K88:L88"/>
    <mergeCell ref="M88:N88"/>
    <mergeCell ref="O88:P88"/>
    <mergeCell ref="Q88:R88"/>
    <mergeCell ref="S88:T88"/>
    <mergeCell ref="W90:Y90"/>
    <mergeCell ref="Z90:AB90"/>
    <mergeCell ref="AC90:AE90"/>
    <mergeCell ref="AF90:AK90"/>
    <mergeCell ref="C91:D91"/>
    <mergeCell ref="E91:F91"/>
    <mergeCell ref="H91:I91"/>
    <mergeCell ref="K91:L91"/>
    <mergeCell ref="M91:N91"/>
    <mergeCell ref="O91:P91"/>
    <mergeCell ref="Q91:R91"/>
    <mergeCell ref="S91:T91"/>
    <mergeCell ref="U91:V91"/>
    <mergeCell ref="W91:Y91"/>
    <mergeCell ref="Z91:AB91"/>
    <mergeCell ref="AC91:AE91"/>
    <mergeCell ref="AF91:AK91"/>
    <mergeCell ref="C90:D90"/>
    <mergeCell ref="E90:F90"/>
    <mergeCell ref="H90:I90"/>
    <mergeCell ref="K90:L90"/>
    <mergeCell ref="M90:N90"/>
    <mergeCell ref="O90:P90"/>
    <mergeCell ref="Q90:R90"/>
    <mergeCell ref="B92:B103"/>
    <mergeCell ref="C92:I92"/>
    <mergeCell ref="K92:L92"/>
    <mergeCell ref="M92:N92"/>
    <mergeCell ref="O92:P92"/>
    <mergeCell ref="Q92:R92"/>
    <mergeCell ref="S92:T92"/>
    <mergeCell ref="U92:V92"/>
    <mergeCell ref="W92:Y92"/>
    <mergeCell ref="E94:F94"/>
    <mergeCell ref="H94:I94"/>
    <mergeCell ref="K94:L94"/>
    <mergeCell ref="M94:N94"/>
    <mergeCell ref="O94:P94"/>
    <mergeCell ref="Q94:R94"/>
    <mergeCell ref="S94:T94"/>
    <mergeCell ref="U94:V94"/>
    <mergeCell ref="W94:Y94"/>
    <mergeCell ref="E96:F96"/>
    <mergeCell ref="H96:I96"/>
    <mergeCell ref="K96:L96"/>
    <mergeCell ref="M96:N96"/>
    <mergeCell ref="O96:P96"/>
    <mergeCell ref="Q96:R96"/>
    <mergeCell ref="Z92:AB92"/>
    <mergeCell ref="AC92:AE92"/>
    <mergeCell ref="AF92:AK92"/>
    <mergeCell ref="C93:F93"/>
    <mergeCell ref="H93:I93"/>
    <mergeCell ref="K93:L93"/>
    <mergeCell ref="M93:N93"/>
    <mergeCell ref="O93:P93"/>
    <mergeCell ref="Q93:R93"/>
    <mergeCell ref="S93:T93"/>
    <mergeCell ref="U93:V93"/>
    <mergeCell ref="W93:Y93"/>
    <mergeCell ref="Z93:AB93"/>
    <mergeCell ref="AC93:AE93"/>
    <mergeCell ref="AF93:AK93"/>
    <mergeCell ref="Z94:AB94"/>
    <mergeCell ref="AC94:AE94"/>
    <mergeCell ref="AF94:AK94"/>
    <mergeCell ref="E95:F95"/>
    <mergeCell ref="H95:I95"/>
    <mergeCell ref="K95:L95"/>
    <mergeCell ref="M95:N95"/>
    <mergeCell ref="O95:P95"/>
    <mergeCell ref="Q95:R95"/>
    <mergeCell ref="S95:T95"/>
    <mergeCell ref="U95:V95"/>
    <mergeCell ref="W95:Y95"/>
    <mergeCell ref="Z95:AB95"/>
    <mergeCell ref="AC95:AE95"/>
    <mergeCell ref="AF95:AK95"/>
    <mergeCell ref="S96:T96"/>
    <mergeCell ref="U96:V96"/>
    <mergeCell ref="W96:Y96"/>
    <mergeCell ref="Z96:AB96"/>
    <mergeCell ref="AC96:AE96"/>
    <mergeCell ref="AF96:AK96"/>
    <mergeCell ref="E97:F97"/>
    <mergeCell ref="H97:I97"/>
    <mergeCell ref="K97:L97"/>
    <mergeCell ref="M97:N97"/>
    <mergeCell ref="O97:P97"/>
    <mergeCell ref="Q97:R97"/>
    <mergeCell ref="S97:T97"/>
    <mergeCell ref="U97:V97"/>
    <mergeCell ref="W97:Y97"/>
    <mergeCell ref="Z97:AB97"/>
    <mergeCell ref="AC97:AE97"/>
    <mergeCell ref="AF97:AK97"/>
    <mergeCell ref="Z98:AB98"/>
    <mergeCell ref="AC98:AE98"/>
    <mergeCell ref="AF98:AK98"/>
    <mergeCell ref="E99:F99"/>
    <mergeCell ref="H99:I99"/>
    <mergeCell ref="K99:L99"/>
    <mergeCell ref="M99:N99"/>
    <mergeCell ref="O99:P99"/>
    <mergeCell ref="Q99:R99"/>
    <mergeCell ref="S99:T99"/>
    <mergeCell ref="U99:V99"/>
    <mergeCell ref="W99:Y99"/>
    <mergeCell ref="Z99:AB99"/>
    <mergeCell ref="AC99:AE99"/>
    <mergeCell ref="AF99:AK99"/>
    <mergeCell ref="E98:F98"/>
    <mergeCell ref="H98:I98"/>
    <mergeCell ref="K98:L98"/>
    <mergeCell ref="M98:N98"/>
    <mergeCell ref="O98:P98"/>
    <mergeCell ref="Q98:R98"/>
    <mergeCell ref="S98:T98"/>
    <mergeCell ref="U98:V98"/>
    <mergeCell ref="W98:Y98"/>
    <mergeCell ref="E100:F100"/>
    <mergeCell ref="H100:I100"/>
    <mergeCell ref="K100:L100"/>
    <mergeCell ref="M100:N100"/>
    <mergeCell ref="O100:P100"/>
    <mergeCell ref="Q100:R100"/>
    <mergeCell ref="S100:T100"/>
    <mergeCell ref="U100:V100"/>
    <mergeCell ref="W100:Y100"/>
    <mergeCell ref="E101:F101"/>
    <mergeCell ref="H101:I101"/>
    <mergeCell ref="K101:L101"/>
    <mergeCell ref="M101:N101"/>
    <mergeCell ref="O101:P101"/>
    <mergeCell ref="Q101:R101"/>
    <mergeCell ref="S101:T101"/>
    <mergeCell ref="U101:V101"/>
    <mergeCell ref="W101:Y101"/>
    <mergeCell ref="H102:I102"/>
    <mergeCell ref="K102:L102"/>
    <mergeCell ref="M102:N102"/>
    <mergeCell ref="O102:P102"/>
    <mergeCell ref="Q102:R102"/>
    <mergeCell ref="S102:T102"/>
    <mergeCell ref="U102:V102"/>
    <mergeCell ref="AC100:AE100"/>
    <mergeCell ref="AF100:AK100"/>
    <mergeCell ref="Z101:AB101"/>
    <mergeCell ref="AC101:AE101"/>
    <mergeCell ref="AF101:AK101"/>
    <mergeCell ref="C105:AA105"/>
    <mergeCell ref="C106:AA106"/>
    <mergeCell ref="C107:AA107"/>
    <mergeCell ref="AC107:AK108"/>
    <mergeCell ref="C108:AA108"/>
    <mergeCell ref="W102:Y102"/>
    <mergeCell ref="Z102:AB102"/>
    <mergeCell ref="AC102:AE102"/>
    <mergeCell ref="AF102:AK102"/>
    <mergeCell ref="C103:D103"/>
    <mergeCell ref="E103:F103"/>
    <mergeCell ref="H103:I103"/>
    <mergeCell ref="K103:L103"/>
    <mergeCell ref="M103:N103"/>
    <mergeCell ref="O103:P103"/>
    <mergeCell ref="Q103:R103"/>
    <mergeCell ref="S103:T103"/>
    <mergeCell ref="U103:V103"/>
    <mergeCell ref="W103:Y103"/>
    <mergeCell ref="Z103:AB103"/>
    <mergeCell ref="AC103:AE103"/>
    <mergeCell ref="AF103:AK103"/>
    <mergeCell ref="C102:D102"/>
    <mergeCell ref="E102:F102"/>
  </mergeCells>
  <phoneticPr fontId="3"/>
  <printOptions horizontalCentered="1"/>
  <pageMargins left="0.70866141732283472" right="0.23622047244094491" top="0.39370078740157483" bottom="0.23622047244094491" header="0" footer="0"/>
  <pageSetup paperSize="9" scale="98" orientation="portrait" r:id="rId1"/>
  <headerFooter alignWithMargins="0"/>
  <colBreaks count="1" manualBreakCount="1">
    <brk id="3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95250</xdr:colOff>
                    <xdr:row>62</xdr:row>
                    <xdr:rowOff>0</xdr:rowOff>
                  </from>
                  <to>
                    <xdr:col>32</xdr:col>
                    <xdr:colOff>133350</xdr:colOff>
                    <xdr:row>63</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62</xdr:row>
                    <xdr:rowOff>9525</xdr:rowOff>
                  </from>
                  <to>
                    <xdr:col>27</xdr:col>
                    <xdr:colOff>142875</xdr:colOff>
                    <xdr:row>63</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95250</xdr:colOff>
                    <xdr:row>63</xdr:row>
                    <xdr:rowOff>133350</xdr:rowOff>
                  </from>
                  <to>
                    <xdr:col>32</xdr:col>
                    <xdr:colOff>133350</xdr:colOff>
                    <xdr:row>64</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63</xdr:row>
                    <xdr:rowOff>142875</xdr:rowOff>
                  </from>
                  <to>
                    <xdr:col>27</xdr:col>
                    <xdr:colOff>142875</xdr:colOff>
                    <xdr:row>64</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76200</xdr:colOff>
                    <xdr:row>34</xdr:row>
                    <xdr:rowOff>0</xdr:rowOff>
                  </from>
                  <to>
                    <xdr:col>30</xdr:col>
                    <xdr:colOff>152400</xdr:colOff>
                    <xdr:row>35</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34</xdr:row>
                    <xdr:rowOff>9525</xdr:rowOff>
                  </from>
                  <to>
                    <xdr:col>26</xdr:col>
                    <xdr:colOff>38100</xdr:colOff>
                    <xdr:row>35</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4</xdr:row>
                    <xdr:rowOff>0</xdr:rowOff>
                  </from>
                  <to>
                    <xdr:col>20</xdr:col>
                    <xdr:colOff>0</xdr:colOff>
                    <xdr:row>5</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4</xdr:row>
                    <xdr:rowOff>0</xdr:rowOff>
                  </from>
                  <to>
                    <xdr:col>23</xdr:col>
                    <xdr:colOff>104775</xdr:colOff>
                    <xdr:row>5</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57150</xdr:colOff>
                    <xdr:row>6</xdr:row>
                    <xdr:rowOff>180975</xdr:rowOff>
                  </from>
                  <to>
                    <xdr:col>19</xdr:col>
                    <xdr:colOff>180975</xdr:colOff>
                    <xdr:row>8</xdr:row>
                    <xdr:rowOff>0</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19050</xdr:colOff>
                    <xdr:row>6</xdr:row>
                    <xdr:rowOff>180975</xdr:rowOff>
                  </from>
                  <to>
                    <xdr:col>23</xdr:col>
                    <xdr:colOff>95250</xdr:colOff>
                    <xdr:row>7</xdr:row>
                    <xdr:rowOff>180975</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from>
                    <xdr:col>11</xdr:col>
                    <xdr:colOff>95250</xdr:colOff>
                    <xdr:row>66</xdr:row>
                    <xdr:rowOff>142875</xdr:rowOff>
                  </from>
                  <to>
                    <xdr:col>15</xdr:col>
                    <xdr:colOff>9525</xdr:colOff>
                    <xdr:row>68</xdr:row>
                    <xdr:rowOff>38100</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from>
                    <xdr:col>15</xdr:col>
                    <xdr:colOff>28575</xdr:colOff>
                    <xdr:row>66</xdr:row>
                    <xdr:rowOff>142875</xdr:rowOff>
                  </from>
                  <to>
                    <xdr:col>18</xdr:col>
                    <xdr:colOff>142875</xdr:colOff>
                    <xdr:row>68</xdr:row>
                    <xdr:rowOff>47625</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19</xdr:col>
                    <xdr:colOff>28575</xdr:colOff>
                    <xdr:row>66</xdr:row>
                    <xdr:rowOff>142875</xdr:rowOff>
                  </from>
                  <to>
                    <xdr:col>23</xdr:col>
                    <xdr:colOff>38100</xdr:colOff>
                    <xdr:row>68</xdr:row>
                    <xdr:rowOff>47625</xdr:rowOff>
                  </to>
                </anchor>
              </controlPr>
            </control>
          </mc:Choice>
        </mc:AlternateContent>
        <mc:AlternateContent xmlns:mc="http://schemas.openxmlformats.org/markup-compatibility/2006">
          <mc:Choice Requires="x14">
            <control shapeId="164907" r:id="rId17" name="Check Box 27">
              <controlPr defaultSize="0" autoFill="0" autoLine="0" autoPict="0">
                <anchor moveWithCells="1">
                  <from>
                    <xdr:col>15</xdr:col>
                    <xdr:colOff>66675</xdr:colOff>
                    <xdr:row>6</xdr:row>
                    <xdr:rowOff>0</xdr:rowOff>
                  </from>
                  <to>
                    <xdr:col>19</xdr:col>
                    <xdr:colOff>0</xdr:colOff>
                    <xdr:row>6</xdr:row>
                    <xdr:rowOff>123825</xdr:rowOff>
                  </to>
                </anchor>
              </controlPr>
            </control>
          </mc:Choice>
        </mc:AlternateContent>
        <mc:AlternateContent xmlns:mc="http://schemas.openxmlformats.org/markup-compatibility/2006">
          <mc:Choice Requires="x14">
            <control shapeId="164908" r:id="rId18" name="Check Box 28">
              <controlPr defaultSize="0" autoFill="0" autoLine="0" autoPict="0">
                <anchor moveWithCells="1">
                  <from>
                    <xdr:col>19</xdr:col>
                    <xdr:colOff>28575</xdr:colOff>
                    <xdr:row>6</xdr:row>
                    <xdr:rowOff>0</xdr:rowOff>
                  </from>
                  <to>
                    <xdr:col>22</xdr:col>
                    <xdr:colOff>104775</xdr:colOff>
                    <xdr:row>6</xdr:row>
                    <xdr:rowOff>114300</xdr:rowOff>
                  </to>
                </anchor>
              </controlPr>
            </control>
          </mc:Choice>
        </mc:AlternateContent>
        <mc:AlternateContent xmlns:mc="http://schemas.openxmlformats.org/markup-compatibility/2006">
          <mc:Choice Requires="x14">
            <control shapeId="164909" r:id="rId19" name="Check Box 38">
              <controlPr defaultSize="0" autoFill="0" autoLine="0" autoPict="0">
                <anchor moveWithCells="1" sizeWithCells="1">
                  <from>
                    <xdr:col>3</xdr:col>
                    <xdr:colOff>47625</xdr:colOff>
                    <xdr:row>9</xdr:row>
                    <xdr:rowOff>76200</xdr:rowOff>
                  </from>
                  <to>
                    <xdr:col>7</xdr:col>
                    <xdr:colOff>190500</xdr:colOff>
                    <xdr:row>10</xdr:row>
                    <xdr:rowOff>0</xdr:rowOff>
                  </to>
                </anchor>
              </controlPr>
            </control>
          </mc:Choice>
        </mc:AlternateContent>
        <mc:AlternateContent xmlns:mc="http://schemas.openxmlformats.org/markup-compatibility/2006">
          <mc:Choice Requires="x14">
            <control shapeId="164910" r:id="rId20" name="Check Box 39">
              <controlPr defaultSize="0" autoFill="0" autoLine="0" autoPict="0">
                <anchor moveWithCells="1" sizeWithCells="1">
                  <from>
                    <xdr:col>8</xdr:col>
                    <xdr:colOff>19050</xdr:colOff>
                    <xdr:row>9</xdr:row>
                    <xdr:rowOff>76200</xdr:rowOff>
                  </from>
                  <to>
                    <xdr:col>12</xdr:col>
                    <xdr:colOff>104775</xdr:colOff>
                    <xdr:row>10</xdr:row>
                    <xdr:rowOff>0</xdr:rowOff>
                  </to>
                </anchor>
              </controlPr>
            </control>
          </mc:Choice>
        </mc:AlternateContent>
        <mc:AlternateContent xmlns:mc="http://schemas.openxmlformats.org/markup-compatibility/2006">
          <mc:Choice Requires="x14">
            <control shapeId="164911" r:id="rId21" name="Check Box 40">
              <controlPr defaultSize="0" autoFill="0" autoLine="0" autoPict="0">
                <anchor moveWithCells="1" sizeWithCells="1">
                  <from>
                    <xdr:col>12</xdr:col>
                    <xdr:colOff>171450</xdr:colOff>
                    <xdr:row>9</xdr:row>
                    <xdr:rowOff>76200</xdr:rowOff>
                  </from>
                  <to>
                    <xdr:col>17</xdr:col>
                    <xdr:colOff>123825</xdr:colOff>
                    <xdr:row>10</xdr:row>
                    <xdr:rowOff>0</xdr:rowOff>
                  </to>
                </anchor>
              </controlPr>
            </control>
          </mc:Choice>
        </mc:AlternateContent>
        <mc:AlternateContent xmlns:mc="http://schemas.openxmlformats.org/markup-compatibility/2006">
          <mc:Choice Requires="x14">
            <control shapeId="164912" r:id="rId22" name="Check Box 48">
              <controlPr defaultSize="0" autoFill="0" autoLine="0" autoPict="0">
                <anchor moveWithCells="1">
                  <from>
                    <xdr:col>8</xdr:col>
                    <xdr:colOff>161925</xdr:colOff>
                    <xdr:row>9</xdr:row>
                    <xdr:rowOff>0</xdr:rowOff>
                  </from>
                  <to>
                    <xdr:col>14</xdr:col>
                    <xdr:colOff>66675</xdr:colOff>
                    <xdr:row>10</xdr:row>
                    <xdr:rowOff>0</xdr:rowOff>
                  </to>
                </anchor>
              </controlPr>
            </control>
          </mc:Choice>
        </mc:AlternateContent>
        <mc:AlternateContent xmlns:mc="http://schemas.openxmlformats.org/markup-compatibility/2006">
          <mc:Choice Requires="x14">
            <control shapeId="164913" r:id="rId23" name="Check Box 49">
              <controlPr defaultSize="0" autoFill="0" autoLine="0" autoPict="0">
                <anchor moveWithCells="1">
                  <from>
                    <xdr:col>14</xdr:col>
                    <xdr:colOff>104775</xdr:colOff>
                    <xdr:row>9</xdr:row>
                    <xdr:rowOff>0</xdr:rowOff>
                  </from>
                  <to>
                    <xdr:col>19</xdr:col>
                    <xdr:colOff>133350</xdr:colOff>
                    <xdr:row>9</xdr:row>
                    <xdr:rowOff>209550</xdr:rowOff>
                  </to>
                </anchor>
              </controlPr>
            </control>
          </mc:Choice>
        </mc:AlternateContent>
        <mc:AlternateContent xmlns:mc="http://schemas.openxmlformats.org/markup-compatibility/2006">
          <mc:Choice Requires="x14">
            <control shapeId="164914" r:id="rId24" name="Check Box 50">
              <controlPr defaultSize="0" autoFill="0" autoLine="0" autoPict="0">
                <anchor moveWithCells="1">
                  <from>
                    <xdr:col>20</xdr:col>
                    <xdr:colOff>57150</xdr:colOff>
                    <xdr:row>8</xdr:row>
                    <xdr:rowOff>190500</xdr:rowOff>
                  </from>
                  <to>
                    <xdr:col>24</xdr:col>
                    <xdr:colOff>76200</xdr:colOff>
                    <xdr:row>9</xdr:row>
                    <xdr:rowOff>200025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90"/>
  <sheetViews>
    <sheetView showGridLines="0" view="pageBreakPreview" zoomScaleNormal="100" zoomScaleSheetLayoutView="100" workbookViewId="0">
      <selection activeCell="AU67" sqref="AU67"/>
    </sheetView>
  </sheetViews>
  <sheetFormatPr defaultColWidth="8" defaultRowHeight="12"/>
  <cols>
    <col min="1" max="1" width="1.5" style="18" customWidth="1"/>
    <col min="2" max="2" width="1.625" style="18" customWidth="1"/>
    <col min="3" max="3" width="2.125" style="18" customWidth="1"/>
    <col min="4" max="7" width="2.375" style="18" customWidth="1"/>
    <col min="8" max="8" width="2.875" style="18" customWidth="1"/>
    <col min="9" max="10" width="2.375" style="18" customWidth="1"/>
    <col min="11" max="11" width="2.875" style="18" customWidth="1"/>
    <col min="12" max="12" width="1.25" style="18" customWidth="1"/>
    <col min="13" max="39" width="2.375" style="18" customWidth="1"/>
    <col min="40" max="40" width="1.25" style="18" customWidth="1"/>
    <col min="41" max="55" width="2.625" style="18" customWidth="1"/>
    <col min="56" max="62" width="2.375" style="18" customWidth="1"/>
    <col min="63" max="16384" width="8" style="18"/>
  </cols>
  <sheetData>
    <row r="1" spans="1:66" ht="14.1" customHeight="1">
      <c r="B1" s="2820" t="s">
        <v>957</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row>
    <row r="2" spans="1:66" ht="5.0999999999999996" customHeight="1" thickBot="1"/>
    <row r="3" spans="1:66" ht="14.1" customHeight="1">
      <c r="A3" s="2072"/>
      <c r="B3" s="3412" t="s">
        <v>958</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3412"/>
      <c r="AB3" s="3412"/>
      <c r="AC3" s="3413"/>
      <c r="AD3" s="3412" t="s">
        <v>9</v>
      </c>
      <c r="AE3" s="3412"/>
      <c r="AF3" s="3412"/>
      <c r="AG3" s="3412"/>
      <c r="AH3" s="3412"/>
      <c r="AI3" s="3412"/>
      <c r="AJ3" s="3412"/>
      <c r="AK3" s="3412"/>
      <c r="AL3" s="3412"/>
      <c r="AM3" s="3412"/>
      <c r="AN3" s="3415"/>
    </row>
    <row r="4" spans="1:66" ht="14.1" customHeight="1">
      <c r="A4" s="2074"/>
      <c r="B4" s="105"/>
      <c r="C4" s="2051"/>
      <c r="D4" s="2051"/>
      <c r="E4" s="2051"/>
      <c r="F4" s="2051"/>
      <c r="G4" s="2051"/>
      <c r="H4" s="2051"/>
      <c r="I4" s="2051"/>
      <c r="J4" s="2051"/>
      <c r="K4" s="2051"/>
      <c r="L4" s="2051"/>
      <c r="M4" s="2051"/>
      <c r="N4" s="2051"/>
      <c r="O4" s="2051"/>
      <c r="P4" s="2051"/>
      <c r="Q4" s="2051"/>
      <c r="R4" s="2051"/>
      <c r="S4" s="2051"/>
      <c r="T4" s="2051"/>
      <c r="U4" s="2051"/>
      <c r="V4" s="2051"/>
      <c r="W4" s="2034"/>
      <c r="X4" s="2034"/>
      <c r="Y4" s="1947"/>
      <c r="Z4" s="2033"/>
      <c r="AA4" s="2033"/>
      <c r="AB4" s="2051"/>
      <c r="AC4" s="2051"/>
      <c r="AD4" s="323" t="s">
        <v>959</v>
      </c>
      <c r="AE4" s="2048" t="s">
        <v>960</v>
      </c>
      <c r="AF4" s="293"/>
      <c r="AG4" s="293"/>
      <c r="AH4" s="293"/>
      <c r="AI4" s="293"/>
      <c r="AJ4" s="293"/>
      <c r="AK4" s="293"/>
      <c r="AL4" s="293"/>
      <c r="AM4" s="293"/>
      <c r="AN4" s="294"/>
      <c r="AO4" s="104"/>
      <c r="AP4" s="4566" t="s">
        <v>788</v>
      </c>
      <c r="AQ4" s="4567"/>
      <c r="AR4" s="4567"/>
      <c r="AS4" s="4567"/>
      <c r="AT4" s="4567"/>
      <c r="AU4" s="4567"/>
      <c r="AV4" s="4567"/>
      <c r="AW4" s="4567"/>
      <c r="AX4" s="4567"/>
      <c r="AY4" s="4567"/>
      <c r="AZ4" s="4567"/>
      <c r="BA4" s="4567"/>
      <c r="BB4" s="4567"/>
      <c r="BC4" s="4567"/>
      <c r="BD4" s="4567"/>
      <c r="BE4" s="4567"/>
      <c r="BF4" s="4567"/>
      <c r="BG4" s="4568"/>
    </row>
    <row r="5" spans="1:66" ht="13.5" customHeight="1">
      <c r="A5" s="104"/>
      <c r="B5" s="2049"/>
      <c r="C5" s="2051" t="s">
        <v>1800</v>
      </c>
      <c r="D5" s="2051"/>
      <c r="E5" s="2049"/>
      <c r="F5" s="2047"/>
      <c r="G5" s="2047"/>
      <c r="H5" s="2047"/>
      <c r="I5" s="2047"/>
      <c r="J5" s="2047"/>
      <c r="K5" s="2047"/>
      <c r="L5" s="2051"/>
      <c r="M5" s="2047"/>
      <c r="N5" s="2047"/>
      <c r="O5" s="2051"/>
      <c r="P5" s="2051"/>
      <c r="Q5" s="2051"/>
      <c r="R5" s="2051"/>
      <c r="S5" s="2051"/>
      <c r="T5" s="2051"/>
      <c r="U5" s="2051"/>
      <c r="V5" s="2051"/>
      <c r="W5" s="2051"/>
      <c r="X5" s="2051"/>
      <c r="Y5" s="2065"/>
      <c r="Z5" s="2065"/>
      <c r="AA5" s="2037"/>
      <c r="AB5" s="2049"/>
      <c r="AC5" s="105"/>
      <c r="AD5" s="298" t="s">
        <v>961</v>
      </c>
      <c r="AE5" s="2814" t="s">
        <v>1799</v>
      </c>
      <c r="AF5" s="2814"/>
      <c r="AG5" s="2814"/>
      <c r="AH5" s="2814"/>
      <c r="AI5" s="2814"/>
      <c r="AJ5" s="2814"/>
      <c r="AK5" s="2814"/>
      <c r="AL5" s="2814"/>
      <c r="AM5" s="2814"/>
      <c r="AN5" s="2815"/>
      <c r="AO5" s="104"/>
      <c r="AP5" s="4569"/>
      <c r="AQ5" s="4570"/>
      <c r="AR5" s="4570"/>
      <c r="AS5" s="4570"/>
      <c r="AT5" s="4570"/>
      <c r="AU5" s="4570"/>
      <c r="AV5" s="4570"/>
      <c r="AW5" s="4570"/>
      <c r="AX5" s="4570"/>
      <c r="AY5" s="4570"/>
      <c r="AZ5" s="4570"/>
      <c r="BA5" s="4570"/>
      <c r="BB5" s="4570"/>
      <c r="BC5" s="4570"/>
      <c r="BD5" s="4570"/>
      <c r="BE5" s="4570"/>
      <c r="BF5" s="4570"/>
      <c r="BG5" s="4571"/>
    </row>
    <row r="6" spans="1:66" ht="14.1" customHeight="1">
      <c r="A6" s="104"/>
      <c r="B6" s="2049"/>
      <c r="C6" s="2049"/>
      <c r="D6" s="2051"/>
      <c r="E6" s="2051" t="s">
        <v>786</v>
      </c>
      <c r="F6" s="2047"/>
      <c r="G6" s="2047"/>
      <c r="H6" s="2049"/>
      <c r="I6" s="2049"/>
      <c r="J6" s="2049"/>
      <c r="K6" s="2047" t="s">
        <v>242</v>
      </c>
      <c r="L6" s="1293"/>
      <c r="M6" s="1293"/>
      <c r="N6" s="1293"/>
      <c r="O6" s="2051" t="s">
        <v>962</v>
      </c>
      <c r="P6" s="2047"/>
      <c r="Q6" s="2051" t="s">
        <v>787</v>
      </c>
      <c r="R6" s="2047"/>
      <c r="S6" s="2047"/>
      <c r="T6" s="2049"/>
      <c r="U6" s="2049"/>
      <c r="V6" s="2049"/>
      <c r="W6" s="2047" t="s">
        <v>242</v>
      </c>
      <c r="X6" s="1293"/>
      <c r="Y6" s="1293"/>
      <c r="Z6" s="1293"/>
      <c r="AA6" s="2051" t="s">
        <v>962</v>
      </c>
      <c r="AB6" s="2049"/>
      <c r="AC6" s="2049"/>
      <c r="AD6" s="291"/>
      <c r="AE6" s="2814"/>
      <c r="AF6" s="2814"/>
      <c r="AG6" s="2814"/>
      <c r="AH6" s="2814"/>
      <c r="AI6" s="2814"/>
      <c r="AJ6" s="2814"/>
      <c r="AK6" s="2814"/>
      <c r="AL6" s="2814"/>
      <c r="AM6" s="2814"/>
      <c r="AN6" s="2815"/>
      <c r="AO6" s="104"/>
      <c r="AP6" s="4569"/>
      <c r="AQ6" s="4570"/>
      <c r="AR6" s="4570"/>
      <c r="AS6" s="4570"/>
      <c r="AT6" s="4570"/>
      <c r="AU6" s="4570"/>
      <c r="AV6" s="4570"/>
      <c r="AW6" s="4570"/>
      <c r="AX6" s="4570"/>
      <c r="AY6" s="4570"/>
      <c r="AZ6" s="4570"/>
      <c r="BA6" s="4570"/>
      <c r="BB6" s="4570"/>
      <c r="BC6" s="4570"/>
      <c r="BD6" s="4570"/>
      <c r="BE6" s="4570"/>
      <c r="BF6" s="4570"/>
      <c r="BG6" s="4571"/>
    </row>
    <row r="7" spans="1:66" ht="14.1" customHeight="1">
      <c r="A7" s="104"/>
      <c r="B7" s="2049"/>
      <c r="C7" s="2049"/>
      <c r="D7" s="2051"/>
      <c r="E7" s="2051"/>
      <c r="F7" s="2047"/>
      <c r="G7" s="2047"/>
      <c r="H7" s="2049"/>
      <c r="I7" s="2049"/>
      <c r="J7" s="2049"/>
      <c r="K7" s="2047"/>
      <c r="L7" s="1295"/>
      <c r="M7" s="1295"/>
      <c r="N7" s="1295"/>
      <c r="O7" s="2051"/>
      <c r="P7" s="2047"/>
      <c r="Q7" s="2051"/>
      <c r="R7" s="2047"/>
      <c r="S7" s="2047"/>
      <c r="T7" s="2049"/>
      <c r="U7" s="2049"/>
      <c r="V7" s="2049"/>
      <c r="W7" s="2047"/>
      <c r="X7" s="1294"/>
      <c r="Y7" s="1294"/>
      <c r="Z7" s="1294"/>
      <c r="AA7" s="2051"/>
      <c r="AB7" s="2049"/>
      <c r="AC7" s="2049"/>
      <c r="AD7" s="291"/>
      <c r="AE7" s="2814"/>
      <c r="AF7" s="2814"/>
      <c r="AG7" s="2814"/>
      <c r="AH7" s="2814"/>
      <c r="AI7" s="2814"/>
      <c r="AJ7" s="2814"/>
      <c r="AK7" s="2814"/>
      <c r="AL7" s="2814"/>
      <c r="AM7" s="2814"/>
      <c r="AN7" s="2815"/>
      <c r="AO7" s="104"/>
      <c r="AP7" s="4569"/>
      <c r="AQ7" s="4570"/>
      <c r="AR7" s="4570"/>
      <c r="AS7" s="4570"/>
      <c r="AT7" s="4570"/>
      <c r="AU7" s="4570"/>
      <c r="AV7" s="4570"/>
      <c r="AW7" s="4570"/>
      <c r="AX7" s="4570"/>
      <c r="AY7" s="4570"/>
      <c r="AZ7" s="4570"/>
      <c r="BA7" s="4570"/>
      <c r="BB7" s="4570"/>
      <c r="BC7" s="4570"/>
      <c r="BD7" s="4570"/>
      <c r="BE7" s="4570"/>
      <c r="BF7" s="4570"/>
      <c r="BG7" s="4571"/>
    </row>
    <row r="8" spans="1:66" ht="14.1" customHeight="1">
      <c r="A8" s="104"/>
      <c r="B8" s="2049"/>
      <c r="C8" s="2049" t="s">
        <v>1814</v>
      </c>
      <c r="D8" s="2049"/>
      <c r="E8" s="2049"/>
      <c r="F8" s="2049"/>
      <c r="G8" s="2049"/>
      <c r="H8" s="2049"/>
      <c r="I8" s="2049"/>
      <c r="J8" s="2049"/>
      <c r="K8" s="2049"/>
      <c r="L8" s="2049"/>
      <c r="M8" s="2049"/>
      <c r="N8" s="2049"/>
      <c r="O8" s="2049"/>
      <c r="P8" s="2049"/>
      <c r="Q8" s="2049"/>
      <c r="R8" s="2049"/>
      <c r="S8" s="2049"/>
      <c r="T8" s="2049"/>
      <c r="U8" s="2049"/>
      <c r="V8" s="2049"/>
      <c r="W8" s="2049"/>
      <c r="X8" s="2049"/>
      <c r="Y8" s="2049"/>
      <c r="Z8" s="2049"/>
      <c r="AA8" s="2049"/>
      <c r="AB8" s="2049"/>
      <c r="AC8" s="2049"/>
      <c r="AD8" s="324"/>
      <c r="AE8" s="2814"/>
      <c r="AF8" s="2814"/>
      <c r="AG8" s="2814"/>
      <c r="AH8" s="2814"/>
      <c r="AI8" s="2814"/>
      <c r="AJ8" s="2814"/>
      <c r="AK8" s="2814"/>
      <c r="AL8" s="2814"/>
      <c r="AM8" s="2814"/>
      <c r="AN8" s="2815"/>
      <c r="AO8" s="104"/>
      <c r="AP8" s="4569"/>
      <c r="AQ8" s="4570"/>
      <c r="AR8" s="4570"/>
      <c r="AS8" s="4570"/>
      <c r="AT8" s="4570"/>
      <c r="AU8" s="4570"/>
      <c r="AV8" s="4570"/>
      <c r="AW8" s="4570"/>
      <c r="AX8" s="4570"/>
      <c r="AY8" s="4570"/>
      <c r="AZ8" s="4570"/>
      <c r="BA8" s="4570"/>
      <c r="BB8" s="4570"/>
      <c r="BC8" s="4570"/>
      <c r="BD8" s="4570"/>
      <c r="BE8" s="4570"/>
      <c r="BF8" s="4570"/>
      <c r="BG8" s="4571"/>
    </row>
    <row r="9" spans="1:66" ht="14.1" customHeight="1">
      <c r="A9" s="104"/>
      <c r="B9" s="2049"/>
      <c r="C9" s="2049"/>
      <c r="D9" s="2051" t="s">
        <v>1813</v>
      </c>
      <c r="E9" s="2049"/>
      <c r="F9" s="2049"/>
      <c r="G9" s="2049"/>
      <c r="H9" s="2049"/>
      <c r="I9" s="2049"/>
      <c r="J9" s="2049"/>
      <c r="K9" s="2049"/>
      <c r="L9" s="2049"/>
      <c r="M9" s="2049"/>
      <c r="N9" s="2049"/>
      <c r="O9" s="2049"/>
      <c r="P9" s="2049"/>
      <c r="Q9" s="2049"/>
      <c r="R9" s="2049"/>
      <c r="S9" s="2049"/>
      <c r="T9" s="2049"/>
      <c r="U9" s="2049"/>
      <c r="V9" s="2049"/>
      <c r="W9" s="2049"/>
      <c r="X9" s="2049"/>
      <c r="Y9" s="2049"/>
      <c r="Z9" s="2049"/>
      <c r="AA9" s="2049"/>
      <c r="AB9" s="2049"/>
      <c r="AC9" s="2049"/>
      <c r="AD9" s="168"/>
      <c r="AE9" s="2814"/>
      <c r="AF9" s="2814"/>
      <c r="AG9" s="2814"/>
      <c r="AH9" s="2814"/>
      <c r="AI9" s="2814"/>
      <c r="AJ9" s="2814"/>
      <c r="AK9" s="2814"/>
      <c r="AL9" s="2814"/>
      <c r="AM9" s="2814"/>
      <c r="AN9" s="2815"/>
      <c r="AO9" s="104"/>
      <c r="AP9" s="4569"/>
      <c r="AQ9" s="4570"/>
      <c r="AR9" s="4570"/>
      <c r="AS9" s="4570"/>
      <c r="AT9" s="4570"/>
      <c r="AU9" s="4570"/>
      <c r="AV9" s="4570"/>
      <c r="AW9" s="4570"/>
      <c r="AX9" s="4570"/>
      <c r="AY9" s="4570"/>
      <c r="AZ9" s="4570"/>
      <c r="BA9" s="4570"/>
      <c r="BB9" s="4570"/>
      <c r="BC9" s="4570"/>
      <c r="BD9" s="4570"/>
      <c r="BE9" s="4570"/>
      <c r="BF9" s="4570"/>
      <c r="BG9" s="4571"/>
    </row>
    <row r="10" spans="1:66" ht="11.25" customHeight="1">
      <c r="A10" s="104"/>
      <c r="B10" s="2049"/>
      <c r="C10" s="105"/>
      <c r="D10" s="105"/>
      <c r="E10" s="105"/>
      <c r="F10" s="105"/>
      <c r="G10" s="105"/>
      <c r="H10" s="105"/>
      <c r="I10" s="105"/>
      <c r="J10" s="105"/>
      <c r="K10" s="105"/>
      <c r="L10" s="105"/>
      <c r="M10" s="105"/>
      <c r="N10" s="105"/>
      <c r="O10" s="105"/>
      <c r="P10" s="105"/>
      <c r="Q10" s="105"/>
      <c r="R10" s="105"/>
      <c r="S10" s="105"/>
      <c r="T10" s="105"/>
      <c r="U10" s="105"/>
      <c r="V10" s="105"/>
      <c r="W10" s="2049"/>
      <c r="X10" s="2049"/>
      <c r="Y10" s="2049"/>
      <c r="Z10" s="2049"/>
      <c r="AA10" s="2049"/>
      <c r="AB10" s="2049"/>
      <c r="AC10" s="2049"/>
      <c r="AD10" s="298"/>
      <c r="AE10" s="2814"/>
      <c r="AF10" s="2814"/>
      <c r="AG10" s="2814"/>
      <c r="AH10" s="2814"/>
      <c r="AI10" s="2814"/>
      <c r="AJ10" s="2814"/>
      <c r="AK10" s="2814"/>
      <c r="AL10" s="2814"/>
      <c r="AM10" s="2814"/>
      <c r="AN10" s="2815"/>
      <c r="AO10" s="104"/>
      <c r="AP10" s="4569"/>
      <c r="AQ10" s="4570"/>
      <c r="AR10" s="4570"/>
      <c r="AS10" s="4570"/>
      <c r="AT10" s="4570"/>
      <c r="AU10" s="4570"/>
      <c r="AV10" s="4570"/>
      <c r="AW10" s="4570"/>
      <c r="AX10" s="4570"/>
      <c r="AY10" s="4570"/>
      <c r="AZ10" s="4570"/>
      <c r="BA10" s="4570"/>
      <c r="BB10" s="4570"/>
      <c r="BC10" s="4570"/>
      <c r="BD10" s="4570"/>
      <c r="BE10" s="4570"/>
      <c r="BF10" s="4570"/>
      <c r="BG10" s="4571"/>
    </row>
    <row r="11" spans="1:66" ht="13.5" hidden="1" customHeight="1">
      <c r="A11" s="104"/>
      <c r="B11" s="2051"/>
      <c r="C11" s="2051"/>
      <c r="D11" s="2049"/>
      <c r="E11" s="2047"/>
      <c r="F11" s="2047"/>
      <c r="G11" s="2047"/>
      <c r="H11" s="2047"/>
      <c r="I11" s="2047"/>
      <c r="J11" s="2047"/>
      <c r="K11" s="2051"/>
      <c r="L11" s="2047"/>
      <c r="M11" s="2047"/>
      <c r="N11" s="2051"/>
      <c r="O11" s="2051"/>
      <c r="P11" s="2051"/>
      <c r="Q11" s="2051"/>
      <c r="R11" s="2051"/>
      <c r="S11" s="2051"/>
      <c r="T11" s="2051"/>
      <c r="U11" s="2051"/>
      <c r="V11" s="2051"/>
      <c r="W11" s="2051"/>
      <c r="X11" s="2065"/>
      <c r="Y11" s="2065"/>
      <c r="Z11" s="2037"/>
      <c r="AA11" s="2049"/>
      <c r="AB11" s="2065"/>
      <c r="AC11" s="2049"/>
      <c r="AD11" s="298"/>
      <c r="AE11" s="2814"/>
      <c r="AF11" s="2814"/>
      <c r="AG11" s="2814"/>
      <c r="AH11" s="2814"/>
      <c r="AI11" s="2814"/>
      <c r="AJ11" s="2814"/>
      <c r="AK11" s="2814"/>
      <c r="AL11" s="2814"/>
      <c r="AM11" s="2814"/>
      <c r="AN11" s="2815"/>
      <c r="AO11" s="104"/>
      <c r="AP11" s="4569"/>
      <c r="AQ11" s="4570"/>
      <c r="AR11" s="4570"/>
      <c r="AS11" s="4570"/>
      <c r="AT11" s="4570"/>
      <c r="AU11" s="4570"/>
      <c r="AV11" s="4570"/>
      <c r="AW11" s="4570"/>
      <c r="AX11" s="4570"/>
      <c r="AY11" s="4570"/>
      <c r="AZ11" s="4570"/>
      <c r="BA11" s="4570"/>
      <c r="BB11" s="4570"/>
      <c r="BC11" s="4570"/>
      <c r="BD11" s="4570"/>
      <c r="BE11" s="4570"/>
      <c r="BF11" s="4570"/>
      <c r="BG11" s="4571"/>
    </row>
    <row r="12" spans="1:66" ht="6.75" customHeight="1">
      <c r="A12" s="104"/>
      <c r="B12" s="105"/>
      <c r="C12" s="2049"/>
      <c r="D12" s="2049"/>
      <c r="E12" s="2049"/>
      <c r="F12" s="2049"/>
      <c r="G12" s="2049"/>
      <c r="H12" s="2049"/>
      <c r="I12" s="2049"/>
      <c r="J12" s="2049"/>
      <c r="K12" s="2049"/>
      <c r="L12" s="2049"/>
      <c r="M12" s="2049"/>
      <c r="N12" s="2049"/>
      <c r="O12" s="2049"/>
      <c r="P12" s="2049"/>
      <c r="Q12" s="2049"/>
      <c r="R12" s="2049"/>
      <c r="S12" s="2049"/>
      <c r="T12" s="2049"/>
      <c r="U12" s="2049"/>
      <c r="V12" s="2049"/>
      <c r="W12" s="2049"/>
      <c r="X12" s="2049"/>
      <c r="Y12" s="2049"/>
      <c r="Z12" s="2049"/>
      <c r="AA12" s="2049"/>
      <c r="AB12" s="2049"/>
      <c r="AC12" s="2049"/>
      <c r="AD12" s="298"/>
      <c r="AE12" s="2814"/>
      <c r="AF12" s="2814"/>
      <c r="AG12" s="2814"/>
      <c r="AH12" s="2814"/>
      <c r="AI12" s="2814"/>
      <c r="AJ12" s="2814"/>
      <c r="AK12" s="2814"/>
      <c r="AL12" s="2814"/>
      <c r="AM12" s="2814"/>
      <c r="AN12" s="2815"/>
      <c r="AO12" s="104"/>
      <c r="AP12" s="4569"/>
      <c r="AQ12" s="4570"/>
      <c r="AR12" s="4570"/>
      <c r="AS12" s="4570"/>
      <c r="AT12" s="4570"/>
      <c r="AU12" s="4570"/>
      <c r="AV12" s="4570"/>
      <c r="AW12" s="4570"/>
      <c r="AX12" s="4570"/>
      <c r="AY12" s="4570"/>
      <c r="AZ12" s="4570"/>
      <c r="BA12" s="4570"/>
      <c r="BB12" s="4570"/>
      <c r="BC12" s="4570"/>
      <c r="BD12" s="4570"/>
      <c r="BE12" s="4570"/>
      <c r="BF12" s="4570"/>
      <c r="BG12" s="4571"/>
      <c r="BL12" s="650"/>
      <c r="BM12" s="22"/>
      <c r="BN12" s="22"/>
    </row>
    <row r="13" spans="1:66" ht="14.1" customHeight="1">
      <c r="A13" s="104"/>
      <c r="B13" s="2051"/>
      <c r="C13" s="2051" t="s">
        <v>1812</v>
      </c>
      <c r="D13" s="2049"/>
      <c r="E13" s="2047"/>
      <c r="F13" s="2047"/>
      <c r="G13" s="2047"/>
      <c r="H13" s="2047"/>
      <c r="I13" s="2047"/>
      <c r="J13" s="2047"/>
      <c r="K13" s="2051"/>
      <c r="L13" s="2047"/>
      <c r="M13" s="2047"/>
      <c r="N13" s="2051"/>
      <c r="O13" s="2051"/>
      <c r="P13" s="2051"/>
      <c r="Q13" s="2051"/>
      <c r="R13" s="2051"/>
      <c r="S13" s="2051"/>
      <c r="T13" s="2051"/>
      <c r="U13" s="2051"/>
      <c r="V13" s="2051"/>
      <c r="W13" s="2051"/>
      <c r="X13" s="2065"/>
      <c r="Y13" s="2065"/>
      <c r="Z13" s="2037"/>
      <c r="AA13" s="2049"/>
      <c r="AB13" s="2065"/>
      <c r="AC13" s="2049"/>
      <c r="AD13" s="185"/>
      <c r="AE13" s="2814"/>
      <c r="AF13" s="2814"/>
      <c r="AG13" s="2814"/>
      <c r="AH13" s="2814"/>
      <c r="AI13" s="2814"/>
      <c r="AJ13" s="2814"/>
      <c r="AK13" s="2814"/>
      <c r="AL13" s="2814"/>
      <c r="AM13" s="2814"/>
      <c r="AN13" s="2815"/>
      <c r="AO13" s="104"/>
      <c r="AP13" s="4569"/>
      <c r="AQ13" s="4570"/>
      <c r="AR13" s="4570"/>
      <c r="AS13" s="4570"/>
      <c r="AT13" s="4570"/>
      <c r="AU13" s="4570"/>
      <c r="AV13" s="4570"/>
      <c r="AW13" s="4570"/>
      <c r="AX13" s="4570"/>
      <c r="AY13" s="4570"/>
      <c r="AZ13" s="4570"/>
      <c r="BA13" s="4570"/>
      <c r="BB13" s="4570"/>
      <c r="BC13" s="4570"/>
      <c r="BD13" s="4570"/>
      <c r="BE13" s="4570"/>
      <c r="BF13" s="4570"/>
      <c r="BG13" s="4571"/>
      <c r="BL13" s="36"/>
      <c r="BM13" s="651"/>
      <c r="BN13" s="651"/>
    </row>
    <row r="14" spans="1:66" ht="14.1" customHeight="1">
      <c r="A14" s="104"/>
      <c r="B14" s="105"/>
      <c r="C14" s="2049"/>
      <c r="D14" s="2205" t="s">
        <v>1956</v>
      </c>
      <c r="E14" s="2049"/>
      <c r="F14" s="2049"/>
      <c r="G14" s="2049"/>
      <c r="H14" s="2049"/>
      <c r="I14" s="2049"/>
      <c r="J14" s="2049"/>
      <c r="K14" s="2049"/>
      <c r="L14" s="2049"/>
      <c r="M14" s="2049"/>
      <c r="N14" s="2049"/>
      <c r="O14" s="2049"/>
      <c r="P14" s="2049"/>
      <c r="Q14" s="2049"/>
      <c r="R14" s="2049"/>
      <c r="S14" s="2049"/>
      <c r="T14" s="2049"/>
      <c r="U14" s="2049"/>
      <c r="V14" s="2049"/>
      <c r="W14" s="2049"/>
      <c r="X14" s="2049"/>
      <c r="Y14" s="2049"/>
      <c r="Z14" s="2049"/>
      <c r="AA14" s="2049"/>
      <c r="AB14" s="2049"/>
      <c r="AC14" s="2049"/>
      <c r="AD14" s="185"/>
      <c r="AE14" s="2814"/>
      <c r="AF14" s="2814"/>
      <c r="AG14" s="2814"/>
      <c r="AH14" s="2814"/>
      <c r="AI14" s="2814"/>
      <c r="AJ14" s="2814"/>
      <c r="AK14" s="2814"/>
      <c r="AL14" s="2814"/>
      <c r="AM14" s="2814"/>
      <c r="AN14" s="2815"/>
      <c r="AO14" s="104"/>
      <c r="AP14" s="4572"/>
      <c r="AQ14" s="4573"/>
      <c r="AR14" s="4573"/>
      <c r="AS14" s="4573"/>
      <c r="AT14" s="4573"/>
      <c r="AU14" s="4573"/>
      <c r="AV14" s="4573"/>
      <c r="AW14" s="4573"/>
      <c r="AX14" s="4573"/>
      <c r="AY14" s="4573"/>
      <c r="AZ14" s="4573"/>
      <c r="BA14" s="4573"/>
      <c r="BB14" s="4573"/>
      <c r="BC14" s="4573"/>
      <c r="BD14" s="4573"/>
      <c r="BE14" s="4573"/>
      <c r="BF14" s="4573"/>
      <c r="BG14" s="4574"/>
    </row>
    <row r="15" spans="1:66" ht="14.1" customHeight="1">
      <c r="A15" s="4"/>
      <c r="B15" s="2051"/>
      <c r="C15" s="2051" t="s">
        <v>1811</v>
      </c>
      <c r="D15" s="2065"/>
      <c r="E15" s="2065"/>
      <c r="F15" s="2065"/>
      <c r="G15" s="2065"/>
      <c r="H15" s="2065"/>
      <c r="I15" s="2065"/>
      <c r="J15" s="2065"/>
      <c r="K15" s="2065"/>
      <c r="L15" s="2065"/>
      <c r="M15" s="2065"/>
      <c r="N15" s="2065"/>
      <c r="O15" s="2065"/>
      <c r="P15" s="2065"/>
      <c r="Q15" s="2065"/>
      <c r="R15" s="2065"/>
      <c r="S15" s="2065"/>
      <c r="T15" s="2065"/>
      <c r="U15" s="2065"/>
      <c r="V15" s="2065"/>
      <c r="W15" s="2065"/>
      <c r="X15" s="42"/>
      <c r="Y15" s="2051"/>
      <c r="Z15" s="2049"/>
      <c r="AA15" s="2050"/>
      <c r="AB15" s="2050"/>
      <c r="AC15" s="604"/>
      <c r="AD15" s="185"/>
      <c r="AE15" s="2814"/>
      <c r="AF15" s="2814"/>
      <c r="AG15" s="2814"/>
      <c r="AH15" s="2814"/>
      <c r="AI15" s="2814"/>
      <c r="AJ15" s="2814"/>
      <c r="AK15" s="2814"/>
      <c r="AL15" s="2814"/>
      <c r="AM15" s="2814"/>
      <c r="AN15" s="2815"/>
      <c r="AO15" s="104"/>
      <c r="BH15" s="36"/>
      <c r="BI15" s="36"/>
      <c r="BJ15" s="36"/>
      <c r="BK15" s="36"/>
      <c r="BL15" s="36"/>
      <c r="BM15" s="36"/>
      <c r="BN15" s="651"/>
    </row>
    <row r="16" spans="1:66" ht="14.1" customHeight="1">
      <c r="A16" s="4"/>
      <c r="B16" s="2051"/>
      <c r="C16" s="2051"/>
      <c r="D16" s="4555" t="s">
        <v>320</v>
      </c>
      <c r="E16" s="4556"/>
      <c r="F16" s="4556"/>
      <c r="G16" s="4556"/>
      <c r="H16" s="4556"/>
      <c r="I16" s="4556"/>
      <c r="J16" s="4556"/>
      <c r="K16" s="4556"/>
      <c r="L16" s="4557"/>
      <c r="M16" s="4555" t="s">
        <v>73</v>
      </c>
      <c r="N16" s="4556"/>
      <c r="O16" s="4556"/>
      <c r="P16" s="4556"/>
      <c r="Q16" s="4556"/>
      <c r="R16" s="4556"/>
      <c r="S16" s="4556"/>
      <c r="T16" s="4556"/>
      <c r="U16" s="4558"/>
      <c r="V16" s="4555" t="s">
        <v>74</v>
      </c>
      <c r="W16" s="4556"/>
      <c r="X16" s="4556"/>
      <c r="Y16" s="4556"/>
      <c r="Z16" s="4556"/>
      <c r="AA16" s="4556"/>
      <c r="AB16" s="4556"/>
      <c r="AC16" s="4556"/>
      <c r="AD16" s="4558"/>
      <c r="AE16" s="4555" t="s">
        <v>388</v>
      </c>
      <c r="AF16" s="4556"/>
      <c r="AG16" s="4556"/>
      <c r="AH16" s="4556"/>
      <c r="AI16" s="4556"/>
      <c r="AJ16" s="4556"/>
      <c r="AK16" s="4556"/>
      <c r="AL16" s="4556"/>
      <c r="AM16" s="4558"/>
      <c r="AN16" s="5"/>
      <c r="BH16" s="36"/>
      <c r="BI16" s="36"/>
      <c r="BJ16" s="36"/>
      <c r="BK16" s="36"/>
      <c r="BL16" s="36"/>
      <c r="BM16" s="36"/>
      <c r="BN16" s="655"/>
    </row>
    <row r="17" spans="1:66" ht="14.1" customHeight="1">
      <c r="A17" s="4"/>
      <c r="B17" s="2051"/>
      <c r="C17" s="2051"/>
      <c r="D17" s="4559" t="s">
        <v>389</v>
      </c>
      <c r="E17" s="4560"/>
      <c r="F17" s="4555" t="s">
        <v>390</v>
      </c>
      <c r="G17" s="4561"/>
      <c r="H17" s="4561"/>
      <c r="I17" s="4561"/>
      <c r="J17" s="4561"/>
      <c r="K17" s="4561"/>
      <c r="L17" s="4557"/>
      <c r="M17" s="4562"/>
      <c r="N17" s="4563"/>
      <c r="O17" s="2045" t="s">
        <v>963</v>
      </c>
      <c r="P17" s="605"/>
      <c r="Q17" s="2045" t="s">
        <v>964</v>
      </c>
      <c r="R17" s="2056"/>
      <c r="S17" s="2045" t="s">
        <v>965</v>
      </c>
      <c r="T17" s="605"/>
      <c r="U17" s="2026"/>
      <c r="V17" s="4564"/>
      <c r="W17" s="4565"/>
      <c r="X17" s="2044" t="s">
        <v>965</v>
      </c>
      <c r="Y17" s="2056"/>
      <c r="Z17" s="2044" t="s">
        <v>964</v>
      </c>
      <c r="AA17" s="2056"/>
      <c r="AB17" s="2044" t="s">
        <v>965</v>
      </c>
      <c r="AC17" s="605"/>
      <c r="AD17" s="606"/>
      <c r="AE17" s="4564"/>
      <c r="AF17" s="4565"/>
      <c r="AG17" s="2044" t="s">
        <v>965</v>
      </c>
      <c r="AH17" s="2056"/>
      <c r="AI17" s="2044" t="s">
        <v>964</v>
      </c>
      <c r="AJ17" s="2056"/>
      <c r="AK17" s="2044" t="s">
        <v>965</v>
      </c>
      <c r="AL17" s="605"/>
      <c r="AM17" s="606"/>
      <c r="AN17" s="5"/>
      <c r="BH17" s="105"/>
      <c r="BI17" s="105"/>
      <c r="BJ17" s="105"/>
      <c r="BK17" s="105"/>
      <c r="BL17" s="105"/>
      <c r="BM17" s="105"/>
      <c r="BN17" s="105"/>
    </row>
    <row r="18" spans="1:66" ht="14.1" customHeight="1">
      <c r="A18" s="4"/>
      <c r="B18" s="2051"/>
      <c r="C18" s="2051"/>
      <c r="D18" s="4559"/>
      <c r="E18" s="4560"/>
      <c r="F18" s="3108" t="s">
        <v>391</v>
      </c>
      <c r="G18" s="2345"/>
      <c r="H18" s="2345"/>
      <c r="I18" s="2346"/>
      <c r="J18" s="3114" t="s">
        <v>966</v>
      </c>
      <c r="K18" s="3115"/>
      <c r="L18" s="3116"/>
      <c r="M18" s="4562"/>
      <c r="N18" s="4563"/>
      <c r="O18" s="2045" t="s">
        <v>965</v>
      </c>
      <c r="P18" s="605"/>
      <c r="Q18" s="2045" t="s">
        <v>964</v>
      </c>
      <c r="R18" s="2056"/>
      <c r="S18" s="2045" t="s">
        <v>965</v>
      </c>
      <c r="T18" s="605"/>
      <c r="U18" s="2026"/>
      <c r="V18" s="4564"/>
      <c r="W18" s="4565"/>
      <c r="X18" s="2044" t="s">
        <v>965</v>
      </c>
      <c r="Y18" s="2056"/>
      <c r="Z18" s="2044" t="s">
        <v>964</v>
      </c>
      <c r="AA18" s="2056"/>
      <c r="AB18" s="2044" t="s">
        <v>965</v>
      </c>
      <c r="AC18" s="605"/>
      <c r="AD18" s="606"/>
      <c r="AE18" s="4564"/>
      <c r="AF18" s="4565"/>
      <c r="AG18" s="2044" t="s">
        <v>965</v>
      </c>
      <c r="AH18" s="2056"/>
      <c r="AI18" s="2044" t="s">
        <v>964</v>
      </c>
      <c r="AJ18" s="2056"/>
      <c r="AK18" s="2044" t="s">
        <v>965</v>
      </c>
      <c r="AL18" s="605"/>
      <c r="AM18" s="606"/>
      <c r="AN18" s="5"/>
    </row>
    <row r="19" spans="1:66" ht="14.1" customHeight="1" thickBot="1">
      <c r="A19" s="4"/>
      <c r="B19" s="2051"/>
      <c r="C19" s="2051"/>
      <c r="D19" s="4559"/>
      <c r="E19" s="4560"/>
      <c r="F19" s="3272"/>
      <c r="G19" s="3273"/>
      <c r="H19" s="3273"/>
      <c r="I19" s="3274"/>
      <c r="J19" s="3108" t="s">
        <v>967</v>
      </c>
      <c r="K19" s="3109"/>
      <c r="L19" s="3110"/>
      <c r="M19" s="4575"/>
      <c r="N19" s="4576"/>
      <c r="O19" s="2042" t="s">
        <v>965</v>
      </c>
      <c r="P19" s="607"/>
      <c r="Q19" s="2042" t="s">
        <v>964</v>
      </c>
      <c r="R19" s="2057"/>
      <c r="S19" s="2042" t="s">
        <v>965</v>
      </c>
      <c r="T19" s="607"/>
      <c r="U19" s="2028"/>
      <c r="V19" s="4577"/>
      <c r="W19" s="4578"/>
      <c r="X19" s="2043" t="s">
        <v>965</v>
      </c>
      <c r="Y19" s="2057"/>
      <c r="Z19" s="2043" t="s">
        <v>964</v>
      </c>
      <c r="AA19" s="2057"/>
      <c r="AB19" s="2043" t="s">
        <v>965</v>
      </c>
      <c r="AC19" s="607"/>
      <c r="AD19" s="608"/>
      <c r="AE19" s="4577"/>
      <c r="AF19" s="4578"/>
      <c r="AG19" s="2043" t="s">
        <v>965</v>
      </c>
      <c r="AH19" s="2057"/>
      <c r="AI19" s="2043" t="s">
        <v>964</v>
      </c>
      <c r="AJ19" s="2057"/>
      <c r="AK19" s="2043" t="s">
        <v>965</v>
      </c>
      <c r="AL19" s="607"/>
      <c r="AM19" s="608"/>
      <c r="AN19" s="5"/>
    </row>
    <row r="20" spans="1:66" ht="14.1" customHeight="1" thickTop="1">
      <c r="A20" s="4"/>
      <c r="B20" s="2051"/>
      <c r="C20" s="2051"/>
      <c r="D20" s="4579" t="s">
        <v>392</v>
      </c>
      <c r="E20" s="4580"/>
      <c r="F20" s="4584" t="s">
        <v>390</v>
      </c>
      <c r="G20" s="4585"/>
      <c r="H20" s="4585"/>
      <c r="I20" s="4585"/>
      <c r="J20" s="4585"/>
      <c r="K20" s="4585"/>
      <c r="L20" s="4586"/>
      <c r="M20" s="4587"/>
      <c r="N20" s="4588"/>
      <c r="O20" s="609" t="s">
        <v>965</v>
      </c>
      <c r="P20" s="610"/>
      <c r="Q20" s="609" t="s">
        <v>964</v>
      </c>
      <c r="R20" s="2058"/>
      <c r="S20" s="609" t="s">
        <v>965</v>
      </c>
      <c r="T20" s="610"/>
      <c r="U20" s="611"/>
      <c r="V20" s="4589"/>
      <c r="W20" s="4590"/>
      <c r="X20" s="612" t="s">
        <v>965</v>
      </c>
      <c r="Y20" s="2058"/>
      <c r="Z20" s="612" t="s">
        <v>964</v>
      </c>
      <c r="AA20" s="2058"/>
      <c r="AB20" s="612" t="s">
        <v>965</v>
      </c>
      <c r="AC20" s="610"/>
      <c r="AD20" s="613"/>
      <c r="AE20" s="4589"/>
      <c r="AF20" s="4590"/>
      <c r="AG20" s="612" t="s">
        <v>965</v>
      </c>
      <c r="AH20" s="2058"/>
      <c r="AI20" s="612" t="s">
        <v>964</v>
      </c>
      <c r="AJ20" s="2058"/>
      <c r="AK20" s="612" t="s">
        <v>965</v>
      </c>
      <c r="AL20" s="610"/>
      <c r="AM20" s="613"/>
      <c r="AN20" s="5"/>
      <c r="AP20" s="154"/>
    </row>
    <row r="21" spans="1:66" ht="14.1" customHeight="1">
      <c r="A21" s="4"/>
      <c r="B21" s="2051"/>
      <c r="C21" s="2051"/>
      <c r="D21" s="4559"/>
      <c r="E21" s="4581"/>
      <c r="F21" s="3108" t="s">
        <v>391</v>
      </c>
      <c r="G21" s="2345"/>
      <c r="H21" s="2345"/>
      <c r="I21" s="2346"/>
      <c r="J21" s="3114" t="s">
        <v>966</v>
      </c>
      <c r="K21" s="3115"/>
      <c r="L21" s="3116"/>
      <c r="M21" s="4562"/>
      <c r="N21" s="4563"/>
      <c r="O21" s="2045" t="s">
        <v>965</v>
      </c>
      <c r="P21" s="605"/>
      <c r="Q21" s="2045" t="s">
        <v>964</v>
      </c>
      <c r="R21" s="2056"/>
      <c r="S21" s="2045" t="s">
        <v>965</v>
      </c>
      <c r="T21" s="605"/>
      <c r="U21" s="2026"/>
      <c r="V21" s="4564"/>
      <c r="W21" s="4565"/>
      <c r="X21" s="2044" t="s">
        <v>965</v>
      </c>
      <c r="Y21" s="2056"/>
      <c r="Z21" s="2044" t="s">
        <v>964</v>
      </c>
      <c r="AA21" s="2056"/>
      <c r="AB21" s="2044" t="s">
        <v>965</v>
      </c>
      <c r="AC21" s="605"/>
      <c r="AD21" s="606"/>
      <c r="AE21" s="4564"/>
      <c r="AF21" s="4565"/>
      <c r="AG21" s="2044" t="s">
        <v>965</v>
      </c>
      <c r="AH21" s="2056"/>
      <c r="AI21" s="2044" t="s">
        <v>964</v>
      </c>
      <c r="AJ21" s="2056"/>
      <c r="AK21" s="2044" t="s">
        <v>965</v>
      </c>
      <c r="AL21" s="605"/>
      <c r="AM21" s="606"/>
      <c r="AN21" s="5"/>
      <c r="AP21" s="154"/>
    </row>
    <row r="22" spans="1:66" ht="14.1" customHeight="1">
      <c r="A22" s="4"/>
      <c r="B22" s="2051"/>
      <c r="C22" s="2051"/>
      <c r="D22" s="4582"/>
      <c r="E22" s="4583"/>
      <c r="F22" s="4422"/>
      <c r="G22" s="2347"/>
      <c r="H22" s="2347"/>
      <c r="I22" s="2348"/>
      <c r="J22" s="4555" t="s">
        <v>967</v>
      </c>
      <c r="K22" s="4556"/>
      <c r="L22" s="4558"/>
      <c r="M22" s="4562"/>
      <c r="N22" s="4563"/>
      <c r="O22" s="2045" t="s">
        <v>965</v>
      </c>
      <c r="P22" s="605"/>
      <c r="Q22" s="2045" t="s">
        <v>964</v>
      </c>
      <c r="R22" s="2056"/>
      <c r="S22" s="2045" t="s">
        <v>965</v>
      </c>
      <c r="T22" s="605"/>
      <c r="U22" s="2026"/>
      <c r="V22" s="4564"/>
      <c r="W22" s="4565"/>
      <c r="X22" s="2044" t="s">
        <v>965</v>
      </c>
      <c r="Y22" s="2056"/>
      <c r="Z22" s="2044" t="s">
        <v>964</v>
      </c>
      <c r="AA22" s="2056"/>
      <c r="AB22" s="2044" t="s">
        <v>965</v>
      </c>
      <c r="AC22" s="605"/>
      <c r="AD22" s="606"/>
      <c r="AE22" s="4564"/>
      <c r="AF22" s="4565"/>
      <c r="AG22" s="2044" t="s">
        <v>965</v>
      </c>
      <c r="AH22" s="2056"/>
      <c r="AI22" s="2044" t="s">
        <v>964</v>
      </c>
      <c r="AJ22" s="2056"/>
      <c r="AK22" s="2044" t="s">
        <v>965</v>
      </c>
      <c r="AL22" s="605"/>
      <c r="AM22" s="606"/>
      <c r="AN22" s="5"/>
      <c r="AP22" s="154"/>
    </row>
    <row r="23" spans="1:66" ht="8.25" customHeight="1">
      <c r="A23" s="4"/>
      <c r="B23" s="2051"/>
      <c r="C23" s="2051"/>
      <c r="D23" s="2051"/>
      <c r="E23" s="2051"/>
      <c r="F23" s="2051"/>
      <c r="G23" s="2051"/>
      <c r="H23" s="2051"/>
      <c r="I23" s="2051"/>
      <c r="J23" s="2051"/>
      <c r="K23" s="2051"/>
      <c r="L23" s="2051"/>
      <c r="M23" s="2051"/>
      <c r="N23" s="2051"/>
      <c r="O23" s="2051"/>
      <c r="P23" s="2051"/>
      <c r="Q23" s="2051"/>
      <c r="R23" s="2051"/>
      <c r="S23" s="2051"/>
      <c r="T23" s="2051"/>
      <c r="U23" s="2051"/>
      <c r="V23" s="2051"/>
      <c r="W23" s="2051"/>
      <c r="X23" s="2051"/>
      <c r="Y23" s="2051"/>
      <c r="Z23" s="2049"/>
      <c r="AA23" s="2027"/>
      <c r="AB23" s="2027"/>
      <c r="AC23" s="2027"/>
      <c r="AD23" s="2027"/>
      <c r="AE23" s="2051"/>
      <c r="AF23" s="2051"/>
      <c r="AG23" s="2051"/>
      <c r="AH23" s="2051"/>
      <c r="AI23" s="2051"/>
      <c r="AJ23" s="2051"/>
      <c r="AK23" s="2051"/>
      <c r="AL23" s="2051"/>
      <c r="AM23" s="2051"/>
      <c r="AN23" s="5"/>
      <c r="AO23" s="104"/>
    </row>
    <row r="24" spans="1:66" ht="13.5" hidden="1" customHeight="1">
      <c r="A24" s="4"/>
      <c r="B24" s="2051"/>
      <c r="C24" s="2051"/>
      <c r="D24" s="2049"/>
      <c r="E24" s="69"/>
      <c r="F24" s="69"/>
      <c r="G24" s="2049"/>
      <c r="H24" s="2049"/>
      <c r="I24" s="2049"/>
      <c r="J24" s="2049"/>
      <c r="K24" s="2049"/>
      <c r="L24" s="2049"/>
      <c r="M24" s="2049"/>
      <c r="N24" s="2049"/>
      <c r="O24" s="2049"/>
      <c r="P24" s="2049"/>
      <c r="Q24" s="2049"/>
      <c r="R24" s="2049"/>
      <c r="S24" s="2049"/>
      <c r="T24" s="2049"/>
      <c r="U24" s="2049"/>
      <c r="V24" s="2049"/>
      <c r="W24" s="2049"/>
      <c r="X24" s="2049"/>
      <c r="Y24" s="2049"/>
      <c r="Z24" s="2049"/>
      <c r="AA24" s="2049"/>
      <c r="AB24" s="2049"/>
      <c r="AC24" s="326"/>
      <c r="AD24" s="614" t="s">
        <v>978</v>
      </c>
      <c r="AE24" s="69" t="s">
        <v>922</v>
      </c>
      <c r="AF24" s="2049"/>
      <c r="AG24" s="2049"/>
      <c r="AH24" s="2049"/>
      <c r="AI24" s="2049"/>
      <c r="AJ24" s="2049"/>
      <c r="AK24" s="2049"/>
      <c r="AL24" s="2049"/>
      <c r="AM24" s="2049"/>
      <c r="AN24" s="147"/>
      <c r="AO24" s="104"/>
    </row>
    <row r="25" spans="1:66" ht="13.5" hidden="1" customHeight="1">
      <c r="A25" s="4"/>
      <c r="B25" s="2051"/>
      <c r="C25" s="2051"/>
      <c r="D25" s="69"/>
      <c r="E25" s="69"/>
      <c r="F25" s="69"/>
      <c r="G25" s="2049"/>
      <c r="H25" s="2049"/>
      <c r="I25" s="2049"/>
      <c r="J25" s="2049"/>
      <c r="K25" s="2049"/>
      <c r="L25" s="2049"/>
      <c r="M25" s="2049"/>
      <c r="N25" s="2049"/>
      <c r="O25" s="2049"/>
      <c r="P25" s="2049"/>
      <c r="Q25" s="2049"/>
      <c r="R25" s="2049"/>
      <c r="S25" s="2049"/>
      <c r="T25" s="2049"/>
      <c r="U25" s="2049"/>
      <c r="V25" s="2049"/>
      <c r="W25" s="2049"/>
      <c r="X25" s="2049"/>
      <c r="Y25" s="2049"/>
      <c r="Z25" s="2049"/>
      <c r="AA25" s="2049"/>
      <c r="AB25" s="2049"/>
      <c r="AC25" s="326"/>
      <c r="AD25" s="2051"/>
      <c r="AE25" s="2038" t="s">
        <v>979</v>
      </c>
      <c r="AF25" s="2038"/>
      <c r="AG25" s="2038"/>
      <c r="AH25" s="2038"/>
      <c r="AI25" s="2038"/>
      <c r="AJ25" s="2038"/>
      <c r="AK25" s="2038"/>
      <c r="AL25" s="2038"/>
      <c r="AM25" s="2038"/>
      <c r="AN25" s="5"/>
    </row>
    <row r="26" spans="1:66" ht="13.5" hidden="1" customHeight="1">
      <c r="A26" s="4"/>
      <c r="B26" s="2051"/>
      <c r="C26" s="2051"/>
      <c r="D26" s="2069"/>
      <c r="E26" s="69"/>
      <c r="F26" s="69"/>
      <c r="G26" s="2049"/>
      <c r="H26" s="2049"/>
      <c r="I26" s="2049"/>
      <c r="J26" s="2049"/>
      <c r="K26" s="2049"/>
      <c r="L26" s="2049"/>
      <c r="M26" s="2049"/>
      <c r="N26" s="2049"/>
      <c r="O26" s="2049"/>
      <c r="P26" s="2049"/>
      <c r="Q26" s="2049"/>
      <c r="R26" s="2049"/>
      <c r="S26" s="2049"/>
      <c r="T26" s="2049"/>
      <c r="U26" s="2049"/>
      <c r="V26" s="2049"/>
      <c r="W26" s="2049"/>
      <c r="X26" s="2049"/>
      <c r="Y26" s="2049"/>
      <c r="Z26" s="2049"/>
      <c r="AA26" s="2049"/>
      <c r="AB26" s="2049"/>
      <c r="AC26" s="326"/>
      <c r="AD26" s="2051"/>
      <c r="AE26" s="2038"/>
      <c r="AF26" s="2038"/>
      <c r="AG26" s="2038"/>
      <c r="AH26" s="2038"/>
      <c r="AI26" s="2038"/>
      <c r="AJ26" s="2038"/>
      <c r="AK26" s="2038"/>
      <c r="AL26" s="2038"/>
      <c r="AM26" s="2038"/>
      <c r="AN26" s="5"/>
    </row>
    <row r="27" spans="1:66" ht="15.75" hidden="1" customHeight="1">
      <c r="A27" s="4"/>
      <c r="B27" s="2051"/>
      <c r="C27" s="2051"/>
      <c r="D27" s="2051"/>
      <c r="E27" s="2051"/>
      <c r="F27" s="2051"/>
      <c r="G27" s="2051"/>
      <c r="H27" s="2051"/>
      <c r="I27" s="2051"/>
      <c r="J27" s="2051"/>
      <c r="K27" s="2051"/>
      <c r="L27" s="2051"/>
      <c r="M27" s="2051"/>
      <c r="N27" s="2051"/>
      <c r="O27" s="2051"/>
      <c r="P27" s="2051"/>
      <c r="Q27" s="2051"/>
      <c r="R27" s="2051"/>
      <c r="S27" s="2051"/>
      <c r="T27" s="42"/>
      <c r="U27" s="42"/>
      <c r="V27" s="2051"/>
      <c r="W27" s="42"/>
      <c r="X27" s="42"/>
      <c r="Y27" s="2051"/>
      <c r="Z27" s="2051"/>
      <c r="AA27" s="2049"/>
      <c r="AB27" s="2049"/>
      <c r="AC27" s="197"/>
      <c r="AD27" s="2051"/>
      <c r="AE27" s="2038"/>
      <c r="AF27" s="2038"/>
      <c r="AG27" s="2038"/>
      <c r="AH27" s="2038"/>
      <c r="AI27" s="2038"/>
      <c r="AJ27" s="2038"/>
      <c r="AK27" s="2038"/>
      <c r="AL27" s="2038"/>
      <c r="AM27" s="2038"/>
      <c r="AN27" s="5"/>
    </row>
    <row r="28" spans="1:66" ht="15.75" hidden="1" customHeight="1">
      <c r="A28" s="4"/>
      <c r="B28" s="2051"/>
      <c r="C28" s="2051"/>
      <c r="D28" s="2069"/>
      <c r="E28" s="69"/>
      <c r="F28" s="2049"/>
      <c r="G28" s="2049"/>
      <c r="H28" s="2049"/>
      <c r="I28" s="2049"/>
      <c r="J28" s="2049"/>
      <c r="K28" s="2049"/>
      <c r="L28" s="2049"/>
      <c r="M28" s="2049"/>
      <c r="N28" s="2049"/>
      <c r="O28" s="2049"/>
      <c r="P28" s="2049"/>
      <c r="Q28" s="2049"/>
      <c r="R28" s="2049"/>
      <c r="S28" s="2049"/>
      <c r="T28" s="2049"/>
      <c r="U28" s="2049"/>
      <c r="V28" s="2051"/>
      <c r="W28" s="2051"/>
      <c r="X28" s="2051"/>
      <c r="Y28" s="2051"/>
      <c r="Z28" s="2051"/>
      <c r="AA28" s="2049"/>
      <c r="AB28" s="2049"/>
      <c r="AC28" s="2051"/>
      <c r="AD28" s="166"/>
      <c r="AE28" s="2051"/>
      <c r="AF28" s="2051"/>
      <c r="AG28" s="2051"/>
      <c r="AH28" s="2051"/>
      <c r="AI28" s="2051"/>
      <c r="AJ28" s="2051"/>
      <c r="AK28" s="2051"/>
      <c r="AL28" s="2051"/>
      <c r="AM28" s="2051"/>
      <c r="AN28" s="5"/>
    </row>
    <row r="29" spans="1:66" ht="15.75" hidden="1" customHeight="1">
      <c r="A29" s="4"/>
      <c r="B29" s="2049"/>
      <c r="C29" s="2049"/>
      <c r="D29" s="2049"/>
      <c r="E29" s="2049"/>
      <c r="F29" s="2049"/>
      <c r="G29" s="2049"/>
      <c r="H29" s="2049"/>
      <c r="I29" s="2049"/>
      <c r="J29" s="2049"/>
      <c r="K29" s="2049"/>
      <c r="L29" s="2049"/>
      <c r="M29" s="2049"/>
      <c r="N29" s="2049"/>
      <c r="O29" s="2049"/>
      <c r="P29" s="2049"/>
      <c r="Q29" s="2049"/>
      <c r="R29" s="2049"/>
      <c r="S29" s="2049"/>
      <c r="T29" s="2049"/>
      <c r="U29" s="2049"/>
      <c r="V29" s="2049"/>
      <c r="W29" s="2049"/>
      <c r="X29" s="2049"/>
      <c r="Y29" s="2049"/>
      <c r="Z29" s="2049"/>
      <c r="AA29" s="2051"/>
      <c r="AB29" s="2049"/>
      <c r="AC29" s="2049"/>
      <c r="AD29" s="2069" t="s">
        <v>978</v>
      </c>
      <c r="AE29" s="2049"/>
      <c r="AF29" s="2049"/>
      <c r="AG29" s="2049"/>
      <c r="AH29" s="2049"/>
      <c r="AI29" s="2049"/>
      <c r="AJ29" s="2049"/>
      <c r="AK29" s="2049"/>
      <c r="AL29" s="2049"/>
      <c r="AM29" s="2049"/>
      <c r="AN29" s="5"/>
    </row>
    <row r="30" spans="1:66" ht="15.75" hidden="1" customHeight="1">
      <c r="A30" s="4"/>
      <c r="B30" s="2051"/>
      <c r="C30" s="2051"/>
      <c r="D30" s="2051"/>
      <c r="E30" s="2051"/>
      <c r="F30" s="2051"/>
      <c r="G30" s="2051"/>
      <c r="H30" s="2051"/>
      <c r="I30" s="2051"/>
      <c r="J30" s="2051"/>
      <c r="K30" s="2051"/>
      <c r="L30" s="2051"/>
      <c r="M30" s="2051"/>
      <c r="N30" s="2051"/>
      <c r="O30" s="2051"/>
      <c r="P30" s="2051"/>
      <c r="Q30" s="2051"/>
      <c r="R30" s="2051"/>
      <c r="S30" s="2051"/>
      <c r="T30" s="2051"/>
      <c r="U30" s="14"/>
      <c r="V30" s="2064"/>
      <c r="W30" s="2064"/>
      <c r="X30" s="2051"/>
      <c r="Y30" s="2064"/>
      <c r="Z30" s="2064"/>
      <c r="AA30" s="2049"/>
      <c r="AB30" s="2049"/>
      <c r="AC30" s="2049"/>
      <c r="AD30" s="1344" t="s">
        <v>1848</v>
      </c>
      <c r="AE30" s="2035" t="s">
        <v>1849</v>
      </c>
      <c r="AF30" s="2035"/>
      <c r="AG30" s="2035"/>
      <c r="AH30" s="2035"/>
      <c r="AI30" s="2035"/>
      <c r="AJ30" s="2035"/>
      <c r="AK30" s="2035"/>
      <c r="AL30" s="2035"/>
      <c r="AM30" s="2035"/>
      <c r="AN30" s="5"/>
    </row>
    <row r="31" spans="1:66" ht="15.75" hidden="1" customHeight="1">
      <c r="A31" s="4"/>
      <c r="B31" s="2051"/>
      <c r="C31" s="2049"/>
      <c r="D31" s="317"/>
      <c r="E31" s="2065"/>
      <c r="F31" s="2065"/>
      <c r="G31" s="2065"/>
      <c r="H31" s="2065"/>
      <c r="I31" s="2065"/>
      <c r="J31" s="2065"/>
      <c r="K31" s="59"/>
      <c r="L31" s="2065"/>
      <c r="M31" s="2065"/>
      <c r="N31" s="2065"/>
      <c r="O31" s="2065"/>
      <c r="P31" s="59"/>
      <c r="Q31" s="59"/>
      <c r="R31" s="2051"/>
      <c r="S31" s="2034"/>
      <c r="T31" s="2034"/>
      <c r="U31" s="1947"/>
      <c r="V31" s="2033"/>
      <c r="W31" s="2033"/>
      <c r="X31" s="2051"/>
      <c r="Y31" s="2051"/>
      <c r="Z31" s="2051"/>
      <c r="AA31" s="2049"/>
      <c r="AB31" s="2049"/>
      <c r="AC31" s="2049"/>
      <c r="AD31" s="1344"/>
      <c r="AE31" s="2035"/>
      <c r="AF31" s="2035"/>
      <c r="AG31" s="2035"/>
      <c r="AH31" s="2035"/>
      <c r="AI31" s="2035"/>
      <c r="AJ31" s="2035"/>
      <c r="AK31" s="2035"/>
      <c r="AL31" s="2035"/>
      <c r="AM31" s="2035"/>
      <c r="AN31" s="5"/>
    </row>
    <row r="32" spans="1:66" ht="15.75" hidden="1" customHeight="1">
      <c r="A32" s="4"/>
      <c r="B32" s="2051"/>
      <c r="C32" s="2051"/>
      <c r="D32" s="2051"/>
      <c r="E32" s="2051"/>
      <c r="F32" s="2051"/>
      <c r="G32" s="2051"/>
      <c r="H32" s="2051"/>
      <c r="I32" s="2051"/>
      <c r="J32" s="2051"/>
      <c r="K32" s="2051"/>
      <c r="L32" s="2051"/>
      <c r="M32" s="2051"/>
      <c r="N32" s="2051"/>
      <c r="O32" s="2051"/>
      <c r="P32" s="2051"/>
      <c r="Q32" s="2051"/>
      <c r="R32" s="2051"/>
      <c r="S32" s="2051"/>
      <c r="T32" s="2051"/>
      <c r="U32" s="14"/>
      <c r="V32" s="14"/>
      <c r="W32" s="14"/>
      <c r="X32" s="33"/>
      <c r="Y32" s="14"/>
      <c r="Z32" s="14"/>
      <c r="AA32" s="2049"/>
      <c r="AB32" s="2049"/>
      <c r="AC32" s="2049"/>
      <c r="AD32" s="201"/>
      <c r="AE32" s="2035"/>
      <c r="AF32" s="2035"/>
      <c r="AG32" s="2035"/>
      <c r="AH32" s="2035"/>
      <c r="AI32" s="2035"/>
      <c r="AJ32" s="2035"/>
      <c r="AK32" s="2035"/>
      <c r="AL32" s="2035"/>
      <c r="AM32" s="2035"/>
      <c r="AN32" s="5"/>
    </row>
    <row r="33" spans="1:40" ht="15.75" hidden="1" customHeight="1">
      <c r="A33" s="4"/>
      <c r="B33" s="2051"/>
      <c r="C33" s="2051"/>
      <c r="D33" s="2040"/>
      <c r="E33" s="2040"/>
      <c r="F33" s="2040"/>
      <c r="G33" s="2040"/>
      <c r="H33" s="2040"/>
      <c r="I33" s="2040"/>
      <c r="J33" s="2040"/>
      <c r="K33" s="2040"/>
      <c r="L33" s="2051"/>
      <c r="M33" s="2051"/>
      <c r="N33" s="2051"/>
      <c r="O33" s="329"/>
      <c r="P33" s="329"/>
      <c r="Q33" s="329"/>
      <c r="R33" s="329"/>
      <c r="S33" s="329"/>
      <c r="T33" s="329"/>
      <c r="U33" s="329"/>
      <c r="V33" s="329"/>
      <c r="W33" s="329"/>
      <c r="X33" s="329"/>
      <c r="Y33" s="329"/>
      <c r="Z33" s="2051"/>
      <c r="AA33" s="2049"/>
      <c r="AB33" s="2049"/>
      <c r="AC33" s="2049"/>
      <c r="AD33" s="201"/>
      <c r="AE33" s="2062"/>
      <c r="AF33" s="2062"/>
      <c r="AG33" s="2062"/>
      <c r="AH33" s="2062"/>
      <c r="AI33" s="2062"/>
      <c r="AJ33" s="2062"/>
      <c r="AK33" s="2062"/>
      <c r="AL33" s="2062"/>
      <c r="AM33" s="2062"/>
      <c r="AN33" s="5"/>
    </row>
    <row r="34" spans="1:40" ht="15.95" customHeight="1">
      <c r="A34" s="4"/>
      <c r="B34" s="2070" t="s">
        <v>1818</v>
      </c>
      <c r="C34" s="2070"/>
      <c r="D34" s="2070"/>
      <c r="E34" s="2070"/>
      <c r="F34" s="2070"/>
      <c r="G34" s="2070"/>
      <c r="H34" s="2070"/>
      <c r="I34" s="2070"/>
      <c r="J34" s="2070"/>
      <c r="K34" s="2070"/>
      <c r="L34" s="2070"/>
      <c r="M34" s="2070"/>
      <c r="N34" s="2070"/>
      <c r="O34" s="2070"/>
      <c r="P34" s="2070"/>
      <c r="Q34" s="2070"/>
      <c r="R34" s="2071"/>
      <c r="S34" s="2070"/>
      <c r="T34" s="2070"/>
      <c r="U34" s="2070"/>
      <c r="V34" s="2070"/>
      <c r="W34" s="2070"/>
      <c r="X34" s="2070"/>
      <c r="Y34" s="1591"/>
      <c r="Z34" s="1591"/>
      <c r="AA34" s="1591"/>
      <c r="AB34" s="1929"/>
      <c r="AC34" s="1930"/>
      <c r="AD34" s="1591"/>
      <c r="AE34" s="1591"/>
      <c r="AF34" s="1591"/>
      <c r="AG34" s="1591"/>
      <c r="AH34" s="1591"/>
      <c r="AI34" s="1591"/>
      <c r="AJ34" s="1591"/>
      <c r="AK34" s="1591"/>
      <c r="AL34" s="1591"/>
      <c r="AM34" s="2049"/>
      <c r="AN34" s="5"/>
    </row>
    <row r="35" spans="1:40" ht="15.95" customHeight="1">
      <c r="A35" s="4"/>
      <c r="B35" s="2070"/>
      <c r="C35" s="4391" t="s">
        <v>166</v>
      </c>
      <c r="D35" s="4392"/>
      <c r="E35" s="4392"/>
      <c r="F35" s="4392"/>
      <c r="G35" s="4392"/>
      <c r="H35" s="4392"/>
      <c r="I35" s="4392"/>
      <c r="J35" s="4392"/>
      <c r="K35" s="4392"/>
      <c r="L35" s="4547" t="s">
        <v>75</v>
      </c>
      <c r="M35" s="4548"/>
      <c r="N35" s="4548"/>
      <c r="O35" s="4548"/>
      <c r="P35" s="4548"/>
      <c r="Q35" s="4548"/>
      <c r="R35" s="4548"/>
      <c r="S35" s="4548"/>
      <c r="T35" s="4548"/>
      <c r="U35" s="4548"/>
      <c r="V35" s="4548"/>
      <c r="W35" s="4548"/>
      <c r="X35" s="4548"/>
      <c r="Y35" s="4548"/>
      <c r="Z35" s="4549"/>
      <c r="AA35" s="4550" t="s">
        <v>2093</v>
      </c>
      <c r="AB35" s="4551"/>
      <c r="AC35" s="4552"/>
      <c r="AD35" s="4551"/>
      <c r="AE35" s="4551"/>
      <c r="AF35" s="4551"/>
      <c r="AG35" s="4551"/>
      <c r="AH35" s="4551"/>
      <c r="AI35" s="4551"/>
      <c r="AJ35" s="4551"/>
      <c r="AK35" s="4551"/>
      <c r="AL35" s="4553"/>
      <c r="AM35" s="2049"/>
      <c r="AN35" s="5"/>
    </row>
    <row r="36" spans="1:40" ht="15.95" customHeight="1">
      <c r="A36" s="4"/>
      <c r="B36" s="2070"/>
      <c r="C36" s="4400" t="s">
        <v>968</v>
      </c>
      <c r="D36" s="4401"/>
      <c r="E36" s="4401"/>
      <c r="F36" s="4401"/>
      <c r="G36" s="4401"/>
      <c r="H36" s="4401"/>
      <c r="I36" s="4401"/>
      <c r="J36" s="4401"/>
      <c r="K36" s="4401"/>
      <c r="L36" s="4554" t="s">
        <v>969</v>
      </c>
      <c r="M36" s="4546"/>
      <c r="N36" s="4546" t="s">
        <v>970</v>
      </c>
      <c r="O36" s="4546"/>
      <c r="P36" s="4546" t="s">
        <v>971</v>
      </c>
      <c r="Q36" s="4546"/>
      <c r="R36" s="4546" t="s">
        <v>972</v>
      </c>
      <c r="S36" s="4546"/>
      <c r="T36" s="4546" t="s">
        <v>973</v>
      </c>
      <c r="U36" s="4546"/>
      <c r="V36" s="4546" t="s">
        <v>974</v>
      </c>
      <c r="W36" s="4404"/>
      <c r="X36" s="4554" t="s">
        <v>76</v>
      </c>
      <c r="Y36" s="4546"/>
      <c r="Z36" s="4404"/>
      <c r="AA36" s="4397" t="s">
        <v>2094</v>
      </c>
      <c r="AB36" s="4398"/>
      <c r="AC36" s="4398"/>
      <c r="AD36" s="4398"/>
      <c r="AE36" s="4398"/>
      <c r="AF36" s="4398"/>
      <c r="AG36" s="4397" t="s">
        <v>2095</v>
      </c>
      <c r="AH36" s="4398"/>
      <c r="AI36" s="4398"/>
      <c r="AJ36" s="4398"/>
      <c r="AK36" s="4398"/>
      <c r="AL36" s="4399"/>
      <c r="AM36" s="2049"/>
      <c r="AN36" s="5"/>
    </row>
    <row r="37" spans="1:40" ht="15.95" customHeight="1">
      <c r="A37" s="4"/>
      <c r="B37" s="2070"/>
      <c r="C37" s="4387" t="s">
        <v>393</v>
      </c>
      <c r="D37" s="4389" t="s">
        <v>394</v>
      </c>
      <c r="E37" s="4390"/>
      <c r="F37" s="4390"/>
      <c r="G37" s="4390"/>
      <c r="H37" s="4390"/>
      <c r="I37" s="4390"/>
      <c r="J37" s="4390"/>
      <c r="K37" s="1893"/>
      <c r="L37" s="4541"/>
      <c r="M37" s="4540"/>
      <c r="N37" s="4540"/>
      <c r="O37" s="4540"/>
      <c r="P37" s="4540"/>
      <c r="Q37" s="4540"/>
      <c r="R37" s="4540"/>
      <c r="S37" s="4540"/>
      <c r="T37" s="4540"/>
      <c r="U37" s="4540"/>
      <c r="V37" s="4540"/>
      <c r="W37" s="4301"/>
      <c r="X37" s="4536">
        <f>SUM(L37:W37)</f>
        <v>0</v>
      </c>
      <c r="Y37" s="4537"/>
      <c r="Z37" s="4538"/>
      <c r="AA37" s="4266"/>
      <c r="AB37" s="4267"/>
      <c r="AC37" s="4267"/>
      <c r="AD37" s="4269">
        <v>0</v>
      </c>
      <c r="AE37" s="4270"/>
      <c r="AF37" s="4271"/>
      <c r="AG37" s="4517" t="str">
        <f>IF(IF(X37=0,"",ROUNDDOWN(L37/3,1)+ROUNDDOWN((N37+P37)/6,1)+ROUNDDOWN(R37/20,1)+ROUNDDOWN((T37+V37)/30,1))&lt;2,2,IF(X37=0,"",ROUNDDOWN(L37/3,1)+ROUNDDOWN((N37+P37)/6,1)+ROUNDDOWN(R37/20,1)+ROUNDDOWN((T37+V37)/30,1)))</f>
        <v/>
      </c>
      <c r="AH37" s="4518"/>
      <c r="AI37" s="4518"/>
      <c r="AJ37" s="4518"/>
      <c r="AK37" s="4518"/>
      <c r="AL37" s="4519"/>
      <c r="AM37" s="2049"/>
      <c r="AN37" s="5"/>
    </row>
    <row r="38" spans="1:40" ht="15.95" customHeight="1">
      <c r="A38" s="4"/>
      <c r="B38" s="2070"/>
      <c r="C38" s="4340"/>
      <c r="D38" s="4385" t="s">
        <v>975</v>
      </c>
      <c r="E38" s="4385"/>
      <c r="F38" s="4385"/>
      <c r="G38" s="4385"/>
      <c r="H38" s="1894" t="s">
        <v>18</v>
      </c>
      <c r="I38" s="4539">
        <v>0.33333333333333331</v>
      </c>
      <c r="J38" s="4539"/>
      <c r="K38" s="1895"/>
      <c r="L38" s="4472"/>
      <c r="M38" s="4473"/>
      <c r="N38" s="4473"/>
      <c r="O38" s="4473"/>
      <c r="P38" s="4473"/>
      <c r="Q38" s="4473"/>
      <c r="R38" s="4473"/>
      <c r="S38" s="4473"/>
      <c r="T38" s="4473"/>
      <c r="U38" s="4473"/>
      <c r="V38" s="4473"/>
      <c r="W38" s="4531"/>
      <c r="X38" s="4474">
        <f t="shared" ref="X38:X59" si="0">SUM(L38:W38)</f>
        <v>0</v>
      </c>
      <c r="Y38" s="4475"/>
      <c r="Z38" s="4476"/>
      <c r="AA38" s="4317"/>
      <c r="AB38" s="4318"/>
      <c r="AC38" s="4318"/>
      <c r="AD38" s="4303">
        <v>0</v>
      </c>
      <c r="AE38" s="4304"/>
      <c r="AF38" s="4305"/>
      <c r="AG38" s="4493" t="str">
        <f t="shared" ref="AG38:AG58" si="1">IF(IF(X38=0,"",ROUNDDOWN(L38/3,1)+ROUNDDOWN((N38+P38)/6,1)+ROUNDDOWN(R38/20,1)+ROUNDDOWN((T38+V38)/30,1))&lt;2,2,IF(X38=0,"",ROUNDDOWN(L38/3,1)+ROUNDDOWN((N38+P38)/6,1)+ROUNDDOWN(R38/20,1)+ROUNDDOWN((T38+V38)/30,1)))</f>
        <v/>
      </c>
      <c r="AH38" s="4494"/>
      <c r="AI38" s="4494"/>
      <c r="AJ38" s="4494"/>
      <c r="AK38" s="4494"/>
      <c r="AL38" s="4495"/>
      <c r="AM38" s="2049"/>
      <c r="AN38" s="5"/>
    </row>
    <row r="39" spans="1:40" ht="15.95" customHeight="1">
      <c r="A39" s="4"/>
      <c r="B39" s="2070"/>
      <c r="C39" s="4340"/>
      <c r="D39" s="1896"/>
      <c r="E39" s="1896"/>
      <c r="F39" s="4383">
        <v>0.33333333333333331</v>
      </c>
      <c r="G39" s="4542"/>
      <c r="H39" s="1897" t="s">
        <v>18</v>
      </c>
      <c r="I39" s="4539">
        <v>0.375</v>
      </c>
      <c r="J39" s="4539"/>
      <c r="K39" s="1896"/>
      <c r="L39" s="4503"/>
      <c r="M39" s="4504"/>
      <c r="N39" s="4504"/>
      <c r="O39" s="4504"/>
      <c r="P39" s="4504"/>
      <c r="Q39" s="4504"/>
      <c r="R39" s="4504"/>
      <c r="S39" s="4504"/>
      <c r="T39" s="4504"/>
      <c r="U39" s="4504"/>
      <c r="V39" s="4504"/>
      <c r="W39" s="4322"/>
      <c r="X39" s="4505">
        <f t="shared" si="0"/>
        <v>0</v>
      </c>
      <c r="Y39" s="4506"/>
      <c r="Z39" s="4507"/>
      <c r="AA39" s="4317"/>
      <c r="AB39" s="4318"/>
      <c r="AC39" s="4318"/>
      <c r="AD39" s="4303">
        <v>0</v>
      </c>
      <c r="AE39" s="4304"/>
      <c r="AF39" s="4305"/>
      <c r="AG39" s="4493" t="str">
        <f t="shared" si="1"/>
        <v/>
      </c>
      <c r="AH39" s="4494"/>
      <c r="AI39" s="4494"/>
      <c r="AJ39" s="4494"/>
      <c r="AK39" s="4494"/>
      <c r="AL39" s="4495"/>
      <c r="AM39" s="2049"/>
      <c r="AN39" s="5"/>
    </row>
    <row r="40" spans="1:40" ht="15.95" customHeight="1">
      <c r="A40" s="4"/>
      <c r="B40" s="2070"/>
      <c r="C40" s="4340"/>
      <c r="D40" s="1896"/>
      <c r="E40" s="1896"/>
      <c r="F40" s="4383">
        <v>0.375</v>
      </c>
      <c r="G40" s="4542"/>
      <c r="H40" s="1897" t="s">
        <v>18</v>
      </c>
      <c r="I40" s="4383">
        <v>0.5</v>
      </c>
      <c r="J40" s="4383"/>
      <c r="K40" s="1896"/>
      <c r="L40" s="4503"/>
      <c r="M40" s="4504"/>
      <c r="N40" s="4504"/>
      <c r="O40" s="4504"/>
      <c r="P40" s="4504"/>
      <c r="Q40" s="4504"/>
      <c r="R40" s="4504"/>
      <c r="S40" s="4504"/>
      <c r="T40" s="4504"/>
      <c r="U40" s="4504"/>
      <c r="V40" s="4473"/>
      <c r="W40" s="4531"/>
      <c r="X40" s="4505">
        <f t="shared" si="0"/>
        <v>0</v>
      </c>
      <c r="Y40" s="4506"/>
      <c r="Z40" s="4507"/>
      <c r="AA40" s="4317"/>
      <c r="AB40" s="4318"/>
      <c r="AC40" s="4318"/>
      <c r="AD40" s="4303">
        <v>0</v>
      </c>
      <c r="AE40" s="4304"/>
      <c r="AF40" s="4305"/>
      <c r="AG40" s="4493" t="str">
        <f t="shared" si="1"/>
        <v/>
      </c>
      <c r="AH40" s="4494"/>
      <c r="AI40" s="4494"/>
      <c r="AJ40" s="4494"/>
      <c r="AK40" s="4494"/>
      <c r="AL40" s="4495"/>
      <c r="AM40" s="2049"/>
      <c r="AN40" s="5"/>
    </row>
    <row r="41" spans="1:40" ht="15.95" customHeight="1">
      <c r="A41" s="4"/>
      <c r="B41" s="2070"/>
      <c r="C41" s="4340"/>
      <c r="D41" s="1896"/>
      <c r="E41" s="1896"/>
      <c r="F41" s="4383">
        <v>0.5</v>
      </c>
      <c r="G41" s="4542"/>
      <c r="H41" s="1897" t="s">
        <v>18</v>
      </c>
      <c r="I41" s="4383">
        <v>0.58333333333333337</v>
      </c>
      <c r="J41" s="4383"/>
      <c r="K41" s="1896"/>
      <c r="L41" s="4503"/>
      <c r="M41" s="4504"/>
      <c r="N41" s="4504"/>
      <c r="O41" s="4504"/>
      <c r="P41" s="4504"/>
      <c r="Q41" s="4504"/>
      <c r="R41" s="4504"/>
      <c r="S41" s="4504"/>
      <c r="T41" s="4504"/>
      <c r="U41" s="4504"/>
      <c r="V41" s="4504"/>
      <c r="W41" s="4322"/>
      <c r="X41" s="4505">
        <f t="shared" si="0"/>
        <v>0</v>
      </c>
      <c r="Y41" s="4506"/>
      <c r="Z41" s="4507"/>
      <c r="AA41" s="4317"/>
      <c r="AB41" s="4318"/>
      <c r="AC41" s="4318"/>
      <c r="AD41" s="4303">
        <v>0</v>
      </c>
      <c r="AE41" s="4304"/>
      <c r="AF41" s="4305"/>
      <c r="AG41" s="4493" t="str">
        <f t="shared" si="1"/>
        <v/>
      </c>
      <c r="AH41" s="4494"/>
      <c r="AI41" s="4494"/>
      <c r="AJ41" s="4494"/>
      <c r="AK41" s="4494"/>
      <c r="AL41" s="4495"/>
      <c r="AM41" s="2049"/>
      <c r="AN41" s="5"/>
    </row>
    <row r="42" spans="1:40" ht="15.95" customHeight="1">
      <c r="A42" s="4"/>
      <c r="B42" s="2070"/>
      <c r="C42" s="4340"/>
      <c r="D42" s="1896"/>
      <c r="E42" s="1896"/>
      <c r="F42" s="4383">
        <v>0.58333333333333337</v>
      </c>
      <c r="G42" s="4542"/>
      <c r="H42" s="1897" t="s">
        <v>18</v>
      </c>
      <c r="I42" s="4383">
        <v>0.66666666666666663</v>
      </c>
      <c r="J42" s="4383"/>
      <c r="K42" s="1896"/>
      <c r="L42" s="4503"/>
      <c r="M42" s="4504"/>
      <c r="N42" s="4504"/>
      <c r="O42" s="4504"/>
      <c r="P42" s="4504"/>
      <c r="Q42" s="4504"/>
      <c r="R42" s="4504"/>
      <c r="S42" s="4504"/>
      <c r="T42" s="4504"/>
      <c r="U42" s="4504"/>
      <c r="V42" s="4473"/>
      <c r="W42" s="4531"/>
      <c r="X42" s="4505">
        <f t="shared" si="0"/>
        <v>0</v>
      </c>
      <c r="Y42" s="4506"/>
      <c r="Z42" s="4507"/>
      <c r="AA42" s="4317"/>
      <c r="AB42" s="4318"/>
      <c r="AC42" s="4318"/>
      <c r="AD42" s="4303">
        <v>0</v>
      </c>
      <c r="AE42" s="4304"/>
      <c r="AF42" s="4305"/>
      <c r="AG42" s="4493" t="str">
        <f t="shared" si="1"/>
        <v/>
      </c>
      <c r="AH42" s="4494"/>
      <c r="AI42" s="4494"/>
      <c r="AJ42" s="4494"/>
      <c r="AK42" s="4494"/>
      <c r="AL42" s="4495"/>
      <c r="AM42" s="2049"/>
      <c r="AN42" s="5"/>
    </row>
    <row r="43" spans="1:40" ht="15.95" customHeight="1">
      <c r="A43" s="4"/>
      <c r="B43" s="2070"/>
      <c r="C43" s="4340"/>
      <c r="D43" s="1896"/>
      <c r="E43" s="1896"/>
      <c r="F43" s="4383">
        <v>0.66666666666666663</v>
      </c>
      <c r="G43" s="4542"/>
      <c r="H43" s="1897" t="s">
        <v>18</v>
      </c>
      <c r="I43" s="4383">
        <v>0.70833333333333337</v>
      </c>
      <c r="J43" s="4383"/>
      <c r="K43" s="1896"/>
      <c r="L43" s="4503"/>
      <c r="M43" s="4504"/>
      <c r="N43" s="4504"/>
      <c r="O43" s="4504"/>
      <c r="P43" s="4504"/>
      <c r="Q43" s="4504"/>
      <c r="R43" s="4504"/>
      <c r="S43" s="4504"/>
      <c r="T43" s="4504"/>
      <c r="U43" s="4504"/>
      <c r="V43" s="4504"/>
      <c r="W43" s="4322"/>
      <c r="X43" s="4505">
        <f t="shared" si="0"/>
        <v>0</v>
      </c>
      <c r="Y43" s="4506"/>
      <c r="Z43" s="4507"/>
      <c r="AA43" s="4317"/>
      <c r="AB43" s="4318"/>
      <c r="AC43" s="4318"/>
      <c r="AD43" s="4303">
        <v>0</v>
      </c>
      <c r="AE43" s="4304"/>
      <c r="AF43" s="4305"/>
      <c r="AG43" s="4493" t="str">
        <f t="shared" si="1"/>
        <v/>
      </c>
      <c r="AH43" s="4494"/>
      <c r="AI43" s="4494"/>
      <c r="AJ43" s="4494"/>
      <c r="AK43" s="4494"/>
      <c r="AL43" s="4495"/>
      <c r="AM43" s="2049"/>
      <c r="AN43" s="5"/>
    </row>
    <row r="44" spans="1:40" ht="15.95" customHeight="1">
      <c r="A44" s="4"/>
      <c r="B44" s="2070"/>
      <c r="C44" s="4340"/>
      <c r="D44" s="1896"/>
      <c r="E44" s="1896"/>
      <c r="F44" s="4383">
        <v>0.70833333333333337</v>
      </c>
      <c r="G44" s="4542"/>
      <c r="H44" s="1897" t="s">
        <v>18</v>
      </c>
      <c r="I44" s="4383">
        <v>0.75</v>
      </c>
      <c r="J44" s="4383"/>
      <c r="K44" s="1896"/>
      <c r="L44" s="4503"/>
      <c r="M44" s="4504"/>
      <c r="N44" s="4504"/>
      <c r="O44" s="4504"/>
      <c r="P44" s="4504"/>
      <c r="Q44" s="4504"/>
      <c r="R44" s="4504"/>
      <c r="S44" s="4504"/>
      <c r="T44" s="4504"/>
      <c r="U44" s="4504"/>
      <c r="V44" s="4473"/>
      <c r="W44" s="4531"/>
      <c r="X44" s="4505">
        <f t="shared" si="0"/>
        <v>0</v>
      </c>
      <c r="Y44" s="4506"/>
      <c r="Z44" s="4507"/>
      <c r="AA44" s="4317"/>
      <c r="AB44" s="4318"/>
      <c r="AC44" s="4318"/>
      <c r="AD44" s="4303">
        <v>0</v>
      </c>
      <c r="AE44" s="4304"/>
      <c r="AF44" s="4305"/>
      <c r="AG44" s="4493" t="str">
        <f t="shared" si="1"/>
        <v/>
      </c>
      <c r="AH44" s="4494"/>
      <c r="AI44" s="4494"/>
      <c r="AJ44" s="4494"/>
      <c r="AK44" s="4494"/>
      <c r="AL44" s="4495"/>
      <c r="AM44" s="2049"/>
      <c r="AN44" s="5"/>
    </row>
    <row r="45" spans="1:40" ht="15.95" customHeight="1">
      <c r="A45" s="4"/>
      <c r="B45" s="2070"/>
      <c r="C45" s="4340"/>
      <c r="D45" s="1898"/>
      <c r="E45" s="1898"/>
      <c r="F45" s="4383">
        <v>0.75</v>
      </c>
      <c r="G45" s="4542"/>
      <c r="H45" s="1897" t="s">
        <v>18</v>
      </c>
      <c r="I45" s="4383">
        <v>0.79166666666666663</v>
      </c>
      <c r="J45" s="4383"/>
      <c r="K45" s="1898"/>
      <c r="L45" s="4491"/>
      <c r="M45" s="4492"/>
      <c r="N45" s="4492"/>
      <c r="O45" s="4492"/>
      <c r="P45" s="4492"/>
      <c r="Q45" s="4492"/>
      <c r="R45" s="4492"/>
      <c r="S45" s="4492"/>
      <c r="T45" s="4492"/>
      <c r="U45" s="4492"/>
      <c r="V45" s="4492"/>
      <c r="W45" s="4502"/>
      <c r="X45" s="4314">
        <f>SUM(L45:W45)</f>
        <v>0</v>
      </c>
      <c r="Y45" s="4315"/>
      <c r="Z45" s="4315"/>
      <c r="AA45" s="4317"/>
      <c r="AB45" s="4318"/>
      <c r="AC45" s="4318"/>
      <c r="AD45" s="4303">
        <v>0</v>
      </c>
      <c r="AE45" s="4304"/>
      <c r="AF45" s="4305"/>
      <c r="AG45" s="4493" t="str">
        <f>IF(IF(X45=0,"",ROUNDDOWN(L45/3,1)+ROUNDDOWN((N45+P45)/6,1)+ROUNDDOWN(R45/20,1)+ROUNDDOWN((T45+V45)/30,1))&lt;2,2,IF(X45=0,"",ROUNDDOWN(L45/3,1)+ROUNDDOWN((N45+P45)/6,1)+ROUNDDOWN(R45/20,1)+ROUNDDOWN((T45+V45)/30,1)))</f>
        <v/>
      </c>
      <c r="AH45" s="4494"/>
      <c r="AI45" s="4494"/>
      <c r="AJ45" s="4494"/>
      <c r="AK45" s="4494"/>
      <c r="AL45" s="4495"/>
      <c r="AM45" s="2049"/>
      <c r="AN45" s="5"/>
    </row>
    <row r="46" spans="1:40" ht="15.95" customHeight="1">
      <c r="A46" s="4"/>
      <c r="B46" s="2070"/>
      <c r="C46" s="4340"/>
      <c r="D46" s="1899"/>
      <c r="E46" s="1899"/>
      <c r="F46" s="4378">
        <v>0.79166666666666663</v>
      </c>
      <c r="G46" s="4532"/>
      <c r="H46" s="1900" t="s">
        <v>18</v>
      </c>
      <c r="I46" s="4379" t="s">
        <v>2096</v>
      </c>
      <c r="J46" s="4379"/>
      <c r="K46" s="1899"/>
      <c r="L46" s="4480"/>
      <c r="M46" s="4481"/>
      <c r="N46" s="4481"/>
      <c r="O46" s="4481"/>
      <c r="P46" s="4481"/>
      <c r="Q46" s="4481"/>
      <c r="R46" s="4481"/>
      <c r="S46" s="4481"/>
      <c r="T46" s="4481"/>
      <c r="U46" s="4481"/>
      <c r="V46" s="4481"/>
      <c r="W46" s="4281"/>
      <c r="X46" s="4482">
        <f>SUM(L46:W46)</f>
        <v>0</v>
      </c>
      <c r="Y46" s="4483"/>
      <c r="Z46" s="4484"/>
      <c r="AA46" s="4286"/>
      <c r="AB46" s="4287"/>
      <c r="AC46" s="4287"/>
      <c r="AD46" s="4289">
        <v>0</v>
      </c>
      <c r="AE46" s="4290"/>
      <c r="AF46" s="4291"/>
      <c r="AG46" s="4533" t="str">
        <f t="shared" si="1"/>
        <v/>
      </c>
      <c r="AH46" s="4534"/>
      <c r="AI46" s="4534"/>
      <c r="AJ46" s="4534"/>
      <c r="AK46" s="4534"/>
      <c r="AL46" s="4535"/>
      <c r="AM46" s="2049"/>
      <c r="AN46" s="5"/>
    </row>
    <row r="47" spans="1:40" ht="15.95" customHeight="1">
      <c r="A47" s="4"/>
      <c r="B47" s="2070"/>
      <c r="C47" s="4340"/>
      <c r="D47" s="4374" t="s">
        <v>976</v>
      </c>
      <c r="E47" s="4375"/>
      <c r="F47" s="4529">
        <v>0.79166666666666663</v>
      </c>
      <c r="G47" s="4530"/>
      <c r="H47" s="1894" t="s">
        <v>18</v>
      </c>
      <c r="I47" s="4529">
        <v>0.91666666666666663</v>
      </c>
      <c r="J47" s="4529"/>
      <c r="K47" s="1895"/>
      <c r="L47" s="4472"/>
      <c r="M47" s="4473"/>
      <c r="N47" s="4473"/>
      <c r="O47" s="4473"/>
      <c r="P47" s="4473"/>
      <c r="Q47" s="4473"/>
      <c r="R47" s="4473"/>
      <c r="S47" s="4473"/>
      <c r="T47" s="4473"/>
      <c r="U47" s="4473"/>
      <c r="V47" s="4473"/>
      <c r="W47" s="4531"/>
      <c r="X47" s="4474">
        <f t="shared" si="0"/>
        <v>0</v>
      </c>
      <c r="Y47" s="4475"/>
      <c r="Z47" s="4476"/>
      <c r="AA47" s="4266"/>
      <c r="AB47" s="4267"/>
      <c r="AC47" s="4267"/>
      <c r="AD47" s="4269">
        <v>0</v>
      </c>
      <c r="AE47" s="4270"/>
      <c r="AF47" s="4271"/>
      <c r="AG47" s="4517" t="str">
        <f t="shared" si="1"/>
        <v/>
      </c>
      <c r="AH47" s="4518"/>
      <c r="AI47" s="4518"/>
      <c r="AJ47" s="4518"/>
      <c r="AK47" s="4518"/>
      <c r="AL47" s="4519"/>
      <c r="AM47" s="2049"/>
      <c r="AN47" s="5"/>
    </row>
    <row r="48" spans="1:40" ht="15.95" customHeight="1" thickBot="1">
      <c r="A48" s="4"/>
      <c r="B48" s="2070"/>
      <c r="C48" s="4388"/>
      <c r="D48" s="4354" t="s">
        <v>977</v>
      </c>
      <c r="E48" s="4355"/>
      <c r="F48" s="4357">
        <v>0.91666666666666663</v>
      </c>
      <c r="G48" s="4528"/>
      <c r="H48" s="1901" t="s">
        <v>18</v>
      </c>
      <c r="I48" s="4357">
        <v>0.25</v>
      </c>
      <c r="J48" s="4357"/>
      <c r="K48" s="1902"/>
      <c r="L48" s="4520"/>
      <c r="M48" s="4521"/>
      <c r="N48" s="4521"/>
      <c r="O48" s="4521"/>
      <c r="P48" s="4521"/>
      <c r="Q48" s="4521"/>
      <c r="R48" s="4521"/>
      <c r="S48" s="4521"/>
      <c r="T48" s="4521"/>
      <c r="U48" s="4521"/>
      <c r="V48" s="4521"/>
      <c r="W48" s="4360"/>
      <c r="X48" s="4522">
        <f t="shared" si="0"/>
        <v>0</v>
      </c>
      <c r="Y48" s="4523"/>
      <c r="Z48" s="4524"/>
      <c r="AA48" s="4365"/>
      <c r="AB48" s="4366"/>
      <c r="AC48" s="4366"/>
      <c r="AD48" s="4368">
        <v>0</v>
      </c>
      <c r="AE48" s="4369"/>
      <c r="AF48" s="4370"/>
      <c r="AG48" s="4525" t="str">
        <f t="shared" si="1"/>
        <v/>
      </c>
      <c r="AH48" s="4526"/>
      <c r="AI48" s="4526"/>
      <c r="AJ48" s="4526"/>
      <c r="AK48" s="4526"/>
      <c r="AL48" s="4527"/>
      <c r="AM48" s="2049"/>
      <c r="AN48" s="5"/>
    </row>
    <row r="49" spans="1:44" ht="14.1" customHeight="1" thickTop="1">
      <c r="A49" s="4"/>
      <c r="B49" s="2070"/>
      <c r="C49" s="4340" t="s">
        <v>395</v>
      </c>
      <c r="D49" s="4342" t="s">
        <v>394</v>
      </c>
      <c r="E49" s="4343"/>
      <c r="F49" s="4343"/>
      <c r="G49" s="4343"/>
      <c r="H49" s="4343"/>
      <c r="I49" s="4343"/>
      <c r="J49" s="4343"/>
      <c r="K49" s="1903"/>
      <c r="L49" s="4508"/>
      <c r="M49" s="4509"/>
      <c r="N49" s="4509"/>
      <c r="O49" s="4509"/>
      <c r="P49" s="4509"/>
      <c r="Q49" s="4509"/>
      <c r="R49" s="4509"/>
      <c r="S49" s="4509"/>
      <c r="T49" s="4509"/>
      <c r="U49" s="4509"/>
      <c r="V49" s="4509"/>
      <c r="W49" s="4346"/>
      <c r="X49" s="4510">
        <f t="shared" si="0"/>
        <v>0</v>
      </c>
      <c r="Y49" s="4511"/>
      <c r="Z49" s="4512"/>
      <c r="AA49" s="4327"/>
      <c r="AB49" s="4328"/>
      <c r="AC49" s="4329"/>
      <c r="AD49" s="4330">
        <v>0</v>
      </c>
      <c r="AE49" s="4331"/>
      <c r="AF49" s="4332"/>
      <c r="AG49" s="4513" t="str">
        <f t="shared" si="1"/>
        <v/>
      </c>
      <c r="AH49" s="4514"/>
      <c r="AI49" s="4514"/>
      <c r="AJ49" s="4514"/>
      <c r="AK49" s="4514"/>
      <c r="AL49" s="4515"/>
      <c r="AM49" s="2049"/>
      <c r="AN49" s="5" ph="1"/>
      <c r="AO49" s="104" ph="1"/>
    </row>
    <row r="50" spans="1:44" ht="12" customHeight="1">
      <c r="A50" s="4"/>
      <c r="B50" s="2070"/>
      <c r="C50" s="4340"/>
      <c r="D50" s="4337" t="s">
        <v>975</v>
      </c>
      <c r="E50" s="4337"/>
      <c r="F50" s="4337"/>
      <c r="G50" s="4337"/>
      <c r="H50" s="1904" t="s">
        <v>18</v>
      </c>
      <c r="I50" s="4516">
        <v>0.33333333333333331</v>
      </c>
      <c r="J50" s="4516"/>
      <c r="K50" s="1895"/>
      <c r="L50" s="4472"/>
      <c r="M50" s="4473"/>
      <c r="N50" s="4473"/>
      <c r="O50" s="4473"/>
      <c r="P50" s="4473"/>
      <c r="Q50" s="4473"/>
      <c r="R50" s="4473"/>
      <c r="S50" s="4473"/>
      <c r="T50" s="4473"/>
      <c r="U50" s="4473"/>
      <c r="V50" s="4473"/>
      <c r="W50" s="4531"/>
      <c r="X50" s="4474">
        <f t="shared" si="0"/>
        <v>0</v>
      </c>
      <c r="Y50" s="4475"/>
      <c r="Z50" s="4476"/>
      <c r="AA50" s="4317"/>
      <c r="AB50" s="4318"/>
      <c r="AC50" s="4319"/>
      <c r="AD50" s="4303">
        <v>0</v>
      </c>
      <c r="AE50" s="4304"/>
      <c r="AF50" s="4305"/>
      <c r="AG50" s="4493" t="str">
        <f t="shared" si="1"/>
        <v/>
      </c>
      <c r="AH50" s="4494"/>
      <c r="AI50" s="4494"/>
      <c r="AJ50" s="4494"/>
      <c r="AK50" s="4494"/>
      <c r="AL50" s="4495"/>
      <c r="AM50" s="2049"/>
      <c r="AN50" s="147" ph="1"/>
      <c r="AO50" s="104" ph="1"/>
    </row>
    <row r="51" spans="1:44" ht="12" customHeight="1">
      <c r="A51" s="4"/>
      <c r="B51" s="2070"/>
      <c r="C51" s="4340"/>
      <c r="D51" s="1905"/>
      <c r="E51" s="1905"/>
      <c r="F51" s="4309">
        <v>0.33333333333333331</v>
      </c>
      <c r="G51" s="4490"/>
      <c r="H51" s="1906" t="s">
        <v>18</v>
      </c>
      <c r="I51" s="4516">
        <v>0.375</v>
      </c>
      <c r="J51" s="4516"/>
      <c r="K51" s="1896"/>
      <c r="L51" s="4503"/>
      <c r="M51" s="4504"/>
      <c r="N51" s="4504"/>
      <c r="O51" s="4504"/>
      <c r="P51" s="4504"/>
      <c r="Q51" s="4504"/>
      <c r="R51" s="4504"/>
      <c r="S51" s="4504"/>
      <c r="T51" s="4504"/>
      <c r="U51" s="4504"/>
      <c r="V51" s="4504"/>
      <c r="W51" s="4322"/>
      <c r="X51" s="4505">
        <f t="shared" si="0"/>
        <v>0</v>
      </c>
      <c r="Y51" s="4506"/>
      <c r="Z51" s="4507"/>
      <c r="AA51" s="4317"/>
      <c r="AB51" s="4318"/>
      <c r="AC51" s="4319"/>
      <c r="AD51" s="4303">
        <v>0</v>
      </c>
      <c r="AE51" s="4304"/>
      <c r="AF51" s="4305"/>
      <c r="AG51" s="4493" t="str">
        <f t="shared" si="1"/>
        <v/>
      </c>
      <c r="AH51" s="4494"/>
      <c r="AI51" s="4494"/>
      <c r="AJ51" s="4494"/>
      <c r="AK51" s="4494"/>
      <c r="AL51" s="4495"/>
      <c r="AM51" s="2049"/>
      <c r="AN51" s="1577"/>
      <c r="AO51" s="104"/>
    </row>
    <row r="52" spans="1:44" ht="12" customHeight="1">
      <c r="A52" s="4"/>
      <c r="B52" s="2070"/>
      <c r="C52" s="4340"/>
      <c r="D52" s="1905"/>
      <c r="E52" s="1905"/>
      <c r="F52" s="4309">
        <v>0.375</v>
      </c>
      <c r="G52" s="4490"/>
      <c r="H52" s="1906" t="s">
        <v>18</v>
      </c>
      <c r="I52" s="4309">
        <v>0.5</v>
      </c>
      <c r="J52" s="4309"/>
      <c r="K52" s="1896"/>
      <c r="L52" s="4503"/>
      <c r="M52" s="4504"/>
      <c r="N52" s="4504"/>
      <c r="O52" s="4504"/>
      <c r="P52" s="4504"/>
      <c r="Q52" s="4504"/>
      <c r="R52" s="4504"/>
      <c r="S52" s="4504"/>
      <c r="T52" s="4504"/>
      <c r="U52" s="4504"/>
      <c r="V52" s="4504"/>
      <c r="W52" s="4322"/>
      <c r="X52" s="4505">
        <f t="shared" si="0"/>
        <v>0</v>
      </c>
      <c r="Y52" s="4506"/>
      <c r="Z52" s="4507"/>
      <c r="AA52" s="4317"/>
      <c r="AB52" s="4318"/>
      <c r="AC52" s="4319"/>
      <c r="AD52" s="4303">
        <v>0</v>
      </c>
      <c r="AE52" s="4304"/>
      <c r="AF52" s="4305"/>
      <c r="AG52" s="4493" t="str">
        <f t="shared" si="1"/>
        <v/>
      </c>
      <c r="AH52" s="4494"/>
      <c r="AI52" s="4494"/>
      <c r="AJ52" s="4494"/>
      <c r="AK52" s="4494"/>
      <c r="AL52" s="4495"/>
      <c r="AM52" s="2049"/>
      <c r="AN52" s="1577"/>
      <c r="AO52" s="104"/>
    </row>
    <row r="53" spans="1:44" ht="13.5" customHeight="1">
      <c r="A53" s="4"/>
      <c r="B53" s="2070"/>
      <c r="C53" s="4340"/>
      <c r="D53" s="1905"/>
      <c r="E53" s="1905"/>
      <c r="F53" s="4309">
        <v>0.5</v>
      </c>
      <c r="G53" s="4490"/>
      <c r="H53" s="1906" t="s">
        <v>18</v>
      </c>
      <c r="I53" s="4309">
        <v>0.54166666666666663</v>
      </c>
      <c r="J53" s="4309"/>
      <c r="K53" s="1896"/>
      <c r="L53" s="4503"/>
      <c r="M53" s="4504"/>
      <c r="N53" s="4504"/>
      <c r="O53" s="4504"/>
      <c r="P53" s="4504"/>
      <c r="Q53" s="4504"/>
      <c r="R53" s="4504"/>
      <c r="S53" s="4504"/>
      <c r="T53" s="4504"/>
      <c r="U53" s="4504"/>
      <c r="V53" s="4504"/>
      <c r="W53" s="4322"/>
      <c r="X53" s="4505">
        <f t="shared" si="0"/>
        <v>0</v>
      </c>
      <c r="Y53" s="4506"/>
      <c r="Z53" s="4507"/>
      <c r="AA53" s="4317"/>
      <c r="AB53" s="4318"/>
      <c r="AC53" s="4319"/>
      <c r="AD53" s="4303">
        <v>0</v>
      </c>
      <c r="AE53" s="4304"/>
      <c r="AF53" s="4305"/>
      <c r="AG53" s="4493" t="str">
        <f t="shared" si="1"/>
        <v/>
      </c>
      <c r="AH53" s="4494"/>
      <c r="AI53" s="4494"/>
      <c r="AJ53" s="4494"/>
      <c r="AK53" s="4494"/>
      <c r="AL53" s="4495"/>
      <c r="AM53" s="2049"/>
      <c r="AN53" s="1577"/>
      <c r="AO53" s="104"/>
    </row>
    <row r="54" spans="1:44" ht="13.5" customHeight="1">
      <c r="A54" s="4"/>
      <c r="B54" s="2070"/>
      <c r="C54" s="4340"/>
      <c r="D54" s="1905"/>
      <c r="E54" s="1905"/>
      <c r="F54" s="4309">
        <v>0.54166666666666663</v>
      </c>
      <c r="G54" s="4490"/>
      <c r="H54" s="1906" t="s">
        <v>18</v>
      </c>
      <c r="I54" s="4309">
        <v>0.66666666666666663</v>
      </c>
      <c r="J54" s="4309"/>
      <c r="K54" s="1896"/>
      <c r="L54" s="4503"/>
      <c r="M54" s="4504"/>
      <c r="N54" s="4504"/>
      <c r="O54" s="4504"/>
      <c r="P54" s="4504"/>
      <c r="Q54" s="4504"/>
      <c r="R54" s="4504"/>
      <c r="S54" s="4504"/>
      <c r="T54" s="4504"/>
      <c r="U54" s="4504"/>
      <c r="V54" s="4504"/>
      <c r="W54" s="4322"/>
      <c r="X54" s="4505">
        <f t="shared" si="0"/>
        <v>0</v>
      </c>
      <c r="Y54" s="4506"/>
      <c r="Z54" s="4507"/>
      <c r="AA54" s="4317"/>
      <c r="AB54" s="4318"/>
      <c r="AC54" s="4319"/>
      <c r="AD54" s="4303">
        <v>0</v>
      </c>
      <c r="AE54" s="4304"/>
      <c r="AF54" s="4305"/>
      <c r="AG54" s="4493" t="str">
        <f t="shared" si="1"/>
        <v/>
      </c>
      <c r="AH54" s="4494"/>
      <c r="AI54" s="4494"/>
      <c r="AJ54" s="4494"/>
      <c r="AK54" s="4494"/>
      <c r="AL54" s="4495"/>
      <c r="AM54" s="2049"/>
      <c r="AN54" s="5"/>
      <c r="AO54" s="104"/>
    </row>
    <row r="55" spans="1:44" ht="12" customHeight="1">
      <c r="A55" s="104"/>
      <c r="B55" s="2070"/>
      <c r="C55" s="4340"/>
      <c r="D55" s="1905"/>
      <c r="E55" s="1905"/>
      <c r="F55" s="4309">
        <v>0.66666666666666663</v>
      </c>
      <c r="G55" s="4490"/>
      <c r="H55" s="1906" t="s">
        <v>18</v>
      </c>
      <c r="I55" s="4309">
        <v>0.70833333333333337</v>
      </c>
      <c r="J55" s="4309"/>
      <c r="K55" s="1896"/>
      <c r="L55" s="4503"/>
      <c r="M55" s="4504"/>
      <c r="N55" s="4504"/>
      <c r="O55" s="4504"/>
      <c r="P55" s="4504"/>
      <c r="Q55" s="4504"/>
      <c r="R55" s="4504"/>
      <c r="S55" s="4504"/>
      <c r="T55" s="4504"/>
      <c r="U55" s="4504"/>
      <c r="V55" s="4504"/>
      <c r="W55" s="4322"/>
      <c r="X55" s="4505">
        <f t="shared" si="0"/>
        <v>0</v>
      </c>
      <c r="Y55" s="4506"/>
      <c r="Z55" s="4507"/>
      <c r="AA55" s="4317"/>
      <c r="AB55" s="4318"/>
      <c r="AC55" s="4319"/>
      <c r="AD55" s="4303">
        <v>0</v>
      </c>
      <c r="AE55" s="4304"/>
      <c r="AF55" s="4305"/>
      <c r="AG55" s="4493" t="str">
        <f t="shared" si="1"/>
        <v/>
      </c>
      <c r="AH55" s="4494"/>
      <c r="AI55" s="4494"/>
      <c r="AJ55" s="4494"/>
      <c r="AK55" s="4494"/>
      <c r="AL55" s="4495"/>
      <c r="AM55" s="2049"/>
      <c r="AN55" s="147"/>
      <c r="AO55" s="104"/>
    </row>
    <row r="56" spans="1:44" ht="13.5" customHeight="1">
      <c r="A56" s="4"/>
      <c r="B56" s="2070"/>
      <c r="C56" s="4340"/>
      <c r="D56" s="1905"/>
      <c r="E56" s="1905"/>
      <c r="F56" s="4309">
        <v>0.70833333333333337</v>
      </c>
      <c r="G56" s="4490"/>
      <c r="H56" s="1906" t="s">
        <v>18</v>
      </c>
      <c r="I56" s="4309">
        <v>0.75</v>
      </c>
      <c r="J56" s="4309"/>
      <c r="K56" s="1896"/>
      <c r="L56" s="4503"/>
      <c r="M56" s="4504"/>
      <c r="N56" s="4504"/>
      <c r="O56" s="4504"/>
      <c r="P56" s="4504"/>
      <c r="Q56" s="4504"/>
      <c r="R56" s="4504"/>
      <c r="S56" s="4504"/>
      <c r="T56" s="4504"/>
      <c r="U56" s="4504"/>
      <c r="V56" s="4504"/>
      <c r="W56" s="4322"/>
      <c r="X56" s="4505">
        <f t="shared" si="0"/>
        <v>0</v>
      </c>
      <c r="Y56" s="4506"/>
      <c r="Z56" s="4507"/>
      <c r="AA56" s="4317"/>
      <c r="AB56" s="4318"/>
      <c r="AC56" s="4319"/>
      <c r="AD56" s="4303">
        <v>0</v>
      </c>
      <c r="AE56" s="4304"/>
      <c r="AF56" s="4305"/>
      <c r="AG56" s="4493" t="str">
        <f t="shared" si="1"/>
        <v/>
      </c>
      <c r="AH56" s="4494"/>
      <c r="AI56" s="4494"/>
      <c r="AJ56" s="4494"/>
      <c r="AK56" s="4494"/>
      <c r="AL56" s="4495"/>
      <c r="AM56" s="2049"/>
      <c r="AN56" s="2036"/>
      <c r="AO56" s="327"/>
      <c r="AP56" s="653"/>
      <c r="AQ56" s="653"/>
      <c r="AR56" s="653"/>
    </row>
    <row r="57" spans="1:44" ht="13.5" customHeight="1">
      <c r="A57" s="4"/>
      <c r="B57" s="2070"/>
      <c r="C57" s="4340"/>
      <c r="D57" s="1907"/>
      <c r="E57" s="1907"/>
      <c r="F57" s="4309">
        <v>0.75</v>
      </c>
      <c r="G57" s="4490"/>
      <c r="H57" s="1906" t="s">
        <v>18</v>
      </c>
      <c r="I57" s="4309">
        <v>0.79166666666666663</v>
      </c>
      <c r="J57" s="4309"/>
      <c r="K57" s="1898"/>
      <c r="L57" s="4491"/>
      <c r="M57" s="4492"/>
      <c r="N57" s="4492"/>
      <c r="O57" s="4492"/>
      <c r="P57" s="4492"/>
      <c r="Q57" s="4492"/>
      <c r="R57" s="4492"/>
      <c r="S57" s="4492"/>
      <c r="T57" s="4492"/>
      <c r="U57" s="4492"/>
      <c r="V57" s="4492"/>
      <c r="W57" s="4502"/>
      <c r="X57" s="4314">
        <f>SUM(L57:W57)</f>
        <v>0</v>
      </c>
      <c r="Y57" s="4315"/>
      <c r="Z57" s="4315"/>
      <c r="AA57" s="2053"/>
      <c r="AB57" s="2054"/>
      <c r="AC57" s="2055"/>
      <c r="AD57" s="4303">
        <v>0</v>
      </c>
      <c r="AE57" s="4304"/>
      <c r="AF57" s="4305"/>
      <c r="AG57" s="4493" t="str">
        <f t="shared" si="1"/>
        <v/>
      </c>
      <c r="AH57" s="4494"/>
      <c r="AI57" s="4494"/>
      <c r="AJ57" s="4494"/>
      <c r="AK57" s="4494"/>
      <c r="AL57" s="4495"/>
      <c r="AM57" s="2049"/>
      <c r="AN57" s="2036"/>
      <c r="AO57" s="328"/>
      <c r="AP57" s="217"/>
      <c r="AQ57" s="217"/>
      <c r="AR57" s="217"/>
    </row>
    <row r="58" spans="1:44" ht="13.5" customHeight="1">
      <c r="A58" s="4"/>
      <c r="B58" s="2070"/>
      <c r="C58" s="4340"/>
      <c r="D58" s="1911"/>
      <c r="E58" s="1911"/>
      <c r="F58" s="4278">
        <v>0.79166666666666663</v>
      </c>
      <c r="G58" s="4488"/>
      <c r="H58" s="1912" t="s">
        <v>18</v>
      </c>
      <c r="I58" s="4278" t="s">
        <v>2097</v>
      </c>
      <c r="J58" s="4278"/>
      <c r="K58" s="1899"/>
      <c r="L58" s="4480"/>
      <c r="M58" s="4481"/>
      <c r="N58" s="4481"/>
      <c r="O58" s="4481"/>
      <c r="P58" s="4481"/>
      <c r="Q58" s="4481"/>
      <c r="R58" s="4481"/>
      <c r="S58" s="4481"/>
      <c r="T58" s="4481"/>
      <c r="U58" s="4481"/>
      <c r="V58" s="4481"/>
      <c r="W58" s="4281"/>
      <c r="X58" s="4482">
        <f t="shared" si="0"/>
        <v>0</v>
      </c>
      <c r="Y58" s="4483"/>
      <c r="Z58" s="4484"/>
      <c r="AA58" s="4496"/>
      <c r="AB58" s="4497"/>
      <c r="AC58" s="4498"/>
      <c r="AD58" s="4499">
        <v>0</v>
      </c>
      <c r="AE58" s="4500"/>
      <c r="AF58" s="4501"/>
      <c r="AG58" s="4485" t="str">
        <f t="shared" si="1"/>
        <v/>
      </c>
      <c r="AH58" s="4486"/>
      <c r="AI58" s="4486"/>
      <c r="AJ58" s="4486"/>
      <c r="AK58" s="4486"/>
      <c r="AL58" s="4487"/>
      <c r="AM58" s="2049"/>
      <c r="AN58" s="2036"/>
      <c r="AO58" s="328"/>
      <c r="AP58" s="217"/>
      <c r="AQ58" s="217"/>
      <c r="AR58" s="217"/>
    </row>
    <row r="59" spans="1:44" ht="13.5" customHeight="1">
      <c r="A59" s="4"/>
      <c r="B59" s="2070"/>
      <c r="C59" s="4340"/>
      <c r="D59" s="4295" t="s">
        <v>976</v>
      </c>
      <c r="E59" s="4296"/>
      <c r="F59" s="4471">
        <v>0.79166666666666663</v>
      </c>
      <c r="G59" s="4489"/>
      <c r="H59" s="1904" t="s">
        <v>18</v>
      </c>
      <c r="I59" s="4471">
        <v>0.91666666666666663</v>
      </c>
      <c r="J59" s="4471"/>
      <c r="K59" s="1895"/>
      <c r="L59" s="4472"/>
      <c r="M59" s="4473"/>
      <c r="N59" s="4473"/>
      <c r="O59" s="4473"/>
      <c r="P59" s="4473"/>
      <c r="Q59" s="4473"/>
      <c r="R59" s="4473"/>
      <c r="S59" s="4473"/>
      <c r="T59" s="4473"/>
      <c r="U59" s="4473"/>
      <c r="V59" s="4473"/>
      <c r="W59" s="4531"/>
      <c r="X59" s="4474">
        <f t="shared" si="0"/>
        <v>0</v>
      </c>
      <c r="Y59" s="4475"/>
      <c r="Z59" s="4476"/>
      <c r="AA59" s="4266"/>
      <c r="AB59" s="4267"/>
      <c r="AC59" s="4267"/>
      <c r="AD59" s="4269">
        <v>0</v>
      </c>
      <c r="AE59" s="4270"/>
      <c r="AF59" s="4271"/>
      <c r="AG59" s="4477" t="str">
        <f>IF(IF(X59=0,"",ROUNDDOWN(L59/3,1)+ROUNDDOWN((N59+P59)/6,1)+ROUNDDOWN(R59/20,1)+ROUNDDOWN((T59+V59)/30,1))&lt;2,2,IF(X59=0,"",ROUNDDOWN(L59/3,1)+ROUNDDOWN((N59+P59)/6,1)+ROUNDDOWN(R59/20,1)+ROUNDDOWN((T59+V59)/30,1)))</f>
        <v/>
      </c>
      <c r="AH59" s="4478"/>
      <c r="AI59" s="4478"/>
      <c r="AJ59" s="4478"/>
      <c r="AK59" s="4478"/>
      <c r="AL59" s="4479"/>
      <c r="AM59" s="2049"/>
      <c r="AN59" s="2063"/>
      <c r="AO59" s="104"/>
      <c r="AP59" s="36"/>
      <c r="AQ59" s="36"/>
      <c r="AR59" s="36"/>
    </row>
    <row r="60" spans="1:44" ht="12" customHeight="1">
      <c r="A60" s="1928"/>
      <c r="B60" s="2070"/>
      <c r="C60" s="4341"/>
      <c r="D60" s="4275" t="s">
        <v>977</v>
      </c>
      <c r="E60" s="4276"/>
      <c r="F60" s="4278">
        <v>0.91666666666666663</v>
      </c>
      <c r="G60" s="4488"/>
      <c r="H60" s="1912" t="s">
        <v>18</v>
      </c>
      <c r="I60" s="4278">
        <v>0.25</v>
      </c>
      <c r="J60" s="4278"/>
      <c r="K60" s="1899"/>
      <c r="L60" s="4480"/>
      <c r="M60" s="4481"/>
      <c r="N60" s="4481"/>
      <c r="O60" s="4481"/>
      <c r="P60" s="4481"/>
      <c r="Q60" s="4481"/>
      <c r="R60" s="4481"/>
      <c r="S60" s="4481"/>
      <c r="T60" s="4481"/>
      <c r="U60" s="4481"/>
      <c r="V60" s="4481"/>
      <c r="W60" s="4281"/>
      <c r="X60" s="4482">
        <f>SUM(L60:W60)</f>
        <v>0</v>
      </c>
      <c r="Y60" s="4483"/>
      <c r="Z60" s="4484"/>
      <c r="AA60" s="4286"/>
      <c r="AB60" s="4287"/>
      <c r="AC60" s="4287"/>
      <c r="AD60" s="4289">
        <v>0</v>
      </c>
      <c r="AE60" s="4290"/>
      <c r="AF60" s="4291"/>
      <c r="AG60" s="4485" t="str">
        <f t="shared" ref="AG60" si="2">IF(IF(X60=0,"",ROUNDDOWN(L60/3,1)+ROUNDDOWN((N60+P60)/6,1)+ROUNDDOWN(R60/20,1)+ROUNDDOWN((T60+V60)/30,1))&lt;2,2,IF(X60=0,"",ROUNDDOWN(L60/3,1)+ROUNDDOWN((N60+P60)/6,1)+ROUNDDOWN(R60/20,1)+ROUNDDOWN((T60+V60)/30,1)))</f>
        <v/>
      </c>
      <c r="AH60" s="4486"/>
      <c r="AI60" s="4486"/>
      <c r="AJ60" s="4486"/>
      <c r="AK60" s="4486"/>
      <c r="AL60" s="4487"/>
      <c r="AM60" s="2049"/>
      <c r="AN60" s="147"/>
      <c r="AO60" s="1576"/>
    </row>
    <row r="61" spans="1:44" ht="4.5" customHeight="1">
      <c r="A61" s="1928"/>
      <c r="B61" s="2051"/>
      <c r="C61" s="2051"/>
      <c r="D61" s="2051"/>
      <c r="E61" s="2051"/>
      <c r="F61" s="2051"/>
      <c r="G61" s="2051"/>
      <c r="H61" s="2051"/>
      <c r="I61" s="2051"/>
      <c r="J61" s="2051"/>
      <c r="K61" s="2051"/>
      <c r="L61" s="2051"/>
      <c r="M61" s="2051"/>
      <c r="N61" s="2051"/>
      <c r="O61" s="2051"/>
      <c r="P61" s="2051"/>
      <c r="Q61" s="2051"/>
      <c r="R61" s="2051"/>
      <c r="S61" s="2051"/>
      <c r="T61" s="2051"/>
      <c r="U61" s="2051"/>
      <c r="V61" s="2051"/>
      <c r="W61" s="2051"/>
      <c r="X61" s="2049"/>
      <c r="Y61" s="2027"/>
      <c r="Z61" s="2027"/>
      <c r="AA61" s="2049"/>
      <c r="AB61" s="2049"/>
      <c r="AC61" s="2049"/>
      <c r="AD61" s="2049"/>
      <c r="AE61" s="2049"/>
      <c r="AF61" s="2049"/>
      <c r="AG61" s="2049"/>
      <c r="AH61" s="2049"/>
      <c r="AI61" s="2049"/>
      <c r="AJ61" s="2049"/>
      <c r="AK61" s="2049"/>
      <c r="AL61" s="2049"/>
      <c r="AM61" s="2049"/>
      <c r="AN61" s="147"/>
    </row>
    <row r="62" spans="1:44" ht="15.75" customHeight="1">
      <c r="A62" s="1928"/>
      <c r="B62" s="1592"/>
      <c r="C62" s="1913" t="s">
        <v>396</v>
      </c>
      <c r="D62" s="1914"/>
      <c r="E62" s="1914"/>
      <c r="F62" s="1915"/>
      <c r="G62" s="1916"/>
      <c r="H62" s="1917"/>
      <c r="I62" s="1915"/>
      <c r="J62" s="1915"/>
      <c r="K62" s="1918"/>
      <c r="L62" s="1919"/>
      <c r="M62" s="1919"/>
      <c r="N62" s="1919"/>
      <c r="O62" s="1919"/>
      <c r="P62" s="1919"/>
      <c r="Q62" s="1919"/>
      <c r="R62" s="1919"/>
      <c r="S62" s="1919"/>
      <c r="T62" s="1919"/>
      <c r="U62" s="1919"/>
      <c r="V62" s="1919"/>
      <c r="W62" s="1919"/>
      <c r="X62" s="1920"/>
      <c r="Y62" s="1920"/>
      <c r="Z62" s="1920"/>
      <c r="AA62" s="1921"/>
      <c r="AB62" s="1921"/>
      <c r="AC62" s="2068"/>
      <c r="AD62" s="2068"/>
      <c r="AE62" s="2068"/>
      <c r="AF62" s="2068"/>
      <c r="AG62" s="2068"/>
      <c r="AH62" s="2068"/>
      <c r="AI62" s="2068"/>
      <c r="AJ62" s="2068"/>
      <c r="AK62" s="2068"/>
      <c r="AL62" s="2068"/>
      <c r="AM62" s="2068"/>
      <c r="AN62" s="147"/>
    </row>
    <row r="63" spans="1:44" ht="15.75" customHeight="1">
      <c r="A63" s="1928"/>
      <c r="B63" s="1592"/>
      <c r="C63" s="1924" t="s">
        <v>25</v>
      </c>
      <c r="D63" s="3732" t="s">
        <v>2098</v>
      </c>
      <c r="E63" s="3732"/>
      <c r="F63" s="3732"/>
      <c r="G63" s="3732"/>
      <c r="H63" s="3732"/>
      <c r="I63" s="3732"/>
      <c r="J63" s="3732"/>
      <c r="K63" s="3732"/>
      <c r="L63" s="3732"/>
      <c r="M63" s="3732"/>
      <c r="N63" s="3732"/>
      <c r="O63" s="3732"/>
      <c r="P63" s="3732"/>
      <c r="Q63" s="3732"/>
      <c r="R63" s="3732"/>
      <c r="S63" s="3732"/>
      <c r="T63" s="3732"/>
      <c r="U63" s="3732"/>
      <c r="V63" s="3732"/>
      <c r="W63" s="3732"/>
      <c r="X63" s="3732"/>
      <c r="Y63" s="3732"/>
      <c r="Z63" s="3732"/>
      <c r="AA63" s="2079"/>
      <c r="AB63" s="2013" t="s">
        <v>25</v>
      </c>
      <c r="AC63" s="69" t="s">
        <v>922</v>
      </c>
      <c r="AD63" s="2205"/>
      <c r="AE63" s="2205"/>
      <c r="AF63" s="2205"/>
      <c r="AG63" s="2205"/>
      <c r="AH63" s="2205"/>
      <c r="AI63" s="2205"/>
      <c r="AJ63" s="2205"/>
      <c r="AK63" s="2205"/>
      <c r="AL63" s="2205" ph="1"/>
      <c r="AM63" s="2068"/>
      <c r="AN63" s="147"/>
    </row>
    <row r="64" spans="1:44" ht="15.75" customHeight="1">
      <c r="A64" s="1928"/>
      <c r="B64" s="1592"/>
      <c r="C64" s="1588"/>
      <c r="D64" s="3732" t="s">
        <v>2099</v>
      </c>
      <c r="E64" s="3732"/>
      <c r="F64" s="3732"/>
      <c r="G64" s="3732"/>
      <c r="H64" s="3732"/>
      <c r="I64" s="3732"/>
      <c r="J64" s="3732"/>
      <c r="K64" s="3732"/>
      <c r="L64" s="3732"/>
      <c r="M64" s="3732"/>
      <c r="N64" s="3732"/>
      <c r="O64" s="3732"/>
      <c r="P64" s="3732"/>
      <c r="Q64" s="3732"/>
      <c r="R64" s="3732"/>
      <c r="S64" s="3732"/>
      <c r="T64" s="3732"/>
      <c r="U64" s="3732"/>
      <c r="V64" s="3732"/>
      <c r="W64" s="3732"/>
      <c r="X64" s="3732"/>
      <c r="Y64" s="3732"/>
      <c r="Z64" s="2078"/>
      <c r="AA64" s="2079"/>
      <c r="AB64" s="1297"/>
      <c r="AC64" s="2832" t="s">
        <v>979</v>
      </c>
      <c r="AD64" s="2832"/>
      <c r="AE64" s="2832"/>
      <c r="AF64" s="2832"/>
      <c r="AG64" s="2832"/>
      <c r="AH64" s="2832"/>
      <c r="AI64" s="2832"/>
      <c r="AJ64" s="2832"/>
      <c r="AK64" s="2832"/>
      <c r="AL64" s="2832"/>
      <c r="AM64" s="2068"/>
      <c r="AN64" s="147"/>
    </row>
    <row r="65" spans="1:40" ht="15.75" customHeight="1">
      <c r="A65" s="1928"/>
      <c r="B65" s="1592"/>
      <c r="C65" s="2081" t="s">
        <v>25</v>
      </c>
      <c r="D65" s="4545" t="s">
        <v>2101</v>
      </c>
      <c r="E65" s="4545"/>
      <c r="F65" s="4545"/>
      <c r="G65" s="4545"/>
      <c r="H65" s="4545"/>
      <c r="I65" s="4545"/>
      <c r="J65" s="4545"/>
      <c r="K65" s="4545"/>
      <c r="L65" s="4545"/>
      <c r="M65" s="4545"/>
      <c r="N65" s="4545"/>
      <c r="O65" s="4545"/>
      <c r="P65" s="4545"/>
      <c r="Q65" s="4545"/>
      <c r="R65" s="4545"/>
      <c r="S65" s="4545"/>
      <c r="T65" s="4545"/>
      <c r="U65" s="4545"/>
      <c r="V65" s="4545"/>
      <c r="W65" s="4545"/>
      <c r="X65" s="4545"/>
      <c r="Y65" s="4545"/>
      <c r="Z65" s="4545"/>
      <c r="AA65" s="2079"/>
      <c r="AB65" s="1297"/>
      <c r="AC65" s="2832"/>
      <c r="AD65" s="2832"/>
      <c r="AE65" s="2832"/>
      <c r="AF65" s="2832"/>
      <c r="AG65" s="2832"/>
      <c r="AH65" s="2832"/>
      <c r="AI65" s="2832"/>
      <c r="AJ65" s="2832"/>
      <c r="AK65" s="2832"/>
      <c r="AL65" s="2832"/>
      <c r="AM65" s="2068"/>
      <c r="AN65" s="147"/>
    </row>
    <row r="66" spans="1:40" ht="15.75" customHeight="1">
      <c r="A66" s="1928"/>
      <c r="B66" s="1592"/>
      <c r="C66" s="2081"/>
      <c r="D66" s="4261" t="s">
        <v>2102</v>
      </c>
      <c r="E66" s="4261"/>
      <c r="F66" s="4261"/>
      <c r="G66" s="4261"/>
      <c r="H66" s="4261"/>
      <c r="I66" s="4261"/>
      <c r="J66" s="4261"/>
      <c r="K66" s="4261"/>
      <c r="L66" s="4261"/>
      <c r="M66" s="4261"/>
      <c r="N66" s="4261"/>
      <c r="O66" s="4261"/>
      <c r="P66" s="4261"/>
      <c r="Q66" s="4261"/>
      <c r="R66" s="4261"/>
      <c r="S66" s="4261"/>
      <c r="T66" s="4261"/>
      <c r="U66" s="4261"/>
      <c r="V66" s="4261"/>
      <c r="W66" s="4261"/>
      <c r="X66" s="4261"/>
      <c r="Y66" s="4261"/>
      <c r="Z66" s="4261"/>
      <c r="AA66" s="2080"/>
      <c r="AB66" s="1297"/>
      <c r="AC66" s="2832"/>
      <c r="AD66" s="2832"/>
      <c r="AE66" s="2832"/>
      <c r="AF66" s="2832"/>
      <c r="AG66" s="2832"/>
      <c r="AH66" s="2832"/>
      <c r="AI66" s="2832"/>
      <c r="AJ66" s="2832"/>
      <c r="AK66" s="2832"/>
      <c r="AL66" s="2832"/>
      <c r="AM66" s="2068"/>
      <c r="AN66" s="147"/>
    </row>
    <row r="67" spans="1:40" ht="6.75" customHeight="1">
      <c r="A67" s="1928"/>
      <c r="B67" s="1588"/>
      <c r="C67" s="1588"/>
      <c r="D67" s="1588"/>
      <c r="E67" s="1588"/>
      <c r="F67" s="1588"/>
      <c r="G67" s="1588"/>
      <c r="H67" s="1588"/>
      <c r="I67" s="1588"/>
      <c r="J67" s="1588"/>
      <c r="K67" s="1588"/>
      <c r="L67" s="1588"/>
      <c r="M67" s="1588"/>
      <c r="N67" s="1588"/>
      <c r="O67" s="1588"/>
      <c r="P67" s="1588"/>
      <c r="Q67" s="1588"/>
      <c r="R67" s="1588"/>
      <c r="S67" s="1588"/>
      <c r="T67" s="1588"/>
      <c r="U67" s="1588"/>
      <c r="V67" s="1588"/>
      <c r="W67" s="1588"/>
      <c r="X67" s="1588"/>
      <c r="Y67" s="1588"/>
      <c r="Z67" s="1588"/>
      <c r="AA67" s="1926"/>
      <c r="AB67" s="1931"/>
      <c r="AC67" s="2068"/>
      <c r="AD67" s="2068"/>
      <c r="AE67" s="2068"/>
      <c r="AF67" s="2068"/>
      <c r="AG67" s="2068"/>
      <c r="AH67" s="2068"/>
      <c r="AI67" s="2068"/>
      <c r="AJ67" s="2068"/>
      <c r="AK67" s="2068"/>
      <c r="AL67" s="2068"/>
      <c r="AM67" s="2068"/>
      <c r="AN67" s="147"/>
    </row>
    <row r="68" spans="1:40" ht="15.75" customHeight="1">
      <c r="A68" s="1928"/>
      <c r="B68" s="1592" t="s">
        <v>2171</v>
      </c>
      <c r="C68" s="1592"/>
      <c r="D68" s="2078"/>
      <c r="E68" s="2078"/>
      <c r="F68" s="2078"/>
      <c r="G68" s="2078"/>
      <c r="H68" s="2078"/>
      <c r="I68" s="2078"/>
      <c r="J68" s="2078"/>
      <c r="K68" s="2078"/>
      <c r="L68" s="2078"/>
      <c r="M68" s="2078"/>
      <c r="N68" s="2078"/>
      <c r="O68" s="2078"/>
      <c r="P68" s="2078"/>
      <c r="Q68" s="2078"/>
      <c r="R68" s="2078"/>
      <c r="S68" s="2078"/>
      <c r="T68" s="2078"/>
      <c r="U68" s="2078"/>
      <c r="V68" s="2078"/>
      <c r="W68" s="2078"/>
      <c r="X68" s="2078"/>
      <c r="Y68" s="2078"/>
      <c r="Z68" s="2078"/>
      <c r="AA68" s="2079"/>
      <c r="AB68" s="2301" t="s">
        <v>289</v>
      </c>
      <c r="AC68" s="2814" t="s">
        <v>1849</v>
      </c>
      <c r="AD68" s="2814"/>
      <c r="AE68" s="2814"/>
      <c r="AF68" s="2814"/>
      <c r="AG68" s="2814"/>
      <c r="AH68" s="2814"/>
      <c r="AI68" s="2814"/>
      <c r="AJ68" s="2814"/>
      <c r="AK68" s="2814"/>
      <c r="AL68" s="2814"/>
      <c r="AM68" s="2068"/>
      <c r="AN68" s="147"/>
    </row>
    <row r="69" spans="1:40" ht="12" customHeight="1">
      <c r="A69" s="1928"/>
      <c r="B69" s="2049"/>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51"/>
      <c r="Z69" s="2049"/>
      <c r="AA69" s="2049"/>
      <c r="AB69" s="2302"/>
      <c r="AC69" s="2814"/>
      <c r="AD69" s="2814"/>
      <c r="AE69" s="2814"/>
      <c r="AF69" s="2814"/>
      <c r="AG69" s="2814"/>
      <c r="AH69" s="2814"/>
      <c r="AI69" s="2814"/>
      <c r="AJ69" s="2814"/>
      <c r="AK69" s="2814"/>
      <c r="AL69" s="2814"/>
      <c r="AM69" s="2049"/>
      <c r="AN69" s="147"/>
    </row>
    <row r="70" spans="1:40">
      <c r="A70" s="1928"/>
      <c r="B70" s="2051"/>
      <c r="C70" s="2051"/>
      <c r="D70" s="2051"/>
      <c r="E70" s="2051"/>
      <c r="F70" s="2051"/>
      <c r="G70" s="2051"/>
      <c r="H70" s="2051"/>
      <c r="I70" s="2051"/>
      <c r="J70" s="2051"/>
      <c r="K70" s="2051"/>
      <c r="L70" s="2051"/>
      <c r="M70" s="2051"/>
      <c r="N70" s="2051"/>
      <c r="O70" s="2051"/>
      <c r="P70" s="2051"/>
      <c r="Q70" s="2051"/>
      <c r="R70" s="2051"/>
      <c r="S70" s="14"/>
      <c r="T70" s="2064"/>
      <c r="U70" s="2064"/>
      <c r="V70" s="2051"/>
      <c r="W70" s="2064"/>
      <c r="X70" s="2064"/>
      <c r="Y70" s="2049"/>
      <c r="Z70" s="2049"/>
      <c r="AA70" s="2049"/>
      <c r="AB70" s="2302"/>
      <c r="AC70" s="2814"/>
      <c r="AD70" s="2814"/>
      <c r="AE70" s="2814"/>
      <c r="AF70" s="2814"/>
      <c r="AG70" s="2814"/>
      <c r="AH70" s="2814"/>
      <c r="AI70" s="2814"/>
      <c r="AJ70" s="2814"/>
      <c r="AK70" s="2814"/>
      <c r="AL70" s="2814"/>
      <c r="AM70" s="2049"/>
      <c r="AN70" s="147"/>
    </row>
    <row r="71" spans="1:40" ht="14.25" customHeight="1">
      <c r="A71" s="1928"/>
      <c r="B71" s="317" t="s">
        <v>25</v>
      </c>
      <c r="C71" s="2065" t="s">
        <v>397</v>
      </c>
      <c r="D71" s="2065"/>
      <c r="E71" s="2065"/>
      <c r="F71" s="2065"/>
      <c r="G71" s="2065"/>
      <c r="H71" s="2065"/>
      <c r="I71" s="59"/>
      <c r="J71" s="2065"/>
      <c r="K71" s="2065"/>
      <c r="L71" s="2065"/>
      <c r="M71" s="2065"/>
      <c r="N71" s="59"/>
      <c r="O71" s="59"/>
      <c r="P71" s="2051"/>
      <c r="Q71" s="2034"/>
      <c r="R71" s="2034"/>
      <c r="S71" s="1947"/>
      <c r="T71" s="2033"/>
      <c r="U71" s="2033"/>
      <c r="V71" s="2051"/>
      <c r="W71" s="2051"/>
      <c r="X71" s="2051"/>
      <c r="Y71" s="2049"/>
      <c r="Z71" s="2049"/>
      <c r="AA71" s="2049"/>
      <c r="AB71" s="1931"/>
      <c r="AC71" s="2014"/>
      <c r="AN71" s="147"/>
    </row>
    <row r="72" spans="1:40">
      <c r="A72" s="1928"/>
      <c r="B72" s="2051"/>
      <c r="C72" s="2051"/>
      <c r="D72" s="2051"/>
      <c r="E72" s="2051"/>
      <c r="F72" s="2051"/>
      <c r="G72" s="2051"/>
      <c r="H72" s="2051"/>
      <c r="I72" s="2051"/>
      <c r="J72" s="2051"/>
      <c r="K72" s="2051"/>
      <c r="L72" s="2051"/>
      <c r="M72" s="2051"/>
      <c r="N72" s="2051"/>
      <c r="O72" s="2051"/>
      <c r="P72" s="2051"/>
      <c r="Q72" s="2051"/>
      <c r="R72" s="2051"/>
      <c r="S72" s="14"/>
      <c r="T72" s="14"/>
      <c r="U72" s="14"/>
      <c r="V72" s="33"/>
      <c r="W72" s="14"/>
      <c r="X72" s="14"/>
      <c r="Y72" s="2049"/>
      <c r="Z72" s="2049"/>
      <c r="AA72" s="2049"/>
      <c r="AB72" s="1931"/>
      <c r="AC72" s="2014"/>
      <c r="AN72" s="147"/>
    </row>
    <row r="73" spans="1:40" ht="14.25">
      <c r="A73" s="1928"/>
      <c r="B73" s="2040"/>
      <c r="C73" s="2040"/>
      <c r="D73" s="2040"/>
      <c r="E73" s="2040"/>
      <c r="F73" s="2040"/>
      <c r="G73" s="2040"/>
      <c r="H73" s="2040"/>
      <c r="I73" s="2040"/>
      <c r="J73" s="2051"/>
      <c r="K73" s="2051"/>
      <c r="L73" s="2051"/>
      <c r="M73" s="329"/>
      <c r="N73" s="329"/>
      <c r="O73" s="329"/>
      <c r="P73" s="329"/>
      <c r="Q73" s="329"/>
      <c r="R73" s="329"/>
      <c r="S73" s="329"/>
      <c r="T73" s="329"/>
      <c r="U73" s="329"/>
      <c r="V73" s="329"/>
      <c r="W73" s="329"/>
      <c r="X73" s="2051"/>
      <c r="Y73" s="2049"/>
      <c r="Z73" s="2049"/>
      <c r="AA73" s="2049"/>
      <c r="AB73" s="4543"/>
      <c r="AC73" s="2015"/>
      <c r="AN73" s="147"/>
    </row>
    <row r="74" spans="1:40" ht="8.25" customHeight="1" thickBot="1">
      <c r="A74" s="2073"/>
      <c r="B74" s="97"/>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4544"/>
      <c r="AC74" s="97"/>
      <c r="AD74" s="97"/>
      <c r="AE74" s="97"/>
      <c r="AF74" s="97"/>
      <c r="AG74" s="97"/>
      <c r="AH74" s="97"/>
      <c r="AI74" s="97"/>
      <c r="AJ74" s="97"/>
      <c r="AK74" s="97"/>
      <c r="AL74" s="97"/>
      <c r="AM74" s="97"/>
      <c r="AN74" s="306"/>
    </row>
    <row r="75" spans="1:40">
      <c r="A75" s="1928"/>
    </row>
    <row r="76" spans="1:40">
      <c r="A76" s="1928"/>
    </row>
    <row r="77" spans="1:40">
      <c r="A77" s="1928"/>
    </row>
    <row r="78" spans="1:40">
      <c r="A78" s="1928"/>
    </row>
    <row r="79" spans="1:40">
      <c r="A79" s="1928"/>
    </row>
    <row r="80" spans="1:40">
      <c r="A80" s="1928"/>
    </row>
    <row r="81" spans="1:48">
      <c r="A81" s="1928"/>
    </row>
    <row r="82" spans="1:48">
      <c r="A82" s="1928"/>
    </row>
    <row r="83" spans="1:48">
      <c r="A83" s="1928"/>
    </row>
    <row r="84" spans="1:48">
      <c r="A84" s="1928"/>
    </row>
    <row r="85" spans="1:48">
      <c r="A85" s="1928"/>
    </row>
    <row r="86" spans="1:48">
      <c r="A86" s="1928"/>
    </row>
    <row r="87" spans="1:48">
      <c r="A87" s="1928"/>
    </row>
    <row r="88" spans="1:48">
      <c r="A88" s="1928"/>
      <c r="AM88" s="1925" t="s">
        <v>25</v>
      </c>
      <c r="AN88" s="1913" t="s">
        <v>2100</v>
      </c>
      <c r="AO88" s="1588"/>
      <c r="AP88" s="1588"/>
      <c r="AQ88" s="1588"/>
      <c r="AR88" s="1588"/>
      <c r="AS88" s="1588"/>
      <c r="AT88" s="1588"/>
      <c r="AU88" s="1588"/>
      <c r="AV88" s="1588"/>
    </row>
    <row r="89" spans="1:48">
      <c r="AM89" s="1592"/>
      <c r="AN89" s="4260" t="s">
        <v>979</v>
      </c>
      <c r="AO89" s="4260"/>
      <c r="AP89" s="4260"/>
      <c r="AQ89" s="4260"/>
      <c r="AR89" s="4260"/>
      <c r="AS89" s="4260"/>
      <c r="AT89" s="4260"/>
      <c r="AU89" s="4260"/>
      <c r="AV89" s="4260"/>
    </row>
    <row r="90" spans="1:48">
      <c r="AM90" s="1592"/>
      <c r="AN90" s="4260"/>
      <c r="AO90" s="4260"/>
      <c r="AP90" s="4260"/>
      <c r="AQ90" s="4260"/>
      <c r="AR90" s="4260"/>
      <c r="AS90" s="4260"/>
      <c r="AT90" s="4260"/>
      <c r="AU90" s="4260"/>
      <c r="AV90" s="4260"/>
    </row>
  </sheetData>
  <mergeCells count="349">
    <mergeCell ref="AP4:BG14"/>
    <mergeCell ref="M22:N22"/>
    <mergeCell ref="V22:W22"/>
    <mergeCell ref="AE22:AF22"/>
    <mergeCell ref="J19:L19"/>
    <mergeCell ref="M19:N19"/>
    <mergeCell ref="V19:W19"/>
    <mergeCell ref="AE19:AF19"/>
    <mergeCell ref="D20:E22"/>
    <mergeCell ref="F20:L20"/>
    <mergeCell ref="M20:N20"/>
    <mergeCell ref="V20:W20"/>
    <mergeCell ref="AE20:AF20"/>
    <mergeCell ref="B1:AN1"/>
    <mergeCell ref="B3:AC3"/>
    <mergeCell ref="AD3:AN3"/>
    <mergeCell ref="D16:L16"/>
    <mergeCell ref="M16:U16"/>
    <mergeCell ref="V16:AD16"/>
    <mergeCell ref="AE16:AM16"/>
    <mergeCell ref="AE5:AN15"/>
    <mergeCell ref="F21:I22"/>
    <mergeCell ref="D17:E19"/>
    <mergeCell ref="F17:L17"/>
    <mergeCell ref="M17:N17"/>
    <mergeCell ref="V17:W17"/>
    <mergeCell ref="AE17:AF17"/>
    <mergeCell ref="F18:I19"/>
    <mergeCell ref="J18:L18"/>
    <mergeCell ref="M18:N18"/>
    <mergeCell ref="V18:W18"/>
    <mergeCell ref="AE18:AF18"/>
    <mergeCell ref="J21:L21"/>
    <mergeCell ref="M21:N21"/>
    <mergeCell ref="V21:W21"/>
    <mergeCell ref="AE21:AF21"/>
    <mergeCell ref="J22:L22"/>
    <mergeCell ref="N36:O36"/>
    <mergeCell ref="P36:Q36"/>
    <mergeCell ref="R36:S36"/>
    <mergeCell ref="T36:U36"/>
    <mergeCell ref="V36:W36"/>
    <mergeCell ref="C35:K35"/>
    <mergeCell ref="L35:Z35"/>
    <mergeCell ref="AA35:AL35"/>
    <mergeCell ref="C36:K36"/>
    <mergeCell ref="L36:M36"/>
    <mergeCell ref="X36:Z36"/>
    <mergeCell ref="AA36:AF36"/>
    <mergeCell ref="AG36:AL36"/>
    <mergeCell ref="T46:U46"/>
    <mergeCell ref="V46:W46"/>
    <mergeCell ref="N45:O45"/>
    <mergeCell ref="P45:Q45"/>
    <mergeCell ref="R45:S45"/>
    <mergeCell ref="T45:U45"/>
    <mergeCell ref="V45:W45"/>
    <mergeCell ref="X42:Z42"/>
    <mergeCell ref="N42:O42"/>
    <mergeCell ref="P42:Q42"/>
    <mergeCell ref="R42:S42"/>
    <mergeCell ref="T42:U42"/>
    <mergeCell ref="V42:W42"/>
    <mergeCell ref="X45:Z45"/>
    <mergeCell ref="N49:O49"/>
    <mergeCell ref="P49:Q49"/>
    <mergeCell ref="R49:S49"/>
    <mergeCell ref="T49:U49"/>
    <mergeCell ref="V49:W49"/>
    <mergeCell ref="N51:O51"/>
    <mergeCell ref="P51:Q51"/>
    <mergeCell ref="R51:S51"/>
    <mergeCell ref="T51:U51"/>
    <mergeCell ref="V51:W51"/>
    <mergeCell ref="X52:Z52"/>
    <mergeCell ref="AA52:AC52"/>
    <mergeCell ref="AD52:AF52"/>
    <mergeCell ref="AG52:AL52"/>
    <mergeCell ref="AB73:AB74"/>
    <mergeCell ref="T50:U50"/>
    <mergeCell ref="V50:W50"/>
    <mergeCell ref="D63:Z63"/>
    <mergeCell ref="D64:Y64"/>
    <mergeCell ref="D65:Z65"/>
    <mergeCell ref="D66:Z66"/>
    <mergeCell ref="AC64:AL66"/>
    <mergeCell ref="AC68:AL70"/>
    <mergeCell ref="N52:O52"/>
    <mergeCell ref="P52:Q52"/>
    <mergeCell ref="R52:S52"/>
    <mergeCell ref="T52:U52"/>
    <mergeCell ref="V52:W52"/>
    <mergeCell ref="R59:S59"/>
    <mergeCell ref="T59:U59"/>
    <mergeCell ref="V59:W59"/>
    <mergeCell ref="N50:O50"/>
    <mergeCell ref="P50:Q50"/>
    <mergeCell ref="R50:S50"/>
    <mergeCell ref="C37:C48"/>
    <mergeCell ref="D37:J37"/>
    <mergeCell ref="L37:M37"/>
    <mergeCell ref="F39:G39"/>
    <mergeCell ref="I39:J39"/>
    <mergeCell ref="L39:M39"/>
    <mergeCell ref="F42:G42"/>
    <mergeCell ref="I42:J42"/>
    <mergeCell ref="L42:M42"/>
    <mergeCell ref="F43:G43"/>
    <mergeCell ref="I43:J43"/>
    <mergeCell ref="L43:M43"/>
    <mergeCell ref="F44:G44"/>
    <mergeCell ref="F40:G40"/>
    <mergeCell ref="I40:J40"/>
    <mergeCell ref="L40:M40"/>
    <mergeCell ref="F41:G41"/>
    <mergeCell ref="I41:J41"/>
    <mergeCell ref="L41:M41"/>
    <mergeCell ref="F45:G45"/>
    <mergeCell ref="I45:J45"/>
    <mergeCell ref="L45:M45"/>
    <mergeCell ref="D47:E47"/>
    <mergeCell ref="I47:J47"/>
    <mergeCell ref="X37:Z37"/>
    <mergeCell ref="AA37:AC37"/>
    <mergeCell ref="AD37:AF37"/>
    <mergeCell ref="AG37:AL37"/>
    <mergeCell ref="D38:G38"/>
    <mergeCell ref="I38:J38"/>
    <mergeCell ref="L38:M38"/>
    <mergeCell ref="X38:Z38"/>
    <mergeCell ref="AA38:AC38"/>
    <mergeCell ref="AD38:AF38"/>
    <mergeCell ref="AG38:AL38"/>
    <mergeCell ref="N38:O38"/>
    <mergeCell ref="P38:Q38"/>
    <mergeCell ref="R38:S38"/>
    <mergeCell ref="T38:U38"/>
    <mergeCell ref="V38:W38"/>
    <mergeCell ref="N37:O37"/>
    <mergeCell ref="P37:Q37"/>
    <mergeCell ref="R37:S37"/>
    <mergeCell ref="T37:U37"/>
    <mergeCell ref="V37:W37"/>
    <mergeCell ref="X39:Z39"/>
    <mergeCell ref="AA39:AC39"/>
    <mergeCell ref="AD39:AF39"/>
    <mergeCell ref="AG39:AL39"/>
    <mergeCell ref="AG41:AL41"/>
    <mergeCell ref="AG42:AL42"/>
    <mergeCell ref="X43:Z43"/>
    <mergeCell ref="AA43:AC43"/>
    <mergeCell ref="AD43:AF43"/>
    <mergeCell ref="AG43:AL43"/>
    <mergeCell ref="X40:Z40"/>
    <mergeCell ref="AA40:AC40"/>
    <mergeCell ref="AD40:AF40"/>
    <mergeCell ref="AG40:AL40"/>
    <mergeCell ref="AA42:AC42"/>
    <mergeCell ref="AD42:AF42"/>
    <mergeCell ref="X41:Z41"/>
    <mergeCell ref="AA41:AC41"/>
    <mergeCell ref="AD41:AF41"/>
    <mergeCell ref="N39:O39"/>
    <mergeCell ref="P39:Q39"/>
    <mergeCell ref="R39:S39"/>
    <mergeCell ref="T39:U39"/>
    <mergeCell ref="V39:W39"/>
    <mergeCell ref="N43:O43"/>
    <mergeCell ref="P43:Q43"/>
    <mergeCell ref="R43:S43"/>
    <mergeCell ref="T43:U43"/>
    <mergeCell ref="V43:W43"/>
    <mergeCell ref="V41:W41"/>
    <mergeCell ref="N41:O41"/>
    <mergeCell ref="P41:Q41"/>
    <mergeCell ref="R41:S41"/>
    <mergeCell ref="T41:U41"/>
    <mergeCell ref="N40:O40"/>
    <mergeCell ref="P40:Q40"/>
    <mergeCell ref="R40:S40"/>
    <mergeCell ref="T40:U40"/>
    <mergeCell ref="V40:W40"/>
    <mergeCell ref="I44:J44"/>
    <mergeCell ref="L44:M44"/>
    <mergeCell ref="X44:Z44"/>
    <mergeCell ref="AA45:AC45"/>
    <mergeCell ref="AD45:AF45"/>
    <mergeCell ref="AG45:AL45"/>
    <mergeCell ref="F46:G46"/>
    <mergeCell ref="I46:J46"/>
    <mergeCell ref="L46:M46"/>
    <mergeCell ref="X46:Z46"/>
    <mergeCell ref="AA46:AC46"/>
    <mergeCell ref="AD46:AF46"/>
    <mergeCell ref="AG46:AL46"/>
    <mergeCell ref="AA44:AC44"/>
    <mergeCell ref="AD44:AF44"/>
    <mergeCell ref="AG44:AL44"/>
    <mergeCell ref="N44:O44"/>
    <mergeCell ref="P44:Q44"/>
    <mergeCell ref="R44:S44"/>
    <mergeCell ref="T44:U44"/>
    <mergeCell ref="V44:W44"/>
    <mergeCell ref="N46:O46"/>
    <mergeCell ref="P46:Q46"/>
    <mergeCell ref="R46:S46"/>
    <mergeCell ref="L47:M47"/>
    <mergeCell ref="X47:Z47"/>
    <mergeCell ref="AA47:AC47"/>
    <mergeCell ref="AD47:AF47"/>
    <mergeCell ref="AG47:AL47"/>
    <mergeCell ref="D48:E48"/>
    <mergeCell ref="I48:J48"/>
    <mergeCell ref="L48:M48"/>
    <mergeCell ref="X48:Z48"/>
    <mergeCell ref="AA48:AC48"/>
    <mergeCell ref="AD48:AF48"/>
    <mergeCell ref="AG48:AL48"/>
    <mergeCell ref="F48:G48"/>
    <mergeCell ref="N48:O48"/>
    <mergeCell ref="P48:Q48"/>
    <mergeCell ref="R48:S48"/>
    <mergeCell ref="T48:U48"/>
    <mergeCell ref="V48:W48"/>
    <mergeCell ref="F47:G47"/>
    <mergeCell ref="N47:O47"/>
    <mergeCell ref="P47:Q47"/>
    <mergeCell ref="R47:S47"/>
    <mergeCell ref="T47:U47"/>
    <mergeCell ref="V47:W47"/>
    <mergeCell ref="C49:C60"/>
    <mergeCell ref="D49:J49"/>
    <mergeCell ref="L49:M49"/>
    <mergeCell ref="X49:Z49"/>
    <mergeCell ref="AA49:AC49"/>
    <mergeCell ref="AD49:AF49"/>
    <mergeCell ref="AG49:AL49"/>
    <mergeCell ref="D50:G50"/>
    <mergeCell ref="I50:J50"/>
    <mergeCell ref="L50:M50"/>
    <mergeCell ref="X50:Z50"/>
    <mergeCell ref="AA50:AC50"/>
    <mergeCell ref="AD50:AF50"/>
    <mergeCell ref="AG50:AL50"/>
    <mergeCell ref="F51:G51"/>
    <mergeCell ref="I51:J51"/>
    <mergeCell ref="L51:M51"/>
    <mergeCell ref="X51:Z51"/>
    <mergeCell ref="AA51:AC51"/>
    <mergeCell ref="AD51:AF51"/>
    <mergeCell ref="AG51:AL51"/>
    <mergeCell ref="F52:G52"/>
    <mergeCell ref="I52:J52"/>
    <mergeCell ref="L52:M52"/>
    <mergeCell ref="F53:G53"/>
    <mergeCell ref="I53:J53"/>
    <mergeCell ref="L53:M53"/>
    <mergeCell ref="X53:Z53"/>
    <mergeCell ref="AA53:AC53"/>
    <mergeCell ref="AD53:AF53"/>
    <mergeCell ref="AG53:AL53"/>
    <mergeCell ref="F54:G54"/>
    <mergeCell ref="I54:J54"/>
    <mergeCell ref="L54:M54"/>
    <mergeCell ref="X54:Z54"/>
    <mergeCell ref="AA54:AC54"/>
    <mergeCell ref="AD54:AF54"/>
    <mergeCell ref="AG54:AL54"/>
    <mergeCell ref="V53:W53"/>
    <mergeCell ref="N54:O54"/>
    <mergeCell ref="P54:Q54"/>
    <mergeCell ref="R54:S54"/>
    <mergeCell ref="T54:U54"/>
    <mergeCell ref="V54:W54"/>
    <mergeCell ref="N53:O53"/>
    <mergeCell ref="P53:Q53"/>
    <mergeCell ref="R53:S53"/>
    <mergeCell ref="T53:U53"/>
    <mergeCell ref="F55:G55"/>
    <mergeCell ref="I55:J55"/>
    <mergeCell ref="L55:M55"/>
    <mergeCell ref="X55:Z55"/>
    <mergeCell ref="AA55:AC55"/>
    <mergeCell ref="AD55:AF55"/>
    <mergeCell ref="AG55:AL55"/>
    <mergeCell ref="F56:G56"/>
    <mergeCell ref="I56:J56"/>
    <mergeCell ref="L56:M56"/>
    <mergeCell ref="X56:Z56"/>
    <mergeCell ref="AA56:AC56"/>
    <mergeCell ref="AD56:AF56"/>
    <mergeCell ref="AG56:AL56"/>
    <mergeCell ref="N56:O56"/>
    <mergeCell ref="P56:Q56"/>
    <mergeCell ref="R56:S56"/>
    <mergeCell ref="T56:U56"/>
    <mergeCell ref="V56:W56"/>
    <mergeCell ref="N55:O55"/>
    <mergeCell ref="P55:Q55"/>
    <mergeCell ref="R55:S55"/>
    <mergeCell ref="T55:U55"/>
    <mergeCell ref="V55:W55"/>
    <mergeCell ref="F57:G57"/>
    <mergeCell ref="I57:J57"/>
    <mergeCell ref="L57:M57"/>
    <mergeCell ref="X57:Z57"/>
    <mergeCell ref="AD57:AF57"/>
    <mergeCell ref="AG57:AL57"/>
    <mergeCell ref="F58:G58"/>
    <mergeCell ref="I58:J58"/>
    <mergeCell ref="L58:M58"/>
    <mergeCell ref="X58:Z58"/>
    <mergeCell ref="AA58:AC58"/>
    <mergeCell ref="AD58:AF58"/>
    <mergeCell ref="AG58:AL58"/>
    <mergeCell ref="N58:O58"/>
    <mergeCell ref="P58:Q58"/>
    <mergeCell ref="R58:S58"/>
    <mergeCell ref="T58:U58"/>
    <mergeCell ref="V58:W58"/>
    <mergeCell ref="N57:O57"/>
    <mergeCell ref="P57:Q57"/>
    <mergeCell ref="R57:S57"/>
    <mergeCell ref="T57:U57"/>
    <mergeCell ref="V57:W57"/>
    <mergeCell ref="AN89:AV90"/>
    <mergeCell ref="D59:E59"/>
    <mergeCell ref="I59:J59"/>
    <mergeCell ref="L59:M59"/>
    <mergeCell ref="X59:Z59"/>
    <mergeCell ref="AA59:AC59"/>
    <mergeCell ref="AD59:AF59"/>
    <mergeCell ref="AG59:AL59"/>
    <mergeCell ref="D60:E60"/>
    <mergeCell ref="I60:J60"/>
    <mergeCell ref="L60:M60"/>
    <mergeCell ref="X60:Z60"/>
    <mergeCell ref="AA60:AC60"/>
    <mergeCell ref="AD60:AF60"/>
    <mergeCell ref="AG60:AL60"/>
    <mergeCell ref="F60:G60"/>
    <mergeCell ref="N60:O60"/>
    <mergeCell ref="P60:Q60"/>
    <mergeCell ref="R60:S60"/>
    <mergeCell ref="T60:U60"/>
    <mergeCell ref="V60:W60"/>
    <mergeCell ref="F59:G59"/>
    <mergeCell ref="N59:O59"/>
    <mergeCell ref="P59:Q59"/>
  </mergeCells>
  <phoneticPr fontId="3"/>
  <printOptions horizontalCentered="1"/>
  <pageMargins left="0.70866141732283472" right="0.31496062992125984" top="0.39370078740157483" bottom="0.39370078740157483" header="0.51181102362204722" footer="0.51181102362204722"/>
  <pageSetup paperSize="9" scale="99" orientation="portrait" r:id="rId1"/>
  <headerFooter alignWithMargins="0"/>
  <colBreaks count="1" manualBreakCount="1">
    <brk id="41"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71040" r:id="rId4" name="Check Box 32">
              <controlPr defaultSize="0" autoFill="0" autoLine="0" autoPict="0">
                <anchor moveWithCells="1">
                  <from>
                    <xdr:col>15</xdr:col>
                    <xdr:colOff>171450</xdr:colOff>
                    <xdr:row>9</xdr:row>
                    <xdr:rowOff>0</xdr:rowOff>
                  </from>
                  <to>
                    <xdr:col>19</xdr:col>
                    <xdr:colOff>123825</xdr:colOff>
                    <xdr:row>12</xdr:row>
                    <xdr:rowOff>9525</xdr:rowOff>
                  </to>
                </anchor>
              </controlPr>
            </control>
          </mc:Choice>
        </mc:AlternateContent>
        <mc:AlternateContent xmlns:mc="http://schemas.openxmlformats.org/markup-compatibility/2006">
          <mc:Choice Requires="x14">
            <control shapeId="171041" r:id="rId5" name="Check Box 33">
              <controlPr defaultSize="0" autoFill="0" autoLine="0" autoPict="0">
                <anchor moveWithCells="1">
                  <from>
                    <xdr:col>19</xdr:col>
                    <xdr:colOff>142875</xdr:colOff>
                    <xdr:row>9</xdr:row>
                    <xdr:rowOff>0</xdr:rowOff>
                  </from>
                  <to>
                    <xdr:col>23</xdr:col>
                    <xdr:colOff>104775</xdr:colOff>
                    <xdr:row>12</xdr:row>
                    <xdr:rowOff>19050</xdr:rowOff>
                  </to>
                </anchor>
              </controlPr>
            </control>
          </mc:Choice>
        </mc:AlternateContent>
        <mc:AlternateContent xmlns:mc="http://schemas.openxmlformats.org/markup-compatibility/2006">
          <mc:Choice Requires="x14">
            <control shapeId="171042" r:id="rId6" name="Check Box 34">
              <controlPr defaultSize="0" autoFill="0" autoLine="0" autoPict="0">
                <anchor moveWithCells="1">
                  <from>
                    <xdr:col>24</xdr:col>
                    <xdr:colOff>0</xdr:colOff>
                    <xdr:row>9</xdr:row>
                    <xdr:rowOff>0</xdr:rowOff>
                  </from>
                  <to>
                    <xdr:col>28</xdr:col>
                    <xdr:colOff>47625</xdr:colOff>
                    <xdr:row>12</xdr:row>
                    <xdr:rowOff>19050</xdr:rowOff>
                  </to>
                </anchor>
              </controlPr>
            </control>
          </mc:Choice>
        </mc:AlternateContent>
        <mc:AlternateContent xmlns:mc="http://schemas.openxmlformats.org/markup-compatibility/2006">
          <mc:Choice Requires="x14">
            <control shapeId="171043" r:id="rId7" name="Check Box 35">
              <controlPr defaultSize="0" autoFill="0" autoLine="0" autoPict="0">
                <anchor moveWithCells="1">
                  <from>
                    <xdr:col>24</xdr:col>
                    <xdr:colOff>19050</xdr:colOff>
                    <xdr:row>11</xdr:row>
                    <xdr:rowOff>123825</xdr:rowOff>
                  </from>
                  <to>
                    <xdr:col>27</xdr:col>
                    <xdr:colOff>152400</xdr:colOff>
                    <xdr:row>13</xdr:row>
                    <xdr:rowOff>66675</xdr:rowOff>
                  </to>
                </anchor>
              </controlPr>
            </control>
          </mc:Choice>
        </mc:AlternateContent>
        <mc:AlternateContent xmlns:mc="http://schemas.openxmlformats.org/markup-compatibility/2006">
          <mc:Choice Requires="x14">
            <control shapeId="171044" r:id="rId8" name="Check Box 36">
              <controlPr defaultSize="0" autoFill="0" autoLine="0" autoPict="0">
                <anchor moveWithCells="1">
                  <from>
                    <xdr:col>19</xdr:col>
                    <xdr:colOff>142875</xdr:colOff>
                    <xdr:row>11</xdr:row>
                    <xdr:rowOff>142875</xdr:rowOff>
                  </from>
                  <to>
                    <xdr:col>23</xdr:col>
                    <xdr:colOff>104775</xdr:colOff>
                    <xdr:row>13</xdr:row>
                    <xdr:rowOff>76200</xdr:rowOff>
                  </to>
                </anchor>
              </controlPr>
            </control>
          </mc:Choice>
        </mc:AlternateContent>
        <mc:AlternateContent xmlns:mc="http://schemas.openxmlformats.org/markup-compatibility/2006">
          <mc:Choice Requires="x14">
            <control shapeId="171045" r:id="rId9" name="Check Box 37">
              <controlPr defaultSize="0" autoFill="0" autoLine="0" autoPict="0">
                <anchor moveWithCells="1">
                  <from>
                    <xdr:col>19</xdr:col>
                    <xdr:colOff>152400</xdr:colOff>
                    <xdr:row>13</xdr:row>
                    <xdr:rowOff>47625</xdr:rowOff>
                  </from>
                  <to>
                    <xdr:col>23</xdr:col>
                    <xdr:colOff>104775</xdr:colOff>
                    <xdr:row>14</xdr:row>
                    <xdr:rowOff>66675</xdr:rowOff>
                  </to>
                </anchor>
              </controlPr>
            </control>
          </mc:Choice>
        </mc:AlternateContent>
        <mc:AlternateContent xmlns:mc="http://schemas.openxmlformats.org/markup-compatibility/2006">
          <mc:Choice Requires="x14">
            <control shapeId="171046" r:id="rId10" name="Check Box 38">
              <controlPr defaultSize="0" autoFill="0" autoLine="0" autoPict="0">
                <anchor moveWithCells="1">
                  <from>
                    <xdr:col>24</xdr:col>
                    <xdr:colOff>19050</xdr:colOff>
                    <xdr:row>13</xdr:row>
                    <xdr:rowOff>57150</xdr:rowOff>
                  </from>
                  <to>
                    <xdr:col>27</xdr:col>
                    <xdr:colOff>161925</xdr:colOff>
                    <xdr:row>14</xdr:row>
                    <xdr:rowOff>76200</xdr:rowOff>
                  </to>
                </anchor>
              </controlPr>
            </control>
          </mc:Choice>
        </mc:AlternateContent>
        <mc:AlternateContent xmlns:mc="http://schemas.openxmlformats.org/markup-compatibility/2006">
          <mc:Choice Requires="x14">
            <control shapeId="171065" r:id="rId11" name="Check Box 57">
              <controlPr defaultSize="0" autoFill="0" autoLine="0" autoPict="0">
                <anchor moveWithCells="1">
                  <from>
                    <xdr:col>19</xdr:col>
                    <xdr:colOff>57150</xdr:colOff>
                    <xdr:row>68</xdr:row>
                    <xdr:rowOff>28575</xdr:rowOff>
                  </from>
                  <to>
                    <xdr:col>22</xdr:col>
                    <xdr:colOff>171450</xdr:colOff>
                    <xdr:row>69</xdr:row>
                    <xdr:rowOff>66675</xdr:rowOff>
                  </to>
                </anchor>
              </controlPr>
            </control>
          </mc:Choice>
        </mc:AlternateContent>
        <mc:AlternateContent xmlns:mc="http://schemas.openxmlformats.org/markup-compatibility/2006">
          <mc:Choice Requires="x14">
            <control shapeId="171066" r:id="rId12" name="Check Box 58">
              <controlPr defaultSize="0" autoFill="0" autoLine="0" autoPict="0">
                <anchor moveWithCells="1">
                  <from>
                    <xdr:col>23</xdr:col>
                    <xdr:colOff>47625</xdr:colOff>
                    <xdr:row>68</xdr:row>
                    <xdr:rowOff>38100</xdr:rowOff>
                  </from>
                  <to>
                    <xdr:col>26</xdr:col>
                    <xdr:colOff>114300</xdr:colOff>
                    <xdr:row>69</xdr:row>
                    <xdr:rowOff>76200</xdr:rowOff>
                  </to>
                </anchor>
              </controlPr>
            </control>
          </mc:Choice>
        </mc:AlternateContent>
        <mc:AlternateContent xmlns:mc="http://schemas.openxmlformats.org/markup-compatibility/2006">
          <mc:Choice Requires="x14">
            <control shapeId="171067" r:id="rId13" name="Check Box 59">
              <controlPr defaultSize="0" autoFill="0" autoLine="0" autoPict="0">
                <anchor moveWithCells="1">
                  <from>
                    <xdr:col>2</xdr:col>
                    <xdr:colOff>104775</xdr:colOff>
                    <xdr:row>71</xdr:row>
                    <xdr:rowOff>57150</xdr:rowOff>
                  </from>
                  <to>
                    <xdr:col>7</xdr:col>
                    <xdr:colOff>190500</xdr:colOff>
                    <xdr:row>72</xdr:row>
                    <xdr:rowOff>38100</xdr:rowOff>
                  </to>
                </anchor>
              </controlPr>
            </control>
          </mc:Choice>
        </mc:AlternateContent>
        <mc:AlternateContent xmlns:mc="http://schemas.openxmlformats.org/markup-compatibility/2006">
          <mc:Choice Requires="x14">
            <control shapeId="171068" r:id="rId14" name="Check Box 60">
              <controlPr defaultSize="0" autoFill="0" autoLine="0" autoPict="0">
                <anchor moveWithCells="1">
                  <from>
                    <xdr:col>9</xdr:col>
                    <xdr:colOff>19050</xdr:colOff>
                    <xdr:row>71</xdr:row>
                    <xdr:rowOff>57150</xdr:rowOff>
                  </from>
                  <to>
                    <xdr:col>17</xdr:col>
                    <xdr:colOff>161925</xdr:colOff>
                    <xdr:row>72</xdr:row>
                    <xdr:rowOff>38100</xdr:rowOff>
                  </to>
                </anchor>
              </controlPr>
            </control>
          </mc:Choice>
        </mc:AlternateContent>
        <mc:AlternateContent xmlns:mc="http://schemas.openxmlformats.org/markup-compatibility/2006">
          <mc:Choice Requires="x14">
            <control shapeId="171069" r:id="rId15" name="Check Box 61">
              <controlPr defaultSize="0" autoFill="0" autoLine="0" autoPict="0">
                <anchor moveWithCells="1">
                  <from>
                    <xdr:col>2</xdr:col>
                    <xdr:colOff>104775</xdr:colOff>
                    <xdr:row>72</xdr:row>
                    <xdr:rowOff>47625</xdr:rowOff>
                  </from>
                  <to>
                    <xdr:col>7</xdr:col>
                    <xdr:colOff>180975</xdr:colOff>
                    <xdr:row>73</xdr:row>
                    <xdr:rowOff>0</xdr:rowOff>
                  </to>
                </anchor>
              </controlPr>
            </control>
          </mc:Choice>
        </mc:AlternateContent>
        <mc:AlternateContent xmlns:mc="http://schemas.openxmlformats.org/markup-compatibility/2006">
          <mc:Choice Requires="x14">
            <control shapeId="171070" r:id="rId16" name="Check Box 62">
              <controlPr defaultSize="0" autoFill="0" autoLine="0" autoPict="0">
                <anchor moveWithCells="1">
                  <from>
                    <xdr:col>9</xdr:col>
                    <xdr:colOff>19050</xdr:colOff>
                    <xdr:row>72</xdr:row>
                    <xdr:rowOff>47625</xdr:rowOff>
                  </from>
                  <to>
                    <xdr:col>14</xdr:col>
                    <xdr:colOff>123825</xdr:colOff>
                    <xdr:row>73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65"/>
  <sheetViews>
    <sheetView showGridLines="0" view="pageBreakPreview" zoomScaleNormal="100" zoomScaleSheetLayoutView="100" workbookViewId="0">
      <selection activeCell="B3" sqref="B3:AA3"/>
    </sheetView>
  </sheetViews>
  <sheetFormatPr defaultColWidth="8" defaultRowHeight="12"/>
  <cols>
    <col min="1" max="1" width="1.5" style="219" customWidth="1"/>
    <col min="2" max="61" width="2.375" style="219" customWidth="1"/>
    <col min="62" max="83" width="2.625" style="219" customWidth="1"/>
    <col min="84" max="16384" width="8" style="219"/>
  </cols>
  <sheetData>
    <row r="1" spans="1:64" ht="14.1" customHeight="1">
      <c r="B1" s="2800" t="s">
        <v>466</v>
      </c>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1023"/>
      <c r="AN1" s="1023"/>
      <c r="AO1" s="1023"/>
      <c r="AP1" s="1023"/>
      <c r="AQ1" s="1023"/>
      <c r="AR1" s="1023"/>
      <c r="AS1" s="1023"/>
      <c r="AT1" s="1023"/>
      <c r="AU1" s="1023"/>
    </row>
    <row r="2" spans="1:64" ht="5.0999999999999996" customHeight="1" thickBot="1"/>
    <row r="3" spans="1:64" ht="14.1" customHeight="1">
      <c r="B3" s="2802" t="s">
        <v>775</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4609"/>
      <c r="AB3" s="4610" t="s">
        <v>209</v>
      </c>
      <c r="AC3" s="4611"/>
      <c r="AD3" s="4611"/>
      <c r="AE3" s="4611"/>
      <c r="AF3" s="4611"/>
      <c r="AG3" s="4611"/>
      <c r="AH3" s="4611"/>
      <c r="AI3" s="4611"/>
      <c r="AJ3" s="4611"/>
      <c r="AK3" s="4611"/>
      <c r="AL3" s="4611"/>
      <c r="AM3" s="1089"/>
      <c r="AN3" s="811"/>
      <c r="AO3" s="811"/>
      <c r="AP3" s="811"/>
      <c r="AQ3" s="811"/>
      <c r="AR3" s="811"/>
      <c r="AS3" s="811"/>
      <c r="AT3" s="811"/>
      <c r="AU3" s="811"/>
    </row>
    <row r="4" spans="1:64" ht="14.1" customHeight="1">
      <c r="A4" s="1045"/>
      <c r="B4" s="242"/>
      <c r="C4" s="1045" t="s">
        <v>1819</v>
      </c>
      <c r="D4" s="1045"/>
      <c r="E4" s="1045"/>
      <c r="F4" s="1045"/>
      <c r="G4" s="1045"/>
      <c r="H4" s="1045"/>
      <c r="I4" s="1045"/>
      <c r="J4" s="1045"/>
      <c r="K4" s="1045"/>
      <c r="L4" s="1045"/>
      <c r="M4" s="1045"/>
      <c r="N4" s="1045"/>
      <c r="O4" s="1045"/>
      <c r="P4" s="1045"/>
      <c r="Q4" s="1045"/>
      <c r="R4" s="1045"/>
      <c r="S4" s="1045"/>
      <c r="T4" s="1045"/>
      <c r="U4" s="51"/>
      <c r="V4" s="43"/>
      <c r="W4" s="43"/>
      <c r="X4" s="1045"/>
      <c r="Y4" s="43"/>
      <c r="Z4" s="43"/>
      <c r="AB4" s="1345" t="s">
        <v>56</v>
      </c>
      <c r="AC4" s="4621" t="s">
        <v>1847</v>
      </c>
      <c r="AD4" s="4621"/>
      <c r="AE4" s="4621"/>
      <c r="AF4" s="4621"/>
      <c r="AG4" s="4621"/>
      <c r="AH4" s="4621"/>
      <c r="AI4" s="4621"/>
      <c r="AJ4" s="4621"/>
      <c r="AK4" s="4621"/>
      <c r="AL4" s="4622"/>
      <c r="AM4" s="246"/>
      <c r="AN4" s="1090"/>
      <c r="AO4" s="1090"/>
      <c r="AP4" s="1090"/>
      <c r="AQ4" s="1090"/>
      <c r="AR4" s="1090"/>
      <c r="AS4" s="1090"/>
      <c r="AT4" s="1090"/>
      <c r="AU4" s="1090"/>
      <c r="AV4" s="1090"/>
      <c r="AW4" s="1090"/>
      <c r="AX4" s="1090"/>
      <c r="AY4" s="1090"/>
      <c r="AZ4" s="1090"/>
      <c r="BA4" s="1090"/>
      <c r="BB4" s="1090"/>
      <c r="BC4" s="1090"/>
      <c r="BD4" s="1090"/>
      <c r="BE4" s="1090"/>
    </row>
    <row r="5" spans="1:64" ht="14.1" customHeight="1">
      <c r="A5" s="1091"/>
      <c r="B5" s="242"/>
      <c r="D5" s="216" t="s">
        <v>400</v>
      </c>
      <c r="E5" s="216"/>
      <c r="F5" s="216"/>
      <c r="G5" s="216"/>
      <c r="H5" s="216"/>
      <c r="I5" s="216"/>
      <c r="J5" s="216"/>
      <c r="L5" s="216"/>
      <c r="M5" s="216"/>
      <c r="N5" s="216"/>
      <c r="O5" s="216"/>
      <c r="R5" s="1045"/>
      <c r="S5" s="1028"/>
      <c r="T5" s="1028"/>
      <c r="U5" s="6"/>
      <c r="V5" s="1027"/>
      <c r="W5" s="1027"/>
      <c r="X5" s="1045"/>
      <c r="Y5" s="1045"/>
      <c r="Z5" s="1045"/>
      <c r="AB5" s="1345"/>
      <c r="AC5" s="2814"/>
      <c r="AD5" s="2814"/>
      <c r="AE5" s="2814"/>
      <c r="AF5" s="2814"/>
      <c r="AG5" s="2814"/>
      <c r="AH5" s="2814"/>
      <c r="AI5" s="2814"/>
      <c r="AJ5" s="2814"/>
      <c r="AK5" s="2814"/>
      <c r="AL5" s="2815"/>
      <c r="AM5" s="246"/>
      <c r="AN5" s="1090"/>
      <c r="AO5" s="1090"/>
      <c r="AP5" s="1090"/>
      <c r="AQ5" s="1090"/>
      <c r="AR5" s="1090"/>
      <c r="AS5" s="1090"/>
      <c r="AT5" s="1090"/>
      <c r="AU5" s="1090"/>
      <c r="AV5" s="1090"/>
      <c r="AW5" s="1090"/>
      <c r="AX5" s="1090"/>
      <c r="AY5" s="1090"/>
      <c r="AZ5" s="1090"/>
      <c r="BA5" s="1090"/>
      <c r="BB5" s="1090"/>
      <c r="BC5" s="1090"/>
      <c r="BD5" s="1090"/>
      <c r="BE5" s="1090"/>
    </row>
    <row r="6" spans="1:64" ht="14.1" customHeight="1">
      <c r="A6" s="1091"/>
      <c r="B6" s="242"/>
      <c r="C6" s="1045" t="s">
        <v>401</v>
      </c>
      <c r="E6" s="1045"/>
      <c r="F6" s="1045"/>
      <c r="G6" s="1045"/>
      <c r="H6" s="1045"/>
      <c r="I6" s="1045"/>
      <c r="J6" s="1045"/>
      <c r="K6" s="1045"/>
      <c r="L6" s="1045"/>
      <c r="M6" s="1045"/>
      <c r="N6" s="1045"/>
      <c r="O6" s="1045"/>
      <c r="P6" s="1045"/>
      <c r="Q6" s="1045"/>
      <c r="R6" s="1045"/>
      <c r="S6" s="1045"/>
      <c r="T6" s="1045"/>
      <c r="U6" s="51"/>
      <c r="V6" s="51"/>
      <c r="W6" s="51"/>
      <c r="X6" s="51"/>
      <c r="Y6" s="51"/>
      <c r="Z6" s="51"/>
      <c r="AB6" s="1345"/>
      <c r="AC6" s="2814"/>
      <c r="AD6" s="2814"/>
      <c r="AE6" s="2814"/>
      <c r="AF6" s="2814"/>
      <c r="AG6" s="2814"/>
      <c r="AH6" s="2814"/>
      <c r="AI6" s="2814"/>
      <c r="AJ6" s="2814"/>
      <c r="AK6" s="2814"/>
      <c r="AL6" s="2815"/>
      <c r="AM6" s="246"/>
      <c r="AN6" s="1090"/>
      <c r="AO6" s="1090"/>
      <c r="AP6" s="1090"/>
      <c r="AQ6" s="1090"/>
      <c r="AR6" s="1090"/>
      <c r="AS6" s="1090"/>
      <c r="AT6" s="1090"/>
      <c r="AU6" s="1090"/>
      <c r="AV6" s="1090"/>
      <c r="AW6" s="1090"/>
      <c r="AX6" s="1090"/>
      <c r="AY6" s="1090"/>
      <c r="AZ6" s="1090"/>
      <c r="BA6" s="1090"/>
      <c r="BB6" s="1090"/>
      <c r="BC6" s="1090"/>
      <c r="BD6" s="1090"/>
      <c r="BE6" s="1090"/>
    </row>
    <row r="7" spans="1:64" ht="14.1" customHeight="1">
      <c r="A7" s="1091"/>
      <c r="B7" s="242"/>
      <c r="C7" s="1045"/>
      <c r="D7" s="219" t="s">
        <v>402</v>
      </c>
      <c r="E7" s="1045"/>
      <c r="F7" s="1045"/>
      <c r="G7" s="1045"/>
      <c r="H7" s="1045"/>
      <c r="I7" s="1045"/>
      <c r="J7" s="1045"/>
      <c r="K7" s="1045"/>
      <c r="L7" s="1045"/>
      <c r="M7" s="1045"/>
      <c r="N7" s="1045"/>
      <c r="O7" s="1045"/>
      <c r="P7" s="1045"/>
      <c r="Q7" s="1045"/>
      <c r="R7" s="1045"/>
      <c r="S7" s="1045"/>
      <c r="T7" s="1045"/>
      <c r="U7" s="43" t="s">
        <v>403</v>
      </c>
      <c r="V7" s="1092"/>
      <c r="W7" s="1092"/>
      <c r="X7" s="1092"/>
      <c r="Y7" s="1092"/>
      <c r="Z7" s="51"/>
      <c r="AB7" s="1093"/>
      <c r="AC7" s="1043"/>
      <c r="AD7" s="1043"/>
      <c r="AE7" s="1043"/>
      <c r="AF7" s="1043"/>
      <c r="AG7" s="1043"/>
      <c r="AH7" s="1043"/>
      <c r="AI7" s="1043"/>
      <c r="AJ7" s="1043"/>
      <c r="AK7" s="1043"/>
      <c r="AL7" s="1044"/>
      <c r="AM7" s="246"/>
      <c r="AN7" s="1090"/>
      <c r="AO7" s="1090"/>
      <c r="AP7" s="1090"/>
      <c r="AQ7" s="1090"/>
      <c r="AR7" s="1090"/>
      <c r="AS7" s="1090"/>
      <c r="AT7" s="1090"/>
      <c r="AU7" s="1090"/>
      <c r="AV7" s="1090"/>
      <c r="AW7" s="1090"/>
      <c r="AX7" s="1090"/>
      <c r="AY7" s="1090"/>
      <c r="AZ7" s="1090"/>
      <c r="BA7" s="1090"/>
      <c r="BB7" s="1090"/>
      <c r="BC7" s="1090"/>
      <c r="BD7" s="1090"/>
      <c r="BE7" s="1090"/>
    </row>
    <row r="8" spans="1:64" ht="14.1" customHeight="1">
      <c r="A8" s="1091"/>
      <c r="B8" s="242"/>
      <c r="C8" s="1041"/>
      <c r="D8" s="2540" t="s">
        <v>404</v>
      </c>
      <c r="E8" s="2540"/>
      <c r="F8" s="2540"/>
      <c r="G8" s="2540"/>
      <c r="H8" s="2540"/>
      <c r="I8" s="2540"/>
      <c r="J8" s="2542" t="s">
        <v>405</v>
      </c>
      <c r="K8" s="2542"/>
      <c r="L8" s="2542"/>
      <c r="M8" s="2542"/>
      <c r="N8" s="2542"/>
      <c r="O8" s="2542"/>
      <c r="P8" s="2542"/>
      <c r="Q8" s="2542"/>
      <c r="R8" s="2542"/>
      <c r="S8" s="2542"/>
      <c r="T8" s="2542"/>
      <c r="U8" s="4619" t="s">
        <v>404</v>
      </c>
      <c r="V8" s="2540"/>
      <c r="W8" s="2540"/>
      <c r="X8" s="2540"/>
      <c r="Y8" s="2540"/>
      <c r="Z8" s="2540"/>
      <c r="AA8" s="2542" t="s">
        <v>405</v>
      </c>
      <c r="AB8" s="2542"/>
      <c r="AC8" s="2542"/>
      <c r="AD8" s="2542"/>
      <c r="AE8" s="2542"/>
      <c r="AF8" s="2542"/>
      <c r="AG8" s="2542"/>
      <c r="AH8" s="2542"/>
      <c r="AI8" s="2542"/>
      <c r="AJ8" s="2542"/>
      <c r="AK8" s="2543"/>
      <c r="AL8" s="1072"/>
      <c r="AM8" s="246"/>
      <c r="AN8" s="1090"/>
      <c r="AO8" s="1090"/>
      <c r="AP8" s="1090"/>
      <c r="AQ8" s="1090"/>
      <c r="AR8" s="1090"/>
      <c r="AS8" s="1090"/>
      <c r="AT8" s="1090"/>
      <c r="AU8" s="1090"/>
      <c r="AV8" s="1090"/>
      <c r="AW8" s="1090"/>
      <c r="AX8" s="1090"/>
      <c r="AY8" s="1090"/>
      <c r="AZ8" s="1090"/>
      <c r="BA8" s="1090"/>
      <c r="BB8" s="1090"/>
      <c r="BC8" s="1090"/>
      <c r="BD8" s="1090"/>
      <c r="BE8" s="1090"/>
      <c r="BF8" s="1024"/>
      <c r="BG8" s="1024"/>
      <c r="BH8" s="1024"/>
      <c r="BI8" s="1024"/>
      <c r="BJ8" s="1024"/>
      <c r="BK8" s="1024"/>
      <c r="BL8" s="222"/>
    </row>
    <row r="9" spans="1:64" ht="14.1" customHeight="1">
      <c r="A9" s="1091"/>
      <c r="B9" s="242"/>
      <c r="C9" s="1041"/>
      <c r="D9" s="4612"/>
      <c r="E9" s="4613"/>
      <c r="F9" s="4613"/>
      <c r="G9" s="4613"/>
      <c r="H9" s="4613"/>
      <c r="I9" s="4614"/>
      <c r="J9" s="4615"/>
      <c r="K9" s="4616"/>
      <c r="L9" s="4616"/>
      <c r="M9" s="4616"/>
      <c r="N9" s="4616"/>
      <c r="O9" s="4616"/>
      <c r="P9" s="4616"/>
      <c r="Q9" s="4616"/>
      <c r="R9" s="4616"/>
      <c r="S9" s="4616"/>
      <c r="T9" s="4616"/>
      <c r="U9" s="4617"/>
      <c r="V9" s="4613"/>
      <c r="W9" s="4613"/>
      <c r="X9" s="4613"/>
      <c r="Y9" s="4613"/>
      <c r="Z9" s="4614"/>
      <c r="AA9" s="4615"/>
      <c r="AB9" s="4616"/>
      <c r="AC9" s="4616"/>
      <c r="AD9" s="4616"/>
      <c r="AE9" s="4616"/>
      <c r="AF9" s="4616"/>
      <c r="AG9" s="4616"/>
      <c r="AH9" s="4616"/>
      <c r="AI9" s="4616"/>
      <c r="AJ9" s="4616"/>
      <c r="AK9" s="4618"/>
      <c r="AL9" s="1072"/>
      <c r="AM9" s="246"/>
      <c r="AN9" s="1090"/>
      <c r="AO9" s="1090"/>
      <c r="AP9" s="1090"/>
      <c r="AQ9" s="1090"/>
      <c r="AR9" s="1090"/>
      <c r="AS9" s="1090"/>
      <c r="AT9" s="1090"/>
      <c r="AU9" s="1090"/>
      <c r="AV9" s="1090"/>
      <c r="AW9" s="1090"/>
      <c r="AX9" s="1090"/>
      <c r="AY9" s="1090"/>
      <c r="AZ9" s="1090"/>
      <c r="BA9" s="1090"/>
      <c r="BB9" s="1090"/>
      <c r="BC9" s="1090"/>
      <c r="BD9" s="1090"/>
      <c r="BE9" s="1090"/>
      <c r="BF9" s="1045"/>
      <c r="BG9" s="1045"/>
      <c r="BH9" s="1045"/>
      <c r="BI9" s="1045"/>
      <c r="BJ9" s="1045"/>
      <c r="BK9" s="1045"/>
      <c r="BL9" s="222"/>
    </row>
    <row r="10" spans="1:64" ht="14.1" customHeight="1">
      <c r="A10" s="1091"/>
      <c r="B10" s="242"/>
      <c r="C10" s="1041"/>
      <c r="D10" s="4620"/>
      <c r="E10" s="4606"/>
      <c r="F10" s="4606"/>
      <c r="G10" s="4606"/>
      <c r="H10" s="4606"/>
      <c r="I10" s="4607"/>
      <c r="J10" s="4592"/>
      <c r="K10" s="4593"/>
      <c r="L10" s="4593"/>
      <c r="M10" s="4593"/>
      <c r="N10" s="4593"/>
      <c r="O10" s="4593"/>
      <c r="P10" s="4593"/>
      <c r="Q10" s="4593"/>
      <c r="R10" s="4593"/>
      <c r="S10" s="4593"/>
      <c r="T10" s="4593"/>
      <c r="U10" s="4605"/>
      <c r="V10" s="4606"/>
      <c r="W10" s="4606"/>
      <c r="X10" s="4606"/>
      <c r="Y10" s="4606"/>
      <c r="Z10" s="4607"/>
      <c r="AA10" s="4592"/>
      <c r="AB10" s="4593"/>
      <c r="AC10" s="4593"/>
      <c r="AD10" s="4593"/>
      <c r="AE10" s="4593"/>
      <c r="AF10" s="4593"/>
      <c r="AG10" s="4593"/>
      <c r="AH10" s="4593"/>
      <c r="AI10" s="4593"/>
      <c r="AJ10" s="4593"/>
      <c r="AK10" s="4608"/>
      <c r="AL10" s="1072"/>
      <c r="AM10" s="246"/>
      <c r="AN10" s="1090"/>
      <c r="AO10" s="1090"/>
      <c r="AP10" s="1090"/>
      <c r="AQ10" s="1090"/>
      <c r="AR10" s="1090"/>
      <c r="AS10" s="1090"/>
      <c r="AT10" s="1090"/>
      <c r="AU10" s="1090"/>
      <c r="AV10" s="1090"/>
      <c r="AW10" s="1090"/>
      <c r="AX10" s="1090"/>
      <c r="AY10" s="1090"/>
      <c r="AZ10" s="1090"/>
      <c r="BA10" s="1090"/>
      <c r="BB10" s="1090"/>
      <c r="BC10" s="1090"/>
      <c r="BD10" s="1090"/>
      <c r="BE10" s="1090"/>
      <c r="BF10" s="1045"/>
      <c r="BG10" s="1045"/>
      <c r="BH10" s="1045"/>
      <c r="BI10" s="1045"/>
      <c r="BJ10" s="1045"/>
      <c r="BK10" s="1045"/>
      <c r="BL10" s="222"/>
    </row>
    <row r="11" spans="1:64" ht="14.1" customHeight="1">
      <c r="A11" s="1091"/>
      <c r="B11" s="242"/>
      <c r="C11" s="1041"/>
      <c r="D11" s="4620"/>
      <c r="E11" s="4606"/>
      <c r="F11" s="4606"/>
      <c r="G11" s="4606"/>
      <c r="H11" s="4606"/>
      <c r="I11" s="4607"/>
      <c r="J11" s="4592"/>
      <c r="K11" s="4593"/>
      <c r="L11" s="4593"/>
      <c r="M11" s="4593"/>
      <c r="N11" s="4593"/>
      <c r="O11" s="4593"/>
      <c r="P11" s="4593"/>
      <c r="Q11" s="4593"/>
      <c r="R11" s="4593"/>
      <c r="S11" s="4593"/>
      <c r="T11" s="4593"/>
      <c r="U11" s="4605"/>
      <c r="V11" s="4606"/>
      <c r="W11" s="4606"/>
      <c r="X11" s="4606"/>
      <c r="Y11" s="4606"/>
      <c r="Z11" s="4607"/>
      <c r="AA11" s="4592"/>
      <c r="AB11" s="4593"/>
      <c r="AC11" s="4593"/>
      <c r="AD11" s="4593"/>
      <c r="AE11" s="4593"/>
      <c r="AF11" s="4593"/>
      <c r="AG11" s="4593"/>
      <c r="AH11" s="4593"/>
      <c r="AI11" s="4593"/>
      <c r="AJ11" s="4593"/>
      <c r="AK11" s="4608"/>
      <c r="AL11" s="1072"/>
      <c r="AM11" s="246"/>
      <c r="AN11" s="1090"/>
      <c r="AO11" s="1090"/>
      <c r="AP11" s="1090"/>
      <c r="AQ11" s="1090"/>
      <c r="AR11" s="1090"/>
      <c r="AS11" s="1090"/>
      <c r="AT11" s="1090"/>
      <c r="AU11" s="1090"/>
      <c r="AV11" s="1090"/>
      <c r="AW11" s="1090"/>
      <c r="AX11" s="1090"/>
      <c r="AY11" s="1090"/>
      <c r="AZ11" s="1090"/>
      <c r="BA11" s="1090"/>
      <c r="BB11" s="1090"/>
      <c r="BC11" s="1090"/>
      <c r="BD11" s="1090"/>
      <c r="BE11" s="1090"/>
      <c r="BF11" s="1045"/>
      <c r="BG11" s="1045"/>
      <c r="BH11" s="1045"/>
      <c r="BI11" s="1045"/>
      <c r="BJ11" s="1045"/>
      <c r="BK11" s="1045"/>
      <c r="BL11" s="222"/>
    </row>
    <row r="12" spans="1:64" ht="14.1" customHeight="1">
      <c r="A12" s="1091"/>
      <c r="B12" s="242"/>
      <c r="C12" s="1041"/>
      <c r="D12" s="4632"/>
      <c r="E12" s="4633"/>
      <c r="F12" s="4633"/>
      <c r="G12" s="4633"/>
      <c r="H12" s="4633"/>
      <c r="I12" s="4634"/>
      <c r="J12" s="4602"/>
      <c r="K12" s="4603"/>
      <c r="L12" s="4603"/>
      <c r="M12" s="4603"/>
      <c r="N12" s="4603"/>
      <c r="O12" s="4603"/>
      <c r="P12" s="4603"/>
      <c r="Q12" s="4603"/>
      <c r="R12" s="4603"/>
      <c r="S12" s="4603"/>
      <c r="T12" s="4603"/>
      <c r="U12" s="4635"/>
      <c r="V12" s="4633"/>
      <c r="W12" s="4633"/>
      <c r="X12" s="4633"/>
      <c r="Y12" s="4633"/>
      <c r="Z12" s="4634"/>
      <c r="AA12" s="4602"/>
      <c r="AB12" s="4603"/>
      <c r="AC12" s="4603"/>
      <c r="AD12" s="4603"/>
      <c r="AE12" s="4603"/>
      <c r="AF12" s="4603"/>
      <c r="AG12" s="4603"/>
      <c r="AH12" s="4603"/>
      <c r="AI12" s="4603"/>
      <c r="AJ12" s="4603"/>
      <c r="AK12" s="4604"/>
      <c r="AL12" s="1072"/>
      <c r="AM12" s="246"/>
      <c r="AN12" s="1090"/>
      <c r="AO12" s="1090"/>
      <c r="AP12" s="1090"/>
      <c r="AQ12" s="1090"/>
      <c r="AR12" s="1090"/>
      <c r="AS12" s="1090"/>
      <c r="AT12" s="1090"/>
      <c r="AU12" s="1090"/>
      <c r="AV12" s="1090"/>
      <c r="AW12" s="1090"/>
      <c r="AX12" s="1090"/>
      <c r="AY12" s="1090"/>
      <c r="AZ12" s="1090"/>
      <c r="BA12" s="1090"/>
      <c r="BB12" s="1090"/>
      <c r="BC12" s="1090"/>
      <c r="BD12" s="1090"/>
      <c r="BE12" s="1090"/>
      <c r="BF12" s="1045"/>
      <c r="BG12" s="1045"/>
      <c r="BH12" s="1045"/>
      <c r="BI12" s="1045"/>
      <c r="BJ12" s="1045"/>
      <c r="BK12" s="1045"/>
      <c r="BL12" s="222"/>
    </row>
    <row r="13" spans="1:64" ht="14.1" customHeight="1">
      <c r="B13" s="1089"/>
      <c r="C13" s="811"/>
      <c r="D13" s="1071" t="s">
        <v>821</v>
      </c>
      <c r="E13" s="811"/>
      <c r="F13" s="811"/>
      <c r="G13" s="811"/>
      <c r="H13" s="811"/>
      <c r="I13" s="811"/>
      <c r="J13" s="811"/>
      <c r="K13" s="811"/>
      <c r="L13" s="811"/>
      <c r="M13" s="811"/>
      <c r="N13" s="811"/>
      <c r="O13" s="811"/>
      <c r="P13" s="811"/>
      <c r="Q13" s="811"/>
      <c r="R13" s="811"/>
      <c r="S13" s="811"/>
      <c r="T13" s="811"/>
      <c r="U13" s="811"/>
      <c r="V13" s="811"/>
      <c r="W13" s="811"/>
      <c r="X13" s="811"/>
      <c r="Y13" s="811"/>
      <c r="Z13" s="811"/>
      <c r="AA13" s="811"/>
      <c r="AB13" s="812"/>
      <c r="AC13" s="811"/>
      <c r="AD13" s="811"/>
      <c r="AE13" s="811"/>
      <c r="AF13" s="811"/>
      <c r="AG13" s="811"/>
      <c r="AH13" s="811"/>
      <c r="AI13" s="811"/>
      <c r="AJ13" s="811"/>
      <c r="AK13" s="811"/>
      <c r="AL13" s="813"/>
      <c r="AM13" s="1089"/>
      <c r="AN13" s="1090"/>
      <c r="AO13" s="1090"/>
      <c r="AP13" s="1090"/>
      <c r="AQ13" s="1090"/>
      <c r="AR13" s="1090"/>
      <c r="AS13" s="1090"/>
      <c r="AT13" s="1090"/>
      <c r="AU13" s="1090"/>
      <c r="AV13" s="1090"/>
      <c r="AW13" s="1090"/>
      <c r="AX13" s="1090"/>
      <c r="AY13" s="1090"/>
      <c r="AZ13" s="1090"/>
      <c r="BA13" s="1090"/>
      <c r="BB13" s="1090"/>
      <c r="BC13" s="1090"/>
      <c r="BD13" s="1090"/>
      <c r="BE13" s="1090"/>
      <c r="BF13" s="43"/>
      <c r="BG13" s="43"/>
      <c r="BH13" s="43"/>
      <c r="BI13" s="43"/>
      <c r="BJ13" s="43"/>
      <c r="BK13" s="43"/>
      <c r="BL13" s="222"/>
    </row>
    <row r="14" spans="1:64" ht="14.1" customHeight="1">
      <c r="A14" s="1045"/>
      <c r="B14" s="242"/>
      <c r="C14" s="1422"/>
      <c r="D14" s="1422" t="s">
        <v>1902</v>
      </c>
      <c r="E14" s="1422"/>
      <c r="F14" s="1422"/>
      <c r="G14" s="1422"/>
      <c r="H14" s="1422"/>
      <c r="I14" s="1422"/>
      <c r="J14" s="1422"/>
      <c r="K14" s="1422"/>
      <c r="L14" s="1422"/>
      <c r="M14" s="1422"/>
      <c r="N14" s="1422"/>
      <c r="O14" s="1422"/>
      <c r="P14" s="1422"/>
      <c r="Q14" s="1422"/>
      <c r="R14" s="1422"/>
      <c r="S14" s="1422"/>
      <c r="T14" s="1422"/>
      <c r="U14" s="51"/>
      <c r="V14" s="51"/>
      <c r="W14" s="1422"/>
      <c r="X14" s="51"/>
      <c r="Y14" s="51"/>
      <c r="Z14" s="51"/>
      <c r="AA14" s="331"/>
      <c r="AB14" s="1422"/>
      <c r="AC14" s="1446"/>
      <c r="AD14" s="1446"/>
      <c r="AE14" s="1446"/>
      <c r="AF14" s="1446"/>
      <c r="AG14" s="1446"/>
      <c r="AH14" s="1446"/>
      <c r="AI14" s="1446"/>
      <c r="AJ14" s="1446"/>
      <c r="AK14" s="1446"/>
      <c r="AL14" s="1447"/>
      <c r="AM14" s="1094"/>
      <c r="AN14" s="1090"/>
      <c r="AO14" s="1090"/>
      <c r="AP14" s="1090"/>
      <c r="AQ14" s="1090"/>
      <c r="AR14" s="1090"/>
      <c r="AS14" s="1090"/>
      <c r="AT14" s="1090"/>
      <c r="AU14" s="1090"/>
      <c r="AV14" s="1090"/>
      <c r="AW14" s="1090"/>
      <c r="AX14" s="1090"/>
      <c r="AY14" s="1090"/>
      <c r="AZ14" s="1090"/>
      <c r="BA14" s="1090"/>
      <c r="BB14" s="1090"/>
      <c r="BC14" s="1090"/>
      <c r="BD14" s="1090"/>
      <c r="BE14" s="1090"/>
    </row>
    <row r="15" spans="1:64" ht="14.1" customHeight="1">
      <c r="A15" s="1045"/>
      <c r="B15" s="242"/>
      <c r="C15" s="1422"/>
      <c r="D15" s="1422"/>
      <c r="E15" s="1422"/>
      <c r="F15" s="1422"/>
      <c r="G15" s="1422"/>
      <c r="H15" s="1422"/>
      <c r="I15" s="1422"/>
      <c r="J15" s="1422"/>
      <c r="K15" s="1422"/>
      <c r="L15" s="1422"/>
      <c r="M15" s="1422"/>
      <c r="N15" s="1422"/>
      <c r="O15" s="1422"/>
      <c r="P15" s="1422"/>
      <c r="Q15" s="1422"/>
      <c r="R15" s="1422"/>
      <c r="S15" s="1425"/>
      <c r="T15" s="1425"/>
      <c r="U15" s="6"/>
      <c r="V15" s="1424"/>
      <c r="W15" s="1424"/>
      <c r="X15" s="1422"/>
      <c r="Y15" s="1422"/>
      <c r="Z15" s="1422"/>
      <c r="AA15" s="332"/>
      <c r="AB15" s="1464" t="s">
        <v>56</v>
      </c>
      <c r="AC15" s="2815" t="s">
        <v>406</v>
      </c>
      <c r="AD15" s="4601"/>
      <c r="AE15" s="4601"/>
      <c r="AF15" s="4601"/>
      <c r="AG15" s="4601"/>
      <c r="AH15" s="4601"/>
      <c r="AI15" s="4601"/>
      <c r="AJ15" s="4601"/>
      <c r="AK15" s="4601"/>
      <c r="AL15" s="4601"/>
      <c r="AM15" s="246"/>
      <c r="AN15" s="222"/>
    </row>
    <row r="16" spans="1:64" ht="14.1" customHeight="1">
      <c r="A16" s="1045"/>
      <c r="B16" s="242"/>
      <c r="C16" s="1422"/>
      <c r="D16" s="1422"/>
      <c r="E16" s="1472" t="s">
        <v>822</v>
      </c>
      <c r="F16" s="1472"/>
      <c r="G16" s="1472"/>
      <c r="H16" s="1472"/>
      <c r="I16" s="1472"/>
      <c r="J16" s="1472"/>
      <c r="K16" s="1472"/>
      <c r="L16" s="1472"/>
      <c r="M16" s="1472"/>
      <c r="N16" s="1472"/>
      <c r="O16" s="1472"/>
      <c r="P16" s="1472"/>
      <c r="Q16" s="1472"/>
      <c r="R16" s="1472"/>
      <c r="S16" s="1472"/>
      <c r="T16" s="1472"/>
      <c r="U16" s="1472"/>
      <c r="V16" s="1472"/>
      <c r="W16" s="1472"/>
      <c r="X16" s="1472"/>
      <c r="Y16" s="1472"/>
      <c r="Z16" s="1472"/>
      <c r="AA16" s="333"/>
      <c r="AB16" s="1422"/>
      <c r="AC16" s="2815"/>
      <c r="AD16" s="4601"/>
      <c r="AE16" s="4601"/>
      <c r="AF16" s="4601"/>
      <c r="AG16" s="4601"/>
      <c r="AH16" s="4601"/>
      <c r="AI16" s="4601"/>
      <c r="AJ16" s="4601"/>
      <c r="AK16" s="4601"/>
      <c r="AL16" s="4601"/>
      <c r="AM16" s="246"/>
      <c r="AN16" s="222"/>
    </row>
    <row r="17" spans="1:62" ht="14.1" customHeight="1">
      <c r="A17" s="1045"/>
      <c r="B17" s="242"/>
      <c r="C17" s="1422"/>
      <c r="D17" s="334"/>
      <c r="E17" s="1422"/>
      <c r="F17" s="4600"/>
      <c r="G17" s="4600"/>
      <c r="H17" s="4600"/>
      <c r="I17" s="4600"/>
      <c r="J17" s="4600"/>
      <c r="K17" s="4600"/>
      <c r="L17" s="4600"/>
      <c r="M17" s="4600"/>
      <c r="N17" s="4600"/>
      <c r="O17" s="4600"/>
      <c r="P17" s="4600"/>
      <c r="Q17" s="4600"/>
      <c r="R17" s="4600"/>
      <c r="S17" s="4600"/>
      <c r="T17" s="4600"/>
      <c r="U17" s="4600"/>
      <c r="V17" s="4600"/>
      <c r="W17" s="4600"/>
      <c r="X17" s="4600"/>
      <c r="Y17" s="4600"/>
      <c r="Z17" s="4600"/>
      <c r="AA17" s="1095"/>
      <c r="AB17" s="1422"/>
      <c r="AC17" s="2815"/>
      <c r="AD17" s="4601"/>
      <c r="AE17" s="4601"/>
      <c r="AF17" s="4601"/>
      <c r="AG17" s="4601"/>
      <c r="AH17" s="4601"/>
      <c r="AI17" s="4601"/>
      <c r="AJ17" s="4601"/>
      <c r="AK17" s="4601"/>
      <c r="AL17" s="4601"/>
      <c r="AM17" s="246"/>
      <c r="AN17" s="222"/>
      <c r="AO17" s="219" t="s">
        <v>271</v>
      </c>
    </row>
    <row r="18" spans="1:62" ht="14.1" customHeight="1">
      <c r="A18" s="1045"/>
      <c r="B18" s="242"/>
      <c r="C18" s="1422"/>
      <c r="D18" s="334"/>
      <c r="E18" s="1422"/>
      <c r="F18" s="4600"/>
      <c r="G18" s="4600"/>
      <c r="H18" s="4600"/>
      <c r="I18" s="4600"/>
      <c r="J18" s="4600"/>
      <c r="K18" s="4600"/>
      <c r="L18" s="4600"/>
      <c r="M18" s="4600"/>
      <c r="N18" s="4600"/>
      <c r="O18" s="4600"/>
      <c r="P18" s="4600"/>
      <c r="Q18" s="4600"/>
      <c r="R18" s="4600"/>
      <c r="S18" s="4600"/>
      <c r="T18" s="4600"/>
      <c r="U18" s="4600"/>
      <c r="V18" s="4600"/>
      <c r="W18" s="4600"/>
      <c r="X18" s="4600"/>
      <c r="Y18" s="4600"/>
      <c r="Z18" s="4600"/>
      <c r="AA18" s="1095"/>
      <c r="AB18" s="1422"/>
      <c r="AC18" s="2815"/>
      <c r="AD18" s="4601"/>
      <c r="AE18" s="4601"/>
      <c r="AF18" s="4601"/>
      <c r="AG18" s="4601"/>
      <c r="AH18" s="4601"/>
      <c r="AI18" s="4601"/>
      <c r="AJ18" s="4601"/>
      <c r="AK18" s="4601"/>
      <c r="AL18" s="4601"/>
      <c r="AM18" s="246"/>
      <c r="AN18" s="1096"/>
      <c r="AO18" s="1097"/>
      <c r="AP18" s="1097"/>
      <c r="AQ18" s="1097"/>
      <c r="AR18" s="1097"/>
      <c r="AS18" s="1097"/>
      <c r="AT18" s="1097"/>
      <c r="AU18" s="1097"/>
      <c r="AV18" s="1097"/>
      <c r="AW18" s="1097"/>
      <c r="AX18" s="1097"/>
      <c r="AY18" s="1097"/>
      <c r="AZ18" s="1097"/>
      <c r="BA18" s="1097"/>
      <c r="BB18" s="1097"/>
      <c r="BC18" s="1097"/>
      <c r="BD18" s="1097"/>
      <c r="BE18" s="1097"/>
      <c r="BF18" s="1097"/>
      <c r="BG18" s="1097"/>
      <c r="BH18" s="1097"/>
      <c r="BI18" s="1097"/>
      <c r="BJ18" s="1098"/>
    </row>
    <row r="19" spans="1:62" ht="14.1" customHeight="1">
      <c r="A19" s="1045"/>
      <c r="B19" s="242"/>
      <c r="C19" s="1422"/>
      <c r="D19" s="1422"/>
      <c r="E19" s="1472"/>
      <c r="F19" s="44"/>
      <c r="G19" s="44"/>
      <c r="H19" s="44"/>
      <c r="I19" s="44"/>
      <c r="J19" s="44"/>
      <c r="K19" s="44"/>
      <c r="L19" s="44"/>
      <c r="M19" s="44"/>
      <c r="N19" s="44"/>
      <c r="O19" s="44"/>
      <c r="P19" s="44"/>
      <c r="Q19" s="44"/>
      <c r="R19" s="44"/>
      <c r="S19" s="44"/>
      <c r="T19" s="44"/>
      <c r="U19" s="44"/>
      <c r="V19" s="44"/>
      <c r="W19" s="44"/>
      <c r="X19" s="44"/>
      <c r="Y19" s="44"/>
      <c r="Z19" s="44"/>
      <c r="AA19" s="852"/>
      <c r="AB19" s="1422"/>
      <c r="AC19" s="2815"/>
      <c r="AD19" s="4601"/>
      <c r="AE19" s="4601"/>
      <c r="AF19" s="4601"/>
      <c r="AG19" s="4601"/>
      <c r="AH19" s="4601"/>
      <c r="AI19" s="4601"/>
      <c r="AJ19" s="4601"/>
      <c r="AK19" s="4601"/>
      <c r="AL19" s="4601"/>
      <c r="AM19" s="246"/>
      <c r="AN19" s="279"/>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1099"/>
    </row>
    <row r="20" spans="1:62" ht="14.1" customHeight="1">
      <c r="A20" s="1045"/>
      <c r="B20" s="242"/>
      <c r="C20" s="1422"/>
      <c r="D20" s="1422"/>
      <c r="E20" s="1472" t="s">
        <v>823</v>
      </c>
      <c r="F20" s="1422"/>
      <c r="G20" s="1422"/>
      <c r="H20" s="1422"/>
      <c r="I20" s="1422"/>
      <c r="J20" s="1422"/>
      <c r="K20" s="1422"/>
      <c r="L20" s="1422"/>
      <c r="M20" s="1422"/>
      <c r="N20" s="1422"/>
      <c r="O20" s="44"/>
      <c r="P20" s="44"/>
      <c r="Q20" s="44"/>
      <c r="R20" s="44"/>
      <c r="S20" s="44"/>
      <c r="T20" s="44"/>
      <c r="U20" s="1422"/>
      <c r="V20" s="1422"/>
      <c r="W20" s="1422"/>
      <c r="X20" s="1422"/>
      <c r="Y20" s="1422"/>
      <c r="Z20" s="1422"/>
      <c r="AA20" s="1423"/>
      <c r="AB20" s="1422"/>
      <c r="AC20" s="2815"/>
      <c r="AD20" s="4601"/>
      <c r="AE20" s="4601"/>
      <c r="AF20" s="4601"/>
      <c r="AG20" s="4601"/>
      <c r="AH20" s="4601"/>
      <c r="AI20" s="4601"/>
      <c r="AJ20" s="4601"/>
      <c r="AK20" s="4601"/>
      <c r="AL20" s="4601"/>
      <c r="AM20" s="1100"/>
      <c r="AN20" s="335" t="s">
        <v>31</v>
      </c>
      <c r="AO20" s="1101" t="s">
        <v>923</v>
      </c>
      <c r="AP20" s="43"/>
      <c r="AQ20" s="43"/>
      <c r="AR20" s="43"/>
      <c r="AS20" s="43"/>
      <c r="AT20" s="43"/>
      <c r="AU20" s="43"/>
      <c r="AV20" s="43"/>
      <c r="AW20" s="43"/>
      <c r="AX20" s="43"/>
      <c r="AY20" s="43"/>
      <c r="AZ20" s="222"/>
      <c r="BA20" s="222"/>
      <c r="BB20" s="222"/>
      <c r="BC20" s="222"/>
      <c r="BD20" s="222"/>
      <c r="BE20" s="222"/>
      <c r="BF20" s="222"/>
      <c r="BG20" s="222"/>
      <c r="BH20" s="222"/>
      <c r="BI20" s="222"/>
      <c r="BJ20" s="1099"/>
    </row>
    <row r="21" spans="1:62" ht="14.1" customHeight="1">
      <c r="A21" s="1045"/>
      <c r="B21" s="242"/>
      <c r="C21" s="1422"/>
      <c r="D21" s="1422"/>
      <c r="E21" s="44"/>
      <c r="F21" s="4594"/>
      <c r="G21" s="4594"/>
      <c r="H21" s="4594"/>
      <c r="I21" s="4594"/>
      <c r="J21" s="4594"/>
      <c r="K21" s="4594"/>
      <c r="L21" s="4594"/>
      <c r="M21" s="4594"/>
      <c r="N21" s="4594"/>
      <c r="O21" s="4594"/>
      <c r="P21" s="4594"/>
      <c r="Q21" s="4594"/>
      <c r="R21" s="4594"/>
      <c r="S21" s="4594"/>
      <c r="T21" s="4594"/>
      <c r="U21" s="4594"/>
      <c r="V21" s="4594"/>
      <c r="W21" s="4594"/>
      <c r="X21" s="4594"/>
      <c r="Y21" s="4594"/>
      <c r="Z21" s="4594"/>
      <c r="AA21" s="1095"/>
      <c r="AB21" s="1422"/>
      <c r="AC21" s="1446"/>
      <c r="AD21" s="1446"/>
      <c r="AE21" s="1446"/>
      <c r="AF21" s="1446"/>
      <c r="AG21" s="1446"/>
      <c r="AH21" s="1446"/>
      <c r="AI21" s="1446"/>
      <c r="AJ21" s="1446"/>
      <c r="AK21" s="1446"/>
      <c r="AL21" s="1447"/>
      <c r="AM21" s="1102"/>
      <c r="AN21" s="494"/>
      <c r="AO21" s="2814" t="s">
        <v>924</v>
      </c>
      <c r="AP21" s="2814"/>
      <c r="AQ21" s="2814"/>
      <c r="AR21" s="2814"/>
      <c r="AS21" s="2814"/>
      <c r="AT21" s="2814"/>
      <c r="AU21" s="2814"/>
      <c r="AV21" s="2814"/>
      <c r="AW21" s="2814"/>
      <c r="AX21" s="2814"/>
      <c r="AY21" s="2814"/>
      <c r="AZ21" s="2814"/>
      <c r="BA21" s="2814"/>
      <c r="BB21" s="2814"/>
      <c r="BC21" s="2814"/>
      <c r="BD21" s="2814"/>
      <c r="BE21" s="2814"/>
      <c r="BF21" s="2814"/>
      <c r="BG21" s="2814"/>
      <c r="BH21" s="2814"/>
      <c r="BI21" s="2814"/>
      <c r="BJ21" s="4591"/>
    </row>
    <row r="22" spans="1:62" ht="14.1" customHeight="1">
      <c r="A22" s="1045"/>
      <c r="B22" s="242"/>
      <c r="C22" s="1422"/>
      <c r="D22" s="1472"/>
      <c r="E22" s="1472"/>
      <c r="F22" s="4594"/>
      <c r="G22" s="4594"/>
      <c r="H22" s="4594"/>
      <c r="I22" s="4594"/>
      <c r="J22" s="4594"/>
      <c r="K22" s="4594"/>
      <c r="L22" s="4594"/>
      <c r="M22" s="4594"/>
      <c r="N22" s="4594"/>
      <c r="O22" s="4594"/>
      <c r="P22" s="4594"/>
      <c r="Q22" s="4594"/>
      <c r="R22" s="4594"/>
      <c r="S22" s="4594"/>
      <c r="T22" s="4594"/>
      <c r="U22" s="4594"/>
      <c r="V22" s="4594"/>
      <c r="W22" s="4594"/>
      <c r="X22" s="4594"/>
      <c r="Y22" s="4594"/>
      <c r="Z22" s="4594"/>
      <c r="AA22" s="852"/>
      <c r="AB22" s="1464"/>
      <c r="AC22" s="222"/>
      <c r="AD22" s="222"/>
      <c r="AE22" s="222"/>
      <c r="AF22" s="222"/>
      <c r="AG22" s="222"/>
      <c r="AH22" s="222"/>
      <c r="AI22" s="222"/>
      <c r="AJ22" s="222"/>
      <c r="AK22" s="222"/>
      <c r="AL22" s="245"/>
      <c r="AM22" s="246"/>
      <c r="AN22" s="279"/>
      <c r="AO22" s="2814"/>
      <c r="AP22" s="2814"/>
      <c r="AQ22" s="2814"/>
      <c r="AR22" s="2814"/>
      <c r="AS22" s="2814"/>
      <c r="AT22" s="2814"/>
      <c r="AU22" s="2814"/>
      <c r="AV22" s="2814"/>
      <c r="AW22" s="2814"/>
      <c r="AX22" s="2814"/>
      <c r="AY22" s="2814"/>
      <c r="AZ22" s="2814"/>
      <c r="BA22" s="2814"/>
      <c r="BB22" s="2814"/>
      <c r="BC22" s="2814"/>
      <c r="BD22" s="2814"/>
      <c r="BE22" s="2814"/>
      <c r="BF22" s="2814"/>
      <c r="BG22" s="2814"/>
      <c r="BH22" s="2814"/>
      <c r="BI22" s="2814"/>
      <c r="BJ22" s="4591"/>
    </row>
    <row r="23" spans="1:62" ht="14.1" customHeight="1">
      <c r="A23" s="1045"/>
      <c r="B23" s="242"/>
      <c r="C23" s="1422"/>
      <c r="D23" s="1472"/>
      <c r="E23" s="147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852"/>
      <c r="AB23" s="2531" t="s">
        <v>1651</v>
      </c>
      <c r="AC23" s="2532"/>
      <c r="AD23" s="2532"/>
      <c r="AE23" s="2532"/>
      <c r="AF23" s="2532"/>
      <c r="AG23" s="2532"/>
      <c r="AH23" s="2532"/>
      <c r="AI23" s="2532"/>
      <c r="AJ23" s="2532"/>
      <c r="AK23" s="2532"/>
      <c r="AL23" s="4637"/>
      <c r="AM23" s="246"/>
      <c r="AN23" s="279"/>
      <c r="AO23" s="2814"/>
      <c r="AP23" s="2814"/>
      <c r="AQ23" s="2814"/>
      <c r="AR23" s="2814"/>
      <c r="AS23" s="2814"/>
      <c r="AT23" s="2814"/>
      <c r="AU23" s="2814"/>
      <c r="AV23" s="2814"/>
      <c r="AW23" s="2814"/>
      <c r="AX23" s="2814"/>
      <c r="AY23" s="2814"/>
      <c r="AZ23" s="2814"/>
      <c r="BA23" s="2814"/>
      <c r="BB23" s="2814"/>
      <c r="BC23" s="2814"/>
      <c r="BD23" s="2814"/>
      <c r="BE23" s="2814"/>
      <c r="BF23" s="2814"/>
      <c r="BG23" s="2814"/>
      <c r="BH23" s="2814"/>
      <c r="BI23" s="2814"/>
      <c r="BJ23" s="4591"/>
    </row>
    <row r="24" spans="1:62" ht="14.1" customHeight="1">
      <c r="A24" s="1045"/>
      <c r="B24" s="242"/>
      <c r="C24" s="1422" t="s">
        <v>1820</v>
      </c>
      <c r="D24" s="1472"/>
      <c r="E24" s="1472"/>
      <c r="F24" s="1472"/>
      <c r="G24" s="1472"/>
      <c r="H24" s="1472"/>
      <c r="I24" s="1472"/>
      <c r="J24" s="1472"/>
      <c r="K24" s="1472"/>
      <c r="L24" s="1472"/>
      <c r="M24" s="1472"/>
      <c r="N24" s="1472"/>
      <c r="O24" s="1472"/>
      <c r="P24" s="1472"/>
      <c r="Q24" s="1472"/>
      <c r="R24" s="1472"/>
      <c r="S24" s="1472"/>
      <c r="T24" s="1472"/>
      <c r="U24" s="1422"/>
      <c r="V24" s="1422"/>
      <c r="W24" s="1422"/>
      <c r="X24" s="1422"/>
      <c r="Y24" s="1422"/>
      <c r="Z24" s="1422"/>
      <c r="AA24" s="243"/>
      <c r="AB24" s="585" t="s">
        <v>31</v>
      </c>
      <c r="AC24" s="1449" t="s">
        <v>923</v>
      </c>
      <c r="AD24" s="222"/>
      <c r="AE24" s="222"/>
      <c r="AF24" s="222"/>
      <c r="AG24" s="222"/>
      <c r="AH24" s="222"/>
      <c r="AI24" s="222"/>
      <c r="AJ24" s="222"/>
      <c r="AK24" s="222"/>
      <c r="AL24" s="245"/>
      <c r="AM24" s="1094"/>
      <c r="AN24" s="1103"/>
      <c r="AO24" s="2814"/>
      <c r="AP24" s="2814"/>
      <c r="AQ24" s="2814"/>
      <c r="AR24" s="2814"/>
      <c r="AS24" s="2814"/>
      <c r="AT24" s="2814"/>
      <c r="AU24" s="2814"/>
      <c r="AV24" s="2814"/>
      <c r="AW24" s="2814"/>
      <c r="AX24" s="2814"/>
      <c r="AY24" s="2814"/>
      <c r="AZ24" s="2814"/>
      <c r="BA24" s="2814"/>
      <c r="BB24" s="2814"/>
      <c r="BC24" s="2814"/>
      <c r="BD24" s="2814"/>
      <c r="BE24" s="2814"/>
      <c r="BF24" s="2814"/>
      <c r="BG24" s="2814"/>
      <c r="BH24" s="2814"/>
      <c r="BI24" s="2814"/>
      <c r="BJ24" s="4591"/>
    </row>
    <row r="25" spans="1:62" ht="14.1" customHeight="1">
      <c r="A25" s="1045"/>
      <c r="B25" s="242"/>
      <c r="C25" s="1422"/>
      <c r="D25" s="1472"/>
      <c r="E25" s="1472"/>
      <c r="F25" s="44"/>
      <c r="G25" s="44"/>
      <c r="H25" s="44"/>
      <c r="I25" s="44"/>
      <c r="J25" s="44"/>
      <c r="K25" s="44"/>
      <c r="L25" s="44"/>
      <c r="M25" s="44"/>
      <c r="N25" s="44"/>
      <c r="O25" s="44"/>
      <c r="P25" s="44"/>
      <c r="Q25" s="44"/>
      <c r="R25" s="44"/>
      <c r="S25" s="44"/>
      <c r="T25" s="44"/>
      <c r="U25" s="44"/>
      <c r="V25" s="44"/>
      <c r="W25" s="44"/>
      <c r="X25" s="44"/>
      <c r="Y25" s="44"/>
      <c r="Z25" s="44"/>
      <c r="AA25" s="852"/>
      <c r="AB25" s="585"/>
      <c r="AC25" s="1453"/>
      <c r="AD25" s="1453"/>
      <c r="AE25" s="1453"/>
      <c r="AF25" s="1453"/>
      <c r="AG25" s="1453"/>
      <c r="AH25" s="1453"/>
      <c r="AI25" s="1453"/>
      <c r="AJ25" s="1453"/>
      <c r="AK25" s="1453"/>
      <c r="AL25" s="1104"/>
      <c r="AM25" s="1094"/>
      <c r="AN25" s="1103"/>
      <c r="AO25" s="2814"/>
      <c r="AP25" s="2814"/>
      <c r="AQ25" s="2814"/>
      <c r="AR25" s="2814"/>
      <c r="AS25" s="2814"/>
      <c r="AT25" s="2814"/>
      <c r="AU25" s="2814"/>
      <c r="AV25" s="2814"/>
      <c r="AW25" s="2814"/>
      <c r="AX25" s="2814"/>
      <c r="AY25" s="2814"/>
      <c r="AZ25" s="2814"/>
      <c r="BA25" s="2814"/>
      <c r="BB25" s="2814"/>
      <c r="BC25" s="2814"/>
      <c r="BD25" s="2814"/>
      <c r="BE25" s="2814"/>
      <c r="BF25" s="2814"/>
      <c r="BG25" s="2814"/>
      <c r="BH25" s="2814"/>
      <c r="BI25" s="2814"/>
      <c r="BJ25" s="4591"/>
    </row>
    <row r="26" spans="1:62" ht="14.1" customHeight="1">
      <c r="A26" s="1045"/>
      <c r="B26" s="242"/>
      <c r="C26" s="1422"/>
      <c r="D26" s="1472"/>
      <c r="E26" s="1472"/>
      <c r="F26" s="44"/>
      <c r="G26" s="44"/>
      <c r="H26" s="44"/>
      <c r="I26" s="4598"/>
      <c r="J26" s="4598"/>
      <c r="K26" s="4598"/>
      <c r="L26" s="4598"/>
      <c r="M26" s="4598"/>
      <c r="N26" s="4598"/>
      <c r="O26" s="4598"/>
      <c r="P26" s="4598"/>
      <c r="Q26" s="4598"/>
      <c r="R26" s="4598"/>
      <c r="S26" s="4598"/>
      <c r="T26" s="4598"/>
      <c r="U26" s="4598"/>
      <c r="V26" s="4598"/>
      <c r="W26" s="4598"/>
      <c r="X26" s="4598"/>
      <c r="Y26" s="4598"/>
      <c r="Z26" s="4598"/>
      <c r="AA26" s="852"/>
      <c r="AB26" s="585"/>
      <c r="AC26" s="1453"/>
      <c r="AD26" s="1453"/>
      <c r="AE26" s="1453"/>
      <c r="AF26" s="1453"/>
      <c r="AG26" s="1453"/>
      <c r="AH26" s="1453"/>
      <c r="AI26" s="1453"/>
      <c r="AJ26" s="1453"/>
      <c r="AK26" s="1453"/>
      <c r="AL26" s="1104"/>
      <c r="AM26" s="1094"/>
      <c r="AN26" s="1103"/>
      <c r="AO26" s="2814"/>
      <c r="AP26" s="2814"/>
      <c r="AQ26" s="2814"/>
      <c r="AR26" s="2814"/>
      <c r="AS26" s="2814"/>
      <c r="AT26" s="2814"/>
      <c r="AU26" s="2814"/>
      <c r="AV26" s="2814"/>
      <c r="AW26" s="2814"/>
      <c r="AX26" s="2814"/>
      <c r="AY26" s="2814"/>
      <c r="AZ26" s="2814"/>
      <c r="BA26" s="2814"/>
      <c r="BB26" s="2814"/>
      <c r="BC26" s="2814"/>
      <c r="BD26" s="2814"/>
      <c r="BE26" s="2814"/>
      <c r="BF26" s="2814"/>
      <c r="BG26" s="2814"/>
      <c r="BH26" s="2814"/>
      <c r="BI26" s="2814"/>
      <c r="BJ26" s="4591"/>
    </row>
    <row r="27" spans="1:62" ht="14.1" customHeight="1">
      <c r="A27" s="1045"/>
      <c r="B27" s="242"/>
      <c r="C27" s="1422" t="s">
        <v>407</v>
      </c>
      <c r="D27" s="1472"/>
      <c r="E27" s="1472"/>
      <c r="F27" s="44"/>
      <c r="G27" s="44"/>
      <c r="H27" s="44"/>
      <c r="I27" s="4599"/>
      <c r="J27" s="4599"/>
      <c r="K27" s="4599"/>
      <c r="L27" s="4599"/>
      <c r="M27" s="4599"/>
      <c r="N27" s="4599"/>
      <c r="O27" s="4599"/>
      <c r="P27" s="4599"/>
      <c r="Q27" s="4599"/>
      <c r="R27" s="4599"/>
      <c r="S27" s="4599"/>
      <c r="T27" s="4599"/>
      <c r="U27" s="4599"/>
      <c r="V27" s="4599"/>
      <c r="W27" s="4599"/>
      <c r="X27" s="4599"/>
      <c r="Y27" s="4599"/>
      <c r="Z27" s="4599"/>
      <c r="AA27" s="852"/>
      <c r="AB27" s="4644" t="s">
        <v>1913</v>
      </c>
      <c r="AC27" s="2814"/>
      <c r="AD27" s="2814"/>
      <c r="AE27" s="2814"/>
      <c r="AF27" s="2814"/>
      <c r="AG27" s="2814"/>
      <c r="AH27" s="2814"/>
      <c r="AI27" s="2814"/>
      <c r="AJ27" s="2814"/>
      <c r="AK27" s="2814"/>
      <c r="AL27" s="2815"/>
      <c r="AM27" s="1094"/>
      <c r="AN27" s="1103"/>
      <c r="AO27" s="2814"/>
      <c r="AP27" s="2814"/>
      <c r="AQ27" s="2814"/>
      <c r="AR27" s="2814"/>
      <c r="AS27" s="2814"/>
      <c r="AT27" s="2814"/>
      <c r="AU27" s="2814"/>
      <c r="AV27" s="2814"/>
      <c r="AW27" s="2814"/>
      <c r="AX27" s="2814"/>
      <c r="AY27" s="2814"/>
      <c r="AZ27" s="2814"/>
      <c r="BA27" s="2814"/>
      <c r="BB27" s="2814"/>
      <c r="BC27" s="2814"/>
      <c r="BD27" s="2814"/>
      <c r="BE27" s="2814"/>
      <c r="BF27" s="2814"/>
      <c r="BG27" s="2814"/>
      <c r="BH27" s="2814"/>
      <c r="BI27" s="2814"/>
      <c r="BJ27" s="4591"/>
    </row>
    <row r="28" spans="1:62" ht="14.1" customHeight="1">
      <c r="A28" s="1045"/>
      <c r="B28" s="242"/>
      <c r="C28" s="1422"/>
      <c r="D28" s="1472" t="s">
        <v>408</v>
      </c>
      <c r="E28" s="1472"/>
      <c r="F28" s="44"/>
      <c r="G28" s="44"/>
      <c r="H28" s="44"/>
      <c r="I28" s="44"/>
      <c r="J28" s="44"/>
      <c r="K28" s="44"/>
      <c r="L28" s="1472"/>
      <c r="M28" s="1420" t="s">
        <v>704</v>
      </c>
      <c r="N28" s="4595"/>
      <c r="O28" s="4595"/>
      <c r="P28" s="4596"/>
      <c r="Q28" s="4597"/>
      <c r="R28" s="1420" t="s">
        <v>175</v>
      </c>
      <c r="S28" s="4596"/>
      <c r="T28" s="4597"/>
      <c r="U28" s="1420" t="s">
        <v>52</v>
      </c>
      <c r="V28" s="4596"/>
      <c r="W28" s="4597"/>
      <c r="X28" s="2683" t="s">
        <v>702</v>
      </c>
      <c r="Y28" s="2683"/>
      <c r="Z28" s="44"/>
      <c r="AA28" s="852"/>
      <c r="AB28" s="4644"/>
      <c r="AC28" s="2814"/>
      <c r="AD28" s="2814"/>
      <c r="AE28" s="2814"/>
      <c r="AF28" s="2814"/>
      <c r="AG28" s="2814"/>
      <c r="AH28" s="2814"/>
      <c r="AI28" s="2814"/>
      <c r="AJ28" s="2814"/>
      <c r="AK28" s="2814"/>
      <c r="AL28" s="2815"/>
      <c r="AM28" s="246"/>
      <c r="AN28" s="279"/>
      <c r="AO28" s="2814"/>
      <c r="AP28" s="2814"/>
      <c r="AQ28" s="2814"/>
      <c r="AR28" s="2814"/>
      <c r="AS28" s="2814"/>
      <c r="AT28" s="2814"/>
      <c r="AU28" s="2814"/>
      <c r="AV28" s="2814"/>
      <c r="AW28" s="2814"/>
      <c r="AX28" s="2814"/>
      <c r="AY28" s="2814"/>
      <c r="AZ28" s="2814"/>
      <c r="BA28" s="2814"/>
      <c r="BB28" s="2814"/>
      <c r="BC28" s="2814"/>
      <c r="BD28" s="2814"/>
      <c r="BE28" s="2814"/>
      <c r="BF28" s="2814"/>
      <c r="BG28" s="2814"/>
      <c r="BH28" s="2814"/>
      <c r="BI28" s="2814"/>
      <c r="BJ28" s="4591"/>
    </row>
    <row r="29" spans="1:62" ht="14.1" customHeight="1">
      <c r="A29" s="1045"/>
      <c r="B29" s="242"/>
      <c r="C29" s="2189" t="s">
        <v>2209</v>
      </c>
      <c r="D29" s="1472"/>
      <c r="E29" s="1472"/>
      <c r="F29" s="44"/>
      <c r="G29" s="44"/>
      <c r="H29" s="44"/>
      <c r="I29" s="44"/>
      <c r="J29" s="44"/>
      <c r="K29" s="44"/>
      <c r="L29" s="1472"/>
      <c r="M29" s="1420"/>
      <c r="N29" s="1451"/>
      <c r="O29" s="1451"/>
      <c r="P29" s="1444"/>
      <c r="Q29" s="1444"/>
      <c r="R29" s="1420"/>
      <c r="S29" s="1444"/>
      <c r="T29" s="1444"/>
      <c r="U29" s="1420"/>
      <c r="V29" s="1444"/>
      <c r="W29" s="1444"/>
      <c r="X29" s="1422"/>
      <c r="Y29" s="1422"/>
      <c r="Z29" s="44"/>
      <c r="AA29" s="852"/>
      <c r="AB29" s="4644"/>
      <c r="AC29" s="2814"/>
      <c r="AD29" s="2814"/>
      <c r="AE29" s="2814"/>
      <c r="AF29" s="2814"/>
      <c r="AG29" s="2814"/>
      <c r="AH29" s="2814"/>
      <c r="AI29" s="2814"/>
      <c r="AJ29" s="2814"/>
      <c r="AK29" s="2814"/>
      <c r="AL29" s="2815"/>
      <c r="AM29" s="246"/>
      <c r="AN29" s="279"/>
      <c r="AO29" s="2814"/>
      <c r="AP29" s="2814"/>
      <c r="AQ29" s="2814"/>
      <c r="AR29" s="2814"/>
      <c r="AS29" s="2814"/>
      <c r="AT29" s="2814"/>
      <c r="AU29" s="2814"/>
      <c r="AV29" s="2814"/>
      <c r="AW29" s="2814"/>
      <c r="AX29" s="2814"/>
      <c r="AY29" s="2814"/>
      <c r="AZ29" s="2814"/>
      <c r="BA29" s="2814"/>
      <c r="BB29" s="2814"/>
      <c r="BC29" s="2814"/>
      <c r="BD29" s="2814"/>
      <c r="BE29" s="2814"/>
      <c r="BF29" s="2814"/>
      <c r="BG29" s="2814"/>
      <c r="BH29" s="2814"/>
      <c r="BI29" s="2814"/>
      <c r="BJ29" s="4591"/>
    </row>
    <row r="30" spans="1:62" ht="14.1" customHeight="1">
      <c r="A30" s="1045"/>
      <c r="B30" s="242"/>
      <c r="C30" s="1422"/>
      <c r="D30" s="1472"/>
      <c r="E30" s="1472"/>
      <c r="F30" s="44"/>
      <c r="G30" s="44"/>
      <c r="H30" s="44"/>
      <c r="I30" s="44"/>
      <c r="J30" s="44"/>
      <c r="K30" s="44"/>
      <c r="L30" s="1472"/>
      <c r="M30" s="1420"/>
      <c r="N30" s="44"/>
      <c r="O30" s="44"/>
      <c r="P30" s="1444"/>
      <c r="Q30" s="1444"/>
      <c r="R30" s="1420"/>
      <c r="S30" s="1444"/>
      <c r="T30" s="1444"/>
      <c r="U30" s="1420"/>
      <c r="V30" s="1444"/>
      <c r="W30" s="1444"/>
      <c r="X30" s="1422"/>
      <c r="Y30" s="1422"/>
      <c r="Z30" s="44"/>
      <c r="AA30" s="852"/>
      <c r="AB30" s="4644"/>
      <c r="AC30" s="2814"/>
      <c r="AD30" s="2814"/>
      <c r="AE30" s="2814"/>
      <c r="AF30" s="2814"/>
      <c r="AG30" s="2814"/>
      <c r="AH30" s="2814"/>
      <c r="AI30" s="2814"/>
      <c r="AJ30" s="2814"/>
      <c r="AK30" s="2814"/>
      <c r="AL30" s="2815"/>
      <c r="AM30" s="246"/>
      <c r="AN30" s="279"/>
      <c r="AO30" s="2814"/>
      <c r="AP30" s="2814"/>
      <c r="AQ30" s="2814"/>
      <c r="AR30" s="2814"/>
      <c r="AS30" s="2814"/>
      <c r="AT30" s="2814"/>
      <c r="AU30" s="2814"/>
      <c r="AV30" s="2814"/>
      <c r="AW30" s="2814"/>
      <c r="AX30" s="2814"/>
      <c r="AY30" s="2814"/>
      <c r="AZ30" s="2814"/>
      <c r="BA30" s="2814"/>
      <c r="BB30" s="2814"/>
      <c r="BC30" s="2814"/>
      <c r="BD30" s="2814"/>
      <c r="BE30" s="2814"/>
      <c r="BF30" s="2814"/>
      <c r="BG30" s="2814"/>
      <c r="BH30" s="2814"/>
      <c r="BI30" s="2814"/>
      <c r="BJ30" s="4591"/>
    </row>
    <row r="31" spans="1:62" ht="14.1" customHeight="1">
      <c r="A31" s="1045"/>
      <c r="B31" s="242"/>
      <c r="C31" s="1422"/>
      <c r="D31" s="1472" t="s">
        <v>1415</v>
      </c>
      <c r="E31" s="1472"/>
      <c r="F31" s="44"/>
      <c r="G31" s="44"/>
      <c r="H31" s="44"/>
      <c r="I31" s="44"/>
      <c r="J31" s="44"/>
      <c r="K31" s="44"/>
      <c r="L31" s="1472"/>
      <c r="M31" s="1420"/>
      <c r="N31" s="44"/>
      <c r="O31" s="44"/>
      <c r="P31" s="1444"/>
      <c r="Q31" s="1444"/>
      <c r="R31" s="1420"/>
      <c r="S31" s="1444"/>
      <c r="T31" s="1444"/>
      <c r="U31" s="1420"/>
      <c r="V31" s="1444"/>
      <c r="W31" s="1444"/>
      <c r="X31" s="1422"/>
      <c r="Y31" s="1422"/>
      <c r="Z31" s="44"/>
      <c r="AA31" s="852"/>
      <c r="AB31" s="1464"/>
      <c r="AC31" s="1453"/>
      <c r="AD31" s="1453"/>
      <c r="AE31" s="1453"/>
      <c r="AF31" s="1453"/>
      <c r="AG31" s="1453"/>
      <c r="AH31" s="1453"/>
      <c r="AI31" s="1453"/>
      <c r="AJ31" s="1453"/>
      <c r="AK31" s="1453"/>
      <c r="AL31" s="1104"/>
      <c r="AM31" s="246"/>
      <c r="AN31" s="279"/>
      <c r="AO31" s="2814"/>
      <c r="AP31" s="2814"/>
      <c r="AQ31" s="2814"/>
      <c r="AR31" s="2814"/>
      <c r="AS31" s="2814"/>
      <c r="AT31" s="2814"/>
      <c r="AU31" s="2814"/>
      <c r="AV31" s="2814"/>
      <c r="AW31" s="2814"/>
      <c r="AX31" s="2814"/>
      <c r="AY31" s="2814"/>
      <c r="AZ31" s="2814"/>
      <c r="BA31" s="2814"/>
      <c r="BB31" s="2814"/>
      <c r="BC31" s="2814"/>
      <c r="BD31" s="2814"/>
      <c r="BE31" s="2814"/>
      <c r="BF31" s="2814"/>
      <c r="BG31" s="2814"/>
      <c r="BH31" s="2814"/>
      <c r="BI31" s="2814"/>
      <c r="BJ31" s="4591"/>
    </row>
    <row r="32" spans="1:62" ht="14.1" customHeight="1">
      <c r="A32" s="1045"/>
      <c r="B32" s="242"/>
      <c r="C32" s="1422"/>
      <c r="D32" s="1472"/>
      <c r="E32" s="1472"/>
      <c r="F32" s="44"/>
      <c r="G32" s="44"/>
      <c r="H32" s="44"/>
      <c r="I32" s="44"/>
      <c r="J32" s="44"/>
      <c r="K32" s="44"/>
      <c r="L32" s="44"/>
      <c r="M32" s="44"/>
      <c r="N32" s="44"/>
      <c r="O32" s="44"/>
      <c r="P32" s="44"/>
      <c r="Q32" s="44"/>
      <c r="R32" s="44"/>
      <c r="S32" s="44"/>
      <c r="T32" s="44"/>
      <c r="U32" s="44"/>
      <c r="V32" s="44"/>
      <c r="W32" s="44"/>
      <c r="X32" s="44"/>
      <c r="Y32" s="44"/>
      <c r="Z32" s="44"/>
      <c r="AA32" s="852"/>
      <c r="AB32" s="2531" t="s">
        <v>1652</v>
      </c>
      <c r="AC32" s="2532"/>
      <c r="AD32" s="2532"/>
      <c r="AE32" s="2532"/>
      <c r="AF32" s="2532"/>
      <c r="AG32" s="2532"/>
      <c r="AH32" s="2532"/>
      <c r="AI32" s="2532"/>
      <c r="AJ32" s="2532"/>
      <c r="AK32" s="2532"/>
      <c r="AL32" s="4637"/>
      <c r="AM32" s="246"/>
      <c r="AN32" s="279"/>
      <c r="AO32" s="2814"/>
      <c r="AP32" s="2814"/>
      <c r="AQ32" s="2814"/>
      <c r="AR32" s="2814"/>
      <c r="AS32" s="2814"/>
      <c r="AT32" s="2814"/>
      <c r="AU32" s="2814"/>
      <c r="AV32" s="2814"/>
      <c r="AW32" s="2814"/>
      <c r="AX32" s="2814"/>
      <c r="AY32" s="2814"/>
      <c r="AZ32" s="2814"/>
      <c r="BA32" s="2814"/>
      <c r="BB32" s="2814"/>
      <c r="BC32" s="2814"/>
      <c r="BD32" s="2814"/>
      <c r="BE32" s="2814"/>
      <c r="BF32" s="2814"/>
      <c r="BG32" s="2814"/>
      <c r="BH32" s="2814"/>
      <c r="BI32" s="2814"/>
      <c r="BJ32" s="4591"/>
    </row>
    <row r="33" spans="1:62" ht="14.1" customHeight="1">
      <c r="A33" s="1045"/>
      <c r="B33" s="242"/>
      <c r="C33" s="1422" t="s">
        <v>1903</v>
      </c>
      <c r="D33" s="1472"/>
      <c r="E33" s="1472"/>
      <c r="F33" s="1472"/>
      <c r="G33" s="1472"/>
      <c r="H33" s="1472"/>
      <c r="I33" s="1472"/>
      <c r="J33" s="1472"/>
      <c r="K33" s="1472"/>
      <c r="L33" s="1472"/>
      <c r="M33" s="1472"/>
      <c r="N33" s="1472"/>
      <c r="O33" s="1472"/>
      <c r="P33" s="1472"/>
      <c r="Q33" s="1472"/>
      <c r="R33" s="1472"/>
      <c r="S33" s="1472"/>
      <c r="T33" s="1472"/>
      <c r="U33" s="1422"/>
      <c r="V33" s="1422"/>
      <c r="W33" s="1422"/>
      <c r="X33" s="1422"/>
      <c r="Y33" s="1422"/>
      <c r="Z33" s="1422"/>
      <c r="AA33" s="243"/>
      <c r="AB33" s="585" t="s">
        <v>409</v>
      </c>
      <c r="AC33" s="1449" t="s">
        <v>410</v>
      </c>
      <c r="AD33" s="1449"/>
      <c r="AE33" s="1449"/>
      <c r="AF33" s="1449"/>
      <c r="AG33" s="1449"/>
      <c r="AH33" s="1449"/>
      <c r="AI33" s="1449"/>
      <c r="AJ33" s="222"/>
      <c r="AK33" s="222"/>
      <c r="AL33" s="245"/>
      <c r="AM33" s="246"/>
      <c r="AN33" s="279"/>
      <c r="AO33" s="2814"/>
      <c r="AP33" s="2814"/>
      <c r="AQ33" s="2814"/>
      <c r="AR33" s="2814"/>
      <c r="AS33" s="2814"/>
      <c r="AT33" s="2814"/>
      <c r="AU33" s="2814"/>
      <c r="AV33" s="2814"/>
      <c r="AW33" s="2814"/>
      <c r="AX33" s="2814"/>
      <c r="AY33" s="2814"/>
      <c r="AZ33" s="2814"/>
      <c r="BA33" s="2814"/>
      <c r="BB33" s="2814"/>
      <c r="BC33" s="2814"/>
      <c r="BD33" s="2814"/>
      <c r="BE33" s="2814"/>
      <c r="BF33" s="2814"/>
      <c r="BG33" s="2814"/>
      <c r="BH33" s="2814"/>
      <c r="BI33" s="2814"/>
      <c r="BJ33" s="4591"/>
    </row>
    <row r="34" spans="1:62" ht="14.1" customHeight="1">
      <c r="A34" s="1045"/>
      <c r="B34" s="242"/>
      <c r="C34" s="1422"/>
      <c r="D34" s="1472" t="s">
        <v>411</v>
      </c>
      <c r="E34" s="1472"/>
      <c r="F34" s="44"/>
      <c r="G34" s="44"/>
      <c r="H34" s="44"/>
      <c r="I34" s="44"/>
      <c r="J34" s="44"/>
      <c r="K34" s="44"/>
      <c r="L34" s="44"/>
      <c r="M34" s="44"/>
      <c r="N34" s="44"/>
      <c r="O34" s="44"/>
      <c r="P34" s="44"/>
      <c r="Q34" s="44"/>
      <c r="R34" s="1422"/>
      <c r="S34" s="1425"/>
      <c r="T34" s="1425"/>
      <c r="U34" s="6"/>
      <c r="V34" s="1424"/>
      <c r="W34" s="1424"/>
      <c r="X34" s="1422"/>
      <c r="Y34" s="1422"/>
      <c r="Z34" s="1422"/>
      <c r="AA34" s="243"/>
      <c r="AB34" s="585" t="s">
        <v>409</v>
      </c>
      <c r="AC34" s="1449" t="s">
        <v>925</v>
      </c>
      <c r="AD34" s="222"/>
      <c r="AE34" s="222"/>
      <c r="AF34" s="222"/>
      <c r="AG34" s="222"/>
      <c r="AH34" s="222"/>
      <c r="AI34" s="222"/>
      <c r="AJ34" s="222"/>
      <c r="AK34" s="222"/>
      <c r="AL34" s="245"/>
      <c r="AM34" s="246"/>
      <c r="AN34" s="279"/>
      <c r="AO34" s="2814"/>
      <c r="AP34" s="2814"/>
      <c r="AQ34" s="2814"/>
      <c r="AR34" s="2814"/>
      <c r="AS34" s="2814"/>
      <c r="AT34" s="2814"/>
      <c r="AU34" s="2814"/>
      <c r="AV34" s="2814"/>
      <c r="AW34" s="2814"/>
      <c r="AX34" s="2814"/>
      <c r="AY34" s="2814"/>
      <c r="AZ34" s="2814"/>
      <c r="BA34" s="2814"/>
      <c r="BB34" s="2814"/>
      <c r="BC34" s="2814"/>
      <c r="BD34" s="2814"/>
      <c r="BE34" s="2814"/>
      <c r="BF34" s="2814"/>
      <c r="BG34" s="2814"/>
      <c r="BH34" s="2814"/>
      <c r="BI34" s="2814"/>
      <c r="BJ34" s="4591"/>
    </row>
    <row r="35" spans="1:62" ht="14.1" customHeight="1">
      <c r="A35" s="1045"/>
      <c r="B35" s="242"/>
      <c r="C35" s="1473" t="s">
        <v>412</v>
      </c>
      <c r="D35" s="1472"/>
      <c r="E35" s="1472"/>
      <c r="F35" s="44"/>
      <c r="G35" s="44"/>
      <c r="H35" s="44"/>
      <c r="I35" s="44"/>
      <c r="J35" s="44"/>
      <c r="K35" s="44"/>
      <c r="L35" s="44"/>
      <c r="M35" s="44"/>
      <c r="N35" s="44"/>
      <c r="O35" s="44"/>
      <c r="P35" s="44"/>
      <c r="Q35" s="44"/>
      <c r="R35" s="1472"/>
      <c r="S35" s="51"/>
      <c r="T35" s="51"/>
      <c r="U35" s="51"/>
      <c r="V35" s="51"/>
      <c r="W35" s="51"/>
      <c r="X35" s="51"/>
      <c r="Y35" s="51"/>
      <c r="Z35" s="1422"/>
      <c r="AA35" s="243"/>
      <c r="AB35" s="585" t="s">
        <v>25</v>
      </c>
      <c r="AC35" s="3243" t="s">
        <v>1775</v>
      </c>
      <c r="AD35" s="3243"/>
      <c r="AE35" s="3243"/>
      <c r="AF35" s="3243"/>
      <c r="AG35" s="3243"/>
      <c r="AH35" s="3243"/>
      <c r="AI35" s="3243"/>
      <c r="AJ35" s="3243"/>
      <c r="AK35" s="3243"/>
      <c r="AL35" s="3244"/>
      <c r="AM35" s="1100"/>
      <c r="AN35" s="335" t="s">
        <v>409</v>
      </c>
      <c r="AO35" s="336" t="s">
        <v>410</v>
      </c>
      <c r="AP35" s="222"/>
      <c r="AQ35" s="222"/>
      <c r="AR35" s="222"/>
      <c r="AS35" s="222"/>
      <c r="AT35" s="222"/>
      <c r="AU35" s="222"/>
      <c r="AV35" s="222"/>
      <c r="AW35" s="222"/>
      <c r="AX35" s="222"/>
      <c r="AY35" s="222"/>
      <c r="AZ35" s="222"/>
      <c r="BA35" s="222"/>
      <c r="BB35" s="222"/>
      <c r="BC35" s="222"/>
      <c r="BD35" s="222"/>
      <c r="BE35" s="222"/>
      <c r="BF35" s="222"/>
      <c r="BG35" s="222"/>
      <c r="BH35" s="222"/>
      <c r="BI35" s="222"/>
      <c r="BJ35" s="1099"/>
    </row>
    <row r="36" spans="1:62" ht="14.1" customHeight="1">
      <c r="A36" s="1045"/>
      <c r="B36" s="242"/>
      <c r="C36" s="1499"/>
      <c r="D36" s="1510"/>
      <c r="E36" s="1510"/>
      <c r="F36" s="44"/>
      <c r="G36" s="44"/>
      <c r="H36" s="44"/>
      <c r="I36" s="44"/>
      <c r="J36" s="44"/>
      <c r="K36" s="44"/>
      <c r="L36" s="44"/>
      <c r="M36" s="44"/>
      <c r="N36" s="44"/>
      <c r="O36" s="44"/>
      <c r="P36" s="44"/>
      <c r="Q36" s="44"/>
      <c r="R36" s="44"/>
      <c r="S36" s="44"/>
      <c r="T36" s="44"/>
      <c r="U36" s="44"/>
      <c r="V36" s="44"/>
      <c r="W36" s="44"/>
      <c r="X36" s="44"/>
      <c r="Y36" s="44"/>
      <c r="Z36" s="44"/>
      <c r="AA36" s="852"/>
      <c r="AB36" s="1218"/>
      <c r="AC36" s="3243"/>
      <c r="AD36" s="3243"/>
      <c r="AE36" s="3243"/>
      <c r="AF36" s="3243"/>
      <c r="AG36" s="3243"/>
      <c r="AH36" s="3243"/>
      <c r="AI36" s="3243"/>
      <c r="AJ36" s="3243"/>
      <c r="AK36" s="3243"/>
      <c r="AL36" s="3244"/>
      <c r="AM36" s="246"/>
      <c r="AN36" s="279"/>
      <c r="AO36" s="2814" t="s">
        <v>413</v>
      </c>
      <c r="AP36" s="2814"/>
      <c r="AQ36" s="2814"/>
      <c r="AR36" s="2814"/>
      <c r="AS36" s="2814"/>
      <c r="AT36" s="2814"/>
      <c r="AU36" s="2814"/>
      <c r="AV36" s="2814"/>
      <c r="AW36" s="2814"/>
      <c r="AX36" s="2814"/>
      <c r="AY36" s="2814"/>
      <c r="AZ36" s="2814"/>
      <c r="BA36" s="2814"/>
      <c r="BB36" s="2814"/>
      <c r="BC36" s="2814"/>
      <c r="BD36" s="2814"/>
      <c r="BE36" s="2814"/>
      <c r="BF36" s="2814"/>
      <c r="BG36" s="2814"/>
      <c r="BH36" s="2814"/>
      <c r="BI36" s="2814"/>
      <c r="BJ36" s="4591"/>
    </row>
    <row r="37" spans="1:62" ht="14.1" customHeight="1">
      <c r="A37" s="1045"/>
      <c r="B37" s="242"/>
      <c r="C37" s="1499"/>
      <c r="D37" s="1510"/>
      <c r="E37" s="1510"/>
      <c r="F37" s="44"/>
      <c r="G37" s="44"/>
      <c r="H37" s="44"/>
      <c r="I37" s="44"/>
      <c r="J37" s="44"/>
      <c r="K37" s="44"/>
      <c r="L37" s="44"/>
      <c r="M37" s="44"/>
      <c r="N37" s="1499"/>
      <c r="O37" s="1499"/>
      <c r="P37" s="1499"/>
      <c r="Q37" s="4645"/>
      <c r="R37" s="4645"/>
      <c r="S37" s="4645"/>
      <c r="T37" s="4645"/>
      <c r="U37" s="4645"/>
      <c r="V37" s="4645"/>
      <c r="W37" s="4645"/>
      <c r="X37" s="4645"/>
      <c r="Y37" s="4645"/>
      <c r="Z37" s="4645"/>
      <c r="AA37" s="1509" t="s">
        <v>113</v>
      </c>
      <c r="AB37" s="1218"/>
      <c r="AC37" s="3243"/>
      <c r="AD37" s="3243"/>
      <c r="AE37" s="3243"/>
      <c r="AF37" s="3243"/>
      <c r="AG37" s="3243"/>
      <c r="AH37" s="3243"/>
      <c r="AI37" s="3243"/>
      <c r="AJ37" s="3243"/>
      <c r="AK37" s="3243"/>
      <c r="AL37" s="3244"/>
      <c r="AM37" s="1094"/>
      <c r="AN37" s="1103"/>
      <c r="AO37" s="2814"/>
      <c r="AP37" s="2814"/>
      <c r="AQ37" s="2814"/>
      <c r="AR37" s="2814"/>
      <c r="AS37" s="2814"/>
      <c r="AT37" s="2814"/>
      <c r="AU37" s="2814"/>
      <c r="AV37" s="2814"/>
      <c r="AW37" s="2814"/>
      <c r="AX37" s="2814"/>
      <c r="AY37" s="2814"/>
      <c r="AZ37" s="2814"/>
      <c r="BA37" s="2814"/>
      <c r="BB37" s="2814"/>
      <c r="BC37" s="2814"/>
      <c r="BD37" s="2814"/>
      <c r="BE37" s="2814"/>
      <c r="BF37" s="2814"/>
      <c r="BG37" s="2814"/>
      <c r="BH37" s="2814"/>
      <c r="BI37" s="2814"/>
      <c r="BJ37" s="4591"/>
    </row>
    <row r="38" spans="1:62" ht="14.1" customHeight="1">
      <c r="A38" s="1045"/>
      <c r="B38" s="242"/>
      <c r="C38" s="1422"/>
      <c r="D38" s="1472"/>
      <c r="E38" s="1472"/>
      <c r="F38" s="44"/>
      <c r="G38" s="44"/>
      <c r="H38" s="44"/>
      <c r="I38" s="44"/>
      <c r="J38" s="44"/>
      <c r="K38" s="44"/>
      <c r="L38" s="44"/>
      <c r="M38" s="44"/>
      <c r="N38" s="44"/>
      <c r="O38" s="44"/>
      <c r="P38" s="44"/>
      <c r="Q38" s="44"/>
      <c r="R38" s="44"/>
      <c r="S38" s="44"/>
      <c r="T38" s="44"/>
      <c r="U38" s="44"/>
      <c r="V38" s="44"/>
      <c r="W38" s="44"/>
      <c r="X38" s="44"/>
      <c r="Y38" s="44"/>
      <c r="Z38" s="44"/>
      <c r="AA38" s="852"/>
      <c r="AB38" s="1218"/>
      <c r="AC38" s="1216"/>
      <c r="AD38" s="1216"/>
      <c r="AE38" s="1216"/>
      <c r="AF38" s="1216"/>
      <c r="AG38" s="1216"/>
      <c r="AH38" s="1216"/>
      <c r="AI38" s="1216"/>
      <c r="AJ38" s="1216"/>
      <c r="AK38" s="1216"/>
      <c r="AL38" s="1217"/>
      <c r="AM38" s="246"/>
      <c r="AN38" s="279"/>
      <c r="AO38" s="2814"/>
      <c r="AP38" s="2814"/>
      <c r="AQ38" s="2814"/>
      <c r="AR38" s="2814"/>
      <c r="AS38" s="2814"/>
      <c r="AT38" s="2814"/>
      <c r="AU38" s="2814"/>
      <c r="AV38" s="2814"/>
      <c r="AW38" s="2814"/>
      <c r="AX38" s="2814"/>
      <c r="AY38" s="2814"/>
      <c r="AZ38" s="2814"/>
      <c r="BA38" s="2814"/>
      <c r="BB38" s="2814"/>
      <c r="BC38" s="2814"/>
      <c r="BD38" s="2814"/>
      <c r="BE38" s="2814"/>
      <c r="BF38" s="2814"/>
      <c r="BG38" s="2814"/>
      <c r="BH38" s="2814"/>
      <c r="BI38" s="2814"/>
      <c r="BJ38" s="4591"/>
    </row>
    <row r="39" spans="1:62" ht="14.1" customHeight="1">
      <c r="A39" s="1045"/>
      <c r="B39" s="242"/>
      <c r="C39" s="222" t="s">
        <v>1821</v>
      </c>
      <c r="D39" s="1105"/>
      <c r="E39" s="1105"/>
      <c r="F39" s="1105"/>
      <c r="G39" s="1105"/>
      <c r="H39" s="1105"/>
      <c r="I39" s="62"/>
      <c r="J39" s="62"/>
      <c r="K39" s="62"/>
      <c r="L39" s="62"/>
      <c r="M39" s="62"/>
      <c r="N39" s="62"/>
      <c r="O39" s="62"/>
      <c r="P39" s="62"/>
      <c r="Q39" s="62"/>
      <c r="R39" s="62"/>
      <c r="S39" s="62"/>
      <c r="T39" s="4636"/>
      <c r="U39" s="4636"/>
      <c r="V39" s="1530"/>
      <c r="W39" s="2677"/>
      <c r="X39" s="2677"/>
      <c r="Y39" s="1422"/>
      <c r="Z39" s="1422"/>
      <c r="AA39" s="1423"/>
      <c r="AB39" s="1492" t="s">
        <v>1706</v>
      </c>
      <c r="AC39" s="4641"/>
      <c r="AD39" s="4642"/>
      <c r="AE39" s="4642"/>
      <c r="AF39" s="4642"/>
      <c r="AG39" s="4642"/>
      <c r="AH39" s="4642"/>
      <c r="AI39" s="4642"/>
      <c r="AJ39" s="4642"/>
      <c r="AK39" s="4642"/>
      <c r="AL39" s="4643"/>
      <c r="AM39" s="1100"/>
      <c r="AN39" s="335" t="s">
        <v>59</v>
      </c>
      <c r="AO39" s="1101" t="s">
        <v>925</v>
      </c>
      <c r="AP39" s="43"/>
      <c r="AQ39" s="222"/>
      <c r="AR39" s="222"/>
      <c r="AS39" s="222"/>
      <c r="AT39" s="222"/>
      <c r="AU39" s="222"/>
      <c r="AV39" s="222"/>
      <c r="AW39" s="222"/>
      <c r="AX39" s="222"/>
      <c r="AY39" s="222"/>
      <c r="AZ39" s="222"/>
      <c r="BA39" s="222"/>
      <c r="BB39" s="222"/>
      <c r="BC39" s="222"/>
      <c r="BD39" s="222"/>
      <c r="BE39" s="222"/>
      <c r="BF39" s="222"/>
      <c r="BG39" s="222"/>
      <c r="BH39" s="222"/>
      <c r="BI39" s="222"/>
      <c r="BJ39" s="1099"/>
    </row>
    <row r="40" spans="1:62" ht="14.1" customHeight="1">
      <c r="A40" s="1045"/>
      <c r="B40" s="246"/>
      <c r="C40" s="1422" t="s">
        <v>709</v>
      </c>
      <c r="D40" s="1472"/>
      <c r="E40" s="1472"/>
      <c r="F40" s="222"/>
      <c r="G40" s="222"/>
      <c r="H40" s="222"/>
      <c r="I40" s="222"/>
      <c r="J40" s="222"/>
      <c r="K40" s="222"/>
      <c r="L40" s="222"/>
      <c r="M40" s="1420" t="s">
        <v>704</v>
      </c>
      <c r="N40" s="4595"/>
      <c r="O40" s="4595"/>
      <c r="P40" s="4628"/>
      <c r="Q40" s="4629"/>
      <c r="R40" s="1529" t="s">
        <v>175</v>
      </c>
      <c r="S40" s="4628"/>
      <c r="T40" s="4629"/>
      <c r="U40" s="1529" t="s">
        <v>52</v>
      </c>
      <c r="V40" s="4628"/>
      <c r="W40" s="4629"/>
      <c r="X40" s="2683" t="s">
        <v>702</v>
      </c>
      <c r="Y40" s="2683"/>
      <c r="Z40" s="222"/>
      <c r="AA40" s="243"/>
      <c r="AB40" s="4638" t="s">
        <v>1653</v>
      </c>
      <c r="AC40" s="4639"/>
      <c r="AD40" s="4639"/>
      <c r="AE40" s="4639"/>
      <c r="AF40" s="4639"/>
      <c r="AG40" s="4639"/>
      <c r="AH40" s="4639"/>
      <c r="AI40" s="4639"/>
      <c r="AJ40" s="4639"/>
      <c r="AK40" s="4639"/>
      <c r="AL40" s="4640"/>
      <c r="AM40" s="246"/>
      <c r="AN40" s="279"/>
      <c r="AO40" s="2814" t="s">
        <v>926</v>
      </c>
      <c r="AP40" s="2814"/>
      <c r="AQ40" s="2814"/>
      <c r="AR40" s="2814"/>
      <c r="AS40" s="2814"/>
      <c r="AT40" s="2814"/>
      <c r="AU40" s="2814"/>
      <c r="AV40" s="2814"/>
      <c r="AW40" s="2814"/>
      <c r="AX40" s="2814"/>
      <c r="AY40" s="2814"/>
      <c r="AZ40" s="2814"/>
      <c r="BA40" s="2814"/>
      <c r="BB40" s="2814"/>
      <c r="BC40" s="2814"/>
      <c r="BD40" s="2814"/>
      <c r="BE40" s="2814"/>
      <c r="BF40" s="2814"/>
      <c r="BG40" s="2814"/>
      <c r="BH40" s="2814"/>
      <c r="BI40" s="2814"/>
      <c r="BJ40" s="4591"/>
    </row>
    <row r="41" spans="1:62" ht="14.1" customHeight="1">
      <c r="A41" s="1045"/>
      <c r="B41" s="246"/>
      <c r="C41" s="1472" t="s">
        <v>938</v>
      </c>
      <c r="D41" s="222"/>
      <c r="E41" s="222"/>
      <c r="F41" s="222"/>
      <c r="G41" s="222"/>
      <c r="H41" s="222"/>
      <c r="I41" s="222"/>
      <c r="J41" s="222"/>
      <c r="K41" s="222"/>
      <c r="L41" s="222"/>
      <c r="M41" s="222"/>
      <c r="N41" s="222"/>
      <c r="O41" s="222"/>
      <c r="P41" s="222"/>
      <c r="Q41" s="222"/>
      <c r="R41" s="222"/>
      <c r="S41" s="1422"/>
      <c r="T41" s="1425"/>
      <c r="U41" s="1425"/>
      <c r="V41" s="6"/>
      <c r="W41" s="1424"/>
      <c r="X41" s="1424"/>
      <c r="Y41" s="1422"/>
      <c r="Z41" s="1422"/>
      <c r="AA41" s="243"/>
      <c r="AB41" s="1106" t="s">
        <v>705</v>
      </c>
      <c r="AC41" s="2524" t="s">
        <v>706</v>
      </c>
      <c r="AD41" s="2524"/>
      <c r="AE41" s="2524"/>
      <c r="AF41" s="2524"/>
      <c r="AG41" s="2524"/>
      <c r="AH41" s="2524"/>
      <c r="AI41" s="2524"/>
      <c r="AJ41" s="2524"/>
      <c r="AK41" s="2524"/>
      <c r="AL41" s="4630"/>
      <c r="AM41" s="246"/>
      <c r="AN41" s="279"/>
      <c r="AO41" s="2814"/>
      <c r="AP41" s="2814"/>
      <c r="AQ41" s="2814"/>
      <c r="AR41" s="2814"/>
      <c r="AS41" s="2814"/>
      <c r="AT41" s="2814"/>
      <c r="AU41" s="2814"/>
      <c r="AV41" s="2814"/>
      <c r="AW41" s="2814"/>
      <c r="AX41" s="2814"/>
      <c r="AY41" s="2814"/>
      <c r="AZ41" s="2814"/>
      <c r="BA41" s="2814"/>
      <c r="BB41" s="2814"/>
      <c r="BC41" s="2814"/>
      <c r="BD41" s="2814"/>
      <c r="BE41" s="2814"/>
      <c r="BF41" s="2814"/>
      <c r="BG41" s="2814"/>
      <c r="BH41" s="2814"/>
      <c r="BI41" s="2814"/>
      <c r="BJ41" s="4591"/>
    </row>
    <row r="42" spans="1:62" ht="14.1" customHeight="1">
      <c r="A42" s="1045"/>
      <c r="B42" s="246"/>
      <c r="AA42" s="243"/>
      <c r="AB42" s="441"/>
      <c r="AC42" s="2524"/>
      <c r="AD42" s="2524"/>
      <c r="AE42" s="2524"/>
      <c r="AF42" s="2524"/>
      <c r="AG42" s="2524"/>
      <c r="AH42" s="2524"/>
      <c r="AI42" s="2524"/>
      <c r="AJ42" s="2524"/>
      <c r="AK42" s="2524"/>
      <c r="AL42" s="4630"/>
      <c r="AM42" s="246"/>
      <c r="AN42" s="279"/>
      <c r="AO42" s="2814"/>
      <c r="AP42" s="2814"/>
      <c r="AQ42" s="2814"/>
      <c r="AR42" s="2814"/>
      <c r="AS42" s="2814"/>
      <c r="AT42" s="2814"/>
      <c r="AU42" s="2814"/>
      <c r="AV42" s="2814"/>
      <c r="AW42" s="2814"/>
      <c r="AX42" s="2814"/>
      <c r="AY42" s="2814"/>
      <c r="AZ42" s="2814"/>
      <c r="BA42" s="2814"/>
      <c r="BB42" s="2814"/>
      <c r="BC42" s="2814"/>
      <c r="BD42" s="2814"/>
      <c r="BE42" s="2814"/>
      <c r="BF42" s="2814"/>
      <c r="BG42" s="2814"/>
      <c r="BH42" s="2814"/>
      <c r="BI42" s="2814"/>
      <c r="BJ42" s="4591"/>
    </row>
    <row r="43" spans="1:62" ht="14.1" customHeight="1">
      <c r="A43" s="1091"/>
      <c r="B43" s="246"/>
      <c r="C43" s="1422" t="s">
        <v>710</v>
      </c>
      <c r="D43" s="1420"/>
      <c r="E43" s="1420"/>
      <c r="F43" s="1420"/>
      <c r="G43" s="1420"/>
      <c r="H43" s="1420"/>
      <c r="I43" s="1420"/>
      <c r="J43" s="1422"/>
      <c r="K43" s="1420"/>
      <c r="L43" s="1420"/>
      <c r="M43" s="1420"/>
      <c r="N43" s="1420"/>
      <c r="O43" s="1420"/>
      <c r="P43" s="1420"/>
      <c r="S43" s="1422"/>
      <c r="T43" s="1425"/>
      <c r="U43" s="1425"/>
      <c r="V43" s="6"/>
      <c r="W43" s="1424"/>
      <c r="X43" s="1424"/>
      <c r="Y43" s="1422"/>
      <c r="Z43" s="1422"/>
      <c r="AA43" s="243"/>
      <c r="AB43" s="1107" t="s">
        <v>707</v>
      </c>
      <c r="AC43" s="2814" t="s">
        <v>708</v>
      </c>
      <c r="AD43" s="2814"/>
      <c r="AE43" s="2814"/>
      <c r="AF43" s="2814"/>
      <c r="AG43" s="2814"/>
      <c r="AH43" s="2814"/>
      <c r="AI43" s="2814"/>
      <c r="AJ43" s="2814"/>
      <c r="AK43" s="2814"/>
      <c r="AL43" s="2815"/>
      <c r="AM43" s="246"/>
      <c r="AN43" s="279"/>
      <c r="AO43" s="2814"/>
      <c r="AP43" s="2814"/>
      <c r="AQ43" s="2814"/>
      <c r="AR43" s="2814"/>
      <c r="AS43" s="2814"/>
      <c r="AT43" s="2814"/>
      <c r="AU43" s="2814"/>
      <c r="AV43" s="2814"/>
      <c r="AW43" s="2814"/>
      <c r="AX43" s="2814"/>
      <c r="AY43" s="2814"/>
      <c r="AZ43" s="2814"/>
      <c r="BA43" s="2814"/>
      <c r="BB43" s="2814"/>
      <c r="BC43" s="2814"/>
      <c r="BD43" s="2814"/>
      <c r="BE43" s="2814"/>
      <c r="BF43" s="2814"/>
      <c r="BG43" s="2814"/>
      <c r="BH43" s="2814"/>
      <c r="BI43" s="2814"/>
      <c r="BJ43" s="4591"/>
    </row>
    <row r="44" spans="1:62" ht="14.1" customHeight="1">
      <c r="A44" s="1091"/>
      <c r="B44" s="246"/>
      <c r="C44" s="1472" t="s">
        <v>711</v>
      </c>
      <c r="D44" s="1472"/>
      <c r="E44" s="1472"/>
      <c r="F44" s="1472"/>
      <c r="G44" s="1472"/>
      <c r="H44" s="1472"/>
      <c r="I44" s="1472"/>
      <c r="J44" s="1472"/>
      <c r="K44" s="1472"/>
      <c r="L44" s="1472"/>
      <c r="M44" s="1472"/>
      <c r="N44" s="1472"/>
      <c r="S44" s="1422"/>
      <c r="T44" s="1425"/>
      <c r="U44" s="1425"/>
      <c r="V44" s="6"/>
      <c r="W44" s="1424"/>
      <c r="X44" s="1424"/>
      <c r="Y44" s="1422"/>
      <c r="Z44" s="1422"/>
      <c r="AA44" s="243"/>
      <c r="AB44" s="244"/>
      <c r="AC44" s="2814"/>
      <c r="AD44" s="2814"/>
      <c r="AE44" s="2814"/>
      <c r="AF44" s="2814"/>
      <c r="AG44" s="2814"/>
      <c r="AH44" s="2814"/>
      <c r="AI44" s="2814"/>
      <c r="AJ44" s="2814"/>
      <c r="AK44" s="2814"/>
      <c r="AL44" s="2815"/>
      <c r="AM44" s="1100"/>
      <c r="AN44" s="335" t="s">
        <v>59</v>
      </c>
      <c r="AO44" s="1101" t="s">
        <v>927</v>
      </c>
      <c r="AP44" s="222"/>
      <c r="AQ44" s="222"/>
      <c r="AR44" s="222"/>
      <c r="AS44" s="222"/>
      <c r="AT44" s="222"/>
      <c r="AU44" s="222"/>
      <c r="AV44" s="222"/>
      <c r="AW44" s="222"/>
      <c r="AX44" s="222"/>
      <c r="AY44" s="222"/>
      <c r="AZ44" s="222"/>
      <c r="BA44" s="222"/>
      <c r="BB44" s="222"/>
      <c r="BC44" s="222"/>
      <c r="BD44" s="222"/>
      <c r="BE44" s="222"/>
      <c r="BF44" s="222"/>
      <c r="BG44" s="222"/>
      <c r="BH44" s="222"/>
      <c r="BI44" s="222"/>
      <c r="BJ44" s="1099"/>
    </row>
    <row r="45" spans="1:62" ht="14.1" customHeight="1">
      <c r="A45" s="1091"/>
      <c r="B45" s="246"/>
      <c r="C45" s="1472"/>
      <c r="D45" s="1472"/>
      <c r="E45" s="1472"/>
      <c r="F45" s="1472"/>
      <c r="G45" s="1472"/>
      <c r="H45" s="1472"/>
      <c r="I45" s="1472"/>
      <c r="J45" s="1472"/>
      <c r="K45" s="1472"/>
      <c r="L45" s="1472"/>
      <c r="M45" s="1472"/>
      <c r="N45" s="1472"/>
      <c r="S45" s="1422"/>
      <c r="T45" s="1425"/>
      <c r="U45" s="1425"/>
      <c r="V45" s="6"/>
      <c r="W45" s="1424"/>
      <c r="X45" s="1424"/>
      <c r="Y45" s="1422"/>
      <c r="Z45" s="1422"/>
      <c r="AA45" s="243"/>
      <c r="AB45" s="244"/>
      <c r="AC45" s="2814"/>
      <c r="AD45" s="2814"/>
      <c r="AE45" s="2814"/>
      <c r="AF45" s="2814"/>
      <c r="AG45" s="2814"/>
      <c r="AH45" s="2814"/>
      <c r="AI45" s="2814"/>
      <c r="AJ45" s="2814"/>
      <c r="AK45" s="2814"/>
      <c r="AL45" s="2815"/>
      <c r="AM45" s="1100"/>
      <c r="AN45" s="1108"/>
      <c r="AO45" s="2814" t="s">
        <v>928</v>
      </c>
      <c r="AP45" s="2814"/>
      <c r="AQ45" s="2814"/>
      <c r="AR45" s="2814"/>
      <c r="AS45" s="2814"/>
      <c r="AT45" s="2814"/>
      <c r="AU45" s="2814"/>
      <c r="AV45" s="2814"/>
      <c r="AW45" s="2814"/>
      <c r="AX45" s="2814"/>
      <c r="AY45" s="2814"/>
      <c r="AZ45" s="2814"/>
      <c r="BA45" s="2814"/>
      <c r="BB45" s="2814"/>
      <c r="BC45" s="2814"/>
      <c r="BD45" s="2814"/>
      <c r="BE45" s="2814"/>
      <c r="BF45" s="2814"/>
      <c r="BG45" s="2814"/>
      <c r="BH45" s="2814"/>
      <c r="BI45" s="2814"/>
      <c r="BJ45" s="4591"/>
    </row>
    <row r="46" spans="1:62" ht="14.1" customHeight="1">
      <c r="A46" s="1091"/>
      <c r="B46" s="242"/>
      <c r="C46" s="1472" t="s">
        <v>712</v>
      </c>
      <c r="AA46" s="243"/>
      <c r="AB46" s="244"/>
      <c r="AC46" s="2814"/>
      <c r="AD46" s="2814"/>
      <c r="AE46" s="2814"/>
      <c r="AF46" s="2814"/>
      <c r="AG46" s="2814"/>
      <c r="AH46" s="2814"/>
      <c r="AI46" s="2814"/>
      <c r="AJ46" s="2814"/>
      <c r="AK46" s="2814"/>
      <c r="AL46" s="2815"/>
      <c r="AM46" s="1094"/>
      <c r="AN46" s="1103"/>
      <c r="AO46" s="2814"/>
      <c r="AP46" s="2814"/>
      <c r="AQ46" s="2814"/>
      <c r="AR46" s="2814"/>
      <c r="AS46" s="2814"/>
      <c r="AT46" s="2814"/>
      <c r="AU46" s="2814"/>
      <c r="AV46" s="2814"/>
      <c r="AW46" s="2814"/>
      <c r="AX46" s="2814"/>
      <c r="AY46" s="2814"/>
      <c r="AZ46" s="2814"/>
      <c r="BA46" s="2814"/>
      <c r="BB46" s="2814"/>
      <c r="BC46" s="2814"/>
      <c r="BD46" s="2814"/>
      <c r="BE46" s="2814"/>
      <c r="BF46" s="2814"/>
      <c r="BG46" s="2814"/>
      <c r="BH46" s="2814"/>
      <c r="BI46" s="2814"/>
      <c r="BJ46" s="4591"/>
    </row>
    <row r="47" spans="1:62" ht="14.1" customHeight="1">
      <c r="A47" s="1091"/>
      <c r="B47" s="242"/>
      <c r="C47" s="1422" t="s">
        <v>703</v>
      </c>
      <c r="D47" s="1472"/>
      <c r="E47" s="1472"/>
      <c r="F47" s="1472"/>
      <c r="AA47" s="515"/>
      <c r="AB47" s="244"/>
      <c r="AC47" s="2814"/>
      <c r="AD47" s="2814"/>
      <c r="AE47" s="2814"/>
      <c r="AF47" s="2814"/>
      <c r="AG47" s="2814"/>
      <c r="AH47" s="2814"/>
      <c r="AI47" s="2814"/>
      <c r="AJ47" s="2814"/>
      <c r="AK47" s="2814"/>
      <c r="AL47" s="2815"/>
      <c r="AM47" s="1094"/>
      <c r="AN47" s="1109"/>
      <c r="AO47" s="252"/>
      <c r="AP47" s="252"/>
      <c r="AQ47" s="252"/>
      <c r="AR47" s="252"/>
      <c r="AS47" s="252"/>
      <c r="AT47" s="252"/>
      <c r="AU47" s="252"/>
      <c r="AV47" s="252"/>
      <c r="AW47" s="252"/>
      <c r="AX47" s="252"/>
      <c r="AY47" s="252"/>
      <c r="AZ47" s="252"/>
      <c r="BA47" s="252"/>
      <c r="BB47" s="252"/>
      <c r="BC47" s="252"/>
      <c r="BD47" s="252"/>
      <c r="BE47" s="252"/>
      <c r="BF47" s="252"/>
      <c r="BG47" s="252"/>
      <c r="BH47" s="252"/>
      <c r="BI47" s="252"/>
      <c r="BJ47" s="1110"/>
    </row>
    <row r="48" spans="1:62" ht="14.1" customHeight="1">
      <c r="A48" s="1091"/>
      <c r="B48" s="242"/>
      <c r="C48" s="222"/>
      <c r="D48" s="1472"/>
      <c r="E48" s="4626"/>
      <c r="F48" s="4627"/>
      <c r="G48" s="4627"/>
      <c r="H48" s="4627"/>
      <c r="I48" s="4627"/>
      <c r="J48" s="4627"/>
      <c r="K48" s="4627"/>
      <c r="L48" s="4627"/>
      <c r="M48" s="4627"/>
      <c r="N48" s="4627"/>
      <c r="O48" s="4627"/>
      <c r="P48" s="4627"/>
      <c r="Q48" s="4627"/>
      <c r="R48" s="4627"/>
      <c r="S48" s="4627"/>
      <c r="T48" s="4627"/>
      <c r="U48" s="4627"/>
      <c r="V48" s="4627"/>
      <c r="W48" s="4627"/>
      <c r="X48" s="4627"/>
      <c r="Y48" s="4627"/>
      <c r="Z48" s="4627"/>
      <c r="AA48" s="243"/>
      <c r="AB48" s="244"/>
      <c r="AC48" s="2814"/>
      <c r="AD48" s="2814"/>
      <c r="AE48" s="2814"/>
      <c r="AF48" s="2814"/>
      <c r="AG48" s="2814"/>
      <c r="AH48" s="2814"/>
      <c r="AI48" s="2814"/>
      <c r="AJ48" s="2814"/>
      <c r="AK48" s="2814"/>
      <c r="AL48" s="2815"/>
      <c r="AM48" s="1094"/>
      <c r="AN48" s="107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row>
    <row r="49" spans="1:74" ht="14.1" customHeight="1">
      <c r="A49" s="1091"/>
      <c r="B49" s="1111"/>
      <c r="C49" s="222"/>
      <c r="D49" s="1472"/>
      <c r="E49" s="4627"/>
      <c r="F49" s="4627"/>
      <c r="G49" s="4627"/>
      <c r="H49" s="4627"/>
      <c r="I49" s="4627"/>
      <c r="J49" s="4627"/>
      <c r="K49" s="4627"/>
      <c r="L49" s="4627"/>
      <c r="M49" s="4627"/>
      <c r="N49" s="4627"/>
      <c r="O49" s="4627"/>
      <c r="P49" s="4627"/>
      <c r="Q49" s="4627"/>
      <c r="R49" s="4627"/>
      <c r="S49" s="4627"/>
      <c r="T49" s="4627"/>
      <c r="U49" s="4627"/>
      <c r="V49" s="4627"/>
      <c r="W49" s="4627"/>
      <c r="X49" s="4627"/>
      <c r="Y49" s="4627"/>
      <c r="Z49" s="4627"/>
      <c r="AA49" s="243"/>
      <c r="AB49" s="244"/>
      <c r="AC49" s="2814"/>
      <c r="AD49" s="2814"/>
      <c r="AE49" s="2814"/>
      <c r="AF49" s="2814"/>
      <c r="AG49" s="2814"/>
      <c r="AH49" s="2814"/>
      <c r="AI49" s="2814"/>
      <c r="AJ49" s="2814"/>
      <c r="AK49" s="2814"/>
      <c r="AL49" s="2815"/>
      <c r="AM49" s="1094"/>
      <c r="AN49" s="107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row>
    <row r="50" spans="1:74" ht="14.1" customHeight="1">
      <c r="A50" s="1091"/>
      <c r="B50" s="1111"/>
      <c r="C50" s="222"/>
      <c r="D50" s="1112"/>
      <c r="E50" s="1112"/>
      <c r="F50" s="1112"/>
      <c r="G50" s="1113"/>
      <c r="H50" s="1113"/>
      <c r="I50" s="1113"/>
      <c r="J50" s="1113"/>
      <c r="K50" s="1113"/>
      <c r="L50" s="1113"/>
      <c r="M50" s="1113"/>
      <c r="N50" s="1113"/>
      <c r="O50" s="1113"/>
      <c r="P50" s="1113"/>
      <c r="Q50" s="1113"/>
      <c r="R50" s="1113"/>
      <c r="S50" s="1113"/>
      <c r="T50" s="1113"/>
      <c r="U50" s="1113"/>
      <c r="V50" s="1113"/>
      <c r="W50" s="1113"/>
      <c r="X50" s="1113"/>
      <c r="Y50" s="222"/>
      <c r="Z50" s="222"/>
      <c r="AA50" s="447"/>
      <c r="AB50" s="244"/>
      <c r="AC50" s="2814"/>
      <c r="AD50" s="2814"/>
      <c r="AE50" s="2814"/>
      <c r="AF50" s="2814"/>
      <c r="AG50" s="2814"/>
      <c r="AH50" s="2814"/>
      <c r="AI50" s="2814"/>
      <c r="AJ50" s="2814"/>
      <c r="AK50" s="2814"/>
      <c r="AL50" s="2815"/>
      <c r="AM50" s="1094"/>
      <c r="AN50" s="107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row>
    <row r="51" spans="1:74" ht="14.1" customHeight="1">
      <c r="A51" s="1091"/>
      <c r="B51" s="1111"/>
      <c r="C51" s="1473" t="s">
        <v>824</v>
      </c>
      <c r="D51" s="512"/>
      <c r="E51" s="222"/>
      <c r="F51" s="1472"/>
      <c r="G51" s="1472"/>
      <c r="H51" s="1472"/>
      <c r="I51" s="1472"/>
      <c r="J51" s="1472"/>
      <c r="K51" s="1472"/>
      <c r="L51" s="1472"/>
      <c r="M51" s="1472"/>
      <c r="N51" s="1472"/>
      <c r="O51" s="1472"/>
      <c r="P51" s="1472"/>
      <c r="Q51" s="1472"/>
      <c r="R51" s="1472"/>
      <c r="S51" s="1472"/>
      <c r="T51" s="1472"/>
      <c r="U51" s="1472"/>
      <c r="V51" s="1422"/>
      <c r="W51" s="1425"/>
      <c r="X51" s="1425"/>
      <c r="Y51" s="6"/>
      <c r="Z51" s="1424"/>
      <c r="AA51" s="447"/>
      <c r="AB51" s="244"/>
      <c r="AC51" s="2814"/>
      <c r="AD51" s="2814"/>
      <c r="AE51" s="2814"/>
      <c r="AF51" s="2814"/>
      <c r="AG51" s="2814"/>
      <c r="AH51" s="2814"/>
      <c r="AI51" s="2814"/>
      <c r="AJ51" s="2814"/>
      <c r="AK51" s="2814"/>
      <c r="AL51" s="2815"/>
      <c r="AM51" s="1094"/>
      <c r="AN51" s="107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row>
    <row r="52" spans="1:74" ht="14.1" customHeight="1">
      <c r="A52" s="1091"/>
      <c r="B52" s="1111"/>
      <c r="C52" s="222"/>
      <c r="D52" s="1472"/>
      <c r="E52" s="4626"/>
      <c r="F52" s="4627"/>
      <c r="G52" s="4627"/>
      <c r="H52" s="4627"/>
      <c r="I52" s="4627"/>
      <c r="J52" s="4627"/>
      <c r="K52" s="4627"/>
      <c r="L52" s="4627"/>
      <c r="M52" s="4627"/>
      <c r="N52" s="4627"/>
      <c r="O52" s="4627"/>
      <c r="P52" s="4627"/>
      <c r="Q52" s="4627"/>
      <c r="R52" s="4627"/>
      <c r="S52" s="4627"/>
      <c r="T52" s="4627"/>
      <c r="U52" s="4627"/>
      <c r="V52" s="4627"/>
      <c r="W52" s="4627"/>
      <c r="X52" s="4627"/>
      <c r="Y52" s="4627"/>
      <c r="Z52" s="4627"/>
      <c r="AA52" s="243"/>
      <c r="AB52" s="244"/>
      <c r="AL52" s="245"/>
      <c r="AM52" s="1094"/>
      <c r="AN52" s="107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row>
    <row r="53" spans="1:74" ht="14.1" customHeight="1">
      <c r="A53" s="1091"/>
      <c r="B53" s="1111"/>
      <c r="C53" s="222"/>
      <c r="D53" s="1472"/>
      <c r="E53" s="4627"/>
      <c r="F53" s="4627"/>
      <c r="G53" s="4627"/>
      <c r="H53" s="4627"/>
      <c r="I53" s="4627"/>
      <c r="J53" s="4627"/>
      <c r="K53" s="4627"/>
      <c r="L53" s="4627"/>
      <c r="M53" s="4627"/>
      <c r="N53" s="4627"/>
      <c r="O53" s="4627"/>
      <c r="P53" s="4627"/>
      <c r="Q53" s="4627"/>
      <c r="R53" s="4627"/>
      <c r="S53" s="4627"/>
      <c r="T53" s="4627"/>
      <c r="U53" s="4627"/>
      <c r="V53" s="4627"/>
      <c r="W53" s="4627"/>
      <c r="X53" s="4627"/>
      <c r="Y53" s="4627"/>
      <c r="Z53" s="4627"/>
      <c r="AA53" s="243"/>
      <c r="AB53" s="244"/>
      <c r="AL53" s="245"/>
      <c r="AM53" s="1094"/>
      <c r="AN53" s="107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row>
    <row r="54" spans="1:74" ht="14.1" customHeight="1">
      <c r="A54" s="1091"/>
      <c r="B54" s="1111"/>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43"/>
      <c r="AB54" s="244"/>
      <c r="AL54" s="245"/>
      <c r="AM54" s="1094"/>
      <c r="AN54" s="107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row>
    <row r="55" spans="1:74" ht="14.1" customHeight="1">
      <c r="A55" s="1091"/>
      <c r="B55" s="1111"/>
      <c r="C55" s="1422" t="s">
        <v>1822</v>
      </c>
      <c r="D55" s="1472"/>
      <c r="E55" s="1472"/>
      <c r="F55" s="1472"/>
      <c r="G55" s="1472"/>
      <c r="H55" s="1472"/>
      <c r="I55" s="1472"/>
      <c r="J55" s="1472"/>
      <c r="K55" s="1472"/>
      <c r="L55" s="1472"/>
      <c r="M55" s="1472"/>
      <c r="N55" s="1472"/>
      <c r="O55" s="1472"/>
      <c r="P55" s="1472"/>
      <c r="Q55" s="1472"/>
      <c r="R55" s="1472"/>
      <c r="S55" s="1472"/>
      <c r="T55" s="1472"/>
      <c r="U55" s="1422"/>
      <c r="V55" s="1422"/>
      <c r="W55" s="1422"/>
      <c r="X55" s="1422"/>
      <c r="Y55" s="1422"/>
      <c r="Z55" s="1422"/>
      <c r="AA55" s="243"/>
      <c r="AB55" s="244"/>
      <c r="AC55" s="1216"/>
      <c r="AD55" s="1216"/>
      <c r="AE55" s="1216"/>
      <c r="AF55" s="1216"/>
      <c r="AG55" s="1216"/>
      <c r="AH55" s="1216"/>
      <c r="AI55" s="1216"/>
      <c r="AJ55" s="1216"/>
      <c r="AK55" s="1216"/>
      <c r="AL55" s="245"/>
      <c r="AM55" s="1094"/>
      <c r="AN55" s="107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row>
    <row r="56" spans="1:74" ht="6.75" customHeight="1">
      <c r="A56" s="1091"/>
      <c r="B56" s="1111"/>
      <c r="K56" s="4631"/>
      <c r="L56" s="4631"/>
      <c r="M56" s="4631"/>
      <c r="N56" s="4631"/>
      <c r="O56" s="4631"/>
      <c r="P56" s="4631"/>
      <c r="Q56" s="4631"/>
      <c r="R56" s="4631"/>
      <c r="S56" s="4631"/>
      <c r="T56" s="4631"/>
      <c r="U56" s="4631"/>
      <c r="V56" s="4631"/>
      <c r="W56" s="4631"/>
      <c r="X56" s="4631"/>
      <c r="Y56" s="4631"/>
      <c r="Z56" s="4631"/>
      <c r="AA56" s="243"/>
      <c r="AB56" s="244"/>
      <c r="AK56" s="1216"/>
      <c r="AL56" s="245"/>
      <c r="AM56" s="1094"/>
      <c r="AN56" s="107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row>
    <row r="57" spans="1:74" ht="14.1" customHeight="1">
      <c r="A57" s="1091"/>
      <c r="B57" s="1111"/>
      <c r="C57" s="1422" t="s">
        <v>414</v>
      </c>
      <c r="D57" s="222"/>
      <c r="E57" s="222"/>
      <c r="F57" s="222"/>
      <c r="G57" s="222"/>
      <c r="H57" s="222"/>
      <c r="I57" s="222"/>
      <c r="J57" s="1420"/>
      <c r="K57" s="4599"/>
      <c r="L57" s="4599"/>
      <c r="M57" s="4599"/>
      <c r="N57" s="4599"/>
      <c r="O57" s="4599"/>
      <c r="P57" s="4599"/>
      <c r="Q57" s="4599"/>
      <c r="R57" s="4599"/>
      <c r="S57" s="4599"/>
      <c r="T57" s="4599"/>
      <c r="U57" s="4599"/>
      <c r="V57" s="4599"/>
      <c r="W57" s="4599"/>
      <c r="X57" s="4599"/>
      <c r="Y57" s="4599"/>
      <c r="Z57" s="4599"/>
      <c r="AA57" s="243"/>
      <c r="AB57" s="244"/>
      <c r="AC57" s="1216"/>
      <c r="AD57" s="1216"/>
      <c r="AE57" s="1216"/>
      <c r="AF57" s="1216"/>
      <c r="AG57" s="1216"/>
      <c r="AH57" s="1216"/>
      <c r="AI57" s="1216"/>
      <c r="AJ57" s="1216"/>
      <c r="AK57" s="1216"/>
      <c r="AL57" s="245"/>
      <c r="AM57" s="1094"/>
      <c r="AN57" s="107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row>
    <row r="58" spans="1:74" ht="15" customHeight="1">
      <c r="A58" s="1091"/>
      <c r="B58" s="1111"/>
      <c r="C58" s="1499" t="s">
        <v>415</v>
      </c>
      <c r="D58" s="222"/>
      <c r="E58" s="222"/>
      <c r="F58" s="222"/>
      <c r="G58" s="222"/>
      <c r="H58" s="222"/>
      <c r="I58" s="222"/>
      <c r="J58" s="2739"/>
      <c r="K58" s="2739"/>
      <c r="L58" s="222" t="s">
        <v>139</v>
      </c>
      <c r="M58" s="222"/>
      <c r="N58" s="222"/>
      <c r="O58" s="222"/>
      <c r="P58" s="222"/>
      <c r="Q58" s="222"/>
      <c r="R58" s="222"/>
      <c r="S58" s="222"/>
      <c r="T58" s="222"/>
      <c r="U58" s="222"/>
      <c r="V58" s="222"/>
      <c r="W58" s="222"/>
      <c r="X58" s="222"/>
      <c r="Y58" s="222"/>
      <c r="Z58" s="222"/>
      <c r="AA58" s="243"/>
      <c r="AB58" s="585"/>
      <c r="AC58" s="1449"/>
      <c r="AD58" s="1216"/>
      <c r="AE58" s="1216"/>
      <c r="AF58" s="1216"/>
      <c r="AG58" s="1216"/>
      <c r="AH58" s="1216"/>
      <c r="AI58" s="1216"/>
      <c r="AJ58" s="1216"/>
      <c r="AK58" s="1216"/>
      <c r="AL58" s="245"/>
      <c r="AM58" s="1094"/>
      <c r="AN58" s="43"/>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22"/>
    </row>
    <row r="59" spans="1:74" ht="15" customHeight="1">
      <c r="A59" s="1091"/>
      <c r="B59" s="1111"/>
      <c r="C59" s="1422" t="s">
        <v>416</v>
      </c>
      <c r="D59" s="222"/>
      <c r="E59" s="222"/>
      <c r="F59" s="222"/>
      <c r="G59" s="222"/>
      <c r="H59" s="222"/>
      <c r="I59" s="222"/>
      <c r="J59" s="1420"/>
      <c r="K59" s="1420"/>
      <c r="L59" s="222"/>
      <c r="M59" s="222"/>
      <c r="N59" s="222"/>
      <c r="O59" s="222"/>
      <c r="P59" s="222"/>
      <c r="Q59" s="222"/>
      <c r="R59" s="1422"/>
      <c r="S59" s="1425"/>
      <c r="T59" s="1425"/>
      <c r="U59" s="6"/>
      <c r="V59" s="1424"/>
      <c r="W59" s="1424"/>
      <c r="X59" s="1422"/>
      <c r="Y59" s="1422"/>
      <c r="Z59" s="1422"/>
      <c r="AA59" s="243"/>
      <c r="AB59" s="585"/>
      <c r="AC59" s="1449"/>
      <c r="AD59" s="1216"/>
      <c r="AE59" s="1216"/>
      <c r="AF59" s="1216"/>
      <c r="AG59" s="1216"/>
      <c r="AH59" s="1216"/>
      <c r="AI59" s="1216"/>
      <c r="AJ59" s="1216"/>
      <c r="AK59" s="1216"/>
      <c r="AL59" s="245"/>
      <c r="AM59" s="1100"/>
      <c r="AN59" s="1088"/>
      <c r="AO59" s="1101"/>
      <c r="AP59" s="43"/>
      <c r="AQ59" s="43"/>
      <c r="AR59" s="43"/>
      <c r="AS59" s="43"/>
      <c r="AT59" s="43"/>
      <c r="AU59" s="43"/>
      <c r="AV59" s="43"/>
      <c r="AW59" s="43"/>
      <c r="AX59" s="43"/>
      <c r="AY59" s="43"/>
      <c r="AZ59" s="43"/>
      <c r="BA59" s="43"/>
      <c r="BB59" s="43"/>
      <c r="BC59" s="43"/>
      <c r="BD59" s="43"/>
      <c r="BE59" s="43"/>
      <c r="BF59" s="43"/>
      <c r="BG59" s="43"/>
      <c r="BH59" s="43"/>
      <c r="BI59" s="43"/>
      <c r="BJ59" s="43"/>
      <c r="BK59" s="222"/>
    </row>
    <row r="60" spans="1:74" ht="15" customHeight="1">
      <c r="A60" s="1091"/>
      <c r="B60" s="1111"/>
      <c r="C60" s="1422" t="s">
        <v>417</v>
      </c>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43"/>
      <c r="AB60" s="244"/>
      <c r="AC60" s="1216"/>
      <c r="AD60" s="1216"/>
      <c r="AE60" s="1216"/>
      <c r="AF60" s="1216"/>
      <c r="AG60" s="1216"/>
      <c r="AH60" s="1216"/>
      <c r="AI60" s="1216"/>
      <c r="AJ60" s="1216"/>
      <c r="AK60" s="1216"/>
      <c r="AL60" s="245"/>
      <c r="AM60" s="1114"/>
      <c r="AN60" s="1027"/>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1062"/>
      <c r="BL60" s="1024"/>
      <c r="BM60" s="1045"/>
      <c r="BN60" s="1045"/>
      <c r="BO60" s="1045"/>
      <c r="BP60" s="1045"/>
      <c r="BQ60" s="1045"/>
      <c r="BR60" s="1045"/>
      <c r="BS60" s="1045"/>
      <c r="BT60" s="1045"/>
      <c r="BU60" s="1045"/>
      <c r="BV60" s="1045"/>
    </row>
    <row r="61" spans="1:74" ht="15" customHeight="1">
      <c r="A61" s="245"/>
      <c r="B61" s="1111"/>
      <c r="C61" s="1422"/>
      <c r="D61" s="222"/>
      <c r="E61" s="222"/>
      <c r="F61" s="222"/>
      <c r="G61" s="222"/>
      <c r="H61" s="222"/>
      <c r="I61" s="222"/>
      <c r="J61" s="1420"/>
      <c r="K61" s="1420"/>
      <c r="L61" s="222"/>
      <c r="M61" s="222"/>
      <c r="N61" s="222"/>
      <c r="O61" s="222"/>
      <c r="P61" s="222"/>
      <c r="Q61" s="222"/>
      <c r="R61" s="1422"/>
      <c r="S61" s="1425"/>
      <c r="T61" s="1425"/>
      <c r="U61" s="6"/>
      <c r="V61" s="1424"/>
      <c r="W61" s="1424"/>
      <c r="X61" s="1422"/>
      <c r="Y61" s="1422"/>
      <c r="Z61" s="1422"/>
      <c r="AA61" s="243"/>
      <c r="AB61" s="4638" t="s">
        <v>1654</v>
      </c>
      <c r="AC61" s="4639"/>
      <c r="AD61" s="4639"/>
      <c r="AE61" s="4639"/>
      <c r="AF61" s="4639"/>
      <c r="AG61" s="4639"/>
      <c r="AH61" s="4639"/>
      <c r="AI61" s="4639"/>
      <c r="AJ61" s="4639"/>
      <c r="AK61" s="4639"/>
      <c r="AL61" s="4640"/>
      <c r="AM61" s="246"/>
      <c r="BK61" s="1062"/>
      <c r="BL61" s="1024"/>
      <c r="BM61" s="1045"/>
      <c r="BN61" s="1045"/>
      <c r="BO61" s="1045"/>
      <c r="BP61" s="1045"/>
      <c r="BQ61" s="1045"/>
      <c r="BR61" s="1045"/>
      <c r="BS61" s="1045"/>
      <c r="BT61" s="1045"/>
      <c r="BU61" s="1045"/>
      <c r="BV61" s="1045"/>
    </row>
    <row r="62" spans="1:74" ht="15" customHeight="1">
      <c r="B62" s="1111"/>
      <c r="AA62" s="243"/>
      <c r="AB62" s="441" t="s">
        <v>1618</v>
      </c>
      <c r="AC62" s="219" t="s">
        <v>1619</v>
      </c>
      <c r="AL62" s="245"/>
      <c r="AN62" s="1024"/>
      <c r="AO62" s="449"/>
      <c r="AP62" s="449"/>
      <c r="AQ62" s="449"/>
      <c r="AR62" s="449"/>
      <c r="AS62" s="449"/>
      <c r="AT62" s="449"/>
      <c r="AU62" s="449"/>
      <c r="AV62" s="449"/>
      <c r="AW62" s="449"/>
      <c r="AX62" s="449"/>
      <c r="AY62" s="1062"/>
      <c r="AZ62" s="1024"/>
      <c r="BA62" s="1045"/>
      <c r="BB62" s="1045"/>
      <c r="BC62" s="1045"/>
      <c r="BD62" s="1045"/>
      <c r="BE62" s="1045"/>
      <c r="BF62" s="1045"/>
      <c r="BG62" s="1045"/>
      <c r="BH62" s="1045"/>
      <c r="BI62" s="1045"/>
      <c r="BJ62" s="1045"/>
      <c r="BK62" s="1062"/>
      <c r="BL62" s="1024"/>
      <c r="BM62" s="1045"/>
      <c r="BN62" s="1045"/>
      <c r="BO62" s="1045"/>
      <c r="BP62" s="1045"/>
      <c r="BQ62" s="1045"/>
      <c r="BR62" s="1045"/>
      <c r="BS62" s="1045"/>
      <c r="BT62" s="1045"/>
      <c r="BU62" s="1045"/>
      <c r="BV62" s="1045"/>
    </row>
    <row r="63" spans="1:74" ht="13.5" customHeight="1">
      <c r="B63" s="1111"/>
      <c r="C63" s="219" t="s">
        <v>2210</v>
      </c>
      <c r="D63" s="1472"/>
      <c r="E63" s="1472"/>
      <c r="F63" s="1472"/>
      <c r="G63" s="44"/>
      <c r="H63" s="44"/>
      <c r="I63" s="44"/>
      <c r="J63" s="44"/>
      <c r="K63" s="44"/>
      <c r="L63" s="44"/>
      <c r="M63" s="44"/>
      <c r="N63" s="44"/>
      <c r="O63" s="44"/>
      <c r="P63" s="44"/>
      <c r="Q63" s="44"/>
      <c r="R63" s="44"/>
      <c r="S63" s="44"/>
      <c r="T63" s="44"/>
      <c r="U63" s="44"/>
      <c r="V63" s="44"/>
      <c r="W63" s="44"/>
      <c r="X63" s="44"/>
      <c r="Y63" s="44"/>
      <c r="Z63" s="44"/>
      <c r="AA63" s="852"/>
      <c r="AB63" s="441" t="s">
        <v>1618</v>
      </c>
      <c r="AC63" s="4623" t="s">
        <v>1620</v>
      </c>
      <c r="AD63" s="4623"/>
      <c r="AE63" s="4623"/>
      <c r="AF63" s="4623"/>
      <c r="AG63" s="4623"/>
      <c r="AH63" s="4623"/>
      <c r="AI63" s="4623"/>
      <c r="AJ63" s="4623"/>
      <c r="AK63" s="4623"/>
      <c r="AL63" s="2815"/>
    </row>
    <row r="64" spans="1:74" ht="14.25" customHeight="1" thickBot="1">
      <c r="B64" s="1115"/>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1116"/>
      <c r="AB64" s="1117"/>
      <c r="AC64" s="4624"/>
      <c r="AD64" s="4624"/>
      <c r="AE64" s="4624"/>
      <c r="AF64" s="4624"/>
      <c r="AG64" s="4624"/>
      <c r="AH64" s="4624"/>
      <c r="AI64" s="4624"/>
      <c r="AJ64" s="4624"/>
      <c r="AK64" s="4624"/>
      <c r="AL64" s="4625"/>
    </row>
    <row r="65" spans="2:38">
      <c r="B65" s="1118"/>
      <c r="C65" s="1118"/>
      <c r="D65" s="1118"/>
      <c r="E65" s="1118"/>
      <c r="F65" s="1118"/>
      <c r="G65" s="1118"/>
      <c r="H65" s="1118"/>
      <c r="I65" s="1118"/>
      <c r="J65" s="1118"/>
      <c r="K65" s="1118"/>
      <c r="L65" s="1118"/>
      <c r="M65" s="1118"/>
      <c r="N65" s="1118"/>
      <c r="O65" s="1118"/>
      <c r="P65" s="1118"/>
      <c r="Q65" s="1118"/>
      <c r="R65" s="1118"/>
      <c r="S65" s="1118"/>
      <c r="T65" s="1118"/>
      <c r="U65" s="1118"/>
      <c r="V65" s="1118"/>
      <c r="W65" s="1118"/>
      <c r="X65" s="1118"/>
      <c r="Y65" s="1118"/>
      <c r="Z65" s="1118"/>
      <c r="AA65" s="1118"/>
      <c r="AB65" s="1118"/>
      <c r="AC65" s="1118"/>
      <c r="AD65" s="1118"/>
      <c r="AE65" s="1118"/>
      <c r="AF65" s="1118"/>
      <c r="AG65" s="1118"/>
      <c r="AH65" s="1118"/>
      <c r="AI65" s="1118"/>
      <c r="AJ65" s="1118"/>
      <c r="AK65" s="1118"/>
      <c r="AL65" s="1118"/>
    </row>
  </sheetData>
  <mergeCells count="59">
    <mergeCell ref="AO45:BJ46"/>
    <mergeCell ref="AB61:AL61"/>
    <mergeCell ref="AO40:BJ43"/>
    <mergeCell ref="S40:T40"/>
    <mergeCell ref="V40:W40"/>
    <mergeCell ref="X40:Y40"/>
    <mergeCell ref="AB32:AL32"/>
    <mergeCell ref="AB40:AL40"/>
    <mergeCell ref="J58:K58"/>
    <mergeCell ref="AB23:AL23"/>
    <mergeCell ref="E48:Z49"/>
    <mergeCell ref="AC39:AL39"/>
    <mergeCell ref="AB27:AL30"/>
    <mergeCell ref="AC35:AL37"/>
    <mergeCell ref="Q37:Z37"/>
    <mergeCell ref="D12:I12"/>
    <mergeCell ref="J12:T12"/>
    <mergeCell ref="U12:Z12"/>
    <mergeCell ref="D11:I11"/>
    <mergeCell ref="T39:U39"/>
    <mergeCell ref="AC63:AL64"/>
    <mergeCell ref="E52:Z53"/>
    <mergeCell ref="P40:Q40"/>
    <mergeCell ref="N40:O40"/>
    <mergeCell ref="AC41:AL42"/>
    <mergeCell ref="AC43:AL51"/>
    <mergeCell ref="K56:Z57"/>
    <mergeCell ref="J10:T10"/>
    <mergeCell ref="U10:Z10"/>
    <mergeCell ref="B1:AL1"/>
    <mergeCell ref="B3:AA3"/>
    <mergeCell ref="AB3:AL3"/>
    <mergeCell ref="D9:I9"/>
    <mergeCell ref="J9:T9"/>
    <mergeCell ref="U9:Z9"/>
    <mergeCell ref="AA9:AK9"/>
    <mergeCell ref="D8:I8"/>
    <mergeCell ref="J8:T8"/>
    <mergeCell ref="U8:Z8"/>
    <mergeCell ref="AA8:AK8"/>
    <mergeCell ref="AA10:AK10"/>
    <mergeCell ref="D10:I10"/>
    <mergeCell ref="AC4:AL6"/>
    <mergeCell ref="AO36:BJ38"/>
    <mergeCell ref="J11:T11"/>
    <mergeCell ref="W39:X39"/>
    <mergeCell ref="F21:Z22"/>
    <mergeCell ref="N28:O28"/>
    <mergeCell ref="P28:Q28"/>
    <mergeCell ref="S28:T28"/>
    <mergeCell ref="V28:W28"/>
    <mergeCell ref="X28:Y28"/>
    <mergeCell ref="I26:Z27"/>
    <mergeCell ref="F17:Z18"/>
    <mergeCell ref="AC15:AL20"/>
    <mergeCell ref="AA12:AK12"/>
    <mergeCell ref="AO21:BJ34"/>
    <mergeCell ref="U11:Z11"/>
    <mergeCell ref="AA11:AK11"/>
  </mergeCells>
  <phoneticPr fontId="3"/>
  <dataValidations count="3">
    <dataValidation type="list" allowBlank="1" showInputMessage="1" showErrorMessage="1" sqref="N29:O29">
      <formula1>"　,昭和,平成"</formula1>
    </dataValidation>
    <dataValidation type="list" errorStyle="information" allowBlank="1" showInputMessage="1" showErrorMessage="1" sqref="N28:O28">
      <formula1>"昭和,平成,令和"</formula1>
    </dataValidation>
    <dataValidation type="list" errorStyle="information" allowBlank="1" showInputMessage="1" showErrorMessage="1" sqref="N40:O40">
      <formula1>"　,昭和,平成"</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colBreaks count="1" manualBreakCount="1">
    <brk id="39"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262145" r:id="rId4" name="Check Box 1">
              <controlPr defaultSize="0" autoFill="0" autoLine="0" autoPict="0">
                <anchor moveWithCells="1">
                  <from>
                    <xdr:col>3</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262146" r:id="rId5" name="Check Box 2">
              <controlPr defaultSize="0" autoFill="0" autoLine="0" autoPict="0">
                <anchor moveWithCells="1">
                  <from>
                    <xdr:col>17</xdr:col>
                    <xdr:colOff>0</xdr:colOff>
                    <xdr:row>35</xdr:row>
                    <xdr:rowOff>0</xdr:rowOff>
                  </from>
                  <to>
                    <xdr:col>25</xdr:col>
                    <xdr:colOff>0</xdr:colOff>
                    <xdr:row>36</xdr:row>
                    <xdr:rowOff>0</xdr:rowOff>
                  </to>
                </anchor>
              </controlPr>
            </control>
          </mc:Choice>
        </mc:AlternateContent>
        <mc:AlternateContent xmlns:mc="http://schemas.openxmlformats.org/markup-compatibility/2006">
          <mc:Choice Requires="x14">
            <control shapeId="262147" r:id="rId6" name="Check Box 3">
              <controlPr defaultSize="0" autoFill="0" autoLine="0" autoPict="0">
                <anchor moveWithCells="1">
                  <from>
                    <xdr:col>11</xdr:col>
                    <xdr:colOff>0</xdr:colOff>
                    <xdr:row>35</xdr:row>
                    <xdr:rowOff>0</xdr:rowOff>
                  </from>
                  <to>
                    <xdr:col>16</xdr:col>
                    <xdr:colOff>95250</xdr:colOff>
                    <xdr:row>36</xdr:row>
                    <xdr:rowOff>0</xdr:rowOff>
                  </to>
                </anchor>
              </controlPr>
            </control>
          </mc:Choice>
        </mc:AlternateContent>
        <mc:AlternateContent xmlns:mc="http://schemas.openxmlformats.org/markup-compatibility/2006">
          <mc:Choice Requires="x14">
            <control shapeId="262148" r:id="rId7" name="Check Box 4">
              <controlPr defaultSize="0" autoFill="0" autoLine="0" autoPict="0">
                <anchor moveWithCells="1">
                  <from>
                    <xdr:col>3</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262149" r:id="rId8" name="Check Box 5">
              <controlPr defaultSize="0" autoFill="0" autoLine="0" autoPict="0">
                <anchor moveWithCells="1">
                  <from>
                    <xdr:col>11</xdr:col>
                    <xdr:colOff>0</xdr:colOff>
                    <xdr:row>36</xdr:row>
                    <xdr:rowOff>0</xdr:rowOff>
                  </from>
                  <to>
                    <xdr:col>15</xdr:col>
                    <xdr:colOff>76200</xdr:colOff>
                    <xdr:row>37</xdr:row>
                    <xdr:rowOff>0</xdr:rowOff>
                  </to>
                </anchor>
              </controlPr>
            </control>
          </mc:Choice>
        </mc:AlternateContent>
        <mc:AlternateContent xmlns:mc="http://schemas.openxmlformats.org/markup-compatibility/2006">
          <mc:Choice Requires="x14">
            <control shapeId="262156" r:id="rId9" name="Check Box 12">
              <controlPr defaultSize="0" autoFill="0" autoLine="0" autoPict="0">
                <anchor moveWithCells="1">
                  <from>
                    <xdr:col>18</xdr:col>
                    <xdr:colOff>0</xdr:colOff>
                    <xdr:row>33</xdr:row>
                    <xdr:rowOff>9525</xdr:rowOff>
                  </from>
                  <to>
                    <xdr:col>21</xdr:col>
                    <xdr:colOff>0</xdr:colOff>
                    <xdr:row>34</xdr:row>
                    <xdr:rowOff>9525</xdr:rowOff>
                  </to>
                </anchor>
              </controlPr>
            </control>
          </mc:Choice>
        </mc:AlternateContent>
        <mc:AlternateContent xmlns:mc="http://schemas.openxmlformats.org/markup-compatibility/2006">
          <mc:Choice Requires="x14">
            <control shapeId="262157" r:id="rId10" name="Check Box 13">
              <controlPr defaultSize="0" autoFill="0" autoLine="0" autoPict="0">
                <anchor moveWithCells="1">
                  <from>
                    <xdr:col>22</xdr:col>
                    <xdr:colOff>0</xdr:colOff>
                    <xdr:row>33</xdr:row>
                    <xdr:rowOff>0</xdr:rowOff>
                  </from>
                  <to>
                    <xdr:col>25</xdr:col>
                    <xdr:colOff>0</xdr:colOff>
                    <xdr:row>34</xdr:row>
                    <xdr:rowOff>0</xdr:rowOff>
                  </to>
                </anchor>
              </controlPr>
            </control>
          </mc:Choice>
        </mc:AlternateContent>
        <mc:AlternateContent xmlns:mc="http://schemas.openxmlformats.org/markup-compatibility/2006">
          <mc:Choice Requires="x14">
            <control shapeId="262158" r:id="rId11" name="Check Box 14">
              <controlPr defaultSize="0" autoFill="0" autoLine="0" autoPict="0">
                <anchor moveWithCells="1">
                  <from>
                    <xdr:col>18</xdr:col>
                    <xdr:colOff>142875</xdr:colOff>
                    <xdr:row>24</xdr:row>
                    <xdr:rowOff>9525</xdr:rowOff>
                  </from>
                  <to>
                    <xdr:col>22</xdr:col>
                    <xdr:colOff>76200</xdr:colOff>
                    <xdr:row>24</xdr:row>
                    <xdr:rowOff>161925</xdr:rowOff>
                  </to>
                </anchor>
              </controlPr>
            </control>
          </mc:Choice>
        </mc:AlternateContent>
        <mc:AlternateContent xmlns:mc="http://schemas.openxmlformats.org/markup-compatibility/2006">
          <mc:Choice Requires="x14">
            <control shapeId="262159" r:id="rId12" name="Check Box 15">
              <controlPr defaultSize="0" autoFill="0" autoLine="0" autoPict="0">
                <anchor moveWithCells="1">
                  <from>
                    <xdr:col>23</xdr:col>
                    <xdr:colOff>0</xdr:colOff>
                    <xdr:row>24</xdr:row>
                    <xdr:rowOff>9525</xdr:rowOff>
                  </from>
                  <to>
                    <xdr:col>26</xdr:col>
                    <xdr:colOff>66675</xdr:colOff>
                    <xdr:row>24</xdr:row>
                    <xdr:rowOff>161925</xdr:rowOff>
                  </to>
                </anchor>
              </controlPr>
            </control>
          </mc:Choice>
        </mc:AlternateContent>
        <mc:AlternateContent xmlns:mc="http://schemas.openxmlformats.org/markup-compatibility/2006">
          <mc:Choice Requires="x14">
            <control shapeId="262160" r:id="rId13" name="Check Box 16">
              <controlPr defaultSize="0" autoFill="0" autoLine="0" autoPict="0">
                <anchor moveWithCells="1">
                  <from>
                    <xdr:col>18</xdr:col>
                    <xdr:colOff>142875</xdr:colOff>
                    <xdr:row>13</xdr:row>
                    <xdr:rowOff>133350</xdr:rowOff>
                  </from>
                  <to>
                    <xdr:col>22</xdr:col>
                    <xdr:colOff>76200</xdr:colOff>
                    <xdr:row>15</xdr:row>
                    <xdr:rowOff>0</xdr:rowOff>
                  </to>
                </anchor>
              </controlPr>
            </control>
          </mc:Choice>
        </mc:AlternateContent>
        <mc:AlternateContent xmlns:mc="http://schemas.openxmlformats.org/markup-compatibility/2006">
          <mc:Choice Requires="x14">
            <control shapeId="262161" r:id="rId14" name="Check Box 17">
              <controlPr defaultSize="0" autoFill="0" autoLine="0" autoPict="0">
                <anchor moveWithCells="1">
                  <from>
                    <xdr:col>23</xdr:col>
                    <xdr:colOff>0</xdr:colOff>
                    <xdr:row>13</xdr:row>
                    <xdr:rowOff>133350</xdr:rowOff>
                  </from>
                  <to>
                    <xdr:col>26</xdr:col>
                    <xdr:colOff>66675</xdr:colOff>
                    <xdr:row>15</xdr:row>
                    <xdr:rowOff>0</xdr:rowOff>
                  </to>
                </anchor>
              </controlPr>
            </control>
          </mc:Choice>
        </mc:AlternateContent>
        <mc:AlternateContent xmlns:mc="http://schemas.openxmlformats.org/markup-compatibility/2006">
          <mc:Choice Requires="x14">
            <control shapeId="262162" r:id="rId15" name="Check Box 18">
              <controlPr defaultSize="0" autoFill="0" autoLine="0" autoPict="0">
                <anchor moveWithCells="1">
                  <from>
                    <xdr:col>18</xdr:col>
                    <xdr:colOff>142875</xdr:colOff>
                    <xdr:row>3</xdr:row>
                    <xdr:rowOff>161925</xdr:rowOff>
                  </from>
                  <to>
                    <xdr:col>22</xdr:col>
                    <xdr:colOff>66675</xdr:colOff>
                    <xdr:row>5</xdr:row>
                    <xdr:rowOff>9525</xdr:rowOff>
                  </to>
                </anchor>
              </controlPr>
            </control>
          </mc:Choice>
        </mc:AlternateContent>
        <mc:AlternateContent xmlns:mc="http://schemas.openxmlformats.org/markup-compatibility/2006">
          <mc:Choice Requires="x14">
            <control shapeId="262163" r:id="rId16" name="Check Box 19">
              <controlPr defaultSize="0" autoFill="0" autoLine="0" autoPict="0">
                <anchor moveWithCells="1">
                  <from>
                    <xdr:col>22</xdr:col>
                    <xdr:colOff>171450</xdr:colOff>
                    <xdr:row>3</xdr:row>
                    <xdr:rowOff>161925</xdr:rowOff>
                  </from>
                  <to>
                    <xdr:col>26</xdr:col>
                    <xdr:colOff>47625</xdr:colOff>
                    <xdr:row>5</xdr:row>
                    <xdr:rowOff>9525</xdr:rowOff>
                  </to>
                </anchor>
              </controlPr>
            </control>
          </mc:Choice>
        </mc:AlternateContent>
        <mc:AlternateContent xmlns:mc="http://schemas.openxmlformats.org/markup-compatibility/2006">
          <mc:Choice Requires="x14">
            <control shapeId="262168" r:id="rId17" name="Check Box 24">
              <controlPr defaultSize="0" autoFill="0" autoLine="0" autoPict="0">
                <anchor moveWithCells="1">
                  <from>
                    <xdr:col>19</xdr:col>
                    <xdr:colOff>0</xdr:colOff>
                    <xdr:row>41</xdr:row>
                    <xdr:rowOff>0</xdr:rowOff>
                  </from>
                  <to>
                    <xdr:col>22</xdr:col>
                    <xdr:colOff>0</xdr:colOff>
                    <xdr:row>42</xdr:row>
                    <xdr:rowOff>0</xdr:rowOff>
                  </to>
                </anchor>
              </controlPr>
            </control>
          </mc:Choice>
        </mc:AlternateContent>
        <mc:AlternateContent xmlns:mc="http://schemas.openxmlformats.org/markup-compatibility/2006">
          <mc:Choice Requires="x14">
            <control shapeId="262169" r:id="rId18" name="Check Box 25">
              <controlPr defaultSize="0" autoFill="0" autoLine="0" autoPict="0">
                <anchor moveWithCells="1">
                  <from>
                    <xdr:col>22</xdr:col>
                    <xdr:colOff>85725</xdr:colOff>
                    <xdr:row>41</xdr:row>
                    <xdr:rowOff>9525</xdr:rowOff>
                  </from>
                  <to>
                    <xdr:col>25</xdr:col>
                    <xdr:colOff>85725</xdr:colOff>
                    <xdr:row>42</xdr:row>
                    <xdr:rowOff>0</xdr:rowOff>
                  </to>
                </anchor>
              </controlPr>
            </control>
          </mc:Choice>
        </mc:AlternateContent>
        <mc:AlternateContent xmlns:mc="http://schemas.openxmlformats.org/markup-compatibility/2006">
          <mc:Choice Requires="x14">
            <control shapeId="262172" r:id="rId19" name="Check Box 28">
              <controlPr defaultSize="0" autoFill="0" autoLine="0" autoPict="0">
                <anchor moveWithCells="1">
                  <from>
                    <xdr:col>19</xdr:col>
                    <xdr:colOff>0</xdr:colOff>
                    <xdr:row>42</xdr:row>
                    <xdr:rowOff>0</xdr:rowOff>
                  </from>
                  <to>
                    <xdr:col>22</xdr:col>
                    <xdr:colOff>0</xdr:colOff>
                    <xdr:row>43</xdr:row>
                    <xdr:rowOff>0</xdr:rowOff>
                  </to>
                </anchor>
              </controlPr>
            </control>
          </mc:Choice>
        </mc:AlternateContent>
        <mc:AlternateContent xmlns:mc="http://schemas.openxmlformats.org/markup-compatibility/2006">
          <mc:Choice Requires="x14">
            <control shapeId="262173" r:id="rId20" name="Check Box 29">
              <controlPr defaultSize="0" autoFill="0" autoLine="0" autoPict="0">
                <anchor moveWithCells="1">
                  <from>
                    <xdr:col>22</xdr:col>
                    <xdr:colOff>85725</xdr:colOff>
                    <xdr:row>42</xdr:row>
                    <xdr:rowOff>0</xdr:rowOff>
                  </from>
                  <to>
                    <xdr:col>25</xdr:col>
                    <xdr:colOff>85725</xdr:colOff>
                    <xdr:row>43</xdr:row>
                    <xdr:rowOff>0</xdr:rowOff>
                  </to>
                </anchor>
              </controlPr>
            </control>
          </mc:Choice>
        </mc:AlternateContent>
        <mc:AlternateContent xmlns:mc="http://schemas.openxmlformats.org/markup-compatibility/2006">
          <mc:Choice Requires="x14">
            <control shapeId="262175" r:id="rId21" name="Check Box 31">
              <controlPr defaultSize="0" autoFill="0" autoLine="0" autoPict="0">
                <anchor moveWithCells="1">
                  <from>
                    <xdr:col>19</xdr:col>
                    <xdr:colOff>0</xdr:colOff>
                    <xdr:row>43</xdr:row>
                    <xdr:rowOff>0</xdr:rowOff>
                  </from>
                  <to>
                    <xdr:col>22</xdr:col>
                    <xdr:colOff>0</xdr:colOff>
                    <xdr:row>44</xdr:row>
                    <xdr:rowOff>0</xdr:rowOff>
                  </to>
                </anchor>
              </controlPr>
            </control>
          </mc:Choice>
        </mc:AlternateContent>
        <mc:AlternateContent xmlns:mc="http://schemas.openxmlformats.org/markup-compatibility/2006">
          <mc:Choice Requires="x14">
            <control shapeId="262176" r:id="rId22" name="Check Box 32">
              <controlPr defaultSize="0" autoFill="0" autoLine="0" autoPict="0">
                <anchor moveWithCells="1">
                  <from>
                    <xdr:col>22</xdr:col>
                    <xdr:colOff>85725</xdr:colOff>
                    <xdr:row>43</xdr:row>
                    <xdr:rowOff>0</xdr:rowOff>
                  </from>
                  <to>
                    <xdr:col>25</xdr:col>
                    <xdr:colOff>85725</xdr:colOff>
                    <xdr:row>44</xdr:row>
                    <xdr:rowOff>0</xdr:rowOff>
                  </to>
                </anchor>
              </controlPr>
            </control>
          </mc:Choice>
        </mc:AlternateContent>
        <mc:AlternateContent xmlns:mc="http://schemas.openxmlformats.org/markup-compatibility/2006">
          <mc:Choice Requires="x14">
            <control shapeId="262238" r:id="rId23" name="Check Box 94">
              <controlPr defaultSize="0" autoFill="0" autoLine="0" autoPict="0">
                <anchor moveWithCells="1">
                  <from>
                    <xdr:col>18</xdr:col>
                    <xdr:colOff>19050</xdr:colOff>
                    <xdr:row>62</xdr:row>
                    <xdr:rowOff>0</xdr:rowOff>
                  </from>
                  <to>
                    <xdr:col>21</xdr:col>
                    <xdr:colOff>28575</xdr:colOff>
                    <xdr:row>63</xdr:row>
                    <xdr:rowOff>19050</xdr:rowOff>
                  </to>
                </anchor>
              </controlPr>
            </control>
          </mc:Choice>
        </mc:AlternateContent>
        <mc:AlternateContent xmlns:mc="http://schemas.openxmlformats.org/markup-compatibility/2006">
          <mc:Choice Requires="x14">
            <control shapeId="262239" r:id="rId24" name="Check Box 95">
              <controlPr defaultSize="0" autoFill="0" autoLine="0" autoPict="0">
                <anchor moveWithCells="1">
                  <from>
                    <xdr:col>22</xdr:col>
                    <xdr:colOff>85725</xdr:colOff>
                    <xdr:row>62</xdr:row>
                    <xdr:rowOff>0</xdr:rowOff>
                  </from>
                  <to>
                    <xdr:col>25</xdr:col>
                    <xdr:colOff>76200</xdr:colOff>
                    <xdr:row>63</xdr:row>
                    <xdr:rowOff>19050</xdr:rowOff>
                  </to>
                </anchor>
              </controlPr>
            </control>
          </mc:Choice>
        </mc:AlternateContent>
        <mc:AlternateContent xmlns:mc="http://schemas.openxmlformats.org/markup-compatibility/2006">
          <mc:Choice Requires="x14">
            <control shapeId="262243" r:id="rId25" name="Check Box 99">
              <controlPr defaultSize="0" autoFill="0" autoLine="0" autoPict="0">
                <anchor moveWithCells="1">
                  <from>
                    <xdr:col>18</xdr:col>
                    <xdr:colOff>19050</xdr:colOff>
                    <xdr:row>29</xdr:row>
                    <xdr:rowOff>9525</xdr:rowOff>
                  </from>
                  <to>
                    <xdr:col>21</xdr:col>
                    <xdr:colOff>142875</xdr:colOff>
                    <xdr:row>30</xdr:row>
                    <xdr:rowOff>9525</xdr:rowOff>
                  </to>
                </anchor>
              </controlPr>
            </control>
          </mc:Choice>
        </mc:AlternateContent>
        <mc:AlternateContent xmlns:mc="http://schemas.openxmlformats.org/markup-compatibility/2006">
          <mc:Choice Requires="x14">
            <control shapeId="262244" r:id="rId26" name="Check Box 100">
              <controlPr defaultSize="0" autoFill="0" autoLine="0" autoPict="0">
                <anchor moveWithCells="1">
                  <from>
                    <xdr:col>21</xdr:col>
                    <xdr:colOff>161925</xdr:colOff>
                    <xdr:row>29</xdr:row>
                    <xdr:rowOff>9525</xdr:rowOff>
                  </from>
                  <to>
                    <xdr:col>25</xdr:col>
                    <xdr:colOff>57150</xdr:colOff>
                    <xdr:row>29</xdr:row>
                    <xdr:rowOff>171450</xdr:rowOff>
                  </to>
                </anchor>
              </controlPr>
            </control>
          </mc:Choice>
        </mc:AlternateContent>
        <mc:AlternateContent xmlns:mc="http://schemas.openxmlformats.org/markup-compatibility/2006">
          <mc:Choice Requires="x14">
            <control shapeId="262245" r:id="rId27" name="Check Box 101">
              <controlPr defaultSize="0" autoFill="0" autoLine="0" autoPict="0">
                <anchor moveWithCells="1">
                  <from>
                    <xdr:col>18</xdr:col>
                    <xdr:colOff>9525</xdr:colOff>
                    <xdr:row>56</xdr:row>
                    <xdr:rowOff>161925</xdr:rowOff>
                  </from>
                  <to>
                    <xdr:col>21</xdr:col>
                    <xdr:colOff>9525</xdr:colOff>
                    <xdr:row>57</xdr:row>
                    <xdr:rowOff>161925</xdr:rowOff>
                  </to>
                </anchor>
              </controlPr>
            </control>
          </mc:Choice>
        </mc:AlternateContent>
        <mc:AlternateContent xmlns:mc="http://schemas.openxmlformats.org/markup-compatibility/2006">
          <mc:Choice Requires="x14">
            <control shapeId="262247" r:id="rId28" name="Check Box 103">
              <controlPr defaultSize="0" autoFill="0" autoLine="0" autoPict="0">
                <anchor moveWithCells="1">
                  <from>
                    <xdr:col>18</xdr:col>
                    <xdr:colOff>9525</xdr:colOff>
                    <xdr:row>58</xdr:row>
                    <xdr:rowOff>0</xdr:rowOff>
                  </from>
                  <to>
                    <xdr:col>21</xdr:col>
                    <xdr:colOff>9525</xdr:colOff>
                    <xdr:row>59</xdr:row>
                    <xdr:rowOff>0</xdr:rowOff>
                  </to>
                </anchor>
              </controlPr>
            </control>
          </mc:Choice>
        </mc:AlternateContent>
        <mc:AlternateContent xmlns:mc="http://schemas.openxmlformats.org/markup-compatibility/2006">
          <mc:Choice Requires="x14">
            <control shapeId="262248" r:id="rId29" name="Check Box 104">
              <controlPr defaultSize="0" autoFill="0" autoLine="0" autoPict="0">
                <anchor moveWithCells="1">
                  <from>
                    <xdr:col>22</xdr:col>
                    <xdr:colOff>76200</xdr:colOff>
                    <xdr:row>58</xdr:row>
                    <xdr:rowOff>0</xdr:rowOff>
                  </from>
                  <to>
                    <xdr:col>25</xdr:col>
                    <xdr:colOff>76200</xdr:colOff>
                    <xdr:row>58</xdr:row>
                    <xdr:rowOff>190500</xdr:rowOff>
                  </to>
                </anchor>
              </controlPr>
            </control>
          </mc:Choice>
        </mc:AlternateContent>
        <mc:AlternateContent xmlns:mc="http://schemas.openxmlformats.org/markup-compatibility/2006">
          <mc:Choice Requires="x14">
            <control shapeId="262249" r:id="rId30" name="Check Box 105">
              <controlPr defaultSize="0" autoFill="0" autoLine="0" autoPict="0">
                <anchor moveWithCells="1">
                  <from>
                    <xdr:col>18</xdr:col>
                    <xdr:colOff>19050</xdr:colOff>
                    <xdr:row>60</xdr:row>
                    <xdr:rowOff>0</xdr:rowOff>
                  </from>
                  <to>
                    <xdr:col>21</xdr:col>
                    <xdr:colOff>19050</xdr:colOff>
                    <xdr:row>61</xdr:row>
                    <xdr:rowOff>0</xdr:rowOff>
                  </to>
                </anchor>
              </controlPr>
            </control>
          </mc:Choice>
        </mc:AlternateContent>
        <mc:AlternateContent xmlns:mc="http://schemas.openxmlformats.org/markup-compatibility/2006">
          <mc:Choice Requires="x14">
            <control shapeId="262250" r:id="rId31" name="Check Box 106">
              <controlPr defaultSize="0" autoFill="0" autoLine="0" autoPict="0">
                <anchor moveWithCells="1">
                  <from>
                    <xdr:col>22</xdr:col>
                    <xdr:colOff>76200</xdr:colOff>
                    <xdr:row>60</xdr:row>
                    <xdr:rowOff>0</xdr:rowOff>
                  </from>
                  <to>
                    <xdr:col>25</xdr:col>
                    <xdr:colOff>76200</xdr:colOff>
                    <xdr:row>60</xdr:row>
                    <xdr:rowOff>190500</xdr:rowOff>
                  </to>
                </anchor>
              </controlPr>
            </control>
          </mc:Choice>
        </mc:AlternateContent>
        <mc:AlternateContent xmlns:mc="http://schemas.openxmlformats.org/markup-compatibility/2006">
          <mc:Choice Requires="x14">
            <control shapeId="262252" r:id="rId32" name="Check Box 108">
              <controlPr defaultSize="0" autoFill="0" autoLine="0" autoPict="0">
                <anchor moveWithCells="1">
                  <from>
                    <xdr:col>22</xdr:col>
                    <xdr:colOff>76200</xdr:colOff>
                    <xdr:row>57</xdr:row>
                    <xdr:rowOff>0</xdr:rowOff>
                  </from>
                  <to>
                    <xdr:col>25</xdr:col>
                    <xdr:colOff>76200</xdr:colOff>
                    <xdr:row>58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7"/>
  <sheetViews>
    <sheetView showGridLines="0" view="pageBreakPreview" zoomScaleNormal="100" zoomScaleSheetLayoutView="100" workbookViewId="0">
      <selection activeCell="AC57" sqref="AC57:AM59"/>
    </sheetView>
  </sheetViews>
  <sheetFormatPr defaultColWidth="8" defaultRowHeight="12"/>
  <cols>
    <col min="1" max="1" width="1.5" style="219" customWidth="1"/>
    <col min="2" max="13" width="2.375" style="219" customWidth="1"/>
    <col min="14" max="14" width="2.375" style="1137" customWidth="1"/>
    <col min="15" max="95" width="2.375" style="219" customWidth="1"/>
    <col min="96" max="16384" width="8" style="219"/>
  </cols>
  <sheetData>
    <row r="1" spans="1:65" ht="14.1" customHeight="1">
      <c r="B1" s="4674" t="s">
        <v>1315</v>
      </c>
      <c r="C1" s="4674"/>
      <c r="D1" s="4674"/>
      <c r="E1" s="4674"/>
      <c r="F1" s="4674"/>
      <c r="G1" s="4674"/>
      <c r="H1" s="4674"/>
      <c r="I1" s="4674"/>
      <c r="J1" s="4674"/>
      <c r="K1" s="4674"/>
      <c r="L1" s="4674"/>
      <c r="M1" s="4674"/>
      <c r="N1" s="4674"/>
      <c r="O1" s="4674"/>
      <c r="P1" s="4674"/>
      <c r="Q1" s="4674"/>
      <c r="R1" s="4674"/>
      <c r="S1" s="4674"/>
      <c r="T1" s="4674"/>
      <c r="U1" s="4674"/>
      <c r="V1" s="4674"/>
      <c r="W1" s="4674"/>
      <c r="X1" s="4674"/>
      <c r="Y1" s="4674"/>
      <c r="Z1" s="4674"/>
      <c r="AA1" s="4674"/>
      <c r="AB1" s="4674"/>
      <c r="AC1" s="4674"/>
      <c r="AD1" s="4674"/>
      <c r="AE1" s="4674"/>
      <c r="AF1" s="4674"/>
      <c r="AG1" s="4674"/>
      <c r="AH1" s="4674"/>
      <c r="AI1" s="4674"/>
      <c r="AJ1" s="4674"/>
      <c r="AK1" s="4674"/>
      <c r="AL1" s="4674"/>
      <c r="AM1" s="4675"/>
      <c r="AN1" s="1083"/>
    </row>
    <row r="2" spans="1:65" ht="5.0999999999999996" customHeight="1" thickBot="1">
      <c r="B2" s="1948"/>
      <c r="C2" s="1948"/>
      <c r="D2" s="1948"/>
      <c r="E2" s="1948"/>
      <c r="F2" s="1948"/>
      <c r="G2" s="1948"/>
      <c r="H2" s="1948"/>
      <c r="I2" s="1948"/>
      <c r="J2" s="1948"/>
      <c r="K2" s="1948"/>
      <c r="L2" s="1948"/>
      <c r="M2" s="1948"/>
      <c r="N2" s="1451"/>
      <c r="O2" s="1948"/>
      <c r="P2" s="1948"/>
      <c r="Q2" s="1948"/>
      <c r="R2" s="1948"/>
      <c r="S2" s="1948"/>
      <c r="T2" s="1948"/>
      <c r="U2" s="1948"/>
      <c r="V2" s="1948"/>
      <c r="W2" s="1948"/>
      <c r="X2" s="1948"/>
      <c r="Y2" s="1948"/>
      <c r="Z2" s="1948"/>
      <c r="AA2" s="1948"/>
      <c r="AB2" s="1948"/>
      <c r="AC2" s="1948"/>
      <c r="AD2" s="1948"/>
      <c r="AE2" s="1948"/>
      <c r="AF2" s="1948"/>
      <c r="AG2" s="1948"/>
      <c r="AH2" s="1948"/>
      <c r="AI2" s="1948"/>
      <c r="AJ2" s="1948"/>
      <c r="AK2" s="1948"/>
      <c r="AL2" s="1948"/>
      <c r="AM2" s="245"/>
    </row>
    <row r="3" spans="1:65" ht="14.1" customHeight="1">
      <c r="B3" s="4676" t="s">
        <v>450</v>
      </c>
      <c r="C3" s="4677"/>
      <c r="D3" s="4677"/>
      <c r="E3" s="4677"/>
      <c r="F3" s="4677"/>
      <c r="G3" s="4677"/>
      <c r="H3" s="4677"/>
      <c r="I3" s="4677"/>
      <c r="J3" s="4677"/>
      <c r="K3" s="4677"/>
      <c r="L3" s="4677"/>
      <c r="M3" s="4677"/>
      <c r="N3" s="4677"/>
      <c r="O3" s="4677"/>
      <c r="P3" s="4677"/>
      <c r="Q3" s="4677"/>
      <c r="R3" s="4677"/>
      <c r="S3" s="4677"/>
      <c r="T3" s="4677"/>
      <c r="U3" s="4677"/>
      <c r="V3" s="4677"/>
      <c r="W3" s="4677"/>
      <c r="X3" s="4677"/>
      <c r="Y3" s="4677"/>
      <c r="Z3" s="4677"/>
      <c r="AA3" s="4677"/>
      <c r="AB3" s="4677" t="s">
        <v>1316</v>
      </c>
      <c r="AC3" s="4677"/>
      <c r="AD3" s="4677"/>
      <c r="AE3" s="4677"/>
      <c r="AF3" s="4677"/>
      <c r="AG3" s="4677"/>
      <c r="AH3" s="4677"/>
      <c r="AI3" s="4677"/>
      <c r="AJ3" s="4677"/>
      <c r="AK3" s="4677"/>
      <c r="AL3" s="4677"/>
      <c r="AM3" s="4610"/>
      <c r="AN3" s="811"/>
      <c r="AO3" s="1138"/>
    </row>
    <row r="4" spans="1:65" ht="14.1" customHeight="1">
      <c r="B4" s="248" t="s">
        <v>1522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2"/>
      <c r="AC4" s="811"/>
      <c r="AD4" s="811"/>
      <c r="AE4" s="811"/>
      <c r="AF4" s="811"/>
      <c r="AG4" s="811"/>
      <c r="AH4" s="811"/>
      <c r="AI4" s="811"/>
      <c r="AJ4" s="811"/>
      <c r="AK4" s="811"/>
      <c r="AL4" s="811"/>
      <c r="AM4" s="813"/>
      <c r="AN4" s="811"/>
    </row>
    <row r="5" spans="1:65" ht="14.1" customHeight="1">
      <c r="B5" s="248"/>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4668" t="s">
        <v>1707</v>
      </c>
      <c r="AC5" s="4669"/>
      <c r="AD5" s="4669"/>
      <c r="AE5" s="4669"/>
      <c r="AF5" s="4669"/>
      <c r="AG5" s="4669"/>
      <c r="AH5" s="4669"/>
      <c r="AI5" s="4669"/>
      <c r="AJ5" s="4669"/>
      <c r="AK5" s="4669"/>
      <c r="AL5" s="4669"/>
      <c r="AM5" s="4670"/>
      <c r="AN5" s="811"/>
      <c r="AO5" s="1138"/>
    </row>
    <row r="6" spans="1:65" ht="14.1" customHeight="1">
      <c r="B6" s="248"/>
      <c r="C6" s="1139" t="s">
        <v>470</v>
      </c>
      <c r="D6" s="811"/>
      <c r="E6" s="811"/>
      <c r="F6" s="811"/>
      <c r="G6" s="811"/>
      <c r="H6" s="811"/>
      <c r="I6" s="811"/>
      <c r="J6" s="811"/>
      <c r="K6" s="811"/>
      <c r="L6" s="811"/>
      <c r="M6" s="811"/>
      <c r="N6" s="811"/>
      <c r="O6" s="811"/>
      <c r="P6" s="811"/>
      <c r="Q6" s="811"/>
      <c r="R6" s="811"/>
      <c r="S6" s="811"/>
      <c r="T6" s="811"/>
      <c r="U6" s="811"/>
      <c r="V6" s="811"/>
      <c r="W6" s="811"/>
      <c r="X6" s="811"/>
      <c r="Y6" s="811"/>
      <c r="Z6" s="811"/>
      <c r="AA6" s="811"/>
      <c r="AB6" s="247" t="s">
        <v>1317</v>
      </c>
      <c r="AC6" s="4678" t="s">
        <v>1318</v>
      </c>
      <c r="AD6" s="4679"/>
      <c r="AE6" s="4679"/>
      <c r="AF6" s="4679"/>
      <c r="AG6" s="4679"/>
      <c r="AH6" s="4679"/>
      <c r="AI6" s="4679"/>
      <c r="AJ6" s="4679"/>
      <c r="AK6" s="4679"/>
      <c r="AL6" s="4679"/>
      <c r="AM6" s="4680"/>
      <c r="AN6" s="811"/>
    </row>
    <row r="7" spans="1:65" ht="14.1" customHeight="1">
      <c r="B7" s="248"/>
      <c r="C7" s="1139"/>
      <c r="D7" s="811"/>
      <c r="E7" s="811"/>
      <c r="F7" s="811"/>
      <c r="G7" s="811"/>
      <c r="H7" s="811"/>
      <c r="I7" s="811"/>
      <c r="J7" s="811"/>
      <c r="K7" s="811"/>
      <c r="L7" s="811"/>
      <c r="M7" s="811"/>
      <c r="N7" s="811"/>
      <c r="O7" s="811"/>
      <c r="P7" s="811"/>
      <c r="Q7" s="811"/>
      <c r="R7" s="811"/>
      <c r="S7" s="811"/>
      <c r="T7" s="811"/>
      <c r="U7" s="811"/>
      <c r="V7" s="811"/>
      <c r="W7" s="811"/>
      <c r="X7" s="811"/>
      <c r="Y7" s="811"/>
      <c r="Z7" s="811"/>
      <c r="AA7" s="811"/>
      <c r="AB7" s="2145"/>
      <c r="AC7" s="2814" t="s">
        <v>1319</v>
      </c>
      <c r="AD7" s="2814"/>
      <c r="AE7" s="2814"/>
      <c r="AF7" s="2814"/>
      <c r="AG7" s="2814"/>
      <c r="AH7" s="2814"/>
      <c r="AI7" s="2814"/>
      <c r="AJ7" s="2814"/>
      <c r="AK7" s="2814"/>
      <c r="AL7" s="2814"/>
      <c r="AM7" s="2815"/>
      <c r="AN7" s="811"/>
    </row>
    <row r="8" spans="1:65" ht="14.1" customHeight="1">
      <c r="B8" s="248"/>
      <c r="C8" s="811"/>
      <c r="D8" s="2142" t="s">
        <v>469</v>
      </c>
      <c r="E8" s="811"/>
      <c r="F8" s="811"/>
      <c r="G8" s="811"/>
      <c r="H8" s="811"/>
      <c r="I8" s="811"/>
      <c r="J8" s="811"/>
      <c r="K8" s="811"/>
      <c r="L8" s="811"/>
      <c r="M8" s="811"/>
      <c r="N8" s="811"/>
      <c r="O8" s="811"/>
      <c r="P8" s="811"/>
      <c r="Q8" s="811"/>
      <c r="R8" s="811"/>
      <c r="S8" s="811"/>
      <c r="T8" s="811"/>
      <c r="U8" s="811"/>
      <c r="V8" s="811"/>
      <c r="W8" s="811"/>
      <c r="X8" s="811"/>
      <c r="Y8" s="811"/>
      <c r="Z8" s="811"/>
      <c r="AA8" s="811"/>
      <c r="AB8" s="2145"/>
      <c r="AC8" s="2814"/>
      <c r="AD8" s="2814"/>
      <c r="AE8" s="2814"/>
      <c r="AF8" s="2814"/>
      <c r="AG8" s="2814"/>
      <c r="AH8" s="2814"/>
      <c r="AI8" s="2814"/>
      <c r="AJ8" s="2814"/>
      <c r="AK8" s="2814"/>
      <c r="AL8" s="2814"/>
      <c r="AM8" s="2815"/>
      <c r="AN8" s="811"/>
      <c r="AO8" s="222"/>
    </row>
    <row r="9" spans="1:65" ht="14.1" customHeight="1">
      <c r="B9" s="248"/>
      <c r="C9" s="811"/>
      <c r="D9" s="2142"/>
      <c r="E9" s="811"/>
      <c r="F9" s="811"/>
      <c r="G9" s="811"/>
      <c r="H9" s="811"/>
      <c r="I9" s="811"/>
      <c r="J9" s="811"/>
      <c r="K9" s="811"/>
      <c r="L9" s="811"/>
      <c r="M9" s="811"/>
      <c r="N9" s="811"/>
      <c r="O9" s="811"/>
      <c r="P9" s="811"/>
      <c r="Q9" s="811"/>
      <c r="R9" s="811"/>
      <c r="S9" s="811"/>
      <c r="T9" s="811"/>
      <c r="U9" s="811"/>
      <c r="V9" s="811"/>
      <c r="W9" s="811"/>
      <c r="X9" s="811"/>
      <c r="Y9" s="811"/>
      <c r="Z9" s="811"/>
      <c r="AA9" s="811"/>
      <c r="AB9" s="2145"/>
      <c r="AC9" s="2814"/>
      <c r="AD9" s="2814"/>
      <c r="AE9" s="2814"/>
      <c r="AF9" s="2814"/>
      <c r="AG9" s="2814"/>
      <c r="AH9" s="2814"/>
      <c r="AI9" s="2814"/>
      <c r="AJ9" s="2814"/>
      <c r="AK9" s="2814"/>
      <c r="AL9" s="2814"/>
      <c r="AM9" s="2815"/>
      <c r="AN9" s="811"/>
      <c r="AO9" s="222"/>
    </row>
    <row r="10" spans="1:65" ht="14.1" customHeight="1">
      <c r="B10" s="248"/>
      <c r="C10" s="811"/>
      <c r="D10" s="811"/>
      <c r="E10" s="811"/>
      <c r="F10" s="2142" t="s">
        <v>497</v>
      </c>
      <c r="G10" s="811"/>
      <c r="H10" s="811"/>
      <c r="I10" s="811"/>
      <c r="J10" s="811"/>
      <c r="K10" s="811"/>
      <c r="L10" s="811"/>
      <c r="M10" s="811"/>
      <c r="N10" s="811"/>
      <c r="O10" s="811"/>
      <c r="P10" s="811"/>
      <c r="Q10" s="811"/>
      <c r="R10" s="811"/>
      <c r="S10" s="811"/>
      <c r="T10" s="811"/>
      <c r="U10" s="811"/>
      <c r="V10" s="811"/>
      <c r="W10" s="811"/>
      <c r="X10" s="811"/>
      <c r="Y10" s="811"/>
      <c r="Z10" s="811"/>
      <c r="AA10" s="811"/>
      <c r="AB10" s="2145"/>
      <c r="AC10" s="2814"/>
      <c r="AD10" s="2814"/>
      <c r="AE10" s="2814"/>
      <c r="AF10" s="2814"/>
      <c r="AG10" s="2814"/>
      <c r="AH10" s="2814"/>
      <c r="AI10" s="2814"/>
      <c r="AJ10" s="2814"/>
      <c r="AK10" s="2814"/>
      <c r="AL10" s="2814"/>
      <c r="AM10" s="2815"/>
      <c r="AN10" s="811"/>
      <c r="AO10" s="222"/>
    </row>
    <row r="11" spans="1:65" ht="14.1" customHeight="1">
      <c r="B11" s="248"/>
      <c r="C11" s="811"/>
      <c r="D11" s="811"/>
      <c r="E11" s="811"/>
      <c r="F11" s="2142"/>
      <c r="G11" s="811"/>
      <c r="H11" s="811"/>
      <c r="I11" s="811"/>
      <c r="J11" s="811"/>
      <c r="K11" s="811"/>
      <c r="L11" s="811"/>
      <c r="M11" s="811"/>
      <c r="N11" s="811"/>
      <c r="O11" s="811"/>
      <c r="P11" s="811"/>
      <c r="Q11" s="811"/>
      <c r="R11" s="811"/>
      <c r="S11" s="811"/>
      <c r="T11" s="811"/>
      <c r="U11" s="811"/>
      <c r="V11" s="811"/>
      <c r="W11" s="811"/>
      <c r="X11" s="811"/>
      <c r="Y11" s="811"/>
      <c r="Z11" s="811"/>
      <c r="AA11" s="472"/>
      <c r="AB11" s="2160"/>
      <c r="AC11" s="2814"/>
      <c r="AD11" s="2814"/>
      <c r="AE11" s="2814"/>
      <c r="AF11" s="2814"/>
      <c r="AG11" s="2814"/>
      <c r="AH11" s="2814"/>
      <c r="AI11" s="2814"/>
      <c r="AJ11" s="2814"/>
      <c r="AK11" s="2814"/>
      <c r="AL11" s="2814"/>
      <c r="AM11" s="2815"/>
      <c r="AN11" s="811"/>
      <c r="AO11" s="222"/>
    </row>
    <row r="12" spans="1:65" ht="14.1" customHeight="1">
      <c r="B12" s="248"/>
      <c r="C12" s="1139" t="s">
        <v>455</v>
      </c>
      <c r="D12" s="2142"/>
      <c r="E12" s="2142"/>
      <c r="F12" s="2142"/>
      <c r="G12" s="2142"/>
      <c r="H12" s="2142"/>
      <c r="I12" s="2142"/>
      <c r="J12" s="2142"/>
      <c r="K12" s="2142"/>
      <c r="L12" s="2142"/>
      <c r="M12" s="2142"/>
      <c r="N12" s="2142"/>
      <c r="O12" s="2142"/>
      <c r="P12" s="2142"/>
      <c r="Q12" s="2142"/>
      <c r="R12" s="2142"/>
      <c r="S12" s="2142"/>
      <c r="T12" s="2142"/>
      <c r="U12" s="2142"/>
      <c r="V12" s="2142"/>
      <c r="W12" s="2142"/>
      <c r="X12" s="2142"/>
      <c r="Y12" s="2142"/>
      <c r="Z12" s="2164"/>
      <c r="AA12" s="332"/>
      <c r="AB12" s="812"/>
      <c r="AC12" s="2161"/>
      <c r="AD12" s="2161"/>
      <c r="AE12" s="2161"/>
      <c r="AF12" s="2161"/>
      <c r="AG12" s="2161"/>
      <c r="AH12" s="2161"/>
      <c r="AI12" s="2161"/>
      <c r="AJ12" s="2161"/>
      <c r="AK12" s="2161"/>
      <c r="AL12" s="2161"/>
      <c r="AM12" s="2162"/>
      <c r="AN12" s="811"/>
      <c r="AO12" s="336"/>
    </row>
    <row r="13" spans="1:65" ht="14.1" customHeight="1">
      <c r="B13" s="246"/>
      <c r="C13" s="1948"/>
      <c r="D13" s="1948"/>
      <c r="E13" s="2164"/>
      <c r="F13" s="2164"/>
      <c r="G13" s="2164"/>
      <c r="H13" s="2164"/>
      <c r="I13" s="1948" t="s">
        <v>451</v>
      </c>
      <c r="J13" s="1948"/>
      <c r="K13" s="1948"/>
      <c r="L13" s="1948"/>
      <c r="M13" s="1948"/>
      <c r="N13" s="1948"/>
      <c r="O13" s="4681"/>
      <c r="P13" s="2677"/>
      <c r="Q13" s="2677"/>
      <c r="R13" s="2677"/>
      <c r="S13" s="2677"/>
      <c r="T13" s="2677"/>
      <c r="U13" s="51" t="s">
        <v>113</v>
      </c>
      <c r="V13" s="51"/>
      <c r="W13" s="51"/>
      <c r="X13" s="51"/>
      <c r="Y13" s="2142"/>
      <c r="Z13" s="1948"/>
      <c r="AA13" s="243"/>
      <c r="AB13" s="244"/>
      <c r="AC13" s="1948"/>
      <c r="AD13" s="1948"/>
      <c r="AE13" s="1948"/>
      <c r="AF13" s="1948"/>
      <c r="AG13" s="1948"/>
      <c r="AH13" s="1948"/>
      <c r="AI13" s="1948"/>
      <c r="AJ13" s="1948"/>
      <c r="AK13" s="1948"/>
      <c r="AL13" s="1948"/>
      <c r="AM13" s="245"/>
      <c r="AN13" s="811"/>
    </row>
    <row r="14" spans="1:65" ht="14.1" customHeight="1">
      <c r="A14" s="1091"/>
      <c r="B14" s="248"/>
      <c r="C14" s="1140"/>
      <c r="D14" s="2164"/>
      <c r="E14" s="2164"/>
      <c r="F14" s="2164"/>
      <c r="G14" s="2164"/>
      <c r="H14" s="2164"/>
      <c r="I14" s="2164"/>
      <c r="J14" s="2164"/>
      <c r="K14" s="2164"/>
      <c r="L14" s="2164"/>
      <c r="M14" s="2164"/>
      <c r="N14" s="1451"/>
      <c r="O14" s="2164"/>
      <c r="P14" s="2164"/>
      <c r="Q14" s="2164"/>
      <c r="R14" s="2164"/>
      <c r="S14" s="2164"/>
      <c r="T14" s="2164"/>
      <c r="U14" s="2164"/>
      <c r="V14" s="2164"/>
      <c r="W14" s="2164"/>
      <c r="X14" s="2164"/>
      <c r="Y14" s="2164"/>
      <c r="Z14" s="2164"/>
      <c r="AA14" s="2148"/>
      <c r="AB14" s="1141"/>
      <c r="AC14" s="2151"/>
      <c r="AD14" s="2161"/>
      <c r="AE14" s="511"/>
      <c r="AF14" s="511"/>
      <c r="AG14" s="511"/>
      <c r="AH14" s="511"/>
      <c r="AI14" s="511"/>
      <c r="AJ14" s="511"/>
      <c r="AK14" s="511"/>
      <c r="AL14" s="511"/>
      <c r="AM14" s="1142"/>
      <c r="AN14" s="2146"/>
      <c r="BB14" s="1082"/>
      <c r="BC14" s="1082"/>
      <c r="BD14" s="1082"/>
      <c r="BE14" s="1082"/>
      <c r="BF14" s="1082"/>
      <c r="BG14" s="1082"/>
      <c r="BH14" s="1082"/>
      <c r="BI14" s="1082"/>
      <c r="BJ14" s="1082"/>
      <c r="BK14" s="1082"/>
      <c r="BL14" s="1082"/>
      <c r="BM14" s="1082"/>
    </row>
    <row r="15" spans="1:65" ht="14.1" customHeight="1">
      <c r="A15" s="1085"/>
      <c r="B15" s="248"/>
      <c r="C15" s="1139" t="s">
        <v>458</v>
      </c>
      <c r="D15" s="2142"/>
      <c r="E15" s="2142"/>
      <c r="F15" s="2142"/>
      <c r="G15" s="2142"/>
      <c r="H15" s="2142"/>
      <c r="I15" s="2142"/>
      <c r="J15" s="2142"/>
      <c r="K15" s="2142"/>
      <c r="L15" s="2142"/>
      <c r="M15" s="2142"/>
      <c r="N15" s="2142"/>
      <c r="O15" s="2142"/>
      <c r="P15" s="2142"/>
      <c r="Q15" s="2142"/>
      <c r="R15" s="2142"/>
      <c r="S15" s="2142"/>
      <c r="T15" s="2142"/>
      <c r="U15" s="2142"/>
      <c r="V15" s="2142"/>
      <c r="W15" s="2142"/>
      <c r="X15" s="2142"/>
      <c r="Y15" s="2164"/>
      <c r="Z15" s="2164"/>
      <c r="AA15" s="2148"/>
      <c r="AB15" s="1141"/>
      <c r="AC15" s="2152"/>
      <c r="AD15" s="511"/>
      <c r="AE15" s="511"/>
      <c r="AF15" s="511"/>
      <c r="AG15" s="511"/>
      <c r="AH15" s="511"/>
      <c r="AI15" s="511"/>
      <c r="AJ15" s="511"/>
      <c r="AK15" s="511"/>
      <c r="AL15" s="511"/>
      <c r="AM15" s="1142"/>
      <c r="AN15" s="2146"/>
      <c r="AP15" s="1082"/>
      <c r="AY15" s="1082"/>
      <c r="AZ15" s="1082"/>
      <c r="BA15" s="1082"/>
      <c r="BB15" s="1082"/>
      <c r="BC15" s="1082"/>
      <c r="BD15" s="1082"/>
      <c r="BE15" s="1082"/>
      <c r="BF15" s="1082"/>
      <c r="BG15" s="1082"/>
      <c r="BH15" s="1082"/>
      <c r="BI15" s="1082"/>
      <c r="BJ15" s="1082"/>
      <c r="BK15" s="1082"/>
      <c r="BL15" s="1082"/>
      <c r="BM15" s="1082"/>
    </row>
    <row r="16" spans="1:65" ht="14.1" customHeight="1">
      <c r="A16" s="1085"/>
      <c r="B16" s="248"/>
      <c r="C16" s="1948"/>
      <c r="D16" s="2142" t="s">
        <v>728</v>
      </c>
      <c r="E16" s="2142"/>
      <c r="F16" s="2142"/>
      <c r="G16" s="2142"/>
      <c r="H16" s="2142"/>
      <c r="I16" s="2142"/>
      <c r="J16" s="2142"/>
      <c r="K16" s="2142"/>
      <c r="L16" s="2142"/>
      <c r="M16" s="2142"/>
      <c r="N16" s="2142"/>
      <c r="O16" s="2142"/>
      <c r="P16" s="2142"/>
      <c r="Q16" s="2142"/>
      <c r="R16" s="2142"/>
      <c r="S16" s="2142"/>
      <c r="T16" s="2142"/>
      <c r="U16" s="2142"/>
      <c r="V16" s="2142"/>
      <c r="W16" s="2142"/>
      <c r="X16" s="2142"/>
      <c r="Y16" s="2142"/>
      <c r="Z16" s="2164"/>
      <c r="AA16" s="2148"/>
      <c r="AB16" s="1141"/>
      <c r="AC16" s="2151"/>
      <c r="AD16" s="2161"/>
      <c r="AE16" s="511"/>
      <c r="AF16" s="511"/>
      <c r="AG16" s="511"/>
      <c r="AH16" s="511"/>
      <c r="AI16" s="511"/>
      <c r="AJ16" s="511"/>
      <c r="AK16" s="511"/>
      <c r="AL16" s="511"/>
      <c r="AM16" s="1142"/>
      <c r="AN16" s="2146"/>
      <c r="AP16" s="1082"/>
      <c r="AY16" s="1082"/>
      <c r="AZ16" s="1082"/>
      <c r="BA16" s="1082"/>
      <c r="BB16" s="1082"/>
      <c r="BC16" s="1082"/>
      <c r="BD16" s="1082"/>
      <c r="BE16" s="1082"/>
      <c r="BF16" s="1082"/>
      <c r="BG16" s="1082"/>
      <c r="BH16" s="1082"/>
      <c r="BI16" s="1082"/>
      <c r="BJ16" s="1082"/>
      <c r="BK16" s="1082"/>
      <c r="BL16" s="1082"/>
      <c r="BM16" s="1082"/>
    </row>
    <row r="17" spans="1:69" ht="14.1" customHeight="1">
      <c r="A17" s="1085"/>
      <c r="B17" s="248"/>
      <c r="C17" s="814"/>
      <c r="D17" s="2142"/>
      <c r="E17" s="4600"/>
      <c r="F17" s="4600"/>
      <c r="G17" s="4600"/>
      <c r="H17" s="4600"/>
      <c r="I17" s="4600"/>
      <c r="J17" s="4600"/>
      <c r="K17" s="4600"/>
      <c r="L17" s="4600"/>
      <c r="M17" s="4600"/>
      <c r="N17" s="4600"/>
      <c r="O17" s="4600"/>
      <c r="P17" s="4600"/>
      <c r="Q17" s="4600"/>
      <c r="R17" s="4600"/>
      <c r="S17" s="4600"/>
      <c r="T17" s="4600"/>
      <c r="U17" s="4600"/>
      <c r="V17" s="4600"/>
      <c r="W17" s="4600"/>
      <c r="X17" s="4600"/>
      <c r="Y17" s="4600"/>
      <c r="Z17" s="4600"/>
      <c r="AA17" s="2148"/>
      <c r="AB17" s="2155"/>
      <c r="AC17" s="2174"/>
      <c r="AD17" s="2174"/>
      <c r="AE17" s="2174"/>
      <c r="AF17" s="2174"/>
      <c r="AG17" s="2174"/>
      <c r="AH17" s="2174"/>
      <c r="AI17" s="2174"/>
      <c r="AJ17" s="2174"/>
      <c r="AK17" s="2174"/>
      <c r="AL17" s="2174"/>
      <c r="AM17" s="2156"/>
      <c r="AN17" s="2146"/>
      <c r="AP17" s="1082"/>
      <c r="AY17" s="1082"/>
      <c r="AZ17" s="1082"/>
      <c r="BA17" s="1082"/>
      <c r="BB17" s="1082"/>
      <c r="BC17" s="1082"/>
      <c r="BD17" s="1082"/>
      <c r="BE17" s="1082"/>
      <c r="BF17" s="1082"/>
      <c r="BG17" s="1082"/>
      <c r="BH17" s="1082"/>
      <c r="BI17" s="1082"/>
      <c r="BJ17" s="1082"/>
      <c r="BK17" s="1082"/>
      <c r="BL17" s="1082"/>
      <c r="BM17" s="1082"/>
    </row>
    <row r="18" spans="1:69" ht="14.1" customHeight="1">
      <c r="A18" s="1085"/>
      <c r="B18" s="248"/>
      <c r="C18" s="1140"/>
      <c r="D18" s="2164"/>
      <c r="E18" s="4600"/>
      <c r="F18" s="4600"/>
      <c r="G18" s="4600"/>
      <c r="H18" s="4600"/>
      <c r="I18" s="4600"/>
      <c r="J18" s="4600"/>
      <c r="K18" s="4600"/>
      <c r="L18" s="4600"/>
      <c r="M18" s="4600"/>
      <c r="N18" s="4600"/>
      <c r="O18" s="4600"/>
      <c r="P18" s="4600"/>
      <c r="Q18" s="4600"/>
      <c r="R18" s="4600"/>
      <c r="S18" s="4600"/>
      <c r="T18" s="4600"/>
      <c r="U18" s="4600"/>
      <c r="V18" s="4600"/>
      <c r="W18" s="4600"/>
      <c r="X18" s="4600"/>
      <c r="Y18" s="4600"/>
      <c r="Z18" s="4600"/>
      <c r="AA18" s="2148"/>
      <c r="AB18" s="244"/>
      <c r="AC18" s="1948"/>
      <c r="AD18" s="1948"/>
      <c r="AE18" s="2174"/>
      <c r="AF18" s="2174"/>
      <c r="AG18" s="2174"/>
      <c r="AH18" s="2174"/>
      <c r="AI18" s="2174"/>
      <c r="AJ18" s="2174"/>
      <c r="AK18" s="2174"/>
      <c r="AL18" s="2174"/>
      <c r="AM18" s="2170"/>
      <c r="AN18" s="2146"/>
      <c r="AP18" s="1082"/>
      <c r="AY18" s="1082"/>
      <c r="AZ18" s="1082"/>
      <c r="BA18" s="1082"/>
      <c r="BB18" s="1082"/>
      <c r="BC18" s="1082"/>
      <c r="BD18" s="1082"/>
      <c r="BE18" s="1082"/>
      <c r="BF18" s="1082"/>
      <c r="BG18" s="1082"/>
      <c r="BH18" s="1082"/>
      <c r="BI18" s="1082"/>
      <c r="BJ18" s="1082"/>
      <c r="BK18" s="1082"/>
      <c r="BL18" s="1082"/>
      <c r="BM18" s="1082"/>
    </row>
    <row r="19" spans="1:69" ht="14.1" customHeight="1">
      <c r="A19" s="1085"/>
      <c r="B19" s="248"/>
      <c r="C19" s="1140"/>
      <c r="D19" s="2164"/>
      <c r="E19" s="4600"/>
      <c r="F19" s="4600"/>
      <c r="G19" s="4600"/>
      <c r="H19" s="4600"/>
      <c r="I19" s="4600"/>
      <c r="J19" s="4600"/>
      <c r="K19" s="4600"/>
      <c r="L19" s="4600"/>
      <c r="M19" s="4600"/>
      <c r="N19" s="4600"/>
      <c r="O19" s="4600"/>
      <c r="P19" s="4600"/>
      <c r="Q19" s="4600"/>
      <c r="R19" s="4600"/>
      <c r="S19" s="4600"/>
      <c r="T19" s="4600"/>
      <c r="U19" s="4600"/>
      <c r="V19" s="4600"/>
      <c r="W19" s="4600"/>
      <c r="X19" s="4600"/>
      <c r="Y19" s="4600"/>
      <c r="Z19" s="4600"/>
      <c r="AA19" s="2148"/>
      <c r="AB19" s="244"/>
      <c r="AC19" s="1948"/>
      <c r="AD19" s="1948"/>
      <c r="AE19" s="1947"/>
      <c r="AF19" s="2166"/>
      <c r="AG19" s="2166"/>
      <c r="AH19" s="2166"/>
      <c r="AI19" s="2166"/>
      <c r="AJ19" s="2166"/>
      <c r="AK19" s="2166"/>
      <c r="AL19" s="2166"/>
      <c r="AM19" s="2169"/>
      <c r="AN19" s="2146"/>
      <c r="AP19" s="1082"/>
      <c r="AY19" s="1082"/>
      <c r="AZ19" s="1082"/>
      <c r="BA19" s="1082"/>
      <c r="BB19" s="1082"/>
      <c r="BC19" s="1082"/>
      <c r="BD19" s="1082"/>
      <c r="BE19" s="1082"/>
      <c r="BF19" s="1082"/>
      <c r="BG19" s="1082"/>
      <c r="BH19" s="1082"/>
      <c r="BI19" s="1082"/>
      <c r="BJ19" s="1082"/>
      <c r="BK19" s="1082"/>
      <c r="BL19" s="1082"/>
      <c r="BM19" s="1082"/>
    </row>
    <row r="20" spans="1:69" ht="14.1" customHeight="1">
      <c r="A20" s="1085"/>
      <c r="B20" s="248"/>
      <c r="C20" s="1140"/>
      <c r="D20" s="2164"/>
      <c r="E20" s="4600"/>
      <c r="F20" s="4600"/>
      <c r="G20" s="4600"/>
      <c r="H20" s="4600"/>
      <c r="I20" s="4600"/>
      <c r="J20" s="4600"/>
      <c r="K20" s="4600"/>
      <c r="L20" s="4600"/>
      <c r="M20" s="4600"/>
      <c r="N20" s="4600"/>
      <c r="O20" s="4600"/>
      <c r="P20" s="4600"/>
      <c r="Q20" s="4600"/>
      <c r="R20" s="4600"/>
      <c r="S20" s="4600"/>
      <c r="T20" s="4600"/>
      <c r="U20" s="4600"/>
      <c r="V20" s="4600"/>
      <c r="W20" s="4600"/>
      <c r="X20" s="4600"/>
      <c r="Y20" s="4600"/>
      <c r="Z20" s="4600"/>
      <c r="AA20" s="2148"/>
      <c r="AB20" s="4668" t="s">
        <v>1708</v>
      </c>
      <c r="AC20" s="4682"/>
      <c r="AD20" s="4682"/>
      <c r="AE20" s="4682"/>
      <c r="AF20" s="4682"/>
      <c r="AG20" s="4682"/>
      <c r="AH20" s="4682"/>
      <c r="AI20" s="4682"/>
      <c r="AJ20" s="4682"/>
      <c r="AK20" s="4682"/>
      <c r="AL20" s="4682"/>
      <c r="AM20" s="4683"/>
      <c r="AN20" s="2146"/>
      <c r="AO20" s="219" t="s">
        <v>437</v>
      </c>
      <c r="AP20" s="1082"/>
      <c r="AY20" s="1082"/>
      <c r="AZ20" s="1082"/>
      <c r="BA20" s="1082"/>
      <c r="BB20" s="1082"/>
      <c r="BC20" s="1082"/>
      <c r="BD20" s="1082"/>
      <c r="BE20" s="1082"/>
      <c r="BF20" s="1082"/>
      <c r="BG20" s="1082"/>
      <c r="BH20" s="1082"/>
      <c r="BI20" s="1082"/>
      <c r="BJ20" s="1082"/>
      <c r="BK20" s="1082"/>
      <c r="BL20" s="1082"/>
      <c r="BM20" s="1082"/>
    </row>
    <row r="21" spans="1:69" ht="14.1" customHeight="1">
      <c r="A21" s="1085"/>
      <c r="B21" s="248"/>
      <c r="C21" s="1139" t="s">
        <v>459</v>
      </c>
      <c r="D21" s="2142"/>
      <c r="E21" s="2142"/>
      <c r="F21" s="2142"/>
      <c r="G21" s="2142"/>
      <c r="H21" s="2142"/>
      <c r="I21" s="2142"/>
      <c r="J21" s="2142"/>
      <c r="K21" s="2142"/>
      <c r="L21" s="2142"/>
      <c r="M21" s="2142"/>
      <c r="N21" s="2142"/>
      <c r="O21" s="2142"/>
      <c r="P21" s="2142"/>
      <c r="Q21" s="2142"/>
      <c r="R21" s="2142"/>
      <c r="S21" s="2142"/>
      <c r="T21" s="2142"/>
      <c r="U21" s="2142"/>
      <c r="V21" s="2142"/>
      <c r="W21" s="2142"/>
      <c r="X21" s="2142"/>
      <c r="Y21" s="2142"/>
      <c r="Z21" s="2164"/>
      <c r="AA21" s="2148"/>
      <c r="AB21" s="281" t="s">
        <v>25</v>
      </c>
      <c r="AC21" s="2146" t="s">
        <v>419</v>
      </c>
      <c r="AD21" s="1947"/>
      <c r="AE21" s="2153"/>
      <c r="AF21" s="2153"/>
      <c r="AG21" s="2153"/>
      <c r="AH21" s="2153"/>
      <c r="AI21" s="2153"/>
      <c r="AJ21" s="2153"/>
      <c r="AK21" s="2153"/>
      <c r="AL21" s="2153"/>
      <c r="AM21" s="2154"/>
      <c r="AN21" s="2146"/>
      <c r="AO21" s="1096"/>
      <c r="AP21" s="1097"/>
      <c r="AQ21" s="1097"/>
      <c r="AR21" s="1097"/>
      <c r="AS21" s="1097"/>
      <c r="AT21" s="1097"/>
      <c r="AU21" s="1097"/>
      <c r="AV21" s="1097"/>
      <c r="AW21" s="1097"/>
      <c r="AX21" s="1097"/>
      <c r="AY21" s="1097"/>
      <c r="AZ21" s="1097"/>
      <c r="BA21" s="1097"/>
      <c r="BB21" s="1097"/>
      <c r="BC21" s="1097"/>
      <c r="BD21" s="1097"/>
      <c r="BE21" s="1097"/>
      <c r="BF21" s="1097"/>
      <c r="BG21" s="1097"/>
      <c r="BH21" s="1097"/>
      <c r="BI21" s="1097"/>
      <c r="BJ21" s="1097"/>
      <c r="BK21" s="1097"/>
      <c r="BL21" s="1097"/>
      <c r="BM21" s="1097"/>
      <c r="BN21" s="1097"/>
      <c r="BO21" s="1097"/>
      <c r="BP21" s="1097"/>
      <c r="BQ21" s="1098"/>
    </row>
    <row r="22" spans="1:69" ht="14.1" customHeight="1">
      <c r="A22" s="1085"/>
      <c r="B22" s="248"/>
      <c r="C22" s="814"/>
      <c r="D22" s="2142"/>
      <c r="E22" s="2142"/>
      <c r="F22" s="2142"/>
      <c r="G22" s="2142"/>
      <c r="H22" s="2142"/>
      <c r="I22" s="2142"/>
      <c r="J22" s="2142"/>
      <c r="K22" s="2142"/>
      <c r="L22" s="2142"/>
      <c r="M22" s="2142"/>
      <c r="N22" s="2142"/>
      <c r="O22" s="2142"/>
      <c r="P22" s="2142"/>
      <c r="Q22" s="2142"/>
      <c r="R22" s="2142"/>
      <c r="S22" s="2142"/>
      <c r="T22" s="2142"/>
      <c r="U22" s="2142"/>
      <c r="V22" s="2142"/>
      <c r="W22" s="2142"/>
      <c r="X22" s="2142"/>
      <c r="Y22" s="2142"/>
      <c r="Z22" s="2164"/>
      <c r="AA22" s="2148"/>
      <c r="AB22" s="244"/>
      <c r="AC22" s="2151" t="s">
        <v>892</v>
      </c>
      <c r="AD22" s="2814" t="s">
        <v>1320</v>
      </c>
      <c r="AE22" s="4682"/>
      <c r="AF22" s="4682"/>
      <c r="AG22" s="4682"/>
      <c r="AH22" s="4682"/>
      <c r="AI22" s="4682"/>
      <c r="AJ22" s="4682"/>
      <c r="AK22" s="4682"/>
      <c r="AL22" s="4682"/>
      <c r="AM22" s="4683"/>
      <c r="AN22" s="2146"/>
      <c r="AO22" s="1143" t="s">
        <v>1317</v>
      </c>
      <c r="AP22" s="336" t="s">
        <v>419</v>
      </c>
      <c r="AQ22" s="484"/>
      <c r="AR22" s="484"/>
      <c r="AS22" s="484"/>
      <c r="AT22" s="484"/>
      <c r="AU22" s="484"/>
      <c r="AV22" s="484"/>
      <c r="AW22" s="484"/>
      <c r="AX22" s="484"/>
      <c r="AY22" s="484"/>
      <c r="AZ22" s="484"/>
      <c r="BA22" s="484"/>
      <c r="BB22" s="484"/>
      <c r="BC22" s="484"/>
      <c r="BD22" s="484"/>
      <c r="BE22" s="484"/>
      <c r="BF22" s="484"/>
      <c r="BG22" s="484"/>
      <c r="BH22" s="484"/>
      <c r="BI22" s="484"/>
      <c r="BJ22" s="484"/>
      <c r="BK22" s="484"/>
      <c r="BL22" s="484"/>
      <c r="BM22" s="484"/>
      <c r="BN22" s="484"/>
      <c r="BO22" s="484"/>
      <c r="BP22" s="484"/>
      <c r="BQ22" s="493"/>
    </row>
    <row r="23" spans="1:69" ht="14.1" customHeight="1">
      <c r="A23" s="1085"/>
      <c r="B23" s="248"/>
      <c r="C23" s="814"/>
      <c r="D23" s="2142"/>
      <c r="E23" s="2142"/>
      <c r="F23" s="2142"/>
      <c r="G23" s="2142"/>
      <c r="H23" s="2142"/>
      <c r="I23" s="2142"/>
      <c r="J23" s="2142"/>
      <c r="K23" s="2142"/>
      <c r="L23" s="2142"/>
      <c r="M23" s="2142"/>
      <c r="N23" s="2142"/>
      <c r="O23" s="2142"/>
      <c r="P23" s="2142"/>
      <c r="Q23" s="2142"/>
      <c r="R23" s="2142"/>
      <c r="S23" s="2142"/>
      <c r="T23" s="2142"/>
      <c r="U23" s="2142"/>
      <c r="V23" s="2142"/>
      <c r="W23" s="2142"/>
      <c r="X23" s="2142"/>
      <c r="Y23" s="2142"/>
      <c r="Z23" s="2164"/>
      <c r="AA23" s="2148"/>
      <c r="AB23" s="244"/>
      <c r="AC23" s="2152"/>
      <c r="AD23" s="4682"/>
      <c r="AE23" s="4682"/>
      <c r="AF23" s="4682"/>
      <c r="AG23" s="4682"/>
      <c r="AH23" s="4682"/>
      <c r="AI23" s="4682"/>
      <c r="AJ23" s="4682"/>
      <c r="AK23" s="4682"/>
      <c r="AL23" s="4682"/>
      <c r="AM23" s="4683"/>
      <c r="AN23" s="2173"/>
      <c r="AO23" s="1143"/>
      <c r="AP23" s="336"/>
      <c r="AQ23" s="484"/>
      <c r="AR23" s="484"/>
      <c r="AS23" s="484"/>
      <c r="AT23" s="484"/>
      <c r="AU23" s="484"/>
      <c r="AV23" s="484"/>
      <c r="AW23" s="484"/>
      <c r="AX23" s="484"/>
      <c r="AY23" s="484"/>
      <c r="AZ23" s="484"/>
      <c r="BA23" s="484"/>
      <c r="BB23" s="484"/>
      <c r="BC23" s="484"/>
      <c r="BD23" s="484"/>
      <c r="BE23" s="484"/>
      <c r="BF23" s="484"/>
      <c r="BG23" s="484"/>
      <c r="BH23" s="484"/>
      <c r="BI23" s="484"/>
      <c r="BJ23" s="484"/>
      <c r="BK23" s="484"/>
      <c r="BL23" s="484"/>
      <c r="BM23" s="484"/>
      <c r="BN23" s="484"/>
      <c r="BO23" s="484"/>
      <c r="BP23" s="484"/>
      <c r="BQ23" s="493"/>
    </row>
    <row r="24" spans="1:69" ht="14.1" customHeight="1">
      <c r="A24" s="1085"/>
      <c r="B24" s="248"/>
      <c r="C24" s="1948"/>
      <c r="D24" s="2142" t="s">
        <v>439</v>
      </c>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64"/>
      <c r="AA24" s="2148"/>
      <c r="AB24" s="244"/>
      <c r="AC24" s="2163" t="s">
        <v>893</v>
      </c>
      <c r="AD24" s="2146" t="s">
        <v>1321</v>
      </c>
      <c r="AE24" s="2153"/>
      <c r="AF24" s="2153"/>
      <c r="AG24" s="2153"/>
      <c r="AH24" s="2153"/>
      <c r="AI24" s="2153"/>
      <c r="AJ24" s="2153"/>
      <c r="AK24" s="2153"/>
      <c r="AL24" s="2153"/>
      <c r="AM24" s="2154"/>
      <c r="AN24" s="2173"/>
      <c r="AO24" s="1144"/>
      <c r="AP24" s="2814" t="s">
        <v>1322</v>
      </c>
      <c r="AQ24" s="2814"/>
      <c r="AR24" s="2814"/>
      <c r="AS24" s="2814"/>
      <c r="AT24" s="2814"/>
      <c r="AU24" s="2814"/>
      <c r="AV24" s="2814"/>
      <c r="AW24" s="2814"/>
      <c r="AX24" s="2814"/>
      <c r="AY24" s="2814"/>
      <c r="AZ24" s="2814"/>
      <c r="BA24" s="2814"/>
      <c r="BB24" s="2814"/>
      <c r="BC24" s="2814"/>
      <c r="BD24" s="2814"/>
      <c r="BE24" s="2814"/>
      <c r="BF24" s="2814"/>
      <c r="BG24" s="2814"/>
      <c r="BH24" s="2814"/>
      <c r="BI24" s="2814"/>
      <c r="BJ24" s="2814"/>
      <c r="BK24" s="2814"/>
      <c r="BL24" s="2814"/>
      <c r="BM24" s="2814"/>
      <c r="BN24" s="2814"/>
      <c r="BO24" s="2814"/>
      <c r="BP24" s="2814"/>
      <c r="BQ24" s="4591"/>
    </row>
    <row r="25" spans="1:69" ht="14.1" customHeight="1">
      <c r="A25" s="1085"/>
      <c r="B25" s="248"/>
      <c r="C25" s="814"/>
      <c r="D25" s="2142"/>
      <c r="E25" s="4600"/>
      <c r="F25" s="4600"/>
      <c r="G25" s="4600"/>
      <c r="H25" s="4600"/>
      <c r="I25" s="4600"/>
      <c r="J25" s="4600"/>
      <c r="K25" s="4600"/>
      <c r="L25" s="4600"/>
      <c r="M25" s="4600"/>
      <c r="N25" s="4600"/>
      <c r="O25" s="4600"/>
      <c r="P25" s="4600"/>
      <c r="Q25" s="4600"/>
      <c r="R25" s="4600"/>
      <c r="S25" s="4600"/>
      <c r="T25" s="4600"/>
      <c r="U25" s="4600"/>
      <c r="V25" s="4600"/>
      <c r="W25" s="4600"/>
      <c r="X25" s="4600"/>
      <c r="Y25" s="4600"/>
      <c r="Z25" s="4600"/>
      <c r="AA25" s="332"/>
      <c r="AB25" s="244"/>
      <c r="AC25" s="2151" t="s">
        <v>1287</v>
      </c>
      <c r="AD25" s="2814" t="s">
        <v>60</v>
      </c>
      <c r="AE25" s="4665"/>
      <c r="AF25" s="4665"/>
      <c r="AG25" s="4665"/>
      <c r="AH25" s="4665"/>
      <c r="AI25" s="4665"/>
      <c r="AJ25" s="4665"/>
      <c r="AK25" s="4665"/>
      <c r="AL25" s="4665"/>
      <c r="AM25" s="4666"/>
      <c r="AN25" s="2173"/>
      <c r="AO25" s="1144"/>
      <c r="AP25" s="2814"/>
      <c r="AQ25" s="2814"/>
      <c r="AR25" s="2814"/>
      <c r="AS25" s="2814"/>
      <c r="AT25" s="2814"/>
      <c r="AU25" s="2814"/>
      <c r="AV25" s="2814"/>
      <c r="AW25" s="2814"/>
      <c r="AX25" s="2814"/>
      <c r="AY25" s="2814"/>
      <c r="AZ25" s="2814"/>
      <c r="BA25" s="2814"/>
      <c r="BB25" s="2814"/>
      <c r="BC25" s="2814"/>
      <c r="BD25" s="2814"/>
      <c r="BE25" s="2814"/>
      <c r="BF25" s="2814"/>
      <c r="BG25" s="2814"/>
      <c r="BH25" s="2814"/>
      <c r="BI25" s="2814"/>
      <c r="BJ25" s="2814"/>
      <c r="BK25" s="2814"/>
      <c r="BL25" s="2814"/>
      <c r="BM25" s="2814"/>
      <c r="BN25" s="2814"/>
      <c r="BO25" s="2814"/>
      <c r="BP25" s="2814"/>
      <c r="BQ25" s="4591"/>
    </row>
    <row r="26" spans="1:69" ht="14.1" customHeight="1">
      <c r="A26" s="1085"/>
      <c r="B26" s="248"/>
      <c r="C26" s="814"/>
      <c r="D26" s="2142"/>
      <c r="E26" s="4600"/>
      <c r="F26" s="4600"/>
      <c r="G26" s="4600"/>
      <c r="H26" s="4600"/>
      <c r="I26" s="4600"/>
      <c r="J26" s="4600"/>
      <c r="K26" s="4600"/>
      <c r="L26" s="4600"/>
      <c r="M26" s="4600"/>
      <c r="N26" s="4600"/>
      <c r="O26" s="4600"/>
      <c r="P26" s="4600"/>
      <c r="Q26" s="4600"/>
      <c r="R26" s="4600"/>
      <c r="S26" s="4600"/>
      <c r="T26" s="4600"/>
      <c r="U26" s="4600"/>
      <c r="V26" s="4600"/>
      <c r="W26" s="4600"/>
      <c r="X26" s="4600"/>
      <c r="Y26" s="4600"/>
      <c r="Z26" s="4600"/>
      <c r="AA26" s="332"/>
      <c r="AB26" s="244"/>
      <c r="AC26" s="2151"/>
      <c r="AD26" s="4665"/>
      <c r="AE26" s="4665"/>
      <c r="AF26" s="4665"/>
      <c r="AG26" s="4665"/>
      <c r="AH26" s="4665"/>
      <c r="AI26" s="4665"/>
      <c r="AJ26" s="4665"/>
      <c r="AK26" s="4665"/>
      <c r="AL26" s="4665"/>
      <c r="AM26" s="4666"/>
      <c r="AN26" s="2173"/>
      <c r="AO26" s="1144"/>
      <c r="AP26" s="2814"/>
      <c r="AQ26" s="2814"/>
      <c r="AR26" s="2814"/>
      <c r="AS26" s="2814"/>
      <c r="AT26" s="2814"/>
      <c r="AU26" s="2814"/>
      <c r="AV26" s="2814"/>
      <c r="AW26" s="2814"/>
      <c r="AX26" s="2814"/>
      <c r="AY26" s="2814"/>
      <c r="AZ26" s="2814"/>
      <c r="BA26" s="2814"/>
      <c r="BB26" s="2814"/>
      <c r="BC26" s="2814"/>
      <c r="BD26" s="2814"/>
      <c r="BE26" s="2814"/>
      <c r="BF26" s="2814"/>
      <c r="BG26" s="2814"/>
      <c r="BH26" s="2814"/>
      <c r="BI26" s="2814"/>
      <c r="BJ26" s="2814"/>
      <c r="BK26" s="2814"/>
      <c r="BL26" s="2814"/>
      <c r="BM26" s="2814"/>
      <c r="BN26" s="2814"/>
      <c r="BO26" s="2814"/>
      <c r="BP26" s="2814"/>
      <c r="BQ26" s="4591"/>
    </row>
    <row r="27" spans="1:69" ht="14.1" customHeight="1">
      <c r="A27" s="1085"/>
      <c r="B27" s="248"/>
      <c r="C27" s="814"/>
      <c r="D27" s="2142"/>
      <c r="E27" s="2150"/>
      <c r="F27" s="2150"/>
      <c r="G27" s="2150"/>
      <c r="H27" s="2150"/>
      <c r="I27" s="2150"/>
      <c r="J27" s="2150"/>
      <c r="K27" s="2150"/>
      <c r="L27" s="2150"/>
      <c r="M27" s="2150"/>
      <c r="N27" s="2150"/>
      <c r="O27" s="2150"/>
      <c r="P27" s="2150"/>
      <c r="Q27" s="2150"/>
      <c r="R27" s="2150"/>
      <c r="S27" s="2150"/>
      <c r="T27" s="2150"/>
      <c r="U27" s="2150"/>
      <c r="V27" s="2150"/>
      <c r="W27" s="2150"/>
      <c r="X27" s="2150"/>
      <c r="Y27" s="2150"/>
      <c r="Z27" s="2150"/>
      <c r="AA27" s="332"/>
      <c r="AB27" s="4668" t="s">
        <v>1710</v>
      </c>
      <c r="AC27" s="4669"/>
      <c r="AD27" s="4669"/>
      <c r="AE27" s="4669"/>
      <c r="AF27" s="4669"/>
      <c r="AG27" s="4669"/>
      <c r="AH27" s="4669"/>
      <c r="AI27" s="4669"/>
      <c r="AJ27" s="4669"/>
      <c r="AK27" s="4669"/>
      <c r="AL27" s="4669"/>
      <c r="AM27" s="4670"/>
      <c r="AN27" s="2173"/>
      <c r="AO27" s="1144"/>
      <c r="AP27" s="2814"/>
      <c r="AQ27" s="2814"/>
      <c r="AR27" s="2814"/>
      <c r="AS27" s="2814"/>
      <c r="AT27" s="2814"/>
      <c r="AU27" s="2814"/>
      <c r="AV27" s="2814"/>
      <c r="AW27" s="2814"/>
      <c r="AX27" s="2814"/>
      <c r="AY27" s="2814"/>
      <c r="AZ27" s="2814"/>
      <c r="BA27" s="2814"/>
      <c r="BB27" s="2814"/>
      <c r="BC27" s="2814"/>
      <c r="BD27" s="2814"/>
      <c r="BE27" s="2814"/>
      <c r="BF27" s="2814"/>
      <c r="BG27" s="2814"/>
      <c r="BH27" s="2814"/>
      <c r="BI27" s="2814"/>
      <c r="BJ27" s="2814"/>
      <c r="BK27" s="2814"/>
      <c r="BL27" s="2814"/>
      <c r="BM27" s="2814"/>
      <c r="BN27" s="2814"/>
      <c r="BO27" s="2814"/>
      <c r="BP27" s="2814"/>
      <c r="BQ27" s="4591"/>
    </row>
    <row r="28" spans="1:69" ht="15.75" customHeight="1">
      <c r="A28" s="1085"/>
      <c r="B28" s="242"/>
      <c r="C28" s="2142" t="s">
        <v>460</v>
      </c>
      <c r="D28" s="2164"/>
      <c r="E28" s="2164"/>
      <c r="F28" s="2164"/>
      <c r="G28" s="2164"/>
      <c r="H28" s="2164"/>
      <c r="I28" s="2164"/>
      <c r="J28" s="2164"/>
      <c r="K28" s="2164"/>
      <c r="L28" s="2164"/>
      <c r="M28" s="2164"/>
      <c r="N28" s="1451"/>
      <c r="O28" s="2164"/>
      <c r="P28" s="2164"/>
      <c r="Q28" s="2164"/>
      <c r="R28" s="2164"/>
      <c r="S28" s="2164"/>
      <c r="T28" s="2164"/>
      <c r="U28" s="2164"/>
      <c r="V28" s="2164"/>
      <c r="W28" s="2164"/>
      <c r="X28" s="2164"/>
      <c r="Y28" s="2164"/>
      <c r="Z28" s="2164"/>
      <c r="AA28" s="332"/>
      <c r="AB28" s="247" t="s">
        <v>221</v>
      </c>
      <c r="AC28" s="1948" t="s">
        <v>1323</v>
      </c>
      <c r="AD28" s="1948"/>
      <c r="AE28" s="1948"/>
      <c r="AF28" s="1948"/>
      <c r="AG28" s="1948"/>
      <c r="AH28" s="1948"/>
      <c r="AI28" s="1948"/>
      <c r="AJ28" s="1948"/>
      <c r="AK28" s="1948"/>
      <c r="AL28" s="1948"/>
      <c r="AM28" s="245"/>
      <c r="AN28" s="2173"/>
      <c r="AO28" s="1144"/>
      <c r="AP28" s="2814"/>
      <c r="AQ28" s="2814"/>
      <c r="AR28" s="2814"/>
      <c r="AS28" s="2814"/>
      <c r="AT28" s="2814"/>
      <c r="AU28" s="2814"/>
      <c r="AV28" s="2814"/>
      <c r="AW28" s="2814"/>
      <c r="AX28" s="2814"/>
      <c r="AY28" s="2814"/>
      <c r="AZ28" s="2814"/>
      <c r="BA28" s="2814"/>
      <c r="BB28" s="2814"/>
      <c r="BC28" s="2814"/>
      <c r="BD28" s="2814"/>
      <c r="BE28" s="2814"/>
      <c r="BF28" s="2814"/>
      <c r="BG28" s="2814"/>
      <c r="BH28" s="2814"/>
      <c r="BI28" s="2814"/>
      <c r="BJ28" s="2814"/>
      <c r="BK28" s="2814"/>
      <c r="BL28" s="2814"/>
      <c r="BM28" s="2814"/>
      <c r="BN28" s="2814"/>
      <c r="BO28" s="2814"/>
      <c r="BP28" s="2814"/>
      <c r="BQ28" s="4591"/>
    </row>
    <row r="29" spans="1:69" ht="14.1" customHeight="1">
      <c r="A29" s="1085"/>
      <c r="B29" s="242"/>
      <c r="C29" s="2142" t="s">
        <v>1324</v>
      </c>
      <c r="D29" s="2164"/>
      <c r="E29" s="2164"/>
      <c r="F29" s="2164"/>
      <c r="G29" s="2164"/>
      <c r="H29" s="2164"/>
      <c r="I29" s="2164"/>
      <c r="J29" s="2164"/>
      <c r="K29" s="2164"/>
      <c r="L29" s="2164"/>
      <c r="M29" s="2164"/>
      <c r="N29" s="1451"/>
      <c r="O29" s="2164"/>
      <c r="P29" s="2164"/>
      <c r="Q29" s="2164"/>
      <c r="R29" s="2164"/>
      <c r="S29" s="2164"/>
      <c r="T29" s="2164"/>
      <c r="U29" s="2164"/>
      <c r="V29" s="2164"/>
      <c r="W29" s="2164"/>
      <c r="X29" s="2142"/>
      <c r="Y29" s="2142"/>
      <c r="Z29" s="1947"/>
      <c r="AA29" s="332"/>
      <c r="AB29" s="1948" t="s">
        <v>2188</v>
      </c>
      <c r="AC29" s="789"/>
      <c r="AD29" s="789"/>
      <c r="AE29" s="789"/>
      <c r="AF29" s="1948"/>
      <c r="AG29" s="1948"/>
      <c r="AH29" s="1948"/>
      <c r="AI29" s="1948"/>
      <c r="AJ29" s="1948"/>
      <c r="AK29" s="1948"/>
      <c r="AL29" s="1948"/>
      <c r="AM29" s="245"/>
      <c r="AN29" s="253"/>
      <c r="AO29" s="1144"/>
      <c r="AP29" s="2814"/>
      <c r="AQ29" s="2814"/>
      <c r="AR29" s="2814"/>
      <c r="AS29" s="2814"/>
      <c r="AT29" s="2814"/>
      <c r="AU29" s="2814"/>
      <c r="AV29" s="2814"/>
      <c r="AW29" s="2814"/>
      <c r="AX29" s="2814"/>
      <c r="AY29" s="2814"/>
      <c r="AZ29" s="2814"/>
      <c r="BA29" s="2814"/>
      <c r="BB29" s="2814"/>
      <c r="BC29" s="2814"/>
      <c r="BD29" s="2814"/>
      <c r="BE29" s="2814"/>
      <c r="BF29" s="2814"/>
      <c r="BG29" s="2814"/>
      <c r="BH29" s="2814"/>
      <c r="BI29" s="2814"/>
      <c r="BJ29" s="2814"/>
      <c r="BK29" s="2814"/>
      <c r="BL29" s="2814"/>
      <c r="BM29" s="2814"/>
      <c r="BN29" s="2814"/>
      <c r="BO29" s="2814"/>
      <c r="BP29" s="2814"/>
      <c r="BQ29" s="4591"/>
    </row>
    <row r="30" spans="1:69" ht="14.1" customHeight="1">
      <c r="A30" s="1085"/>
      <c r="B30" s="242"/>
      <c r="C30" s="1948"/>
      <c r="D30" s="2541" t="s">
        <v>1326</v>
      </c>
      <c r="E30" s="2542"/>
      <c r="F30" s="2542"/>
      <c r="G30" s="2542"/>
      <c r="H30" s="2542"/>
      <c r="I30" s="2542"/>
      <c r="J30" s="4667"/>
      <c r="K30" s="2542" t="s">
        <v>1327</v>
      </c>
      <c r="L30" s="2542"/>
      <c r="M30" s="2542"/>
      <c r="N30" s="2542"/>
      <c r="O30" s="2543"/>
      <c r="P30" s="2541" t="s">
        <v>169</v>
      </c>
      <c r="Q30" s="2542"/>
      <c r="R30" s="2542"/>
      <c r="S30" s="2542"/>
      <c r="T30" s="2542"/>
      <c r="U30" s="4667"/>
      <c r="V30" s="2542" t="s">
        <v>1328</v>
      </c>
      <c r="W30" s="2542"/>
      <c r="X30" s="2542"/>
      <c r="Y30" s="2542"/>
      <c r="Z30" s="2543"/>
      <c r="AA30" s="243"/>
      <c r="AB30" s="247" t="s">
        <v>1709</v>
      </c>
      <c r="AC30" s="2146" t="s">
        <v>1325</v>
      </c>
      <c r="AD30" s="2175"/>
      <c r="AE30" s="2175"/>
      <c r="AF30" s="2175"/>
      <c r="AG30" s="2175"/>
      <c r="AH30" s="2175"/>
      <c r="AI30" s="2175"/>
      <c r="AJ30" s="2175"/>
      <c r="AK30" s="2175"/>
      <c r="AL30" s="2175"/>
      <c r="AM30" s="1168"/>
      <c r="AN30" s="2165"/>
      <c r="AO30" s="1144"/>
      <c r="AP30" s="2814"/>
      <c r="AQ30" s="2814"/>
      <c r="AR30" s="2814"/>
      <c r="AS30" s="2814"/>
      <c r="AT30" s="2814"/>
      <c r="AU30" s="2814"/>
      <c r="AV30" s="2814"/>
      <c r="AW30" s="2814"/>
      <c r="AX30" s="2814"/>
      <c r="AY30" s="2814"/>
      <c r="AZ30" s="2814"/>
      <c r="BA30" s="2814"/>
      <c r="BB30" s="2814"/>
      <c r="BC30" s="2814"/>
      <c r="BD30" s="2814"/>
      <c r="BE30" s="2814"/>
      <c r="BF30" s="2814"/>
      <c r="BG30" s="2814"/>
      <c r="BH30" s="2814"/>
      <c r="BI30" s="2814"/>
      <c r="BJ30" s="2814"/>
      <c r="BK30" s="2814"/>
      <c r="BL30" s="2814"/>
      <c r="BM30" s="2814"/>
      <c r="BN30" s="2814"/>
      <c r="BO30" s="2814"/>
      <c r="BP30" s="2814"/>
      <c r="BQ30" s="4591"/>
    </row>
    <row r="31" spans="1:69" ht="14.1" customHeight="1">
      <c r="A31" s="1085"/>
      <c r="B31" s="242"/>
      <c r="C31" s="1948"/>
      <c r="D31" s="4658" t="s">
        <v>79</v>
      </c>
      <c r="E31" s="4659"/>
      <c r="F31" s="4659"/>
      <c r="G31" s="4659"/>
      <c r="H31" s="4659"/>
      <c r="I31" s="4659"/>
      <c r="J31" s="4660"/>
      <c r="K31" s="4664"/>
      <c r="L31" s="2542"/>
      <c r="M31" s="2542"/>
      <c r="N31" s="2542"/>
      <c r="O31" s="2543"/>
      <c r="P31" s="4661" t="s">
        <v>1330</v>
      </c>
      <c r="Q31" s="4662"/>
      <c r="R31" s="4662"/>
      <c r="S31" s="4662"/>
      <c r="T31" s="4662"/>
      <c r="U31" s="4663"/>
      <c r="V31" s="4664"/>
      <c r="W31" s="2542"/>
      <c r="X31" s="2542"/>
      <c r="Y31" s="2542"/>
      <c r="Z31" s="2543"/>
      <c r="AA31" s="243"/>
      <c r="AB31" s="281" t="s">
        <v>1329</v>
      </c>
      <c r="AC31" s="2525" t="s">
        <v>1823</v>
      </c>
      <c r="AD31" s="4665"/>
      <c r="AE31" s="4665"/>
      <c r="AF31" s="4665"/>
      <c r="AG31" s="4665"/>
      <c r="AH31" s="4665"/>
      <c r="AI31" s="4665"/>
      <c r="AJ31" s="4665"/>
      <c r="AK31" s="4665"/>
      <c r="AL31" s="4665"/>
      <c r="AM31" s="4666"/>
      <c r="AN31" s="2165"/>
      <c r="AO31" s="1143" t="s">
        <v>1331</v>
      </c>
      <c r="AP31" s="336" t="s">
        <v>420</v>
      </c>
      <c r="AQ31" s="484"/>
      <c r="AR31" s="484"/>
      <c r="AS31" s="484"/>
      <c r="AT31" s="484"/>
      <c r="AU31" s="484"/>
      <c r="AV31" s="484"/>
      <c r="AW31" s="484"/>
      <c r="AX31" s="484"/>
      <c r="AY31" s="484"/>
      <c r="AZ31" s="484"/>
      <c r="BA31" s="484"/>
      <c r="BB31" s="484"/>
      <c r="BC31" s="484"/>
      <c r="BD31" s="484"/>
      <c r="BE31" s="484"/>
      <c r="BF31" s="484"/>
      <c r="BG31" s="484"/>
      <c r="BH31" s="484"/>
      <c r="BI31" s="484"/>
      <c r="BJ31" s="484"/>
      <c r="BK31" s="484"/>
      <c r="BL31" s="484"/>
      <c r="BM31" s="484"/>
      <c r="BN31" s="484"/>
      <c r="BO31" s="484"/>
      <c r="BP31" s="484"/>
      <c r="BQ31" s="493"/>
    </row>
    <row r="32" spans="1:69" ht="14.1" customHeight="1">
      <c r="A32" s="1085"/>
      <c r="B32" s="242"/>
      <c r="C32" s="1948"/>
      <c r="D32" s="4692" t="s">
        <v>453</v>
      </c>
      <c r="E32" s="4692"/>
      <c r="F32" s="4692"/>
      <c r="G32" s="4692"/>
      <c r="H32" s="4692"/>
      <c r="I32" s="4692"/>
      <c r="J32" s="4693"/>
      <c r="K32" s="2140"/>
      <c r="L32" s="2140"/>
      <c r="M32" s="2140"/>
      <c r="N32" s="2140"/>
      <c r="O32" s="2141"/>
      <c r="P32" s="4661" t="s">
        <v>2195</v>
      </c>
      <c r="Q32" s="4662"/>
      <c r="R32" s="4662"/>
      <c r="S32" s="4662"/>
      <c r="T32" s="4662"/>
      <c r="U32" s="4663"/>
      <c r="V32" s="4664"/>
      <c r="W32" s="2542"/>
      <c r="X32" s="2542"/>
      <c r="Y32" s="2542"/>
      <c r="Z32" s="2543"/>
      <c r="AA32" s="243"/>
      <c r="AB32" s="281"/>
      <c r="AC32" s="4665"/>
      <c r="AD32" s="4665"/>
      <c r="AE32" s="4665"/>
      <c r="AF32" s="4665"/>
      <c r="AG32" s="4665"/>
      <c r="AH32" s="4665"/>
      <c r="AI32" s="4665"/>
      <c r="AJ32" s="4665"/>
      <c r="AK32" s="4665"/>
      <c r="AL32" s="4665"/>
      <c r="AM32" s="4666"/>
      <c r="AN32" s="2165"/>
      <c r="AO32" s="279"/>
      <c r="AP32" s="2814" t="s">
        <v>1621</v>
      </c>
      <c r="AQ32" s="2814"/>
      <c r="AR32" s="2814"/>
      <c r="AS32" s="2814"/>
      <c r="AT32" s="2814"/>
      <c r="AU32" s="2814"/>
      <c r="AV32" s="2814"/>
      <c r="AW32" s="2814"/>
      <c r="AX32" s="2814"/>
      <c r="AY32" s="2814"/>
      <c r="AZ32" s="2814"/>
      <c r="BA32" s="2814"/>
      <c r="BB32" s="2814"/>
      <c r="BC32" s="2814"/>
      <c r="BD32" s="2814"/>
      <c r="BE32" s="2814"/>
      <c r="BF32" s="2814"/>
      <c r="BG32" s="2814"/>
      <c r="BH32" s="2814"/>
      <c r="BI32" s="2814"/>
      <c r="BJ32" s="2814"/>
      <c r="BK32" s="2814"/>
      <c r="BL32" s="2814"/>
      <c r="BM32" s="2814"/>
      <c r="BN32" s="2814"/>
      <c r="BO32" s="2814"/>
      <c r="BP32" s="2814"/>
      <c r="BQ32" s="4591"/>
    </row>
    <row r="33" spans="1:69" ht="14.1" customHeight="1">
      <c r="A33" s="1085"/>
      <c r="B33" s="242"/>
      <c r="C33" s="1948"/>
      <c r="D33" s="4661" t="s">
        <v>452</v>
      </c>
      <c r="E33" s="4662"/>
      <c r="F33" s="4662"/>
      <c r="G33" s="4662"/>
      <c r="H33" s="4662"/>
      <c r="I33" s="4662"/>
      <c r="J33" s="4663"/>
      <c r="K33" s="4664"/>
      <c r="L33" s="2542"/>
      <c r="M33" s="2542"/>
      <c r="N33" s="2542"/>
      <c r="O33" s="2543"/>
      <c r="P33" s="4671" t="s">
        <v>438</v>
      </c>
      <c r="Q33" s="4672"/>
      <c r="R33" s="4672"/>
      <c r="S33" s="4672"/>
      <c r="T33" s="4672"/>
      <c r="U33" s="4673"/>
      <c r="V33" s="4664"/>
      <c r="W33" s="2542"/>
      <c r="X33" s="2542"/>
      <c r="Y33" s="2542"/>
      <c r="Z33" s="2543"/>
      <c r="AA33" s="243"/>
      <c r="AB33" s="281"/>
      <c r="AC33" s="4665"/>
      <c r="AD33" s="4665"/>
      <c r="AE33" s="4665"/>
      <c r="AF33" s="4665"/>
      <c r="AG33" s="4665"/>
      <c r="AH33" s="4665"/>
      <c r="AI33" s="4665"/>
      <c r="AJ33" s="4665"/>
      <c r="AK33" s="4665"/>
      <c r="AL33" s="4665"/>
      <c r="AM33" s="4666"/>
      <c r="AN33" s="2165"/>
      <c r="AO33" s="279"/>
      <c r="AP33" s="2814"/>
      <c r="AQ33" s="2814"/>
      <c r="AR33" s="2814"/>
      <c r="AS33" s="2814"/>
      <c r="AT33" s="2814"/>
      <c r="AU33" s="2814"/>
      <c r="AV33" s="2814"/>
      <c r="AW33" s="2814"/>
      <c r="AX33" s="2814"/>
      <c r="AY33" s="2814"/>
      <c r="AZ33" s="2814"/>
      <c r="BA33" s="2814"/>
      <c r="BB33" s="2814"/>
      <c r="BC33" s="2814"/>
      <c r="BD33" s="2814"/>
      <c r="BE33" s="2814"/>
      <c r="BF33" s="2814"/>
      <c r="BG33" s="2814"/>
      <c r="BH33" s="2814"/>
      <c r="BI33" s="2814"/>
      <c r="BJ33" s="2814"/>
      <c r="BK33" s="2814"/>
      <c r="BL33" s="2814"/>
      <c r="BM33" s="2814"/>
      <c r="BN33" s="2814"/>
      <c r="BO33" s="2814"/>
      <c r="BP33" s="2814"/>
      <c r="BQ33" s="4591"/>
    </row>
    <row r="34" spans="1:69" ht="14.1" customHeight="1">
      <c r="A34" s="1091"/>
      <c r="B34" s="246"/>
      <c r="C34" s="1948"/>
      <c r="D34" s="4686" t="s">
        <v>1332</v>
      </c>
      <c r="E34" s="4687"/>
      <c r="F34" s="4687"/>
      <c r="G34" s="4687"/>
      <c r="H34" s="4687"/>
      <c r="I34" s="4687"/>
      <c r="J34" s="4688"/>
      <c r="K34" s="4664"/>
      <c r="L34" s="2542"/>
      <c r="M34" s="2542"/>
      <c r="N34" s="2542"/>
      <c r="O34" s="2543"/>
      <c r="P34" s="4689" t="s">
        <v>456</v>
      </c>
      <c r="Q34" s="4690"/>
      <c r="R34" s="4690"/>
      <c r="S34" s="4690"/>
      <c r="T34" s="4690"/>
      <c r="U34" s="4691"/>
      <c r="V34" s="4664"/>
      <c r="W34" s="2542"/>
      <c r="X34" s="2542"/>
      <c r="Y34" s="2542"/>
      <c r="Z34" s="2543"/>
      <c r="AA34" s="243"/>
      <c r="AB34" s="179"/>
      <c r="AC34" s="4665"/>
      <c r="AD34" s="4665"/>
      <c r="AE34" s="4665"/>
      <c r="AF34" s="4665"/>
      <c r="AG34" s="4665"/>
      <c r="AH34" s="4665"/>
      <c r="AI34" s="4665"/>
      <c r="AJ34" s="4665"/>
      <c r="AK34" s="4665"/>
      <c r="AL34" s="4665"/>
      <c r="AM34" s="4666"/>
      <c r="AN34" s="1099"/>
      <c r="AO34" s="279"/>
      <c r="AP34" s="2814"/>
      <c r="AQ34" s="2814"/>
      <c r="AR34" s="2814"/>
      <c r="AS34" s="2814"/>
      <c r="AT34" s="2814"/>
      <c r="AU34" s="2814"/>
      <c r="AV34" s="2814"/>
      <c r="AW34" s="2814"/>
      <c r="AX34" s="2814"/>
      <c r="AY34" s="2814"/>
      <c r="AZ34" s="2814"/>
      <c r="BA34" s="2814"/>
      <c r="BB34" s="2814"/>
      <c r="BC34" s="2814"/>
      <c r="BD34" s="2814"/>
      <c r="BE34" s="2814"/>
      <c r="BF34" s="2814"/>
      <c r="BG34" s="2814"/>
      <c r="BH34" s="2814"/>
      <c r="BI34" s="2814"/>
      <c r="BJ34" s="2814"/>
      <c r="BK34" s="2814"/>
      <c r="BL34" s="2814"/>
      <c r="BM34" s="2814"/>
      <c r="BN34" s="2814"/>
      <c r="BO34" s="2814"/>
      <c r="BP34" s="2814"/>
      <c r="BQ34" s="4591"/>
    </row>
    <row r="35" spans="1:69" ht="14.1" customHeight="1">
      <c r="A35" s="1091"/>
      <c r="B35" s="246"/>
      <c r="C35" s="1948"/>
      <c r="D35" s="4661" t="s">
        <v>454</v>
      </c>
      <c r="E35" s="4662"/>
      <c r="F35" s="4662"/>
      <c r="G35" s="2542"/>
      <c r="H35" s="2542"/>
      <c r="I35" s="2542"/>
      <c r="J35" s="2542"/>
      <c r="K35" s="2542"/>
      <c r="L35" s="2542"/>
      <c r="M35" s="2542"/>
      <c r="N35" s="2542"/>
      <c r="O35" s="2542"/>
      <c r="P35" s="2542"/>
      <c r="Q35" s="2542"/>
      <c r="R35" s="2542"/>
      <c r="S35" s="2542"/>
      <c r="T35" s="2542"/>
      <c r="U35" s="2157" t="s">
        <v>1333</v>
      </c>
      <c r="V35" s="4664"/>
      <c r="W35" s="2542"/>
      <c r="X35" s="2542"/>
      <c r="Y35" s="2542"/>
      <c r="Z35" s="2543"/>
      <c r="AA35" s="243"/>
      <c r="AB35" s="179"/>
      <c r="AC35" s="4665"/>
      <c r="AD35" s="4665"/>
      <c r="AE35" s="4665"/>
      <c r="AF35" s="4665"/>
      <c r="AG35" s="4665"/>
      <c r="AH35" s="4665"/>
      <c r="AI35" s="4665"/>
      <c r="AJ35" s="4665"/>
      <c r="AK35" s="4665"/>
      <c r="AL35" s="4665"/>
      <c r="AM35" s="4666"/>
      <c r="AN35" s="1099"/>
      <c r="AO35" s="279"/>
      <c r="AP35" s="2814"/>
      <c r="AQ35" s="2814"/>
      <c r="AR35" s="2814"/>
      <c r="AS35" s="2814"/>
      <c r="AT35" s="2814"/>
      <c r="AU35" s="2814"/>
      <c r="AV35" s="2814"/>
      <c r="AW35" s="2814"/>
      <c r="AX35" s="2814"/>
      <c r="AY35" s="2814"/>
      <c r="AZ35" s="2814"/>
      <c r="BA35" s="2814"/>
      <c r="BB35" s="2814"/>
      <c r="BC35" s="2814"/>
      <c r="BD35" s="2814"/>
      <c r="BE35" s="2814"/>
      <c r="BF35" s="2814"/>
      <c r="BG35" s="2814"/>
      <c r="BH35" s="2814"/>
      <c r="BI35" s="2814"/>
      <c r="BJ35" s="2814"/>
      <c r="BK35" s="2814"/>
      <c r="BL35" s="2814"/>
      <c r="BM35" s="2814"/>
      <c r="BN35" s="2814"/>
      <c r="BO35" s="2814"/>
      <c r="BP35" s="2814"/>
      <c r="BQ35" s="4591"/>
    </row>
    <row r="36" spans="1:69" ht="14.1" customHeight="1">
      <c r="A36" s="1091"/>
      <c r="B36" s="246"/>
      <c r="C36" s="1948"/>
      <c r="D36" s="1948"/>
      <c r="E36" s="1948"/>
      <c r="F36" s="1948"/>
      <c r="G36" s="1948"/>
      <c r="H36" s="1948"/>
      <c r="I36" s="1948"/>
      <c r="J36" s="1948"/>
      <c r="K36" s="1948"/>
      <c r="L36" s="1948"/>
      <c r="M36" s="1948"/>
      <c r="N36" s="1948"/>
      <c r="O36" s="1948"/>
      <c r="P36" s="1948"/>
      <c r="Q36" s="1948"/>
      <c r="R36" s="1948"/>
      <c r="S36" s="1948"/>
      <c r="T36" s="1948"/>
      <c r="U36" s="1948"/>
      <c r="V36" s="1948"/>
      <c r="W36" s="1948"/>
      <c r="X36" s="1948"/>
      <c r="Y36" s="1948"/>
      <c r="Z36" s="1948"/>
      <c r="AA36" s="243"/>
      <c r="AB36" s="202"/>
      <c r="AC36" s="4665"/>
      <c r="AD36" s="4665"/>
      <c r="AE36" s="4665"/>
      <c r="AF36" s="4665"/>
      <c r="AG36" s="4665"/>
      <c r="AH36" s="4665"/>
      <c r="AI36" s="4665"/>
      <c r="AJ36" s="4665"/>
      <c r="AK36" s="4665"/>
      <c r="AL36" s="4665"/>
      <c r="AM36" s="4666"/>
      <c r="AN36" s="1099"/>
      <c r="AO36" s="279"/>
      <c r="AP36" s="2814"/>
      <c r="AQ36" s="2814"/>
      <c r="AR36" s="2814"/>
      <c r="AS36" s="2814"/>
      <c r="AT36" s="2814"/>
      <c r="AU36" s="2814"/>
      <c r="AV36" s="2814"/>
      <c r="AW36" s="2814"/>
      <c r="AX36" s="2814"/>
      <c r="AY36" s="2814"/>
      <c r="AZ36" s="2814"/>
      <c r="BA36" s="2814"/>
      <c r="BB36" s="2814"/>
      <c r="BC36" s="2814"/>
      <c r="BD36" s="2814"/>
      <c r="BE36" s="2814"/>
      <c r="BF36" s="2814"/>
      <c r="BG36" s="2814"/>
      <c r="BH36" s="2814"/>
      <c r="BI36" s="2814"/>
      <c r="BJ36" s="2814"/>
      <c r="BK36" s="2814"/>
      <c r="BL36" s="2814"/>
      <c r="BM36" s="2814"/>
      <c r="BN36" s="2814"/>
      <c r="BO36" s="2814"/>
      <c r="BP36" s="2814"/>
      <c r="BQ36" s="4591"/>
    </row>
    <row r="37" spans="1:69" ht="14.1" customHeight="1">
      <c r="A37" s="1091"/>
      <c r="B37" s="246"/>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243"/>
      <c r="AB37" s="179"/>
      <c r="AC37" s="4665"/>
      <c r="AD37" s="4665"/>
      <c r="AE37" s="4665"/>
      <c r="AF37" s="4665"/>
      <c r="AG37" s="4665"/>
      <c r="AH37" s="4665"/>
      <c r="AI37" s="4665"/>
      <c r="AJ37" s="4665"/>
      <c r="AK37" s="4665"/>
      <c r="AL37" s="4665"/>
      <c r="AM37" s="4666"/>
      <c r="AN37" s="1099"/>
      <c r="AO37" s="279"/>
      <c r="AP37" s="2814"/>
      <c r="AQ37" s="2814"/>
      <c r="AR37" s="2814"/>
      <c r="AS37" s="2814"/>
      <c r="AT37" s="2814"/>
      <c r="AU37" s="2814"/>
      <c r="AV37" s="2814"/>
      <c r="AW37" s="2814"/>
      <c r="AX37" s="2814"/>
      <c r="AY37" s="2814"/>
      <c r="AZ37" s="2814"/>
      <c r="BA37" s="2814"/>
      <c r="BB37" s="2814"/>
      <c r="BC37" s="2814"/>
      <c r="BD37" s="2814"/>
      <c r="BE37" s="2814"/>
      <c r="BF37" s="2814"/>
      <c r="BG37" s="2814"/>
      <c r="BH37" s="2814"/>
      <c r="BI37" s="2814"/>
      <c r="BJ37" s="2814"/>
      <c r="BK37" s="2814"/>
      <c r="BL37" s="2814"/>
      <c r="BM37" s="2814"/>
      <c r="BN37" s="2814"/>
      <c r="BO37" s="2814"/>
      <c r="BP37" s="2814"/>
      <c r="BQ37" s="4591"/>
    </row>
    <row r="38" spans="1:69" ht="14.1" customHeight="1">
      <c r="A38" s="1091"/>
      <c r="B38" s="246"/>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243"/>
      <c r="AB38" s="179"/>
      <c r="AC38" s="4665"/>
      <c r="AD38" s="4665"/>
      <c r="AE38" s="4665"/>
      <c r="AF38" s="4665"/>
      <c r="AG38" s="4665"/>
      <c r="AH38" s="4665"/>
      <c r="AI38" s="4665"/>
      <c r="AJ38" s="4665"/>
      <c r="AK38" s="4665"/>
      <c r="AL38" s="4665"/>
      <c r="AM38" s="4666"/>
      <c r="AN38" s="1099"/>
      <c r="AO38" s="288"/>
      <c r="AP38" s="4656"/>
      <c r="AQ38" s="4656"/>
      <c r="AR38" s="4656"/>
      <c r="AS38" s="4656"/>
      <c r="AT38" s="4656"/>
      <c r="AU38" s="4656"/>
      <c r="AV38" s="4656"/>
      <c r="AW38" s="4656"/>
      <c r="AX38" s="4656"/>
      <c r="AY38" s="4656"/>
      <c r="AZ38" s="4656"/>
      <c r="BA38" s="4656"/>
      <c r="BB38" s="4656"/>
      <c r="BC38" s="4656"/>
      <c r="BD38" s="4656"/>
      <c r="BE38" s="4656"/>
      <c r="BF38" s="4656"/>
      <c r="BG38" s="4656"/>
      <c r="BH38" s="4656"/>
      <c r="BI38" s="4656"/>
      <c r="BJ38" s="4656"/>
      <c r="BK38" s="4656"/>
      <c r="BL38" s="4656"/>
      <c r="BM38" s="4656"/>
      <c r="BN38" s="4656"/>
      <c r="BO38" s="4656"/>
      <c r="BP38" s="4656"/>
      <c r="BQ38" s="4657"/>
    </row>
    <row r="39" spans="1:69" ht="14.1" customHeight="1">
      <c r="A39" s="1085"/>
      <c r="B39" s="246"/>
      <c r="C39" s="2142" t="s">
        <v>468</v>
      </c>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243"/>
      <c r="AB39" s="179"/>
      <c r="AC39" s="4665"/>
      <c r="AD39" s="4665"/>
      <c r="AE39" s="4665"/>
      <c r="AF39" s="4665"/>
      <c r="AG39" s="4665"/>
      <c r="AH39" s="4665"/>
      <c r="AI39" s="4665"/>
      <c r="AJ39" s="4665"/>
      <c r="AK39" s="4665"/>
      <c r="AL39" s="4665"/>
      <c r="AM39" s="4666"/>
      <c r="AN39" s="1948"/>
      <c r="BE39" s="1084"/>
      <c r="BF39" s="1084"/>
      <c r="BG39" s="1084"/>
      <c r="BH39" s="1084"/>
      <c r="BI39" s="1084"/>
      <c r="BJ39" s="1084"/>
      <c r="BK39" s="1084"/>
      <c r="BL39" s="1084"/>
      <c r="BM39" s="1084"/>
      <c r="BN39" s="1084"/>
      <c r="BO39" s="1084"/>
      <c r="BP39" s="1084"/>
      <c r="BQ39" s="1084"/>
    </row>
    <row r="40" spans="1:69" ht="14.1" customHeight="1">
      <c r="A40" s="1085"/>
      <c r="B40" s="246"/>
      <c r="C40" s="1948"/>
      <c r="D40" s="1948" t="s">
        <v>457</v>
      </c>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243"/>
      <c r="AB40" s="1347"/>
      <c r="AC40" s="2143"/>
      <c r="AD40" s="2143"/>
      <c r="AE40" s="2143"/>
      <c r="AF40" s="2143"/>
      <c r="AG40" s="2143"/>
      <c r="AH40" s="2143"/>
      <c r="AI40" s="2143"/>
      <c r="AJ40" s="2143"/>
      <c r="AK40" s="2143"/>
      <c r="AL40" s="2143"/>
      <c r="AM40" s="2144"/>
      <c r="AN40" s="222"/>
      <c r="AO40" s="1145"/>
    </row>
    <row r="41" spans="1:69" ht="14.1" customHeight="1">
      <c r="A41" s="1085"/>
      <c r="B41" s="246"/>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243"/>
      <c r="AB41" s="281"/>
      <c r="AC41" s="2158"/>
      <c r="AD41" s="2158"/>
      <c r="AE41" s="2158"/>
      <c r="AF41" s="2158"/>
      <c r="AG41" s="2158"/>
      <c r="AH41" s="2158"/>
      <c r="AI41" s="2158"/>
      <c r="AJ41" s="2158"/>
      <c r="AK41" s="2158"/>
      <c r="AL41" s="2158"/>
      <c r="AM41" s="2159"/>
      <c r="AN41" s="222"/>
      <c r="AO41" s="1145"/>
    </row>
    <row r="42" spans="1:69" ht="14.1" customHeight="1">
      <c r="A42" s="1085"/>
      <c r="B42" s="246"/>
      <c r="C42" s="1948"/>
      <c r="D42" s="1948"/>
      <c r="E42" s="1948"/>
      <c r="F42" s="1948"/>
      <c r="G42" s="1948"/>
      <c r="H42" s="1948"/>
      <c r="I42" s="1948"/>
      <c r="J42" s="1948"/>
      <c r="K42" s="1948"/>
      <c r="L42" s="1948"/>
      <c r="M42" s="1948"/>
      <c r="N42" s="1948"/>
      <c r="O42" s="1948"/>
      <c r="P42" s="1948"/>
      <c r="Q42" s="1948"/>
      <c r="R42" s="1948"/>
      <c r="S42" s="1948"/>
      <c r="T42" s="1948"/>
      <c r="U42" s="1948"/>
      <c r="V42" s="1948"/>
      <c r="W42" s="1948"/>
      <c r="X42" s="1948"/>
      <c r="Y42" s="1948"/>
      <c r="Z42" s="1948"/>
      <c r="AA42" s="243"/>
      <c r="AB42" s="179"/>
      <c r="AC42" s="2158"/>
      <c r="AD42" s="2158"/>
      <c r="AE42" s="2158"/>
      <c r="AF42" s="2158"/>
      <c r="AG42" s="2158"/>
      <c r="AH42" s="2158"/>
      <c r="AI42" s="2158"/>
      <c r="AJ42" s="2158"/>
      <c r="AK42" s="2158"/>
      <c r="AL42" s="2158"/>
      <c r="AM42" s="2159"/>
      <c r="AN42" s="222"/>
      <c r="AO42" s="1145"/>
    </row>
    <row r="43" spans="1:69" ht="14.1" customHeight="1">
      <c r="A43" s="1085"/>
      <c r="B43" s="248"/>
      <c r="C43" s="1948"/>
      <c r="D43" s="1948"/>
      <c r="E43" s="1948"/>
      <c r="F43" s="1948"/>
      <c r="G43" s="2142"/>
      <c r="H43" s="2142"/>
      <c r="I43" s="2142"/>
      <c r="J43" s="2142"/>
      <c r="K43" s="2142"/>
      <c r="L43" s="2142"/>
      <c r="M43" s="2142"/>
      <c r="N43" s="2142"/>
      <c r="O43" s="2142"/>
      <c r="P43" s="2142"/>
      <c r="Q43" s="2142"/>
      <c r="R43" s="2142"/>
      <c r="S43" s="2142"/>
      <c r="T43" s="2142"/>
      <c r="U43" s="2142"/>
      <c r="V43" s="2142"/>
      <c r="W43" s="2142"/>
      <c r="X43" s="2142"/>
      <c r="Y43" s="2142"/>
      <c r="Z43" s="1948"/>
      <c r="AA43" s="243"/>
      <c r="AB43" s="244"/>
      <c r="AC43" s="2176"/>
      <c r="AD43" s="2176"/>
      <c r="AE43" s="2176"/>
      <c r="AF43" s="2176"/>
      <c r="AG43" s="2176"/>
      <c r="AH43" s="2176"/>
      <c r="AI43" s="2176"/>
      <c r="AJ43" s="2176"/>
      <c r="AK43" s="2176"/>
      <c r="AL43" s="2176"/>
      <c r="AM43" s="1346"/>
      <c r="AN43" s="222"/>
      <c r="AO43" s="1145"/>
    </row>
    <row r="44" spans="1:69" ht="14.1" customHeight="1">
      <c r="A44" s="1085"/>
      <c r="B44" s="248"/>
      <c r="C44" s="2142" t="s">
        <v>1901</v>
      </c>
      <c r="D44" s="1948"/>
      <c r="E44" s="1948"/>
      <c r="F44" s="1948"/>
      <c r="G44" s="2142"/>
      <c r="H44" s="2142"/>
      <c r="I44" s="2142"/>
      <c r="J44" s="2142"/>
      <c r="K44" s="2142"/>
      <c r="L44" s="2142"/>
      <c r="M44" s="2142"/>
      <c r="N44" s="2142"/>
      <c r="O44" s="2142"/>
      <c r="P44" s="2142"/>
      <c r="Q44" s="2142"/>
      <c r="R44" s="2142"/>
      <c r="S44" s="2142"/>
      <c r="T44" s="2142"/>
      <c r="U44" s="2142"/>
      <c r="V44" s="2142"/>
      <c r="W44" s="2142"/>
      <c r="X44" s="2142"/>
      <c r="Y44" s="2142"/>
      <c r="Z44" s="1948"/>
      <c r="AA44" s="243"/>
      <c r="AB44" s="4668" t="s">
        <v>1711</v>
      </c>
      <c r="AC44" s="4669"/>
      <c r="AD44" s="4669"/>
      <c r="AE44" s="4669"/>
      <c r="AF44" s="4669"/>
      <c r="AG44" s="4669"/>
      <c r="AH44" s="4669"/>
      <c r="AI44" s="4669"/>
      <c r="AJ44" s="4669"/>
      <c r="AK44" s="4669"/>
      <c r="AL44" s="4669"/>
      <c r="AM44" s="4670"/>
      <c r="AN44" s="222"/>
      <c r="AO44" s="1145"/>
    </row>
    <row r="45" spans="1:69" ht="14.1" customHeight="1">
      <c r="A45" s="1085"/>
      <c r="B45" s="248"/>
      <c r="C45" s="1948"/>
      <c r="D45" s="1948" t="s">
        <v>1712</v>
      </c>
      <c r="E45" s="1948"/>
      <c r="F45" s="1948"/>
      <c r="G45" s="2142"/>
      <c r="H45" s="2142"/>
      <c r="I45" s="2142"/>
      <c r="J45" s="2142"/>
      <c r="K45" s="2142"/>
      <c r="L45" s="2142"/>
      <c r="M45" s="2142"/>
      <c r="N45" s="2142"/>
      <c r="O45" s="2142"/>
      <c r="P45" s="2142"/>
      <c r="Q45" s="2142"/>
      <c r="R45" s="2142"/>
      <c r="S45" s="2142"/>
      <c r="T45" s="2142"/>
      <c r="U45" s="2142"/>
      <c r="V45" s="2142"/>
      <c r="W45" s="2142"/>
      <c r="X45" s="2142"/>
      <c r="Y45" s="2142"/>
      <c r="Z45" s="1948"/>
      <c r="AA45" s="243"/>
      <c r="AB45" s="281" t="s">
        <v>56</v>
      </c>
      <c r="AC45" s="4651" t="s">
        <v>2211</v>
      </c>
      <c r="AD45" s="4651"/>
      <c r="AE45" s="4651"/>
      <c r="AF45" s="4651"/>
      <c r="AG45" s="4651"/>
      <c r="AH45" s="4651"/>
      <c r="AI45" s="4651"/>
      <c r="AJ45" s="4651"/>
      <c r="AK45" s="4651"/>
      <c r="AL45" s="4651"/>
      <c r="AM45" s="4652"/>
      <c r="AN45" s="222"/>
      <c r="AO45" s="1145"/>
    </row>
    <row r="46" spans="1:69" ht="14.1" customHeight="1">
      <c r="A46" s="1085"/>
      <c r="B46" s="248"/>
      <c r="C46" s="1948"/>
      <c r="D46" s="1948" t="s">
        <v>1713</v>
      </c>
      <c r="E46" s="2142"/>
      <c r="F46" s="2142"/>
      <c r="G46" s="2142"/>
      <c r="H46" s="2142"/>
      <c r="I46" s="2142"/>
      <c r="J46" s="2142"/>
      <c r="K46" s="2142"/>
      <c r="L46" s="2142"/>
      <c r="M46" s="2142"/>
      <c r="N46" s="2142"/>
      <c r="O46" s="2142"/>
      <c r="P46" s="2142"/>
      <c r="Q46" s="2142"/>
      <c r="R46" s="2142"/>
      <c r="S46" s="2142"/>
      <c r="T46" s="2142"/>
      <c r="U46" s="2142"/>
      <c r="V46" s="2142"/>
      <c r="W46" s="2142"/>
      <c r="X46" s="2142"/>
      <c r="Y46" s="2142"/>
      <c r="Z46" s="1948"/>
      <c r="AA46" s="243"/>
      <c r="AB46" s="281"/>
      <c r="AC46" s="4651"/>
      <c r="AD46" s="4651"/>
      <c r="AE46" s="4651"/>
      <c r="AF46" s="4651"/>
      <c r="AG46" s="4651"/>
      <c r="AH46" s="4651"/>
      <c r="AI46" s="4651"/>
      <c r="AJ46" s="4651"/>
      <c r="AK46" s="4651"/>
      <c r="AL46" s="4651"/>
      <c r="AM46" s="4652"/>
      <c r="AN46" s="222"/>
      <c r="AO46" s="1145"/>
    </row>
    <row r="47" spans="1:69" ht="14.1" customHeight="1">
      <c r="A47" s="1085"/>
      <c r="B47" s="248"/>
      <c r="C47" s="814"/>
      <c r="E47" s="2142"/>
      <c r="F47" s="2142"/>
      <c r="G47" s="2142"/>
      <c r="H47" s="2142"/>
      <c r="I47" s="2142"/>
      <c r="J47" s="2142"/>
      <c r="K47" s="2142"/>
      <c r="L47" s="2142"/>
      <c r="M47" s="2142"/>
      <c r="N47" s="2142"/>
      <c r="O47" s="2142"/>
      <c r="P47" s="2142"/>
      <c r="Q47" s="2142"/>
      <c r="R47" s="2142"/>
      <c r="S47" s="2142"/>
      <c r="T47" s="2142"/>
      <c r="U47" s="2142"/>
      <c r="V47" s="2142"/>
      <c r="W47" s="2142"/>
      <c r="X47" s="2142"/>
      <c r="Y47" s="2142"/>
      <c r="Z47" s="1948"/>
      <c r="AA47" s="243"/>
      <c r="AB47" s="179"/>
      <c r="AC47" s="4651"/>
      <c r="AD47" s="4651"/>
      <c r="AE47" s="4651"/>
      <c r="AF47" s="4651"/>
      <c r="AG47" s="4651"/>
      <c r="AH47" s="4651"/>
      <c r="AI47" s="4651"/>
      <c r="AJ47" s="4651"/>
      <c r="AK47" s="4651"/>
      <c r="AL47" s="4651"/>
      <c r="AM47" s="4652"/>
      <c r="AN47" s="222"/>
      <c r="AO47" s="1145"/>
    </row>
    <row r="48" spans="1:69" ht="14.25" customHeight="1">
      <c r="B48" s="248"/>
      <c r="C48" s="1948"/>
      <c r="D48" s="2142" t="s">
        <v>1715</v>
      </c>
      <c r="E48" s="2164"/>
      <c r="F48" s="2164"/>
      <c r="G48" s="2164"/>
      <c r="H48" s="2164"/>
      <c r="I48" s="2164"/>
      <c r="J48" s="2164"/>
      <c r="K48" s="2164"/>
      <c r="L48" s="2164"/>
      <c r="M48" s="2164"/>
      <c r="N48" s="2164"/>
      <c r="O48" s="2164"/>
      <c r="P48" s="2164"/>
      <c r="Q48" s="2164"/>
      <c r="R48" s="2164"/>
      <c r="S48" s="2164"/>
      <c r="T48" s="51"/>
      <c r="U48" s="51"/>
      <c r="V48" s="1947"/>
      <c r="W48" s="51"/>
      <c r="X48" s="51"/>
      <c r="Y48" s="2164"/>
      <c r="Z48" s="1948"/>
      <c r="AA48" s="243"/>
      <c r="AB48" s="179"/>
      <c r="AC48" s="4651"/>
      <c r="AD48" s="4651"/>
      <c r="AE48" s="4651"/>
      <c r="AF48" s="4651"/>
      <c r="AG48" s="4651"/>
      <c r="AH48" s="4651"/>
      <c r="AI48" s="4651"/>
      <c r="AJ48" s="4651"/>
      <c r="AK48" s="4651"/>
      <c r="AL48" s="4651"/>
      <c r="AM48" s="4652"/>
      <c r="AN48" s="2171"/>
      <c r="AO48" s="2171"/>
      <c r="AP48" s="2171"/>
    </row>
    <row r="49" spans="2:70" ht="14.25" customHeight="1">
      <c r="B49" s="248"/>
      <c r="C49" s="1948"/>
      <c r="D49" s="2142"/>
      <c r="E49" s="2142"/>
      <c r="F49" s="2142"/>
      <c r="G49" s="2142"/>
      <c r="H49" s="2142"/>
      <c r="I49" s="2142"/>
      <c r="J49" s="2164"/>
      <c r="K49" s="2164"/>
      <c r="L49" s="2164"/>
      <c r="M49" s="2164"/>
      <c r="N49" s="2164"/>
      <c r="O49" s="2164"/>
      <c r="P49" s="2164"/>
      <c r="Q49" s="2142"/>
      <c r="R49" s="2148"/>
      <c r="S49" s="2148"/>
      <c r="T49" s="1947"/>
      <c r="U49" s="2147"/>
      <c r="V49" s="2147"/>
      <c r="W49" s="2142"/>
      <c r="X49" s="2142"/>
      <c r="Y49" s="2142"/>
      <c r="Z49" s="1948"/>
      <c r="AA49" s="243"/>
      <c r="AB49" s="179"/>
      <c r="AC49" s="4651"/>
      <c r="AD49" s="4651"/>
      <c r="AE49" s="4651"/>
      <c r="AF49" s="4651"/>
      <c r="AG49" s="4651"/>
      <c r="AH49" s="4651"/>
      <c r="AI49" s="4651"/>
      <c r="AJ49" s="4651"/>
      <c r="AK49" s="4651"/>
      <c r="AL49" s="4651"/>
      <c r="AM49" s="4652"/>
      <c r="AN49" s="2172"/>
      <c r="AO49" s="2172"/>
      <c r="AP49" s="2172"/>
    </row>
    <row r="50" spans="2:70" ht="12" customHeight="1">
      <c r="B50" s="248"/>
      <c r="C50" s="1491" t="s">
        <v>1716</v>
      </c>
      <c r="D50" s="2142"/>
      <c r="E50" s="1948"/>
      <c r="F50" s="2142"/>
      <c r="G50" s="2142"/>
      <c r="H50" s="2142"/>
      <c r="I50" s="2142"/>
      <c r="J50" s="2142"/>
      <c r="K50" s="2142"/>
      <c r="L50" s="2142"/>
      <c r="M50" s="2142"/>
      <c r="N50" s="2142"/>
      <c r="O50" s="2142"/>
      <c r="P50" s="2142"/>
      <c r="Q50" s="2142"/>
      <c r="R50" s="2148"/>
      <c r="S50" s="2148"/>
      <c r="T50" s="1947"/>
      <c r="U50" s="2147"/>
      <c r="V50" s="2147"/>
      <c r="W50" s="2142"/>
      <c r="X50" s="51"/>
      <c r="Y50" s="2142"/>
      <c r="Z50" s="1948"/>
      <c r="AA50" s="243"/>
      <c r="AB50" s="281" t="s">
        <v>25</v>
      </c>
      <c r="AC50" s="2814" t="s">
        <v>2213</v>
      </c>
      <c r="AD50" s="2814"/>
      <c r="AE50" s="2814"/>
      <c r="AF50" s="2814"/>
      <c r="AG50" s="2814"/>
      <c r="AH50" s="2814"/>
      <c r="AI50" s="2814"/>
      <c r="AJ50" s="2814"/>
      <c r="AK50" s="2814"/>
      <c r="AL50" s="2814"/>
      <c r="AM50" s="2815"/>
      <c r="AN50" s="2172"/>
      <c r="AO50" s="2172"/>
      <c r="AP50" s="2172"/>
    </row>
    <row r="51" spans="2:70" ht="13.5">
      <c r="B51" s="248"/>
      <c r="C51" s="2149" t="s">
        <v>1717</v>
      </c>
      <c r="D51" s="2142"/>
      <c r="E51" s="2150"/>
      <c r="F51" s="2150"/>
      <c r="G51" s="2150"/>
      <c r="H51" s="2150"/>
      <c r="I51" s="2150"/>
      <c r="J51" s="2150"/>
      <c r="K51" s="2150"/>
      <c r="L51" s="2150"/>
      <c r="M51" s="2150"/>
      <c r="N51" s="2150"/>
      <c r="O51" s="2150"/>
      <c r="P51" s="2150"/>
      <c r="Q51" s="2150"/>
      <c r="R51" s="2150"/>
      <c r="S51" s="2150"/>
      <c r="T51" s="2150"/>
      <c r="U51" s="2150"/>
      <c r="V51" s="2150"/>
      <c r="W51" s="2150"/>
      <c r="X51" s="1204"/>
      <c r="Y51" s="2164"/>
      <c r="Z51" s="1948"/>
      <c r="AA51" s="243"/>
      <c r="AB51" s="179"/>
      <c r="AC51" s="2814"/>
      <c r="AD51" s="2814"/>
      <c r="AE51" s="2814"/>
      <c r="AF51" s="2814"/>
      <c r="AG51" s="2814"/>
      <c r="AH51" s="2814"/>
      <c r="AI51" s="2814"/>
      <c r="AJ51" s="2814"/>
      <c r="AK51" s="2814"/>
      <c r="AL51" s="2814"/>
      <c r="AM51" s="2815"/>
      <c r="AN51" s="2172"/>
      <c r="AO51" s="2172"/>
      <c r="AP51" s="1096"/>
      <c r="AQ51" s="774" t="s">
        <v>435</v>
      </c>
      <c r="AR51" s="1097"/>
      <c r="AS51" s="1097"/>
      <c r="AT51" s="1097"/>
      <c r="AU51" s="1097"/>
      <c r="AV51" s="1097"/>
      <c r="AW51" s="1097"/>
      <c r="AX51" s="1097"/>
      <c r="AY51" s="1097"/>
      <c r="AZ51" s="1097"/>
      <c r="BA51" s="1097"/>
      <c r="BB51" s="1097"/>
      <c r="BC51" s="1097"/>
      <c r="BD51" s="1097"/>
      <c r="BE51" s="1097"/>
      <c r="BF51" s="1097"/>
      <c r="BG51" s="1097"/>
      <c r="BH51" s="1097"/>
      <c r="BI51" s="1097"/>
      <c r="BJ51" s="1097"/>
      <c r="BK51" s="1097"/>
      <c r="BL51" s="1097"/>
      <c r="BM51" s="1097"/>
      <c r="BN51" s="1097"/>
      <c r="BO51" s="1097"/>
      <c r="BP51" s="1097"/>
      <c r="BQ51" s="1097"/>
      <c r="BR51" s="1098"/>
    </row>
    <row r="52" spans="2:70" ht="14.25" customHeight="1">
      <c r="B52" s="248"/>
      <c r="C52" s="2149" t="s">
        <v>1718</v>
      </c>
      <c r="D52" s="2142"/>
      <c r="E52" s="2150"/>
      <c r="F52" s="2150"/>
      <c r="G52" s="2150"/>
      <c r="H52" s="2150"/>
      <c r="I52" s="2150"/>
      <c r="J52" s="2150"/>
      <c r="K52" s="2150"/>
      <c r="L52" s="2150"/>
      <c r="M52" s="2150"/>
      <c r="N52" s="2150"/>
      <c r="O52" s="2150"/>
      <c r="P52" s="2150"/>
      <c r="Q52" s="2150"/>
      <c r="R52" s="2150"/>
      <c r="S52" s="2150"/>
      <c r="T52" s="2150"/>
      <c r="U52" s="2150"/>
      <c r="V52" s="2150"/>
      <c r="W52" s="2150"/>
      <c r="X52" s="2142"/>
      <c r="Y52" s="2142"/>
      <c r="Z52" s="1948"/>
      <c r="AA52" s="243"/>
      <c r="AB52" s="179"/>
      <c r="AC52" s="2814"/>
      <c r="AD52" s="2814"/>
      <c r="AE52" s="2814"/>
      <c r="AF52" s="2814"/>
      <c r="AG52" s="2814"/>
      <c r="AH52" s="2814"/>
      <c r="AI52" s="2814"/>
      <c r="AJ52" s="2814"/>
      <c r="AK52" s="2814"/>
      <c r="AL52" s="2814"/>
      <c r="AM52" s="2815"/>
      <c r="AN52" s="2172"/>
      <c r="AO52" s="2172"/>
      <c r="AP52" s="1146" t="s">
        <v>25</v>
      </c>
      <c r="AQ52" s="2814" t="s">
        <v>1335</v>
      </c>
      <c r="AR52" s="2814"/>
      <c r="AS52" s="2814"/>
      <c r="AT52" s="2814"/>
      <c r="AU52" s="2814"/>
      <c r="AV52" s="2814"/>
      <c r="AW52" s="2814"/>
      <c r="AX52" s="2814"/>
      <c r="AY52" s="2814"/>
      <c r="AZ52" s="2814"/>
      <c r="BA52" s="2814"/>
      <c r="BB52" s="2814"/>
      <c r="BC52" s="2814"/>
      <c r="BD52" s="2814"/>
      <c r="BE52" s="2814"/>
      <c r="BF52" s="2814"/>
      <c r="BG52" s="2814"/>
      <c r="BH52" s="2814"/>
      <c r="BI52" s="2814"/>
      <c r="BJ52" s="2814"/>
      <c r="BK52" s="2814"/>
      <c r="BL52" s="2814"/>
      <c r="BM52" s="2814"/>
      <c r="BN52" s="2814"/>
      <c r="BO52" s="2814"/>
      <c r="BP52" s="2814"/>
      <c r="BQ52" s="2814"/>
      <c r="BR52" s="4591"/>
    </row>
    <row r="53" spans="2:70" ht="14.25">
      <c r="B53" s="248"/>
      <c r="C53" s="2142"/>
      <c r="D53" s="2142"/>
      <c r="E53" s="2142"/>
      <c r="F53" s="2142"/>
      <c r="G53" s="2142"/>
      <c r="H53" s="2142"/>
      <c r="I53" s="2142"/>
      <c r="J53" s="2142"/>
      <c r="K53" s="2142"/>
      <c r="L53" s="2142"/>
      <c r="M53" s="2142"/>
      <c r="N53" s="2142"/>
      <c r="O53" s="2142"/>
      <c r="P53" s="2142"/>
      <c r="Q53" s="2142"/>
      <c r="R53" s="2142"/>
      <c r="S53" s="2142"/>
      <c r="T53" s="2142"/>
      <c r="U53" s="2142"/>
      <c r="V53" s="2142"/>
      <c r="W53" s="2142"/>
      <c r="X53" s="1203"/>
      <c r="Y53" s="2142"/>
      <c r="Z53" s="1948"/>
      <c r="AA53" s="243"/>
      <c r="AB53" s="179"/>
      <c r="AN53" s="2172"/>
      <c r="AO53" s="2172"/>
      <c r="AP53" s="1147"/>
      <c r="AQ53" s="2814"/>
      <c r="AR53" s="2814"/>
      <c r="AS53" s="2814"/>
      <c r="AT53" s="2814"/>
      <c r="AU53" s="2814"/>
      <c r="AV53" s="2814"/>
      <c r="AW53" s="2814"/>
      <c r="AX53" s="2814"/>
      <c r="AY53" s="2814"/>
      <c r="AZ53" s="2814"/>
      <c r="BA53" s="2814"/>
      <c r="BB53" s="2814"/>
      <c r="BC53" s="2814"/>
      <c r="BD53" s="2814"/>
      <c r="BE53" s="2814"/>
      <c r="BF53" s="2814"/>
      <c r="BG53" s="2814"/>
      <c r="BH53" s="2814"/>
      <c r="BI53" s="2814"/>
      <c r="BJ53" s="2814"/>
      <c r="BK53" s="2814"/>
      <c r="BL53" s="2814"/>
      <c r="BM53" s="2814"/>
      <c r="BN53" s="2814"/>
      <c r="BO53" s="2814"/>
      <c r="BP53" s="2814"/>
      <c r="BQ53" s="2814"/>
      <c r="BR53" s="4591"/>
    </row>
    <row r="54" spans="2:70" ht="14.25" customHeight="1">
      <c r="B54" s="248"/>
      <c r="C54" s="2142"/>
      <c r="D54" s="2142"/>
      <c r="E54" s="2142"/>
      <c r="F54" s="2142"/>
      <c r="G54" s="2142"/>
      <c r="H54" s="2142"/>
      <c r="I54" s="2142"/>
      <c r="J54" s="2142"/>
      <c r="K54" s="2142"/>
      <c r="L54" s="2142"/>
      <c r="M54" s="2142"/>
      <c r="N54" s="2142"/>
      <c r="O54" s="2142"/>
      <c r="P54" s="2142"/>
      <c r="Q54" s="2142"/>
      <c r="R54" s="2142"/>
      <c r="S54" s="2142"/>
      <c r="T54" s="2142"/>
      <c r="U54" s="2142"/>
      <c r="V54" s="2142"/>
      <c r="W54" s="2142"/>
      <c r="X54" s="1203"/>
      <c r="Y54" s="2142"/>
      <c r="Z54" s="1948"/>
      <c r="AA54" s="243"/>
      <c r="AB54" s="179"/>
      <c r="AN54" s="2172"/>
      <c r="AO54" s="2172"/>
      <c r="AP54" s="1146" t="s">
        <v>25</v>
      </c>
      <c r="AQ54" s="2814" t="s">
        <v>1336</v>
      </c>
      <c r="AR54" s="2814"/>
      <c r="AS54" s="2814"/>
      <c r="AT54" s="2814"/>
      <c r="AU54" s="2814"/>
      <c r="AV54" s="2814"/>
      <c r="AW54" s="2814"/>
      <c r="AX54" s="2814"/>
      <c r="AY54" s="2814"/>
      <c r="AZ54" s="2814"/>
      <c r="BA54" s="2814"/>
      <c r="BB54" s="2814"/>
      <c r="BC54" s="2814"/>
      <c r="BD54" s="2814"/>
      <c r="BE54" s="2814"/>
      <c r="BF54" s="2814"/>
      <c r="BG54" s="2814"/>
      <c r="BH54" s="2814"/>
      <c r="BI54" s="2814"/>
      <c r="BJ54" s="2814"/>
      <c r="BK54" s="2814"/>
      <c r="BL54" s="2814"/>
      <c r="BM54" s="2814"/>
      <c r="BN54" s="2814"/>
      <c r="BO54" s="2814"/>
      <c r="BP54" s="2814"/>
      <c r="BQ54" s="2814"/>
      <c r="BR54" s="4591"/>
    </row>
    <row r="55" spans="2:70" ht="14.25">
      <c r="B55" s="248"/>
      <c r="C55" s="2142"/>
      <c r="D55" s="2142"/>
      <c r="E55" s="2142"/>
      <c r="F55" s="2142"/>
      <c r="G55" s="2142"/>
      <c r="H55" s="2142"/>
      <c r="I55" s="2142"/>
      <c r="J55" s="2142"/>
      <c r="K55" s="2142"/>
      <c r="L55" s="2142"/>
      <c r="M55" s="2142"/>
      <c r="N55" s="2142"/>
      <c r="O55" s="2142"/>
      <c r="P55" s="2142"/>
      <c r="Q55" s="2142"/>
      <c r="R55" s="2142"/>
      <c r="S55" s="2142"/>
      <c r="T55" s="2142"/>
      <c r="U55" s="2142"/>
      <c r="V55" s="2142"/>
      <c r="W55" s="2142"/>
      <c r="X55" s="1203"/>
      <c r="Y55" s="2142"/>
      <c r="Z55" s="1948"/>
      <c r="AA55" s="243"/>
      <c r="AB55" s="179"/>
      <c r="AN55" s="2172"/>
      <c r="AO55" s="2172"/>
      <c r="AP55" s="1148"/>
      <c r="AQ55" s="4656"/>
      <c r="AR55" s="4656"/>
      <c r="AS55" s="4656"/>
      <c r="AT55" s="4656"/>
      <c r="AU55" s="4656"/>
      <c r="AV55" s="4656"/>
      <c r="AW55" s="4656"/>
      <c r="AX55" s="4656"/>
      <c r="AY55" s="4656"/>
      <c r="AZ55" s="4656"/>
      <c r="BA55" s="4656"/>
      <c r="BB55" s="4656"/>
      <c r="BC55" s="4656"/>
      <c r="BD55" s="4656"/>
      <c r="BE55" s="4656"/>
      <c r="BF55" s="4656"/>
      <c r="BG55" s="4656"/>
      <c r="BH55" s="4656"/>
      <c r="BI55" s="4656"/>
      <c r="BJ55" s="4656"/>
      <c r="BK55" s="4656"/>
      <c r="BL55" s="4656"/>
      <c r="BM55" s="4656"/>
      <c r="BN55" s="4656"/>
      <c r="BO55" s="4656"/>
      <c r="BP55" s="4656"/>
      <c r="BQ55" s="4656"/>
      <c r="BR55" s="4657"/>
    </row>
    <row r="56" spans="2:70" ht="13.5">
      <c r="B56" s="248"/>
      <c r="C56" s="2142"/>
      <c r="D56" s="2142"/>
      <c r="E56" s="2142"/>
      <c r="F56" s="2142"/>
      <c r="G56" s="2142"/>
      <c r="H56" s="2142"/>
      <c r="I56" s="2142"/>
      <c r="J56" s="2142"/>
      <c r="K56" s="2142"/>
      <c r="L56" s="2142"/>
      <c r="M56" s="2142"/>
      <c r="N56" s="2142"/>
      <c r="O56" s="2142"/>
      <c r="P56" s="2142"/>
      <c r="Q56" s="2142"/>
      <c r="R56" s="2142"/>
      <c r="S56" s="2142"/>
      <c r="T56" s="2142"/>
      <c r="U56" s="2142"/>
      <c r="V56" s="2142"/>
      <c r="W56" s="2142"/>
      <c r="X56" s="1203"/>
      <c r="Y56" s="2142"/>
      <c r="Z56" s="1948"/>
      <c r="AA56" s="243"/>
      <c r="AB56" s="179"/>
      <c r="AC56" s="2190"/>
      <c r="AD56" s="2190"/>
      <c r="AE56" s="2190"/>
      <c r="AF56" s="2190"/>
      <c r="AG56" s="2190"/>
      <c r="AH56" s="2190"/>
      <c r="AI56" s="2190"/>
      <c r="AJ56" s="2190"/>
      <c r="AK56" s="2190"/>
      <c r="AL56" s="2190"/>
      <c r="AM56" s="2191"/>
      <c r="AN56" s="2172"/>
      <c r="AO56" s="2172"/>
      <c r="AP56" s="2172"/>
    </row>
    <row r="57" spans="2:70" ht="14.25">
      <c r="B57" s="248"/>
      <c r="C57" s="2142"/>
      <c r="D57" s="1948"/>
      <c r="E57" s="1948"/>
      <c r="F57" s="2142"/>
      <c r="G57" s="2142"/>
      <c r="H57" s="2142"/>
      <c r="I57" s="2142"/>
      <c r="J57" s="2142"/>
      <c r="K57" s="2142"/>
      <c r="L57" s="2142"/>
      <c r="M57" s="2142"/>
      <c r="N57" s="2142"/>
      <c r="O57" s="2142"/>
      <c r="P57" s="2142"/>
      <c r="Q57" s="2142"/>
      <c r="R57" s="2148"/>
      <c r="S57" s="2148"/>
      <c r="T57" s="1947"/>
      <c r="U57" s="2147"/>
      <c r="V57" s="2147"/>
      <c r="W57" s="2142"/>
      <c r="X57" s="2142"/>
      <c r="Y57" s="2142"/>
      <c r="Z57" s="1948"/>
      <c r="AA57" s="243"/>
      <c r="AB57" s="2177"/>
      <c r="AC57" s="4684"/>
      <c r="AD57" s="4684"/>
      <c r="AE57" s="4684"/>
      <c r="AF57" s="4684"/>
      <c r="AG57" s="4684"/>
      <c r="AH57" s="4684"/>
      <c r="AI57" s="4684"/>
      <c r="AJ57" s="4684"/>
      <c r="AK57" s="4684"/>
      <c r="AL57" s="4684"/>
      <c r="AM57" s="4685"/>
      <c r="AQ57" s="219" t="s">
        <v>2212</v>
      </c>
    </row>
    <row r="58" spans="2:70" ht="12" customHeight="1">
      <c r="B58" s="248"/>
      <c r="C58" s="2142"/>
      <c r="D58" s="2142"/>
      <c r="E58" s="2142"/>
      <c r="F58" s="2142"/>
      <c r="G58" s="2142"/>
      <c r="H58" s="2142"/>
      <c r="I58" s="2142"/>
      <c r="J58" s="2142"/>
      <c r="K58" s="2142"/>
      <c r="L58" s="2142"/>
      <c r="M58" s="2142"/>
      <c r="N58" s="2142"/>
      <c r="O58" s="2142"/>
      <c r="P58" s="2142"/>
      <c r="Q58" s="2142"/>
      <c r="R58" s="2142"/>
      <c r="S58" s="2142"/>
      <c r="T58" s="2142"/>
      <c r="U58" s="2142"/>
      <c r="V58" s="2142"/>
      <c r="W58" s="2142"/>
      <c r="X58" s="2142"/>
      <c r="Y58" s="2142"/>
      <c r="Z58" s="2164"/>
      <c r="AA58" s="332"/>
      <c r="AB58" s="2178"/>
      <c r="AC58" s="4684"/>
      <c r="AD58" s="4684"/>
      <c r="AE58" s="4684"/>
      <c r="AF58" s="4684"/>
      <c r="AG58" s="4684"/>
      <c r="AH58" s="4684"/>
      <c r="AI58" s="4684"/>
      <c r="AJ58" s="4684"/>
      <c r="AK58" s="4684"/>
      <c r="AL58" s="4684"/>
      <c r="AM58" s="4685"/>
      <c r="AQ58" s="4653" t="s">
        <v>2189</v>
      </c>
      <c r="AR58" s="4654"/>
      <c r="AS58" s="4654"/>
      <c r="AT58" s="4654"/>
      <c r="AU58" s="4654"/>
      <c r="AV58" s="4654"/>
      <c r="AW58" s="4654"/>
      <c r="AX58" s="4654"/>
      <c r="AY58" s="4654"/>
      <c r="AZ58" s="4654"/>
      <c r="BA58" s="4654"/>
      <c r="BB58" s="4655"/>
    </row>
    <row r="59" spans="2:70" ht="13.5">
      <c r="B59" s="248"/>
      <c r="C59" s="2149"/>
      <c r="D59" s="2142"/>
      <c r="E59" s="2150"/>
      <c r="F59" s="2150"/>
      <c r="G59" s="2150"/>
      <c r="H59" s="2150"/>
      <c r="I59" s="2150"/>
      <c r="J59" s="2150"/>
      <c r="K59" s="2150"/>
      <c r="L59" s="2150"/>
      <c r="M59" s="2150"/>
      <c r="N59" s="2150"/>
      <c r="O59" s="2150"/>
      <c r="P59" s="2150"/>
      <c r="Q59" s="2150"/>
      <c r="R59" s="2150"/>
      <c r="S59" s="2150"/>
      <c r="T59" s="2150"/>
      <c r="U59" s="2150"/>
      <c r="V59" s="2150"/>
      <c r="W59" s="2150"/>
      <c r="X59" s="2150"/>
      <c r="Y59" s="2150"/>
      <c r="Z59" s="2150"/>
      <c r="AA59" s="332"/>
      <c r="AB59" s="2179"/>
      <c r="AC59" s="4684"/>
      <c r="AD59" s="4684"/>
      <c r="AE59" s="4684"/>
      <c r="AF59" s="4684"/>
      <c r="AG59" s="4684"/>
      <c r="AH59" s="4684"/>
      <c r="AI59" s="4684"/>
      <c r="AJ59" s="4684"/>
      <c r="AK59" s="4684"/>
      <c r="AL59" s="4684"/>
      <c r="AM59" s="4685"/>
      <c r="AQ59" s="168" t="s">
        <v>56</v>
      </c>
      <c r="AR59" s="4646" t="s">
        <v>2190</v>
      </c>
      <c r="AS59" s="4647"/>
      <c r="AT59" s="4647"/>
      <c r="AU59" s="4647"/>
      <c r="AV59" s="4647"/>
      <c r="AW59" s="4647"/>
      <c r="AX59" s="4647"/>
      <c r="AY59" s="4647"/>
      <c r="AZ59" s="4647"/>
      <c r="BA59" s="4647"/>
      <c r="BB59" s="4648"/>
    </row>
    <row r="60" spans="2:70" ht="14.25" thickBot="1">
      <c r="B60" s="1149"/>
      <c r="C60" s="283"/>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1116"/>
      <c r="AB60" s="1150"/>
      <c r="AC60" s="284"/>
      <c r="AD60" s="284"/>
      <c r="AE60" s="284"/>
      <c r="AF60" s="284"/>
      <c r="AG60" s="284"/>
      <c r="AH60" s="284"/>
      <c r="AI60" s="284"/>
      <c r="AJ60" s="284"/>
      <c r="AK60" s="284"/>
      <c r="AL60" s="284"/>
      <c r="AM60" s="1151"/>
      <c r="AQ60" s="168"/>
      <c r="AR60" s="4647"/>
      <c r="AS60" s="4647"/>
      <c r="AT60" s="4647"/>
      <c r="AU60" s="4647"/>
      <c r="AV60" s="4647"/>
      <c r="AW60" s="4647"/>
      <c r="AX60" s="4647"/>
      <c r="AY60" s="4647"/>
      <c r="AZ60" s="4647"/>
      <c r="BA60" s="4647"/>
      <c r="BB60" s="4648"/>
    </row>
    <row r="61" spans="2:70" ht="13.5">
      <c r="AQ61" s="168"/>
      <c r="AR61" s="4646" t="s">
        <v>2191</v>
      </c>
      <c r="AS61" s="4647"/>
      <c r="AT61" s="4647"/>
      <c r="AU61" s="4647"/>
      <c r="AV61" s="4647"/>
      <c r="AW61" s="4647"/>
      <c r="AX61" s="4647"/>
      <c r="AY61" s="4647"/>
      <c r="AZ61" s="4647"/>
      <c r="BA61" s="4647"/>
      <c r="BB61" s="4648"/>
    </row>
    <row r="62" spans="2:70" ht="13.5">
      <c r="AQ62" s="1477"/>
      <c r="AR62" s="4646" t="s">
        <v>2192</v>
      </c>
      <c r="AS62" s="4647"/>
      <c r="AT62" s="4647"/>
      <c r="AU62" s="4647"/>
      <c r="AV62" s="4647"/>
      <c r="AW62" s="4647"/>
      <c r="AX62" s="4647"/>
      <c r="AY62" s="4647"/>
      <c r="AZ62" s="4647"/>
      <c r="BA62" s="4647"/>
      <c r="BB62" s="4648"/>
    </row>
    <row r="63" spans="2:70" ht="13.5">
      <c r="AQ63" s="1477"/>
      <c r="AR63" s="4646" t="s">
        <v>2193</v>
      </c>
      <c r="AS63" s="4647"/>
      <c r="AT63" s="4647"/>
      <c r="AU63" s="4647"/>
      <c r="AV63" s="4647"/>
      <c r="AW63" s="4647"/>
      <c r="AX63" s="4647"/>
      <c r="AY63" s="4647"/>
      <c r="AZ63" s="4647"/>
      <c r="BA63" s="4647"/>
      <c r="BB63" s="4648"/>
    </row>
    <row r="64" spans="2:70" ht="12" customHeight="1">
      <c r="AQ64" s="1477"/>
      <c r="AR64" s="4646" t="s">
        <v>2194</v>
      </c>
      <c r="AS64" s="4647"/>
      <c r="AT64" s="4647"/>
      <c r="AU64" s="4647"/>
      <c r="AV64" s="4647"/>
      <c r="AW64" s="4647"/>
      <c r="AX64" s="4647"/>
      <c r="AY64" s="4647"/>
      <c r="AZ64" s="4647"/>
      <c r="BA64" s="4647"/>
      <c r="BB64" s="4648"/>
    </row>
    <row r="65" spans="43:54" ht="12" customHeight="1">
      <c r="AQ65" s="1477"/>
      <c r="AR65" s="4649"/>
      <c r="AS65" s="4649"/>
      <c r="AT65" s="4649"/>
      <c r="AU65" s="4649"/>
      <c r="AV65" s="4649"/>
      <c r="AW65" s="4649"/>
      <c r="AX65" s="4649"/>
      <c r="AY65" s="4649"/>
      <c r="AZ65" s="4649"/>
      <c r="BA65" s="4649"/>
      <c r="BB65" s="4650"/>
    </row>
    <row r="66" spans="43:54">
      <c r="AQ66" s="1477"/>
      <c r="AR66" s="4649"/>
      <c r="AS66" s="4649"/>
      <c r="AT66" s="4649"/>
      <c r="AU66" s="4649"/>
      <c r="AV66" s="4649"/>
      <c r="AW66" s="4649"/>
      <c r="AX66" s="4649"/>
      <c r="AY66" s="4649"/>
      <c r="AZ66" s="4649"/>
      <c r="BA66" s="4649"/>
      <c r="BB66" s="4650"/>
    </row>
    <row r="67" spans="43:54">
      <c r="AQ67" s="219" t="s">
        <v>2214</v>
      </c>
    </row>
  </sheetData>
  <mergeCells count="50">
    <mergeCell ref="AD22:AM23"/>
    <mergeCell ref="AC57:AM59"/>
    <mergeCell ref="P31:U31"/>
    <mergeCell ref="AC31:AM39"/>
    <mergeCell ref="AB44:AM44"/>
    <mergeCell ref="AC50:AM52"/>
    <mergeCell ref="V31:Z31"/>
    <mergeCell ref="G35:T35"/>
    <mergeCell ref="V35:Z35"/>
    <mergeCell ref="V33:Z33"/>
    <mergeCell ref="D34:J34"/>
    <mergeCell ref="K34:O34"/>
    <mergeCell ref="P34:U34"/>
    <mergeCell ref="V34:Z34"/>
    <mergeCell ref="D35:F35"/>
    <mergeCell ref="D32:J32"/>
    <mergeCell ref="E17:Z20"/>
    <mergeCell ref="B1:AM1"/>
    <mergeCell ref="B3:AA3"/>
    <mergeCell ref="AB3:AM3"/>
    <mergeCell ref="AC6:AM6"/>
    <mergeCell ref="AC7:AM11"/>
    <mergeCell ref="O13:T13"/>
    <mergeCell ref="AB5:AM5"/>
    <mergeCell ref="AB20:AM20"/>
    <mergeCell ref="D31:J31"/>
    <mergeCell ref="P32:U32"/>
    <mergeCell ref="V32:Z32"/>
    <mergeCell ref="K31:O31"/>
    <mergeCell ref="AP24:BQ30"/>
    <mergeCell ref="E25:Z26"/>
    <mergeCell ref="AD25:AM26"/>
    <mergeCell ref="D30:J30"/>
    <mergeCell ref="K30:O30"/>
    <mergeCell ref="P30:U30"/>
    <mergeCell ref="V30:Z30"/>
    <mergeCell ref="AB27:AM27"/>
    <mergeCell ref="AP32:BQ38"/>
    <mergeCell ref="D33:J33"/>
    <mergeCell ref="K33:O33"/>
    <mergeCell ref="P33:U33"/>
    <mergeCell ref="AR64:BB66"/>
    <mergeCell ref="AC45:AM49"/>
    <mergeCell ref="AQ58:BB58"/>
    <mergeCell ref="AR59:BB60"/>
    <mergeCell ref="AR61:BB61"/>
    <mergeCell ref="AR62:BB62"/>
    <mergeCell ref="AR63:BB63"/>
    <mergeCell ref="AQ52:BR53"/>
    <mergeCell ref="AQ54:BR55"/>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40"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Check Box 1">
              <controlPr defaultSize="0" autoFill="0" autoLine="0" autoPict="0">
                <anchor moveWithCells="1">
                  <from>
                    <xdr:col>10</xdr:col>
                    <xdr:colOff>38100</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711682" r:id="rId5" name="Check Box 2">
              <controlPr defaultSize="0" autoFill="0" autoLine="0" autoPict="0">
                <anchor moveWithCells="1">
                  <from>
                    <xdr:col>12</xdr:col>
                    <xdr:colOff>76200</xdr:colOff>
                    <xdr:row>31</xdr:row>
                    <xdr:rowOff>0</xdr:rowOff>
                  </from>
                  <to>
                    <xdr:col>14</xdr:col>
                    <xdr:colOff>38100</xdr:colOff>
                    <xdr:row>32</xdr:row>
                    <xdr:rowOff>0</xdr:rowOff>
                  </to>
                </anchor>
              </controlPr>
            </control>
          </mc:Choice>
        </mc:AlternateContent>
        <mc:AlternateContent xmlns:mc="http://schemas.openxmlformats.org/markup-compatibility/2006">
          <mc:Choice Requires="x14">
            <control shapeId="711683" r:id="rId6" name="Check Box 3">
              <controlPr defaultSize="0" autoFill="0" autoLine="0" autoPict="0">
                <anchor moveWithCells="1">
                  <from>
                    <xdr:col>21</xdr:col>
                    <xdr:colOff>38100</xdr:colOff>
                    <xdr:row>30</xdr:row>
                    <xdr:rowOff>0</xdr:rowOff>
                  </from>
                  <to>
                    <xdr:col>23</xdr:col>
                    <xdr:colOff>0</xdr:colOff>
                    <xdr:row>31</xdr:row>
                    <xdr:rowOff>0</xdr:rowOff>
                  </to>
                </anchor>
              </controlPr>
            </control>
          </mc:Choice>
        </mc:AlternateContent>
        <mc:AlternateContent xmlns:mc="http://schemas.openxmlformats.org/markup-compatibility/2006">
          <mc:Choice Requires="x14">
            <control shapeId="711684" r:id="rId7" name="Check Box 4">
              <controlPr defaultSize="0" autoFill="0" autoLine="0" autoPict="0">
                <anchor moveWithCells="1">
                  <from>
                    <xdr:col>23</xdr:col>
                    <xdr:colOff>76200</xdr:colOff>
                    <xdr:row>30</xdr:row>
                    <xdr:rowOff>0</xdr:rowOff>
                  </from>
                  <to>
                    <xdr:col>25</xdr:col>
                    <xdr:colOff>38100</xdr:colOff>
                    <xdr:row>31</xdr:row>
                    <xdr:rowOff>0</xdr:rowOff>
                  </to>
                </anchor>
              </controlPr>
            </control>
          </mc:Choice>
        </mc:AlternateContent>
        <mc:AlternateContent xmlns:mc="http://schemas.openxmlformats.org/markup-compatibility/2006">
          <mc:Choice Requires="x14">
            <control shapeId="711685" r:id="rId8" name="Check Box 5">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711686" r:id="rId9" name="Check Box 6">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mc:AlternateContent xmlns:mc="http://schemas.openxmlformats.org/markup-compatibility/2006">
          <mc:Choice Requires="x14">
            <control shapeId="711687" r:id="rId10" name="Check Box 7">
              <controlPr defaultSize="0" autoFill="0" autoLine="0" autoPict="0">
                <anchor moveWithCells="1">
                  <from>
                    <xdr:col>10</xdr:col>
                    <xdr:colOff>38100</xdr:colOff>
                    <xdr:row>30</xdr:row>
                    <xdr:rowOff>0</xdr:rowOff>
                  </from>
                  <to>
                    <xdr:col>12</xdr:col>
                    <xdr:colOff>0</xdr:colOff>
                    <xdr:row>31</xdr:row>
                    <xdr:rowOff>0</xdr:rowOff>
                  </to>
                </anchor>
              </controlPr>
            </control>
          </mc:Choice>
        </mc:AlternateContent>
        <mc:AlternateContent xmlns:mc="http://schemas.openxmlformats.org/markup-compatibility/2006">
          <mc:Choice Requires="x14">
            <control shapeId="711688" r:id="rId11" name="Check Box 8">
              <controlPr defaultSize="0" autoFill="0" autoLine="0" autoPict="0">
                <anchor moveWithCells="1">
                  <from>
                    <xdr:col>12</xdr:col>
                    <xdr:colOff>76200</xdr:colOff>
                    <xdr:row>30</xdr:row>
                    <xdr:rowOff>0</xdr:rowOff>
                  </from>
                  <to>
                    <xdr:col>14</xdr:col>
                    <xdr:colOff>38100</xdr:colOff>
                    <xdr:row>31</xdr:row>
                    <xdr:rowOff>0</xdr:rowOff>
                  </to>
                </anchor>
              </controlPr>
            </control>
          </mc:Choice>
        </mc:AlternateContent>
        <mc:AlternateContent xmlns:mc="http://schemas.openxmlformats.org/markup-compatibility/2006">
          <mc:Choice Requires="x14">
            <control shapeId="711689" r:id="rId12" name="Check Box 9">
              <controlPr defaultSize="0" autoFill="0" autoLine="0" autoPict="0">
                <anchor moveWithCells="1">
                  <from>
                    <xdr:col>18</xdr:col>
                    <xdr:colOff>152400</xdr:colOff>
                    <xdr:row>21</xdr:row>
                    <xdr:rowOff>0</xdr:rowOff>
                  </from>
                  <to>
                    <xdr:col>22</xdr:col>
                    <xdr:colOff>95250</xdr:colOff>
                    <xdr:row>22</xdr:row>
                    <xdr:rowOff>28575</xdr:rowOff>
                  </to>
                </anchor>
              </controlPr>
            </control>
          </mc:Choice>
        </mc:AlternateContent>
        <mc:AlternateContent xmlns:mc="http://schemas.openxmlformats.org/markup-compatibility/2006">
          <mc:Choice Requires="x14">
            <control shapeId="711690" r:id="rId13" name="Check Box 10">
              <controlPr defaultSize="0" autoFill="0" autoLine="0" autoPict="0">
                <anchor moveWithCells="1">
                  <from>
                    <xdr:col>23</xdr:col>
                    <xdr:colOff>19050</xdr:colOff>
                    <xdr:row>21</xdr:row>
                    <xdr:rowOff>0</xdr:rowOff>
                  </from>
                  <to>
                    <xdr:col>26</xdr:col>
                    <xdr:colOff>152400</xdr:colOff>
                    <xdr:row>22</xdr:row>
                    <xdr:rowOff>28575</xdr:rowOff>
                  </to>
                </anchor>
              </controlPr>
            </control>
          </mc:Choice>
        </mc:AlternateContent>
        <mc:AlternateContent xmlns:mc="http://schemas.openxmlformats.org/markup-compatibility/2006">
          <mc:Choice Requires="x14">
            <control shapeId="711691" r:id="rId14" name="Check Box 11">
              <controlPr defaultSize="0" autoFill="0" autoLine="0" autoPict="0">
                <anchor moveWithCells="1">
                  <from>
                    <xdr:col>21</xdr:col>
                    <xdr:colOff>38100</xdr:colOff>
                    <xdr:row>31</xdr:row>
                    <xdr:rowOff>0</xdr:rowOff>
                  </from>
                  <to>
                    <xdr:col>23</xdr:col>
                    <xdr:colOff>0</xdr:colOff>
                    <xdr:row>32</xdr:row>
                    <xdr:rowOff>0</xdr:rowOff>
                  </to>
                </anchor>
              </controlPr>
            </control>
          </mc:Choice>
        </mc:AlternateContent>
        <mc:AlternateContent xmlns:mc="http://schemas.openxmlformats.org/markup-compatibility/2006">
          <mc:Choice Requires="x14">
            <control shapeId="711692" r:id="rId15" name="Check Box 12">
              <controlPr defaultSize="0" autoFill="0" autoLine="0" autoPict="0">
                <anchor moveWithCells="1">
                  <from>
                    <xdr:col>23</xdr:col>
                    <xdr:colOff>76200</xdr:colOff>
                    <xdr:row>31</xdr:row>
                    <xdr:rowOff>0</xdr:rowOff>
                  </from>
                  <to>
                    <xdr:col>25</xdr:col>
                    <xdr:colOff>38100</xdr:colOff>
                    <xdr:row>32</xdr:row>
                    <xdr:rowOff>0</xdr:rowOff>
                  </to>
                </anchor>
              </controlPr>
            </control>
          </mc:Choice>
        </mc:AlternateContent>
        <mc:AlternateContent xmlns:mc="http://schemas.openxmlformats.org/markup-compatibility/2006">
          <mc:Choice Requires="x14">
            <control shapeId="711693" r:id="rId16" name="Check Box 13">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711694" r:id="rId17" name="Check Box 14">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711695" r:id="rId18" name="Check Box 15">
              <controlPr defaultSize="0" autoFill="0" autoLine="0" autoPict="0">
                <anchor moveWithCells="1">
                  <from>
                    <xdr:col>5</xdr:col>
                    <xdr:colOff>0</xdr:colOff>
                    <xdr:row>12</xdr:row>
                    <xdr:rowOff>0</xdr:rowOff>
                  </from>
                  <to>
                    <xdr:col>8</xdr:col>
                    <xdr:colOff>123825</xdr:colOff>
                    <xdr:row>13</xdr:row>
                    <xdr:rowOff>38100</xdr:rowOff>
                  </to>
                </anchor>
              </controlPr>
            </control>
          </mc:Choice>
        </mc:AlternateContent>
        <mc:AlternateContent xmlns:mc="http://schemas.openxmlformats.org/markup-compatibility/2006">
          <mc:Choice Requires="x14">
            <control shapeId="711696" r:id="rId19" name="Check Box 16">
              <controlPr defaultSize="0" autoFill="0" autoLine="0" autoPict="0" altText="いない･">
                <anchor moveWithCells="1">
                  <from>
                    <xdr:col>21</xdr:col>
                    <xdr:colOff>57150</xdr:colOff>
                    <xdr:row>12</xdr:row>
                    <xdr:rowOff>0</xdr:rowOff>
                  </from>
                  <to>
                    <xdr:col>25</xdr:col>
                    <xdr:colOff>9525</xdr:colOff>
                    <xdr:row>13</xdr:row>
                    <xdr:rowOff>38100</xdr:rowOff>
                  </to>
                </anchor>
              </controlPr>
            </control>
          </mc:Choice>
        </mc:AlternateContent>
        <mc:AlternateContent xmlns:mc="http://schemas.openxmlformats.org/markup-compatibility/2006">
          <mc:Choice Requires="x14">
            <control shapeId="711699" r:id="rId20" name="Check Box 19">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711700" r:id="rId21" name="Check Box 20">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711701" r:id="rId22" name="Check Box 21">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711702" r:id="rId23" name="Check Box 22">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711703" r:id="rId24" name="Check Box 23">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711704" r:id="rId25" name="Check Box 24">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711705" r:id="rId26" name="Check Box 25">
              <controlPr defaultSize="0" autoFill="0" autoLine="0" autoPict="0">
                <anchor moveWithCells="1">
                  <from>
                    <xdr:col>18</xdr:col>
                    <xdr:colOff>152400</xdr:colOff>
                    <xdr:row>5</xdr:row>
                    <xdr:rowOff>0</xdr:rowOff>
                  </from>
                  <to>
                    <xdr:col>22</xdr:col>
                    <xdr:colOff>95250</xdr:colOff>
                    <xdr:row>6</xdr:row>
                    <xdr:rowOff>28575</xdr:rowOff>
                  </to>
                </anchor>
              </controlPr>
            </control>
          </mc:Choice>
        </mc:AlternateContent>
        <mc:AlternateContent xmlns:mc="http://schemas.openxmlformats.org/markup-compatibility/2006">
          <mc:Choice Requires="x14">
            <control shapeId="711706" r:id="rId27" name="Check Box 26">
              <controlPr defaultSize="0" autoFill="0" autoLine="0" autoPict="0">
                <anchor moveWithCells="1">
                  <from>
                    <xdr:col>23</xdr:col>
                    <xdr:colOff>19050</xdr:colOff>
                    <xdr:row>5</xdr:row>
                    <xdr:rowOff>0</xdr:rowOff>
                  </from>
                  <to>
                    <xdr:col>26</xdr:col>
                    <xdr:colOff>152400</xdr:colOff>
                    <xdr:row>6</xdr:row>
                    <xdr:rowOff>28575</xdr:rowOff>
                  </to>
                </anchor>
              </controlPr>
            </control>
          </mc:Choice>
        </mc:AlternateContent>
        <mc:AlternateContent xmlns:mc="http://schemas.openxmlformats.org/markup-compatibility/2006">
          <mc:Choice Requires="x14">
            <control shapeId="711707" r:id="rId28" name="Check Box 27">
              <controlPr defaultSize="0" autoFill="0" autoLine="0" autoPict="0">
                <anchor moveWithCells="1">
                  <from>
                    <xdr:col>18</xdr:col>
                    <xdr:colOff>123825</xdr:colOff>
                    <xdr:row>39</xdr:row>
                    <xdr:rowOff>38100</xdr:rowOff>
                  </from>
                  <to>
                    <xdr:col>22</xdr:col>
                    <xdr:colOff>66675</xdr:colOff>
                    <xdr:row>40</xdr:row>
                    <xdr:rowOff>66675</xdr:rowOff>
                  </to>
                </anchor>
              </controlPr>
            </control>
          </mc:Choice>
        </mc:AlternateContent>
        <mc:AlternateContent xmlns:mc="http://schemas.openxmlformats.org/markup-compatibility/2006">
          <mc:Choice Requires="x14">
            <control shapeId="711708" r:id="rId29" name="Check Box 28">
              <controlPr defaultSize="0" autoFill="0" autoLine="0" autoPict="0">
                <anchor moveWithCells="1">
                  <from>
                    <xdr:col>22</xdr:col>
                    <xdr:colOff>171450</xdr:colOff>
                    <xdr:row>39</xdr:row>
                    <xdr:rowOff>38100</xdr:rowOff>
                  </from>
                  <to>
                    <xdr:col>26</xdr:col>
                    <xdr:colOff>123825</xdr:colOff>
                    <xdr:row>40</xdr:row>
                    <xdr:rowOff>66675</xdr:rowOff>
                  </to>
                </anchor>
              </controlPr>
            </control>
          </mc:Choice>
        </mc:AlternateContent>
        <mc:AlternateContent xmlns:mc="http://schemas.openxmlformats.org/markup-compatibility/2006">
          <mc:Choice Requires="x14">
            <control shapeId="711709" r:id="rId30" name="Check Box 29">
              <controlPr defaultSize="0" autoFill="0" autoLine="0" autoPict="0">
                <anchor moveWithCells="1">
                  <from>
                    <xdr:col>18</xdr:col>
                    <xdr:colOff>152400</xdr:colOff>
                    <xdr:row>7</xdr:row>
                    <xdr:rowOff>0</xdr:rowOff>
                  </from>
                  <to>
                    <xdr:col>22</xdr:col>
                    <xdr:colOff>95250</xdr:colOff>
                    <xdr:row>8</xdr:row>
                    <xdr:rowOff>28575</xdr:rowOff>
                  </to>
                </anchor>
              </controlPr>
            </control>
          </mc:Choice>
        </mc:AlternateContent>
        <mc:AlternateContent xmlns:mc="http://schemas.openxmlformats.org/markup-compatibility/2006">
          <mc:Choice Requires="x14">
            <control shapeId="711710" r:id="rId31" name="Check Box 30">
              <controlPr defaultSize="0" autoFill="0" autoLine="0" autoPict="0">
                <anchor moveWithCells="1">
                  <from>
                    <xdr:col>23</xdr:col>
                    <xdr:colOff>19050</xdr:colOff>
                    <xdr:row>7</xdr:row>
                    <xdr:rowOff>0</xdr:rowOff>
                  </from>
                  <to>
                    <xdr:col>26</xdr:col>
                    <xdr:colOff>152400</xdr:colOff>
                    <xdr:row>8</xdr:row>
                    <xdr:rowOff>28575</xdr:rowOff>
                  </to>
                </anchor>
              </controlPr>
            </control>
          </mc:Choice>
        </mc:AlternateContent>
        <mc:AlternateContent xmlns:mc="http://schemas.openxmlformats.org/markup-compatibility/2006">
          <mc:Choice Requires="x14">
            <control shapeId="711711" r:id="rId32" name="Check Box 31">
              <controlPr defaultSize="0" autoFill="0" autoLine="0" autoPict="0">
                <anchor moveWithCells="1">
                  <from>
                    <xdr:col>11</xdr:col>
                    <xdr:colOff>142875</xdr:colOff>
                    <xdr:row>9</xdr:row>
                    <xdr:rowOff>0</xdr:rowOff>
                  </from>
                  <to>
                    <xdr:col>18</xdr:col>
                    <xdr:colOff>57150</xdr:colOff>
                    <xdr:row>10</xdr:row>
                    <xdr:rowOff>28575</xdr:rowOff>
                  </to>
                </anchor>
              </controlPr>
            </control>
          </mc:Choice>
        </mc:AlternateContent>
        <mc:AlternateContent xmlns:mc="http://schemas.openxmlformats.org/markup-compatibility/2006">
          <mc:Choice Requires="x14">
            <control shapeId="711712" r:id="rId33" name="Check Box 32">
              <controlPr defaultSize="0" autoFill="0" autoLine="0" autoPict="0">
                <anchor moveWithCells="1">
                  <from>
                    <xdr:col>19</xdr:col>
                    <xdr:colOff>9525</xdr:colOff>
                    <xdr:row>9</xdr:row>
                    <xdr:rowOff>0</xdr:rowOff>
                  </from>
                  <to>
                    <xdr:col>22</xdr:col>
                    <xdr:colOff>142875</xdr:colOff>
                    <xdr:row>9</xdr:row>
                    <xdr:rowOff>161925</xdr:rowOff>
                  </to>
                </anchor>
              </controlPr>
            </control>
          </mc:Choice>
        </mc:AlternateContent>
        <mc:AlternateContent xmlns:mc="http://schemas.openxmlformats.org/markup-compatibility/2006">
          <mc:Choice Requires="x14">
            <control shapeId="711731" r:id="rId34" name="Check Box 51">
              <controlPr defaultSize="0" autoFill="0" autoLine="0" autoPict="0">
                <anchor moveWithCells="1">
                  <from>
                    <xdr:col>18</xdr:col>
                    <xdr:colOff>133350</xdr:colOff>
                    <xdr:row>45</xdr:row>
                    <xdr:rowOff>152400</xdr:rowOff>
                  </from>
                  <to>
                    <xdr:col>22</xdr:col>
                    <xdr:colOff>76200</xdr:colOff>
                    <xdr:row>46</xdr:row>
                    <xdr:rowOff>152400</xdr:rowOff>
                  </to>
                </anchor>
              </controlPr>
            </control>
          </mc:Choice>
        </mc:AlternateContent>
        <mc:AlternateContent xmlns:mc="http://schemas.openxmlformats.org/markup-compatibility/2006">
          <mc:Choice Requires="x14">
            <control shapeId="711732" r:id="rId35" name="Check Box 52">
              <controlPr defaultSize="0" autoFill="0" autoLine="0" autoPict="0">
                <anchor moveWithCells="1">
                  <from>
                    <xdr:col>23</xdr:col>
                    <xdr:colOff>19050</xdr:colOff>
                    <xdr:row>45</xdr:row>
                    <xdr:rowOff>161925</xdr:rowOff>
                  </from>
                  <to>
                    <xdr:col>26</xdr:col>
                    <xdr:colOff>152400</xdr:colOff>
                    <xdr:row>46</xdr:row>
                    <xdr:rowOff>161925</xdr:rowOff>
                  </to>
                </anchor>
              </controlPr>
            </control>
          </mc:Choice>
        </mc:AlternateContent>
        <mc:AlternateContent xmlns:mc="http://schemas.openxmlformats.org/markup-compatibility/2006">
          <mc:Choice Requires="x14">
            <control shapeId="711735" r:id="rId36" name="Check Box 55">
              <controlPr defaultSize="0" autoFill="0" autoLine="0" autoPict="0" altText="ない">
                <anchor moveWithCells="1">
                  <from>
                    <xdr:col>19</xdr:col>
                    <xdr:colOff>0</xdr:colOff>
                    <xdr:row>14</xdr:row>
                    <xdr:rowOff>0</xdr:rowOff>
                  </from>
                  <to>
                    <xdr:col>21</xdr:col>
                    <xdr:colOff>123825</xdr:colOff>
                    <xdr:row>15</xdr:row>
                    <xdr:rowOff>38100</xdr:rowOff>
                  </to>
                </anchor>
              </controlPr>
            </control>
          </mc:Choice>
        </mc:AlternateContent>
        <mc:AlternateContent xmlns:mc="http://schemas.openxmlformats.org/markup-compatibility/2006">
          <mc:Choice Requires="x14">
            <control shapeId="711736" r:id="rId37" name="Check Box 56">
              <controlPr defaultSize="0" autoFill="0" autoLine="0" autoPict="0" altText="ない">
                <anchor moveWithCells="1">
                  <from>
                    <xdr:col>22</xdr:col>
                    <xdr:colOff>104775</xdr:colOff>
                    <xdr:row>14</xdr:row>
                    <xdr:rowOff>0</xdr:rowOff>
                  </from>
                  <to>
                    <xdr:col>25</xdr:col>
                    <xdr:colOff>47625</xdr:colOff>
                    <xdr:row>15</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Q115"/>
  <sheetViews>
    <sheetView showGridLines="0" view="pageBreakPreview" zoomScaleNormal="100" zoomScaleSheetLayoutView="100" workbookViewId="0">
      <selection activeCell="AM72" sqref="AM72"/>
    </sheetView>
  </sheetViews>
  <sheetFormatPr defaultColWidth="8" defaultRowHeight="12"/>
  <cols>
    <col min="1" max="1" width="1.5" style="18" customWidth="1"/>
    <col min="2" max="13" width="2.375" style="18" customWidth="1"/>
    <col min="14" max="14" width="2.375" style="140" customWidth="1"/>
    <col min="15" max="95" width="2.375" style="18" customWidth="1"/>
    <col min="96" max="16384" width="8" style="18"/>
  </cols>
  <sheetData>
    <row r="1" spans="2:95" ht="14.1" customHeight="1">
      <c r="B1" s="2820" t="s">
        <v>467</v>
      </c>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c r="AO1" s="2820"/>
      <c r="AP1" s="2820"/>
      <c r="AQ1" s="79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row>
    <row r="2" spans="2:95" ht="5.0999999999999996" customHeight="1" thickBot="1">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row>
    <row r="3" spans="2:95" ht="14.1" customHeight="1">
      <c r="B3" s="2843" t="s">
        <v>450</v>
      </c>
      <c r="C3" s="2844"/>
      <c r="D3" s="2844"/>
      <c r="E3" s="2844"/>
      <c r="F3" s="2844"/>
      <c r="G3" s="2844"/>
      <c r="H3" s="2844"/>
      <c r="I3" s="2844"/>
      <c r="J3" s="2844"/>
      <c r="K3" s="2844"/>
      <c r="L3" s="2844"/>
      <c r="M3" s="2844"/>
      <c r="N3" s="2844"/>
      <c r="O3" s="2844"/>
      <c r="P3" s="2844"/>
      <c r="Q3" s="2844"/>
      <c r="R3" s="2844"/>
      <c r="S3" s="2844"/>
      <c r="T3" s="2844"/>
      <c r="U3" s="2844"/>
      <c r="V3" s="2844"/>
      <c r="W3" s="2844"/>
      <c r="X3" s="2844"/>
      <c r="Y3" s="2844"/>
      <c r="Z3" s="2844"/>
      <c r="AA3" s="2844"/>
      <c r="AB3" s="2844"/>
      <c r="AC3" s="2844"/>
      <c r="AD3" s="2844" t="s">
        <v>1334</v>
      </c>
      <c r="AE3" s="2844"/>
      <c r="AF3" s="2844"/>
      <c r="AG3" s="2844"/>
      <c r="AH3" s="2844"/>
      <c r="AI3" s="2844"/>
      <c r="AJ3" s="2844"/>
      <c r="AK3" s="2844"/>
      <c r="AL3" s="2844"/>
      <c r="AM3" s="2844"/>
      <c r="AN3" s="2844"/>
      <c r="AO3" s="2844"/>
      <c r="AP3" s="2845"/>
      <c r="AQ3" s="105"/>
      <c r="AR3" s="304"/>
      <c r="BF3" s="36"/>
      <c r="BG3" s="801"/>
      <c r="BH3" s="36"/>
      <c r="BI3" s="36"/>
      <c r="BJ3" s="36"/>
      <c r="BK3" s="36"/>
      <c r="BL3" s="36"/>
      <c r="BM3" s="36"/>
      <c r="BN3" s="36"/>
      <c r="BO3" s="36"/>
      <c r="BP3" s="36"/>
      <c r="BQ3" s="36"/>
      <c r="BR3" s="36"/>
      <c r="BS3" s="36"/>
      <c r="BT3" s="36"/>
      <c r="BU3" s="36"/>
      <c r="BV3" s="36"/>
      <c r="BW3" s="36"/>
      <c r="BX3" s="36"/>
      <c r="BY3" s="36"/>
      <c r="BZ3" s="36"/>
      <c r="CA3" s="36"/>
      <c r="CB3" s="36"/>
      <c r="CC3" s="36"/>
      <c r="CD3" s="36"/>
      <c r="CE3" s="36"/>
      <c r="CF3" s="800"/>
      <c r="CG3" s="3243"/>
      <c r="CH3" s="4665"/>
      <c r="CI3" s="4665"/>
      <c r="CJ3" s="4665"/>
      <c r="CK3" s="4665"/>
      <c r="CL3" s="4665"/>
      <c r="CM3" s="4665"/>
      <c r="CN3" s="4665"/>
      <c r="CO3" s="4665"/>
      <c r="CP3" s="4665"/>
      <c r="CQ3" s="4665"/>
    </row>
    <row r="4" spans="2:95" s="219" customFormat="1" ht="7.5" customHeight="1">
      <c r="B4" s="246"/>
      <c r="C4" s="222"/>
      <c r="D4" s="222"/>
      <c r="E4" s="222"/>
      <c r="F4" s="222"/>
      <c r="G4" s="222"/>
      <c r="H4" s="222"/>
      <c r="I4" s="222"/>
      <c r="J4" s="222"/>
      <c r="K4" s="222"/>
      <c r="L4" s="222"/>
      <c r="M4" s="222"/>
      <c r="N4" s="222"/>
      <c r="O4" s="222"/>
      <c r="P4" s="222"/>
      <c r="Q4" s="222"/>
      <c r="R4" s="222"/>
      <c r="S4" s="222"/>
      <c r="T4" s="222"/>
      <c r="U4" s="222"/>
      <c r="V4" s="222"/>
      <c r="W4" s="222"/>
      <c r="X4" s="222"/>
      <c r="Y4" s="222"/>
      <c r="Z4" s="222"/>
      <c r="AA4" s="1948"/>
      <c r="AB4" s="1948"/>
      <c r="AC4" s="243"/>
      <c r="AD4" s="222"/>
      <c r="AE4" s="222"/>
      <c r="AF4" s="222"/>
      <c r="AG4" s="222"/>
      <c r="AH4" s="222"/>
      <c r="AI4" s="222"/>
      <c r="AJ4" s="222"/>
      <c r="AK4" s="222"/>
      <c r="AL4" s="222"/>
      <c r="AM4" s="222"/>
      <c r="AN4" s="222"/>
      <c r="AO4" s="222"/>
      <c r="AP4" s="245"/>
    </row>
    <row r="5" spans="2:95" s="219" customFormat="1">
      <c r="B5" s="246"/>
      <c r="C5" s="1177" t="s">
        <v>461</v>
      </c>
      <c r="D5" s="1177"/>
      <c r="E5" s="1177"/>
      <c r="F5" s="1177"/>
      <c r="G5" s="1177"/>
      <c r="H5" s="1177"/>
      <c r="I5" s="1177"/>
      <c r="J5" s="1177"/>
      <c r="K5" s="1177"/>
      <c r="L5" s="1177"/>
      <c r="M5" s="1177"/>
      <c r="N5" s="1177"/>
      <c r="O5" s="1177"/>
      <c r="P5" s="1177"/>
      <c r="Q5" s="1177"/>
      <c r="R5" s="1177"/>
      <c r="S5" s="1177"/>
      <c r="T5" s="1177"/>
      <c r="U5" s="1177"/>
      <c r="V5" s="1177"/>
      <c r="W5" s="1177"/>
      <c r="X5" s="1177"/>
      <c r="Y5" s="1177"/>
      <c r="Z5" s="222"/>
      <c r="AA5" s="1948"/>
      <c r="AB5" s="1948"/>
      <c r="AC5" s="243"/>
      <c r="AD5" s="1449"/>
      <c r="AE5" s="1449"/>
      <c r="AF5" s="1449"/>
      <c r="AG5" s="1449"/>
      <c r="AH5" s="222"/>
      <c r="AI5" s="222"/>
      <c r="AJ5" s="222"/>
      <c r="AK5" s="222"/>
      <c r="AL5" s="222"/>
      <c r="AM5" s="222"/>
      <c r="AN5" s="222"/>
      <c r="AO5" s="222"/>
      <c r="AP5" s="245"/>
    </row>
    <row r="6" spans="2:95" s="219" customFormat="1">
      <c r="B6" s="246"/>
      <c r="C6" s="814"/>
      <c r="D6" s="1177"/>
      <c r="E6" s="1177"/>
      <c r="F6" s="1177"/>
      <c r="G6" s="1177"/>
      <c r="H6" s="1177"/>
      <c r="I6" s="1177"/>
      <c r="J6" s="1177"/>
      <c r="K6" s="1177"/>
      <c r="L6" s="1177"/>
      <c r="M6" s="1177"/>
      <c r="N6" s="1177"/>
      <c r="O6" s="1177"/>
      <c r="P6" s="1177"/>
      <c r="Q6" s="1177"/>
      <c r="R6" s="1177"/>
      <c r="S6" s="1177"/>
      <c r="T6" s="1177"/>
      <c r="U6" s="1177"/>
      <c r="V6" s="1177"/>
      <c r="W6" s="1177"/>
      <c r="X6" s="1177"/>
      <c r="Y6" s="1177"/>
      <c r="Z6" s="222"/>
      <c r="AA6" s="1948"/>
      <c r="AB6" s="1948"/>
      <c r="AC6" s="243"/>
      <c r="AD6" s="585" t="s">
        <v>1719</v>
      </c>
      <c r="AE6" s="1449" t="s">
        <v>1720</v>
      </c>
      <c r="AF6" s="1449"/>
      <c r="AG6" s="1449"/>
      <c r="AH6" s="222"/>
      <c r="AI6" s="222"/>
      <c r="AJ6" s="222"/>
      <c r="AK6" s="222"/>
      <c r="AL6" s="222"/>
      <c r="AM6" s="222"/>
      <c r="AN6" s="222"/>
      <c r="AO6" s="222"/>
      <c r="AP6" s="245"/>
    </row>
    <row r="7" spans="2:95" s="219" customFormat="1">
      <c r="B7" s="246"/>
      <c r="C7" s="222"/>
      <c r="D7" s="1177" t="s">
        <v>1914</v>
      </c>
      <c r="E7" s="1177"/>
      <c r="F7" s="1177"/>
      <c r="G7" s="1177"/>
      <c r="H7" s="1177"/>
      <c r="I7" s="1177"/>
      <c r="J7" s="1177"/>
      <c r="K7" s="1177"/>
      <c r="L7" s="1177"/>
      <c r="M7" s="1177"/>
      <c r="N7" s="1177"/>
      <c r="O7" s="1177"/>
      <c r="P7" s="1177"/>
      <c r="Q7" s="1177"/>
      <c r="R7" s="1177"/>
      <c r="S7" s="1177"/>
      <c r="T7" s="1177"/>
      <c r="U7" s="1177"/>
      <c r="V7" s="1177"/>
      <c r="W7" s="1177"/>
      <c r="X7" s="1177"/>
      <c r="Y7" s="1177"/>
      <c r="Z7" s="222"/>
      <c r="AA7" s="1948"/>
      <c r="AB7" s="1948"/>
      <c r="AC7" s="243"/>
      <c r="AD7" s="222"/>
      <c r="AE7" s="222"/>
      <c r="AF7" s="222"/>
      <c r="AG7" s="222"/>
      <c r="AH7" s="222"/>
      <c r="AI7" s="222"/>
      <c r="AJ7" s="222"/>
      <c r="AK7" s="222"/>
      <c r="AL7" s="222"/>
      <c r="AM7" s="222"/>
      <c r="AN7" s="222"/>
      <c r="AO7" s="222"/>
      <c r="AP7" s="245"/>
    </row>
    <row r="8" spans="2:95" s="219" customFormat="1">
      <c r="B8" s="246"/>
      <c r="C8" s="814"/>
      <c r="D8" s="1177"/>
      <c r="E8" s="1177"/>
      <c r="F8" s="1177"/>
      <c r="G8" s="1177"/>
      <c r="H8" s="1177"/>
      <c r="I8" s="1177"/>
      <c r="J8" s="1177"/>
      <c r="K8" s="1177"/>
      <c r="L8" s="1177"/>
      <c r="M8" s="1177"/>
      <c r="N8" s="1177"/>
      <c r="O8" s="1177"/>
      <c r="P8" s="1177"/>
      <c r="Q8" s="1177"/>
      <c r="R8" s="1177"/>
      <c r="S8" s="1177"/>
      <c r="T8" s="1177"/>
      <c r="U8" s="1177"/>
      <c r="V8" s="1177"/>
      <c r="W8" s="1177"/>
      <c r="X8" s="1177"/>
      <c r="Y8" s="1177"/>
      <c r="Z8" s="222"/>
      <c r="AA8" s="1948"/>
      <c r="AB8" s="1948"/>
      <c r="AC8" s="243"/>
      <c r="AD8" s="222"/>
      <c r="AE8" s="222"/>
      <c r="AF8" s="222"/>
      <c r="AG8" s="222"/>
      <c r="AH8" s="222"/>
      <c r="AI8" s="222"/>
      <c r="AJ8" s="222"/>
      <c r="AK8" s="222"/>
      <c r="AL8" s="222"/>
      <c r="AM8" s="222"/>
      <c r="AN8" s="222"/>
      <c r="AO8" s="222"/>
      <c r="AP8" s="245"/>
    </row>
    <row r="9" spans="2:95" s="219" customFormat="1" ht="17.25" customHeight="1">
      <c r="B9" s="246"/>
      <c r="C9" s="814"/>
      <c r="D9" s="1177"/>
      <c r="E9" s="1177"/>
      <c r="F9" s="1177"/>
      <c r="G9" s="1177"/>
      <c r="H9" s="1177"/>
      <c r="I9" s="1177"/>
      <c r="J9" s="1177"/>
      <c r="K9" s="1177"/>
      <c r="L9" s="1177"/>
      <c r="M9" s="1177"/>
      <c r="N9" s="1177"/>
      <c r="O9" s="1177"/>
      <c r="P9" s="1177"/>
      <c r="Q9" s="1177"/>
      <c r="R9" s="1177"/>
      <c r="S9" s="1177"/>
      <c r="T9" s="1177"/>
      <c r="U9" s="1177"/>
      <c r="V9" s="1177"/>
      <c r="W9" s="1177"/>
      <c r="X9" s="1177"/>
      <c r="Y9" s="1177"/>
      <c r="Z9" s="222"/>
      <c r="AA9" s="1948"/>
      <c r="AB9" s="1948"/>
      <c r="AC9" s="243"/>
      <c r="AD9" s="222"/>
      <c r="AE9" s="222"/>
      <c r="AF9" s="222"/>
      <c r="AG9" s="222"/>
      <c r="AH9" s="222"/>
      <c r="AI9" s="222"/>
      <c r="AJ9" s="222"/>
      <c r="AK9" s="222"/>
      <c r="AL9" s="222"/>
      <c r="AM9" s="222"/>
      <c r="AN9" s="222"/>
      <c r="AO9" s="222"/>
      <c r="AP9" s="245"/>
    </row>
    <row r="10" spans="2:95" s="219" customFormat="1" ht="14.25">
      <c r="B10" s="246"/>
      <c r="C10" s="1177" t="s">
        <v>462</v>
      </c>
      <c r="D10" s="222"/>
      <c r="E10" s="43"/>
      <c r="F10" s="43"/>
      <c r="G10" s="43"/>
      <c r="H10" s="43"/>
      <c r="I10" s="43"/>
      <c r="J10" s="43"/>
      <c r="K10" s="43"/>
      <c r="L10" s="43"/>
      <c r="M10" s="43"/>
      <c r="N10" s="43"/>
      <c r="O10" s="43"/>
      <c r="P10" s="43"/>
      <c r="Q10" s="43"/>
      <c r="R10" s="43"/>
      <c r="S10" s="43"/>
      <c r="T10" s="51"/>
      <c r="U10" s="51"/>
      <c r="V10" s="6"/>
      <c r="W10" s="51"/>
      <c r="X10" s="51"/>
      <c r="Y10" s="43"/>
      <c r="Z10" s="222"/>
      <c r="AA10" s="1948"/>
      <c r="AB10" s="1948"/>
      <c r="AC10" s="243"/>
      <c r="AD10" s="1449" t="s">
        <v>1721</v>
      </c>
      <c r="AE10" s="222"/>
      <c r="AF10" s="222"/>
      <c r="AG10" s="222"/>
      <c r="AH10" s="222"/>
      <c r="AI10" s="222"/>
      <c r="AJ10" s="222"/>
      <c r="AK10" s="222"/>
      <c r="AL10" s="222"/>
      <c r="AM10" s="222"/>
      <c r="AN10" s="222"/>
      <c r="AO10" s="222"/>
      <c r="AP10" s="245"/>
    </row>
    <row r="11" spans="2:95" s="219" customFormat="1" ht="8.25" customHeight="1">
      <c r="B11" s="246"/>
      <c r="C11" s="1331"/>
      <c r="D11" s="222"/>
      <c r="E11" s="43"/>
      <c r="F11" s="43"/>
      <c r="G11" s="43"/>
      <c r="H11" s="43"/>
      <c r="I11" s="43"/>
      <c r="J11" s="43"/>
      <c r="K11" s="43"/>
      <c r="L11" s="43"/>
      <c r="M11" s="43"/>
      <c r="N11" s="43"/>
      <c r="O11" s="43"/>
      <c r="P11" s="43"/>
      <c r="Q11" s="43"/>
      <c r="R11" s="43"/>
      <c r="S11" s="43"/>
      <c r="T11" s="51"/>
      <c r="U11" s="51"/>
      <c r="V11" s="6"/>
      <c r="W11" s="51"/>
      <c r="X11" s="51"/>
      <c r="Y11" s="43"/>
      <c r="Z11" s="222"/>
      <c r="AA11" s="1948"/>
      <c r="AB11" s="1948"/>
      <c r="AC11" s="243"/>
      <c r="AD11" s="1449"/>
      <c r="AE11" s="222"/>
      <c r="AF11" s="222"/>
      <c r="AG11" s="222"/>
      <c r="AH11" s="222"/>
      <c r="AI11" s="222"/>
      <c r="AJ11" s="222"/>
      <c r="AK11" s="222"/>
      <c r="AL11" s="222"/>
      <c r="AM11" s="222"/>
      <c r="AN11" s="222"/>
      <c r="AO11" s="222"/>
      <c r="AP11" s="245"/>
    </row>
    <row r="12" spans="2:95" s="219" customFormat="1" ht="14.25">
      <c r="B12" s="246"/>
      <c r="C12" s="1177" t="s">
        <v>825</v>
      </c>
      <c r="D12" s="1177"/>
      <c r="E12" s="1177"/>
      <c r="F12" s="1177"/>
      <c r="G12" s="1177"/>
      <c r="H12" s="1177"/>
      <c r="I12" s="1177"/>
      <c r="J12" s="43"/>
      <c r="K12" s="43"/>
      <c r="L12" s="43"/>
      <c r="M12" s="43"/>
      <c r="N12" s="43"/>
      <c r="O12" s="43"/>
      <c r="P12" s="43"/>
      <c r="Q12" s="1177"/>
      <c r="R12" s="1171"/>
      <c r="S12" s="1171"/>
      <c r="T12" s="6"/>
      <c r="U12" s="1172"/>
      <c r="V12" s="1172"/>
      <c r="W12" s="1177"/>
      <c r="X12" s="1177"/>
      <c r="Y12" s="1177"/>
      <c r="Z12" s="222"/>
      <c r="AA12" s="1948"/>
      <c r="AB12" s="1948"/>
      <c r="AC12" s="243"/>
      <c r="AD12" s="1464" t="s">
        <v>1719</v>
      </c>
      <c r="AE12" s="1457" t="s">
        <v>1714</v>
      </c>
      <c r="AF12" s="222"/>
      <c r="AG12" s="222"/>
      <c r="AH12" s="222"/>
      <c r="AI12" s="222"/>
      <c r="AJ12" s="222"/>
      <c r="AK12" s="222"/>
      <c r="AL12" s="222"/>
      <c r="AM12" s="222"/>
      <c r="AN12" s="222"/>
      <c r="AO12" s="222"/>
      <c r="AP12" s="245"/>
    </row>
    <row r="13" spans="2:95" s="219" customFormat="1">
      <c r="B13" s="246"/>
      <c r="C13" s="1177"/>
      <c r="D13" s="222"/>
      <c r="E13" s="222"/>
      <c r="F13" s="222"/>
      <c r="G13" s="222"/>
      <c r="H13" s="222"/>
      <c r="I13" s="222"/>
      <c r="J13" s="222"/>
      <c r="K13" s="222"/>
      <c r="L13" s="222"/>
      <c r="M13" s="222"/>
      <c r="N13" s="222"/>
      <c r="O13" s="222"/>
      <c r="P13" s="222"/>
      <c r="Q13" s="43"/>
      <c r="R13" s="51"/>
      <c r="S13" s="51"/>
      <c r="T13" s="51"/>
      <c r="U13" s="51"/>
      <c r="V13" s="51"/>
      <c r="W13" s="51"/>
      <c r="X13" s="51"/>
      <c r="Y13" s="1177"/>
      <c r="Z13" s="222"/>
      <c r="AA13" s="1948"/>
      <c r="AB13" s="1948"/>
      <c r="AC13" s="243"/>
      <c r="AD13" s="1464"/>
      <c r="AE13" s="4696" t="s">
        <v>1722</v>
      </c>
      <c r="AF13" s="4697"/>
      <c r="AG13" s="4697"/>
      <c r="AH13" s="4697"/>
      <c r="AI13" s="4697"/>
      <c r="AJ13" s="4697"/>
      <c r="AK13" s="4697"/>
      <c r="AL13" s="4697"/>
      <c r="AM13" s="4697"/>
      <c r="AN13" s="4697"/>
      <c r="AO13" s="4697"/>
      <c r="AP13" s="4698"/>
      <c r="AQ13" s="222"/>
    </row>
    <row r="14" spans="2:95" s="219" customFormat="1">
      <c r="B14" s="246"/>
      <c r="C14" s="1205"/>
      <c r="D14" s="222"/>
      <c r="E14" s="222"/>
      <c r="F14" s="222"/>
      <c r="G14" s="222"/>
      <c r="H14" s="222"/>
      <c r="I14" s="222"/>
      <c r="J14" s="222"/>
      <c r="K14" s="222"/>
      <c r="L14" s="222"/>
      <c r="M14" s="222"/>
      <c r="N14" s="222"/>
      <c r="O14" s="222"/>
      <c r="P14" s="222"/>
      <c r="Q14" s="43"/>
      <c r="R14" s="51"/>
      <c r="S14" s="51"/>
      <c r="T14" s="51"/>
      <c r="U14" s="51"/>
      <c r="V14" s="51"/>
      <c r="W14" s="51"/>
      <c r="X14" s="51"/>
      <c r="Y14" s="1205"/>
      <c r="Z14" s="222"/>
      <c r="AA14" s="1948"/>
      <c r="AB14" s="1948"/>
      <c r="AC14" s="243"/>
      <c r="AD14" s="1464"/>
      <c r="AE14" s="4696"/>
      <c r="AF14" s="4697"/>
      <c r="AG14" s="4697"/>
      <c r="AH14" s="4697"/>
      <c r="AI14" s="4697"/>
      <c r="AJ14" s="4697"/>
      <c r="AK14" s="4697"/>
      <c r="AL14" s="4697"/>
      <c r="AM14" s="4697"/>
      <c r="AN14" s="4697"/>
      <c r="AO14" s="4697"/>
      <c r="AP14" s="4698"/>
      <c r="AQ14" s="222"/>
    </row>
    <row r="15" spans="2:95" s="219" customFormat="1">
      <c r="B15" s="246"/>
      <c r="C15" s="1177"/>
      <c r="D15" s="1177" t="s">
        <v>826</v>
      </c>
      <c r="E15" s="222"/>
      <c r="F15" s="1177"/>
      <c r="G15" s="1177"/>
      <c r="H15" s="1177"/>
      <c r="I15" s="1177"/>
      <c r="J15" s="43"/>
      <c r="K15" s="222"/>
      <c r="L15" s="222"/>
      <c r="M15" s="1170" t="s">
        <v>421</v>
      </c>
      <c r="N15" s="2739"/>
      <c r="O15" s="2739"/>
      <c r="P15" s="1186" t="s">
        <v>422</v>
      </c>
      <c r="Q15" s="1170"/>
      <c r="R15" s="1169"/>
      <c r="S15" s="1177" t="s">
        <v>423</v>
      </c>
      <c r="T15" s="1169"/>
      <c r="U15" s="43"/>
      <c r="V15" s="4702"/>
      <c r="W15" s="4702"/>
      <c r="X15" s="289" t="s">
        <v>65</v>
      </c>
      <c r="Y15" s="43"/>
      <c r="Z15" s="222"/>
      <c r="AA15" s="1948"/>
      <c r="AB15" s="1948"/>
      <c r="AC15" s="243"/>
      <c r="AD15" s="222"/>
      <c r="AE15" s="4697"/>
      <c r="AF15" s="4697"/>
      <c r="AG15" s="4697"/>
      <c r="AH15" s="4697"/>
      <c r="AI15" s="4697"/>
      <c r="AJ15" s="4697"/>
      <c r="AK15" s="4697"/>
      <c r="AL15" s="4697"/>
      <c r="AM15" s="4697"/>
      <c r="AN15" s="4697"/>
      <c r="AO15" s="4697"/>
      <c r="AP15" s="4698"/>
      <c r="AQ15" s="222"/>
    </row>
    <row r="16" spans="2:95" s="219" customFormat="1">
      <c r="B16" s="246"/>
      <c r="C16" s="1331"/>
      <c r="D16" s="1331"/>
      <c r="E16" s="222"/>
      <c r="F16" s="1331"/>
      <c r="G16" s="1331"/>
      <c r="H16" s="1331"/>
      <c r="I16" s="1331"/>
      <c r="J16" s="43"/>
      <c r="K16" s="222"/>
      <c r="L16" s="222"/>
      <c r="M16" s="1330"/>
      <c r="N16" s="1330"/>
      <c r="O16" s="1330"/>
      <c r="P16" s="43"/>
      <c r="Q16" s="1330"/>
      <c r="R16" s="1330"/>
      <c r="S16" s="1331"/>
      <c r="T16" s="1330"/>
      <c r="U16" s="43"/>
      <c r="V16" s="1337"/>
      <c r="W16" s="1337"/>
      <c r="X16" s="222"/>
      <c r="Y16" s="43"/>
      <c r="Z16" s="222"/>
      <c r="AA16" s="1948"/>
      <c r="AB16" s="1948"/>
      <c r="AC16" s="243"/>
      <c r="AD16" s="222"/>
      <c r="AE16" s="4697"/>
      <c r="AF16" s="4697"/>
      <c r="AG16" s="4697"/>
      <c r="AH16" s="4697"/>
      <c r="AI16" s="4697"/>
      <c r="AJ16" s="4697"/>
      <c r="AK16" s="4697"/>
      <c r="AL16" s="4697"/>
      <c r="AM16" s="4697"/>
      <c r="AN16" s="4697"/>
      <c r="AO16" s="4697"/>
      <c r="AP16" s="4698"/>
      <c r="AQ16" s="222"/>
    </row>
    <row r="17" spans="1:43" s="219" customFormat="1">
      <c r="B17" s="246"/>
      <c r="C17" s="814"/>
      <c r="D17" s="1177"/>
      <c r="E17" s="1177"/>
      <c r="F17" s="1177"/>
      <c r="G17" s="1177"/>
      <c r="H17" s="1177"/>
      <c r="I17" s="1177"/>
      <c r="J17" s="1177"/>
      <c r="K17" s="1177"/>
      <c r="L17" s="1177"/>
      <c r="M17" s="1177"/>
      <c r="N17" s="1177"/>
      <c r="O17" s="1177"/>
      <c r="P17" s="1177"/>
      <c r="Q17" s="1177"/>
      <c r="R17" s="1177"/>
      <c r="S17" s="1177"/>
      <c r="T17" s="1177"/>
      <c r="U17" s="1177"/>
      <c r="V17" s="1177"/>
      <c r="W17" s="1177"/>
      <c r="X17" s="1177"/>
      <c r="Y17" s="1177"/>
      <c r="Z17" s="222"/>
      <c r="AA17" s="1948"/>
      <c r="AB17" s="1948"/>
      <c r="AC17" s="243"/>
      <c r="AD17" s="222"/>
      <c r="AE17" s="4697"/>
      <c r="AF17" s="4697"/>
      <c r="AG17" s="4697"/>
      <c r="AH17" s="4697"/>
      <c r="AI17" s="4697"/>
      <c r="AJ17" s="4697"/>
      <c r="AK17" s="4697"/>
      <c r="AL17" s="4697"/>
      <c r="AM17" s="4697"/>
      <c r="AN17" s="4697"/>
      <c r="AO17" s="4697"/>
      <c r="AP17" s="4698"/>
      <c r="AQ17" s="222"/>
    </row>
    <row r="18" spans="1:43" s="219" customFormat="1" ht="13.5">
      <c r="B18" s="246"/>
      <c r="C18" s="1177" t="s">
        <v>1915</v>
      </c>
      <c r="D18" s="222"/>
      <c r="E18" s="1177"/>
      <c r="F18" s="1177"/>
      <c r="G18" s="1177"/>
      <c r="H18" s="1177"/>
      <c r="I18" s="1177"/>
      <c r="J18" s="1177"/>
      <c r="K18" s="1177"/>
      <c r="L18" s="1177"/>
      <c r="M18" s="1177"/>
      <c r="N18" s="1177"/>
      <c r="O18" s="1177"/>
      <c r="P18" s="1177"/>
      <c r="Q18" s="1177"/>
      <c r="R18" s="1177"/>
      <c r="S18" s="1177"/>
      <c r="T18" s="1177"/>
      <c r="U18" s="1177"/>
      <c r="V18" s="1177"/>
      <c r="W18" s="1177"/>
      <c r="X18" s="43"/>
      <c r="Y18" s="43"/>
      <c r="Z18" s="222"/>
      <c r="AA18" s="1948"/>
      <c r="AB18" s="1948"/>
      <c r="AC18" s="243"/>
      <c r="AD18" s="1449" t="s">
        <v>1723</v>
      </c>
      <c r="AE18" s="1428"/>
      <c r="AF18" s="1428"/>
      <c r="AG18" s="1428"/>
      <c r="AH18" s="1428"/>
      <c r="AI18" s="1428"/>
      <c r="AJ18" s="1428"/>
      <c r="AK18" s="1428"/>
      <c r="AL18" s="1428"/>
      <c r="AM18" s="1428"/>
      <c r="AN18" s="1428"/>
      <c r="AO18" s="1428"/>
      <c r="AP18" s="1047"/>
      <c r="AQ18" s="222"/>
    </row>
    <row r="19" spans="1:43" s="219" customFormat="1" ht="14.25">
      <c r="B19" s="246"/>
      <c r="C19" s="1177"/>
      <c r="D19" s="1177"/>
      <c r="E19" s="222"/>
      <c r="F19" s="1177"/>
      <c r="G19" s="1177"/>
      <c r="H19" s="1177"/>
      <c r="I19" s="1177"/>
      <c r="J19" s="1177"/>
      <c r="K19" s="1177"/>
      <c r="L19" s="1177"/>
      <c r="M19" s="1177"/>
      <c r="N19" s="1177"/>
      <c r="O19" s="1177"/>
      <c r="P19" s="1177"/>
      <c r="Q19" s="1177"/>
      <c r="R19" s="1171"/>
      <c r="S19" s="1171"/>
      <c r="T19" s="6"/>
      <c r="U19" s="1172"/>
      <c r="V19" s="1172"/>
      <c r="W19" s="1177"/>
      <c r="X19" s="1177"/>
      <c r="Y19" s="1177"/>
      <c r="Z19" s="222"/>
      <c r="AA19" s="1948"/>
      <c r="AB19" s="1948"/>
      <c r="AC19" s="243"/>
      <c r="AD19" s="1464" t="s">
        <v>1719</v>
      </c>
      <c r="AE19" s="1457" t="s">
        <v>1520</v>
      </c>
      <c r="AF19" s="1458"/>
      <c r="AG19" s="1458"/>
      <c r="AH19" s="1458"/>
      <c r="AI19" s="1458"/>
      <c r="AJ19" s="1458"/>
      <c r="AK19" s="1458"/>
      <c r="AL19" s="1458"/>
      <c r="AM19" s="1458"/>
      <c r="AN19" s="1458"/>
      <c r="AO19" s="1458"/>
      <c r="AP19" s="245"/>
      <c r="AQ19" s="222"/>
    </row>
    <row r="20" spans="1:43" s="219" customFormat="1" ht="13.5" customHeight="1">
      <c r="B20" s="246"/>
      <c r="C20" s="1177"/>
      <c r="D20" s="1177"/>
      <c r="E20" s="222"/>
      <c r="F20" s="1177"/>
      <c r="G20" s="1177"/>
      <c r="H20" s="1177"/>
      <c r="I20" s="1177"/>
      <c r="J20" s="1177"/>
      <c r="K20" s="1177"/>
      <c r="L20" s="1177"/>
      <c r="M20" s="1177"/>
      <c r="N20" s="1177"/>
      <c r="O20" s="1177"/>
      <c r="P20" s="1177"/>
      <c r="Q20" s="1177"/>
      <c r="R20" s="1171"/>
      <c r="S20" s="1171"/>
      <c r="T20" s="6"/>
      <c r="U20" s="1172"/>
      <c r="V20" s="1172"/>
      <c r="W20" s="1177"/>
      <c r="X20" s="1177"/>
      <c r="Y20" s="1177"/>
      <c r="Z20" s="222"/>
      <c r="AA20" s="1948"/>
      <c r="AB20" s="1948"/>
      <c r="AC20" s="243"/>
      <c r="AD20" s="1464"/>
      <c r="AE20" s="2814" t="s">
        <v>1724</v>
      </c>
      <c r="AF20" s="4694"/>
      <c r="AG20" s="4694"/>
      <c r="AH20" s="4694"/>
      <c r="AI20" s="4694"/>
      <c r="AJ20" s="4694"/>
      <c r="AK20" s="4694"/>
      <c r="AL20" s="4694"/>
      <c r="AM20" s="4694"/>
      <c r="AN20" s="4694"/>
      <c r="AO20" s="4694"/>
      <c r="AP20" s="4695"/>
      <c r="AQ20" s="222"/>
    </row>
    <row r="21" spans="1:43" s="219" customFormat="1" ht="14.25" customHeight="1">
      <c r="B21" s="246"/>
      <c r="C21" s="1177"/>
      <c r="D21" s="222" t="s">
        <v>714</v>
      </c>
      <c r="E21" s="222"/>
      <c r="F21" s="1177"/>
      <c r="G21" s="1177"/>
      <c r="H21" s="1177"/>
      <c r="I21" s="1177"/>
      <c r="J21" s="1177"/>
      <c r="K21" s="1177"/>
      <c r="L21" s="1177"/>
      <c r="M21" s="1177"/>
      <c r="N21" s="1177"/>
      <c r="O21" s="1177"/>
      <c r="P21" s="1177"/>
      <c r="Q21" s="1177"/>
      <c r="R21" s="1171"/>
      <c r="S21" s="1171"/>
      <c r="T21" s="6"/>
      <c r="U21" s="1172"/>
      <c r="V21" s="1172"/>
      <c r="W21" s="1177"/>
      <c r="X21" s="1177"/>
      <c r="Y21" s="1177"/>
      <c r="Z21" s="222"/>
      <c r="AA21" s="1948"/>
      <c r="AB21" s="1948"/>
      <c r="AC21" s="243"/>
      <c r="AD21" s="222"/>
      <c r="AE21" s="4694"/>
      <c r="AF21" s="4694"/>
      <c r="AG21" s="4694"/>
      <c r="AH21" s="4694"/>
      <c r="AI21" s="4694"/>
      <c r="AJ21" s="4694"/>
      <c r="AK21" s="4694"/>
      <c r="AL21" s="4694"/>
      <c r="AM21" s="4694"/>
      <c r="AN21" s="4694"/>
      <c r="AO21" s="4694"/>
      <c r="AP21" s="4695"/>
      <c r="AQ21" s="222"/>
    </row>
    <row r="22" spans="1:43" s="219" customFormat="1">
      <c r="B22" s="246"/>
      <c r="C22" s="222"/>
      <c r="D22" s="1177" t="s">
        <v>464</v>
      </c>
      <c r="E22" s="1177"/>
      <c r="F22" s="1177"/>
      <c r="G22" s="1177"/>
      <c r="H22" s="1177"/>
      <c r="I22" s="1177"/>
      <c r="J22" s="1177"/>
      <c r="K22" s="1177"/>
      <c r="L22" s="1177"/>
      <c r="M22" s="1177"/>
      <c r="N22" s="1177"/>
      <c r="O22" s="1177"/>
      <c r="P22" s="1177"/>
      <c r="Q22" s="1177"/>
      <c r="R22" s="1177"/>
      <c r="S22" s="1177"/>
      <c r="T22" s="1177"/>
      <c r="U22" s="1177"/>
      <c r="V22" s="1177"/>
      <c r="W22" s="1177"/>
      <c r="X22" s="1177"/>
      <c r="Y22" s="1177"/>
      <c r="Z22" s="43"/>
      <c r="AA22" s="2064"/>
      <c r="AB22" s="2064"/>
      <c r="AC22" s="332"/>
      <c r="AD22" s="222"/>
      <c r="AP22" s="245"/>
      <c r="AQ22" s="222"/>
    </row>
    <row r="23" spans="1:43" s="219" customFormat="1">
      <c r="B23" s="246"/>
      <c r="C23" s="814"/>
      <c r="D23" s="1177"/>
      <c r="E23" s="4600"/>
      <c r="F23" s="4600"/>
      <c r="G23" s="4600"/>
      <c r="H23" s="4600"/>
      <c r="I23" s="4600"/>
      <c r="J23" s="4600"/>
      <c r="K23" s="4600"/>
      <c r="L23" s="4600"/>
      <c r="M23" s="4600"/>
      <c r="N23" s="4600"/>
      <c r="O23" s="4600"/>
      <c r="P23" s="4600"/>
      <c r="Q23" s="4600"/>
      <c r="R23" s="4600"/>
      <c r="S23" s="4600"/>
      <c r="T23" s="4600"/>
      <c r="U23" s="4600"/>
      <c r="V23" s="4600"/>
      <c r="W23" s="4600"/>
      <c r="X23" s="4600"/>
      <c r="Y23" s="4600"/>
      <c r="Z23" s="4600"/>
      <c r="AA23" s="2060"/>
      <c r="AB23" s="2060"/>
      <c r="AC23" s="332"/>
      <c r="AD23" s="222"/>
      <c r="AE23" s="1216"/>
      <c r="AF23" s="1216"/>
      <c r="AG23" s="1216"/>
      <c r="AH23" s="1216"/>
      <c r="AI23" s="1216"/>
      <c r="AJ23" s="1216"/>
      <c r="AK23" s="1216"/>
      <c r="AL23" s="1216"/>
      <c r="AM23" s="1216"/>
      <c r="AN23" s="1216"/>
      <c r="AO23" s="1216"/>
      <c r="AP23" s="245"/>
      <c r="AQ23" s="222"/>
    </row>
    <row r="24" spans="1:43" s="219" customFormat="1">
      <c r="B24" s="246"/>
      <c r="C24" s="814"/>
      <c r="D24" s="1177"/>
      <c r="E24" s="4600"/>
      <c r="F24" s="4600"/>
      <c r="G24" s="4600"/>
      <c r="H24" s="4600"/>
      <c r="I24" s="4600"/>
      <c r="J24" s="4600"/>
      <c r="K24" s="4600"/>
      <c r="L24" s="4600"/>
      <c r="M24" s="4600"/>
      <c r="N24" s="4600"/>
      <c r="O24" s="4600"/>
      <c r="P24" s="4600"/>
      <c r="Q24" s="4600"/>
      <c r="R24" s="4600"/>
      <c r="S24" s="4600"/>
      <c r="T24" s="4600"/>
      <c r="U24" s="4600"/>
      <c r="V24" s="4600"/>
      <c r="W24" s="4600"/>
      <c r="X24" s="4600"/>
      <c r="Y24" s="4600"/>
      <c r="Z24" s="4600"/>
      <c r="AA24" s="2060"/>
      <c r="AB24" s="2060"/>
      <c r="AC24" s="332"/>
      <c r="AD24" s="222"/>
      <c r="AE24" s="1216"/>
      <c r="AF24" s="1216"/>
      <c r="AG24" s="1216"/>
      <c r="AH24" s="1216"/>
      <c r="AI24" s="1216"/>
      <c r="AJ24" s="1216"/>
      <c r="AK24" s="1216"/>
      <c r="AL24" s="1216"/>
      <c r="AM24" s="1216"/>
      <c r="AN24" s="1216"/>
      <c r="AO24" s="1216"/>
      <c r="AP24" s="245"/>
      <c r="AQ24" s="222"/>
    </row>
    <row r="25" spans="1:43" s="219" customFormat="1">
      <c r="B25" s="246"/>
      <c r="C25" s="814"/>
      <c r="D25" s="1177"/>
      <c r="E25" s="1178"/>
      <c r="F25" s="1178"/>
      <c r="G25" s="1178"/>
      <c r="H25" s="1178"/>
      <c r="I25" s="1178"/>
      <c r="J25" s="1178"/>
      <c r="K25" s="1178"/>
      <c r="L25" s="1178"/>
      <c r="M25" s="1178"/>
      <c r="N25" s="1178"/>
      <c r="O25" s="1178"/>
      <c r="P25" s="1178"/>
      <c r="Q25" s="1178"/>
      <c r="R25" s="1178"/>
      <c r="S25" s="1178"/>
      <c r="T25" s="1178"/>
      <c r="U25" s="1178"/>
      <c r="V25" s="1178"/>
      <c r="W25" s="1178"/>
      <c r="X25" s="1178"/>
      <c r="Y25" s="1178"/>
      <c r="Z25" s="1178"/>
      <c r="AA25" s="2060"/>
      <c r="AB25" s="2060"/>
      <c r="AC25" s="332"/>
      <c r="AD25" s="222"/>
      <c r="AE25" s="222"/>
      <c r="AF25" s="222"/>
      <c r="AG25" s="222"/>
      <c r="AH25" s="222"/>
      <c r="AI25" s="222"/>
      <c r="AJ25" s="222"/>
      <c r="AK25" s="222"/>
      <c r="AL25" s="222"/>
      <c r="AM25" s="222"/>
      <c r="AN25" s="222"/>
      <c r="AO25" s="222"/>
      <c r="AP25" s="245"/>
    </row>
    <row r="26" spans="1:43" s="219" customFormat="1">
      <c r="B26" s="246"/>
      <c r="C26" s="814"/>
      <c r="D26" s="1331"/>
      <c r="E26" s="1336"/>
      <c r="F26" s="1336"/>
      <c r="G26" s="1336"/>
      <c r="H26" s="1336"/>
      <c r="I26" s="1336"/>
      <c r="J26" s="1336"/>
      <c r="K26" s="1336"/>
      <c r="L26" s="1336"/>
      <c r="M26" s="1336"/>
      <c r="N26" s="1336"/>
      <c r="O26" s="1336"/>
      <c r="P26" s="1336"/>
      <c r="Q26" s="1336"/>
      <c r="R26" s="1336"/>
      <c r="S26" s="1336"/>
      <c r="T26" s="1336"/>
      <c r="U26" s="1336"/>
      <c r="V26" s="1336"/>
      <c r="W26" s="1336"/>
      <c r="X26" s="1336"/>
      <c r="Y26" s="1336"/>
      <c r="Z26" s="1336"/>
      <c r="AA26" s="2060"/>
      <c r="AB26" s="2060"/>
      <c r="AC26" s="332"/>
      <c r="AD26" s="222"/>
      <c r="AE26" s="222"/>
      <c r="AF26" s="222"/>
      <c r="AG26" s="222"/>
      <c r="AH26" s="222"/>
      <c r="AI26" s="222"/>
      <c r="AJ26" s="222"/>
      <c r="AK26" s="222"/>
      <c r="AL26" s="222"/>
      <c r="AM26" s="222"/>
      <c r="AN26" s="222"/>
      <c r="AO26" s="222"/>
      <c r="AP26" s="245"/>
    </row>
    <row r="27" spans="1:43" s="219" customFormat="1" ht="14.25">
      <c r="B27" s="246"/>
      <c r="C27" s="1177"/>
      <c r="D27" s="1177" t="s">
        <v>1521</v>
      </c>
      <c r="E27" s="222"/>
      <c r="F27" s="1177"/>
      <c r="G27" s="1177"/>
      <c r="H27" s="1177"/>
      <c r="I27" s="1177"/>
      <c r="J27" s="1177"/>
      <c r="K27" s="1177"/>
      <c r="L27" s="1177"/>
      <c r="M27" s="1177"/>
      <c r="N27" s="1177"/>
      <c r="O27" s="1177"/>
      <c r="P27" s="1177"/>
      <c r="Q27" s="1177"/>
      <c r="R27" s="1171"/>
      <c r="S27" s="1171"/>
      <c r="T27" s="6"/>
      <c r="U27" s="1172"/>
      <c r="V27" s="1172"/>
      <c r="W27" s="1177"/>
      <c r="X27" s="1177"/>
      <c r="Y27" s="1177"/>
      <c r="Z27" s="222"/>
      <c r="AA27" s="1948"/>
      <c r="AB27" s="1948"/>
      <c r="AC27" s="243"/>
      <c r="AD27" s="222"/>
      <c r="AE27" s="222"/>
      <c r="AF27" s="222"/>
      <c r="AG27" s="222"/>
      <c r="AH27" s="222"/>
      <c r="AI27" s="222"/>
      <c r="AJ27" s="222"/>
      <c r="AK27" s="222"/>
      <c r="AL27" s="222"/>
      <c r="AM27" s="222"/>
      <c r="AN27" s="222"/>
      <c r="AO27" s="222"/>
      <c r="AP27" s="245"/>
    </row>
    <row r="28" spans="1:43" s="219" customFormat="1" ht="9.75" customHeight="1">
      <c r="B28" s="246"/>
      <c r="C28" s="1177"/>
      <c r="D28" s="1177"/>
      <c r="E28" s="222"/>
      <c r="F28" s="1177"/>
      <c r="G28" s="1177"/>
      <c r="H28" s="1177"/>
      <c r="I28" s="1177"/>
      <c r="J28" s="1177"/>
      <c r="K28" s="1177"/>
      <c r="L28" s="1177"/>
      <c r="M28" s="1177"/>
      <c r="N28" s="1177"/>
      <c r="O28" s="1177"/>
      <c r="P28" s="1177"/>
      <c r="Q28" s="1177"/>
      <c r="R28" s="1171"/>
      <c r="S28" s="1171"/>
      <c r="T28" s="6"/>
      <c r="U28" s="1172"/>
      <c r="V28" s="1172"/>
      <c r="W28" s="1177"/>
      <c r="X28" s="1177"/>
      <c r="Y28" s="1177"/>
      <c r="Z28" s="222"/>
      <c r="AA28" s="1948"/>
      <c r="AB28" s="1948"/>
      <c r="AC28" s="243"/>
      <c r="AD28" s="222"/>
      <c r="AE28" s="222"/>
      <c r="AF28" s="222"/>
      <c r="AG28" s="222"/>
      <c r="AH28" s="222"/>
      <c r="AI28" s="222"/>
      <c r="AJ28" s="222"/>
      <c r="AK28" s="222"/>
      <c r="AL28" s="222"/>
      <c r="AM28" s="222"/>
      <c r="AN28" s="222"/>
      <c r="AO28" s="222"/>
      <c r="AP28" s="245"/>
    </row>
    <row r="29" spans="1:43" ht="14.1" customHeight="1">
      <c r="A29" s="801"/>
      <c r="B29" s="71"/>
      <c r="C29" s="1190" t="s">
        <v>1337</v>
      </c>
      <c r="D29" s="1175"/>
      <c r="E29" s="191"/>
      <c r="F29" s="191"/>
      <c r="G29" s="1190"/>
      <c r="H29" s="1190"/>
      <c r="I29" s="1190"/>
      <c r="J29" s="1190"/>
      <c r="K29" s="1190"/>
      <c r="L29" s="1190"/>
      <c r="M29" s="1190"/>
      <c r="N29" s="1190"/>
      <c r="O29" s="1190"/>
      <c r="P29" s="1190"/>
      <c r="Q29" s="1174"/>
      <c r="R29" s="1171"/>
      <c r="S29" s="1171"/>
      <c r="T29" s="6"/>
      <c r="U29" s="1172"/>
      <c r="V29" s="1172"/>
      <c r="W29" s="1174"/>
      <c r="X29" s="1174"/>
      <c r="Y29" s="1174"/>
      <c r="Z29" s="1175"/>
      <c r="AA29" s="2049"/>
      <c r="AB29" s="2049"/>
      <c r="AC29" s="197"/>
      <c r="AD29" s="1175"/>
      <c r="AE29" s="1175"/>
      <c r="AF29" s="1175"/>
      <c r="AG29" s="1175"/>
      <c r="AH29" s="1175"/>
      <c r="AI29" s="1175"/>
      <c r="AJ29" s="1175"/>
      <c r="AK29" s="1175"/>
      <c r="AL29" s="1175"/>
      <c r="AM29" s="1175"/>
      <c r="AN29" s="1175"/>
      <c r="AO29" s="1175"/>
      <c r="AP29" s="147"/>
      <c r="AQ29" s="1175"/>
    </row>
    <row r="30" spans="1:43" ht="14.25" customHeight="1">
      <c r="A30" s="1174"/>
      <c r="B30" s="71"/>
      <c r="C30" s="1190"/>
      <c r="D30" s="1175"/>
      <c r="E30" s="191"/>
      <c r="F30" s="191"/>
      <c r="G30" s="1190"/>
      <c r="H30" s="1190"/>
      <c r="I30" s="1190"/>
      <c r="J30" s="1190"/>
      <c r="K30" s="1190"/>
      <c r="L30" s="1190"/>
      <c r="M30" s="1190"/>
      <c r="N30" s="1190"/>
      <c r="O30" s="1190"/>
      <c r="P30" s="1190"/>
      <c r="Q30" s="1174"/>
      <c r="R30" s="1171"/>
      <c r="S30" s="1171"/>
      <c r="T30" s="6"/>
      <c r="U30" s="1172"/>
      <c r="V30" s="1172"/>
      <c r="W30" s="1174"/>
      <c r="X30" s="1174"/>
      <c r="Y30" s="1174"/>
      <c r="Z30" s="1175"/>
      <c r="AA30" s="2049"/>
      <c r="AB30" s="2049"/>
      <c r="AC30" s="197"/>
      <c r="AD30" s="1175"/>
      <c r="AE30" s="1175"/>
      <c r="AF30" s="1175"/>
      <c r="AG30" s="1175"/>
      <c r="AH30" s="1175"/>
      <c r="AI30" s="1175"/>
      <c r="AJ30" s="1175"/>
      <c r="AK30" s="1175"/>
      <c r="AL30" s="1175"/>
      <c r="AM30" s="1175"/>
      <c r="AN30" s="1175"/>
      <c r="AO30" s="1175"/>
      <c r="AP30" s="147"/>
      <c r="AQ30" s="1175"/>
    </row>
    <row r="31" spans="1:43" ht="14.1" customHeight="1">
      <c r="A31" s="801"/>
      <c r="B31" s="71"/>
      <c r="C31" s="1190"/>
      <c r="D31" s="1175" t="s">
        <v>714</v>
      </c>
      <c r="E31" s="191"/>
      <c r="F31" s="191"/>
      <c r="G31" s="1190"/>
      <c r="H31" s="1190"/>
      <c r="I31" s="1190"/>
      <c r="J31" s="1190"/>
      <c r="K31" s="1190"/>
      <c r="L31" s="1190"/>
      <c r="M31" s="1190"/>
      <c r="N31" s="1190"/>
      <c r="O31" s="1190"/>
      <c r="P31" s="1190"/>
      <c r="Q31" s="1174"/>
      <c r="R31" s="1171"/>
      <c r="S31" s="1171"/>
      <c r="T31" s="6"/>
      <c r="U31" s="1172"/>
      <c r="V31" s="1172"/>
      <c r="W31" s="1174"/>
      <c r="X31" s="1174"/>
      <c r="Y31" s="1174"/>
      <c r="Z31" s="1175"/>
      <c r="AA31" s="2049"/>
      <c r="AB31" s="2049"/>
      <c r="AC31" s="197"/>
      <c r="AD31" s="1175"/>
      <c r="AE31" s="1175"/>
      <c r="AF31" s="1175"/>
      <c r="AG31" s="1175"/>
      <c r="AH31" s="1175"/>
      <c r="AI31" s="1175"/>
      <c r="AJ31" s="1175"/>
      <c r="AK31" s="1175"/>
      <c r="AL31" s="1175"/>
      <c r="AM31" s="1175"/>
      <c r="AN31" s="1175"/>
      <c r="AO31" s="1175"/>
      <c r="AP31" s="147"/>
      <c r="AQ31" s="1175"/>
    </row>
    <row r="32" spans="1:43" ht="3.75" customHeight="1">
      <c r="A32" s="1208"/>
      <c r="B32" s="71"/>
      <c r="C32" s="1223"/>
      <c r="D32" s="1212"/>
      <c r="E32" s="191"/>
      <c r="F32" s="191"/>
      <c r="G32" s="1223"/>
      <c r="H32" s="1223"/>
      <c r="I32" s="1223"/>
      <c r="J32" s="1223"/>
      <c r="K32" s="1223"/>
      <c r="L32" s="1223"/>
      <c r="M32" s="1223"/>
      <c r="N32" s="1223"/>
      <c r="O32" s="1223"/>
      <c r="P32" s="1223"/>
      <c r="Q32" s="1208"/>
      <c r="R32" s="1206"/>
      <c r="S32" s="1206"/>
      <c r="T32" s="6"/>
      <c r="U32" s="1207"/>
      <c r="V32" s="1207"/>
      <c r="W32" s="1208"/>
      <c r="X32" s="1208"/>
      <c r="Y32" s="1208"/>
      <c r="Z32" s="1212"/>
      <c r="AA32" s="2049"/>
      <c r="AB32" s="2049"/>
      <c r="AC32" s="197"/>
      <c r="AD32" s="1212"/>
      <c r="AE32" s="1212"/>
      <c r="AF32" s="1212"/>
      <c r="AG32" s="1212"/>
      <c r="AH32" s="1212"/>
      <c r="AI32" s="1212"/>
      <c r="AJ32" s="1212"/>
      <c r="AK32" s="1212"/>
      <c r="AL32" s="1212"/>
      <c r="AM32" s="1212"/>
      <c r="AN32" s="1212"/>
      <c r="AO32" s="1212"/>
      <c r="AP32" s="147"/>
      <c r="AQ32" s="1212"/>
    </row>
    <row r="33" spans="1:71" ht="14.1" customHeight="1">
      <c r="A33" s="801"/>
      <c r="B33" s="71"/>
      <c r="C33" s="1174"/>
      <c r="D33" s="1190" t="s">
        <v>424</v>
      </c>
      <c r="E33" s="191"/>
      <c r="F33" s="191"/>
      <c r="G33" s="1190"/>
      <c r="H33" s="1190"/>
      <c r="I33" s="1190"/>
      <c r="J33" s="1190"/>
      <c r="K33" s="1190"/>
      <c r="L33" s="1190"/>
      <c r="M33" s="1190"/>
      <c r="N33" s="1190"/>
      <c r="O33" s="1190"/>
      <c r="P33" s="1190"/>
      <c r="Q33" s="1190"/>
      <c r="R33" s="33"/>
      <c r="S33" s="14"/>
      <c r="T33" s="14"/>
      <c r="U33" s="33"/>
      <c r="V33" s="14"/>
      <c r="W33" s="14"/>
      <c r="X33" s="14"/>
      <c r="Y33" s="1174"/>
      <c r="Z33" s="1175"/>
      <c r="AA33" s="2049"/>
      <c r="AB33" s="2049"/>
      <c r="AC33" s="197"/>
      <c r="AD33" s="1175"/>
      <c r="AE33" s="1175"/>
      <c r="AF33" s="1175"/>
      <c r="AG33" s="1175"/>
      <c r="AH33" s="1175"/>
      <c r="AI33" s="1175"/>
      <c r="AJ33" s="1175"/>
      <c r="AK33" s="1175"/>
      <c r="AL33" s="1175"/>
      <c r="AM33" s="1175"/>
      <c r="AN33" s="1175"/>
      <c r="AO33" s="1175"/>
      <c r="AP33" s="147"/>
      <c r="AQ33" s="1175"/>
    </row>
    <row r="34" spans="1:71" ht="7.5" customHeight="1">
      <c r="A34" s="1208"/>
      <c r="B34" s="71"/>
      <c r="C34" s="1208"/>
      <c r="D34" s="1223"/>
      <c r="E34" s="191"/>
      <c r="F34" s="191"/>
      <c r="G34" s="1223"/>
      <c r="H34" s="1223"/>
      <c r="I34" s="1223"/>
      <c r="J34" s="1223"/>
      <c r="K34" s="1223"/>
      <c r="L34" s="1223"/>
      <c r="M34" s="1223"/>
      <c r="N34" s="1223"/>
      <c r="O34" s="1223"/>
      <c r="P34" s="1223"/>
      <c r="Q34" s="1223"/>
      <c r="R34" s="33"/>
      <c r="S34" s="14"/>
      <c r="T34" s="14"/>
      <c r="U34" s="33"/>
      <c r="V34" s="14"/>
      <c r="W34" s="14"/>
      <c r="X34" s="14"/>
      <c r="Y34" s="1208"/>
      <c r="Z34" s="1212"/>
      <c r="AA34" s="2049"/>
      <c r="AB34" s="2049"/>
      <c r="AC34" s="197"/>
      <c r="AD34" s="1212"/>
      <c r="AE34" s="1212"/>
      <c r="AF34" s="1212"/>
      <c r="AG34" s="1212"/>
      <c r="AH34" s="1212"/>
      <c r="AI34" s="1212"/>
      <c r="AJ34" s="1212"/>
      <c r="AK34" s="1212"/>
      <c r="AL34" s="1212"/>
      <c r="AM34" s="1212"/>
      <c r="AN34" s="1212"/>
      <c r="AO34" s="1212"/>
      <c r="AP34" s="147"/>
      <c r="AQ34" s="1212"/>
    </row>
    <row r="35" spans="1:71" ht="17.25" customHeight="1">
      <c r="A35" s="801"/>
      <c r="B35" s="71"/>
      <c r="C35" s="1175"/>
      <c r="D35" s="1174"/>
      <c r="E35" s="1190"/>
      <c r="F35" s="61" t="s">
        <v>425</v>
      </c>
      <c r="G35" s="69"/>
      <c r="H35" s="1190"/>
      <c r="I35" s="1190"/>
      <c r="J35" s="1190"/>
      <c r="K35" s="1190"/>
      <c r="L35" s="1190"/>
      <c r="M35" s="1190"/>
      <c r="N35" s="1190"/>
      <c r="O35" s="1190"/>
      <c r="P35" s="1190"/>
      <c r="Q35" s="1175"/>
      <c r="R35" s="1187" t="s">
        <v>426</v>
      </c>
      <c r="S35" s="45"/>
      <c r="T35" s="1183"/>
      <c r="U35" s="4701"/>
      <c r="V35" s="4701"/>
      <c r="W35" s="1186" t="s">
        <v>52</v>
      </c>
      <c r="X35" s="1179"/>
      <c r="Y35" s="630" t="s">
        <v>65</v>
      </c>
      <c r="Z35" s="1175"/>
      <c r="AA35" s="2049"/>
      <c r="AB35" s="2049"/>
      <c r="AC35" s="197"/>
      <c r="AD35" s="1185" t="s">
        <v>1331</v>
      </c>
      <c r="AE35" s="1184" t="s">
        <v>427</v>
      </c>
      <c r="AF35" s="1188"/>
      <c r="AG35" s="1188"/>
      <c r="AH35" s="1188"/>
      <c r="AI35" s="1188"/>
      <c r="AJ35" s="1188"/>
      <c r="AK35" s="1188"/>
      <c r="AL35" s="1188"/>
      <c r="AM35" s="1188"/>
      <c r="AN35" s="1188"/>
      <c r="AO35" s="1188"/>
      <c r="AP35" s="311"/>
      <c r="AQ35" s="1175"/>
    </row>
    <row r="36" spans="1:71" ht="18" customHeight="1">
      <c r="A36" s="801"/>
      <c r="B36" s="71"/>
      <c r="C36" s="1175"/>
      <c r="D36" s="1174"/>
      <c r="E36" s="1190"/>
      <c r="F36" s="61" t="s">
        <v>428</v>
      </c>
      <c r="G36" s="69"/>
      <c r="H36" s="1190"/>
      <c r="I36" s="1190"/>
      <c r="J36" s="1190"/>
      <c r="K36" s="1190"/>
      <c r="L36" s="1190"/>
      <c r="M36" s="1190"/>
      <c r="N36" s="1190"/>
      <c r="O36" s="1190"/>
      <c r="P36" s="1190"/>
      <c r="Q36" s="1175"/>
      <c r="R36" s="1182" t="s">
        <v>426</v>
      </c>
      <c r="S36" s="631"/>
      <c r="T36" s="345"/>
      <c r="U36" s="4704"/>
      <c r="V36" s="4704"/>
      <c r="W36" s="632" t="s">
        <v>52</v>
      </c>
      <c r="X36" s="1180"/>
      <c r="Y36" s="546" t="s">
        <v>65</v>
      </c>
      <c r="Z36" s="1175"/>
      <c r="AA36" s="2049"/>
      <c r="AB36" s="2049"/>
      <c r="AC36" s="197"/>
      <c r="AD36" s="1185" t="s">
        <v>1331</v>
      </c>
      <c r="AE36" s="1184" t="s">
        <v>429</v>
      </c>
      <c r="AF36" s="1173"/>
      <c r="AG36" s="1173"/>
      <c r="AH36" s="361"/>
      <c r="AI36" s="361"/>
      <c r="AJ36" s="1184"/>
      <c r="AK36" s="1184"/>
      <c r="AL36" s="1184"/>
      <c r="AM36" s="1184"/>
      <c r="AN36" s="1184"/>
      <c r="AO36" s="1184"/>
      <c r="AP36" s="66"/>
      <c r="AQ36" s="1175"/>
      <c r="BH36" s="314"/>
      <c r="BI36" s="314"/>
      <c r="BJ36" s="314"/>
      <c r="BK36" s="314"/>
      <c r="BL36" s="314"/>
      <c r="BM36" s="314"/>
      <c r="BN36" s="314"/>
      <c r="BO36" s="314"/>
      <c r="BP36" s="314"/>
      <c r="BQ36" s="314"/>
      <c r="BR36" s="314"/>
      <c r="BS36" s="314"/>
    </row>
    <row r="37" spans="1:71" ht="9.75" customHeight="1">
      <c r="A37" s="801"/>
      <c r="B37" s="71"/>
      <c r="C37" s="341"/>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2049"/>
      <c r="AB37" s="2049"/>
      <c r="AC37" s="197"/>
      <c r="AD37" s="1175"/>
      <c r="AE37" s="1175"/>
      <c r="AF37" s="1173"/>
      <c r="AG37" s="1173"/>
      <c r="AH37" s="361"/>
      <c r="AI37" s="361"/>
      <c r="AJ37" s="1184"/>
      <c r="AK37" s="1184"/>
      <c r="AL37" s="1184"/>
      <c r="AM37" s="1184"/>
      <c r="AN37" s="1184"/>
      <c r="AO37" s="1184"/>
      <c r="AP37" s="66"/>
      <c r="AQ37" s="1175"/>
      <c r="BH37" s="314"/>
      <c r="BI37" s="314"/>
      <c r="BJ37" s="314"/>
      <c r="BK37" s="314"/>
      <c r="BL37" s="314"/>
      <c r="BM37" s="314"/>
      <c r="BN37" s="314"/>
      <c r="BO37" s="314"/>
      <c r="BP37" s="314"/>
      <c r="BQ37" s="314"/>
      <c r="BR37" s="314"/>
      <c r="BS37" s="314"/>
    </row>
    <row r="38" spans="1:71" ht="14.1" customHeight="1">
      <c r="A38" s="801"/>
      <c r="B38" s="71"/>
      <c r="C38" s="341"/>
      <c r="D38" s="1190" t="s">
        <v>430</v>
      </c>
      <c r="E38" s="1190"/>
      <c r="F38" s="1190"/>
      <c r="G38" s="1190"/>
      <c r="H38" s="1190"/>
      <c r="I38" s="1190"/>
      <c r="J38" s="1190"/>
      <c r="K38" s="1190"/>
      <c r="L38" s="1190"/>
      <c r="M38" s="1188"/>
      <c r="N38" s="1188"/>
      <c r="O38" s="1188"/>
      <c r="P38" s="1188"/>
      <c r="Q38" s="346"/>
      <c r="R38" s="346"/>
      <c r="S38" s="346"/>
      <c r="T38" s="346"/>
      <c r="U38" s="346"/>
      <c r="V38" s="51"/>
      <c r="W38" s="14"/>
      <c r="X38" s="14"/>
      <c r="Y38" s="14"/>
      <c r="Z38" s="1175"/>
      <c r="AA38" s="2049"/>
      <c r="AB38" s="2049"/>
      <c r="AC38" s="197"/>
      <c r="AD38" s="168"/>
      <c r="AE38" s="1175"/>
      <c r="AF38" s="1175"/>
      <c r="AG38" s="1175"/>
      <c r="AH38" s="1175"/>
      <c r="AI38" s="1175"/>
      <c r="AJ38" s="1175"/>
      <c r="AK38" s="1175"/>
      <c r="AL38" s="1175"/>
      <c r="AM38" s="1175"/>
      <c r="AN38" s="1175"/>
      <c r="AO38" s="1175"/>
      <c r="AP38" s="147"/>
      <c r="AQ38" s="1175"/>
    </row>
    <row r="39" spans="1:71" ht="14.25" customHeight="1">
      <c r="A39" s="801"/>
      <c r="B39" s="71"/>
      <c r="C39" s="341"/>
      <c r="D39" s="1174"/>
      <c r="E39" s="4600"/>
      <c r="F39" s="4600"/>
      <c r="G39" s="4600"/>
      <c r="H39" s="4600"/>
      <c r="I39" s="4600"/>
      <c r="J39" s="4600"/>
      <c r="K39" s="4600"/>
      <c r="L39" s="4600"/>
      <c r="M39" s="4600"/>
      <c r="N39" s="4600"/>
      <c r="O39" s="4600"/>
      <c r="P39" s="4600"/>
      <c r="Q39" s="4600"/>
      <c r="R39" s="4600"/>
      <c r="S39" s="4600"/>
      <c r="T39" s="4600"/>
      <c r="U39" s="4600"/>
      <c r="V39" s="4600"/>
      <c r="W39" s="4600"/>
      <c r="X39" s="4600"/>
      <c r="Y39" s="4600"/>
      <c r="Z39" s="4600"/>
      <c r="AA39" s="2060"/>
      <c r="AB39" s="2060"/>
      <c r="AC39" s="197"/>
      <c r="AD39" s="166"/>
      <c r="AE39" s="347"/>
      <c r="AF39" s="347"/>
      <c r="AG39" s="347"/>
      <c r="AH39" s="347"/>
      <c r="AI39" s="347"/>
      <c r="AJ39" s="347"/>
      <c r="AK39" s="347"/>
      <c r="AL39" s="347"/>
      <c r="AM39" s="347"/>
      <c r="AN39" s="347"/>
      <c r="AO39" s="347"/>
      <c r="AP39" s="348"/>
      <c r="AQ39" s="1175"/>
    </row>
    <row r="40" spans="1:71" ht="14.25" customHeight="1">
      <c r="A40" s="1335"/>
      <c r="B40" s="71"/>
      <c r="C40" s="341"/>
      <c r="D40" s="1335"/>
      <c r="E40" s="2823"/>
      <c r="F40" s="2823"/>
      <c r="G40" s="2823"/>
      <c r="H40" s="2823"/>
      <c r="I40" s="2823"/>
      <c r="J40" s="2823"/>
      <c r="K40" s="2823"/>
      <c r="L40" s="2823"/>
      <c r="M40" s="2823"/>
      <c r="N40" s="2823"/>
      <c r="O40" s="2823"/>
      <c r="P40" s="2823"/>
      <c r="Q40" s="2823"/>
      <c r="R40" s="2823"/>
      <c r="S40" s="2823"/>
      <c r="T40" s="2823"/>
      <c r="U40" s="2823"/>
      <c r="V40" s="2823"/>
      <c r="W40" s="2823"/>
      <c r="X40" s="2823"/>
      <c r="Y40" s="2823"/>
      <c r="Z40" s="2823"/>
      <c r="AA40" s="2039"/>
      <c r="AB40" s="2039"/>
      <c r="AC40" s="197"/>
      <c r="AD40" s="166"/>
      <c r="AE40" s="347"/>
      <c r="AF40" s="347"/>
      <c r="AG40" s="347"/>
      <c r="AH40" s="347"/>
      <c r="AI40" s="347"/>
      <c r="AJ40" s="347"/>
      <c r="AK40" s="347"/>
      <c r="AL40" s="347"/>
      <c r="AM40" s="347"/>
      <c r="AN40" s="347"/>
      <c r="AO40" s="347"/>
      <c r="AP40" s="348"/>
      <c r="AQ40" s="1334"/>
    </row>
    <row r="41" spans="1:71" ht="11.25" customHeight="1">
      <c r="A41" s="1174"/>
      <c r="B41" s="71"/>
      <c r="C41" s="341"/>
      <c r="D41" s="1174"/>
      <c r="E41" s="2823"/>
      <c r="F41" s="2823"/>
      <c r="G41" s="2823"/>
      <c r="H41" s="2823"/>
      <c r="I41" s="2823"/>
      <c r="J41" s="2823"/>
      <c r="K41" s="2823"/>
      <c r="L41" s="2823"/>
      <c r="M41" s="2823"/>
      <c r="N41" s="2823"/>
      <c r="O41" s="2823"/>
      <c r="P41" s="2823"/>
      <c r="Q41" s="2823"/>
      <c r="R41" s="2823"/>
      <c r="S41" s="2823"/>
      <c r="T41" s="2823"/>
      <c r="U41" s="2823"/>
      <c r="V41" s="2823"/>
      <c r="W41" s="2823"/>
      <c r="X41" s="2823"/>
      <c r="Y41" s="2823"/>
      <c r="Z41" s="2823"/>
      <c r="AA41" s="2039"/>
      <c r="AB41" s="2039"/>
      <c r="AC41" s="197"/>
      <c r="AD41" s="166"/>
      <c r="AE41" s="347"/>
      <c r="AF41" s="347"/>
      <c r="AG41" s="347"/>
      <c r="AH41" s="347"/>
      <c r="AI41" s="347"/>
      <c r="AJ41" s="347"/>
      <c r="AK41" s="347"/>
      <c r="AL41" s="347"/>
      <c r="AM41" s="347"/>
      <c r="AN41" s="347"/>
      <c r="AO41" s="347"/>
      <c r="AP41" s="348"/>
      <c r="AQ41" s="1175"/>
      <c r="BF41" s="1176"/>
      <c r="BG41" s="1176"/>
      <c r="BH41" s="1176"/>
      <c r="BI41" s="1176"/>
      <c r="BJ41" s="1176"/>
      <c r="BK41" s="1176"/>
      <c r="BL41" s="1176"/>
      <c r="BM41" s="1176"/>
      <c r="BN41" s="1176"/>
      <c r="BO41" s="1176"/>
      <c r="BP41" s="1176"/>
    </row>
    <row r="42" spans="1:71" ht="11.25" customHeight="1">
      <c r="A42" s="1208"/>
      <c r="B42" s="71"/>
      <c r="C42" s="341"/>
      <c r="D42" s="1208"/>
      <c r="E42" s="2823"/>
      <c r="F42" s="2823"/>
      <c r="G42" s="2823"/>
      <c r="H42" s="2823"/>
      <c r="I42" s="2823"/>
      <c r="J42" s="2823"/>
      <c r="K42" s="2823"/>
      <c r="L42" s="2823"/>
      <c r="M42" s="2823"/>
      <c r="N42" s="2823"/>
      <c r="O42" s="2823"/>
      <c r="P42" s="2823"/>
      <c r="Q42" s="2823"/>
      <c r="R42" s="2823"/>
      <c r="S42" s="2823"/>
      <c r="T42" s="2823"/>
      <c r="U42" s="2823"/>
      <c r="V42" s="2823"/>
      <c r="W42" s="2823"/>
      <c r="X42" s="2823"/>
      <c r="Y42" s="2823"/>
      <c r="Z42" s="2823"/>
      <c r="AA42" s="2039"/>
      <c r="AB42" s="2039"/>
      <c r="AC42" s="197"/>
      <c r="AD42" s="166"/>
      <c r="AE42" s="347"/>
      <c r="AF42" s="347"/>
      <c r="AG42" s="347"/>
      <c r="AH42" s="347"/>
      <c r="AI42" s="347"/>
      <c r="AJ42" s="347"/>
      <c r="AK42" s="347"/>
      <c r="AL42" s="347"/>
      <c r="AM42" s="347"/>
      <c r="AN42" s="347"/>
      <c r="AO42" s="347"/>
      <c r="AP42" s="348"/>
      <c r="AQ42" s="1212"/>
      <c r="BF42" s="1214"/>
      <c r="BG42" s="1214"/>
      <c r="BH42" s="1214"/>
      <c r="BI42" s="1214"/>
      <c r="BJ42" s="1214"/>
      <c r="BK42" s="1214"/>
      <c r="BL42" s="1214"/>
      <c r="BM42" s="1214"/>
      <c r="BN42" s="1214"/>
      <c r="BO42" s="1214"/>
      <c r="BP42" s="1214"/>
    </row>
    <row r="43" spans="1:71" ht="11.25" customHeight="1">
      <c r="A43" s="1208"/>
      <c r="B43" s="71"/>
      <c r="C43" s="341"/>
      <c r="D43" s="1208"/>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97"/>
      <c r="AD43" s="166"/>
      <c r="AE43" s="347"/>
      <c r="AF43" s="347"/>
      <c r="AG43" s="347"/>
      <c r="AH43" s="347"/>
      <c r="AI43" s="347"/>
      <c r="AJ43" s="347"/>
      <c r="AK43" s="347"/>
      <c r="AL43" s="347"/>
      <c r="AM43" s="347"/>
      <c r="AN43" s="347"/>
      <c r="AO43" s="347"/>
      <c r="AP43" s="348"/>
      <c r="AQ43" s="1212"/>
      <c r="BF43" s="1214"/>
      <c r="BG43" s="1214"/>
      <c r="BH43" s="1214"/>
      <c r="BI43" s="1214"/>
      <c r="BJ43" s="1214"/>
      <c r="BK43" s="1214"/>
      <c r="BL43" s="1214"/>
      <c r="BM43" s="1214"/>
      <c r="BN43" s="1214"/>
      <c r="BO43" s="1214"/>
      <c r="BP43" s="1214"/>
    </row>
    <row r="44" spans="1:71" ht="10.5" customHeight="1">
      <c r="A44" s="1208"/>
      <c r="B44" s="71"/>
      <c r="C44" s="341"/>
      <c r="D44" s="1208"/>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97"/>
      <c r="AD44" s="166"/>
      <c r="AE44" s="347"/>
      <c r="AF44" s="347"/>
      <c r="AG44" s="347"/>
      <c r="AH44" s="347"/>
      <c r="AI44" s="347"/>
      <c r="AJ44" s="347"/>
      <c r="AK44" s="347"/>
      <c r="AL44" s="347"/>
      <c r="AM44" s="347"/>
      <c r="AN44" s="347"/>
      <c r="AO44" s="347"/>
      <c r="AP44" s="348"/>
      <c r="AQ44" s="1212"/>
      <c r="BF44" s="1214"/>
      <c r="BG44" s="1214"/>
      <c r="BH44" s="1214"/>
      <c r="BI44" s="1214"/>
      <c r="BJ44" s="1214"/>
      <c r="BK44" s="1214"/>
      <c r="BL44" s="1214"/>
      <c r="BM44" s="1214"/>
      <c r="BN44" s="1214"/>
      <c r="BO44" s="1214"/>
      <c r="BP44" s="1214"/>
    </row>
    <row r="45" spans="1:71" ht="14.1" customHeight="1">
      <c r="A45" s="801"/>
      <c r="B45" s="71"/>
      <c r="C45" s="341"/>
      <c r="D45" s="36" t="s">
        <v>715</v>
      </c>
      <c r="E45" s="801"/>
      <c r="F45" s="801"/>
      <c r="G45" s="801"/>
      <c r="H45" s="801"/>
      <c r="I45" s="801"/>
      <c r="J45" s="801"/>
      <c r="K45" s="801"/>
      <c r="L45" s="801"/>
      <c r="M45" s="801"/>
      <c r="N45" s="801"/>
      <c r="O45" s="801"/>
      <c r="P45" s="801"/>
      <c r="Q45" s="801"/>
      <c r="R45" s="801"/>
      <c r="S45" s="801"/>
      <c r="T45" s="801"/>
      <c r="U45" s="801"/>
      <c r="V45" s="801"/>
      <c r="W45" s="801"/>
      <c r="X45" s="801"/>
      <c r="Y45" s="801"/>
      <c r="Z45" s="36"/>
      <c r="AA45" s="2049"/>
      <c r="AB45" s="2049"/>
      <c r="AC45" s="197"/>
      <c r="AD45" s="168"/>
      <c r="AE45" s="347"/>
      <c r="AF45" s="347"/>
      <c r="AG45" s="347"/>
      <c r="AH45" s="347"/>
      <c r="AI45" s="347"/>
      <c r="AJ45" s="347"/>
      <c r="AK45" s="347"/>
      <c r="AL45" s="347"/>
      <c r="AM45" s="347"/>
      <c r="AN45" s="347"/>
      <c r="AO45" s="347"/>
      <c r="AP45" s="348"/>
      <c r="AQ45" s="104"/>
      <c r="BF45" s="799"/>
      <c r="BG45" s="799"/>
      <c r="BH45" s="799"/>
      <c r="BI45" s="799"/>
      <c r="BJ45" s="799"/>
      <c r="BK45" s="799"/>
      <c r="BL45" s="799"/>
      <c r="BM45" s="799"/>
      <c r="BN45" s="799"/>
      <c r="BO45" s="799"/>
      <c r="BP45" s="799"/>
    </row>
    <row r="46" spans="1:71" ht="14.1" customHeight="1">
      <c r="A46" s="801"/>
      <c r="B46" s="71"/>
      <c r="C46" s="801"/>
      <c r="D46" s="200" t="s">
        <v>431</v>
      </c>
      <c r="E46" s="801"/>
      <c r="F46" s="801"/>
      <c r="G46" s="801"/>
      <c r="H46" s="801"/>
      <c r="I46" s="801"/>
      <c r="J46" s="801"/>
      <c r="K46" s="801"/>
      <c r="L46" s="801"/>
      <c r="M46" s="801"/>
      <c r="N46" s="801"/>
      <c r="O46" s="801"/>
      <c r="P46" s="801"/>
      <c r="Q46" s="801"/>
      <c r="R46" s="801"/>
      <c r="S46" s="801"/>
      <c r="T46" s="801"/>
      <c r="U46" s="801"/>
      <c r="V46" s="801"/>
      <c r="W46" s="801"/>
      <c r="X46" s="801"/>
      <c r="Y46" s="801"/>
      <c r="Z46" s="36"/>
      <c r="AA46" s="2049"/>
      <c r="AB46" s="2049"/>
      <c r="AC46" s="197"/>
      <c r="AD46" s="168"/>
      <c r="AE46" s="347"/>
      <c r="AF46" s="347"/>
      <c r="AG46" s="347"/>
      <c r="AH46" s="347"/>
      <c r="AI46" s="347"/>
      <c r="AJ46" s="347"/>
      <c r="AK46" s="347"/>
      <c r="AL46" s="347"/>
      <c r="AM46" s="347"/>
      <c r="AN46" s="347"/>
      <c r="AO46" s="347"/>
      <c r="AP46" s="348"/>
      <c r="AQ46" s="104"/>
      <c r="BF46" s="799"/>
      <c r="BG46" s="799"/>
      <c r="BH46" s="799"/>
      <c r="BI46" s="799"/>
      <c r="BJ46" s="799"/>
      <c r="BK46" s="799"/>
      <c r="BL46" s="799"/>
      <c r="BM46" s="799"/>
      <c r="BN46" s="799"/>
      <c r="BO46" s="799"/>
      <c r="BP46" s="799"/>
    </row>
    <row r="47" spans="1:71" ht="7.5" customHeight="1">
      <c r="A47" s="1208"/>
      <c r="B47" s="71"/>
      <c r="C47" s="1208"/>
      <c r="D47" s="200"/>
      <c r="E47" s="1208"/>
      <c r="F47" s="1208"/>
      <c r="G47" s="1208"/>
      <c r="H47" s="1208"/>
      <c r="I47" s="1208"/>
      <c r="J47" s="1208"/>
      <c r="K47" s="1208"/>
      <c r="L47" s="1208"/>
      <c r="M47" s="1208"/>
      <c r="N47" s="1208"/>
      <c r="O47" s="1208"/>
      <c r="P47" s="1208"/>
      <c r="Q47" s="1208"/>
      <c r="R47" s="1208"/>
      <c r="S47" s="1208"/>
      <c r="T47" s="1208"/>
      <c r="U47" s="1208"/>
      <c r="V47" s="1208"/>
      <c r="W47" s="1208"/>
      <c r="X47" s="1208"/>
      <c r="Y47" s="1208"/>
      <c r="Z47" s="1212"/>
      <c r="AA47" s="2049"/>
      <c r="AB47" s="2049"/>
      <c r="AC47" s="197"/>
      <c r="AD47" s="168"/>
      <c r="AE47" s="347"/>
      <c r="AF47" s="347"/>
      <c r="AG47" s="347"/>
      <c r="AH47" s="347"/>
      <c r="AI47" s="347"/>
      <c r="AJ47" s="347"/>
      <c r="AK47" s="347"/>
      <c r="AL47" s="347"/>
      <c r="AM47" s="347"/>
      <c r="AN47" s="347"/>
      <c r="AO47" s="347"/>
      <c r="AP47" s="348"/>
      <c r="AQ47" s="104"/>
      <c r="BF47" s="1214"/>
      <c r="BG47" s="1214"/>
      <c r="BH47" s="1214"/>
      <c r="BI47" s="1214"/>
      <c r="BJ47" s="1214"/>
      <c r="BK47" s="1214"/>
      <c r="BL47" s="1214"/>
      <c r="BM47" s="1214"/>
      <c r="BN47" s="1214"/>
      <c r="BO47" s="1214"/>
      <c r="BP47" s="1214"/>
    </row>
    <row r="48" spans="1:71" ht="14.1" customHeight="1">
      <c r="A48" s="801"/>
      <c r="B48" s="71"/>
      <c r="D48" s="341"/>
      <c r="E48" s="801"/>
      <c r="F48" s="208" t="s">
        <v>432</v>
      </c>
      <c r="H48" s="801"/>
      <c r="I48" s="801"/>
      <c r="J48" s="801"/>
      <c r="K48" s="801"/>
      <c r="L48" s="801"/>
      <c r="M48" s="801"/>
      <c r="N48" s="801"/>
      <c r="O48" s="801"/>
      <c r="P48" s="341"/>
      <c r="Q48" s="801"/>
      <c r="R48" s="208" t="s">
        <v>433</v>
      </c>
      <c r="S48" s="801"/>
      <c r="T48" s="801"/>
      <c r="U48" s="801"/>
      <c r="V48" s="801"/>
      <c r="W48" s="801"/>
      <c r="X48" s="801"/>
      <c r="Y48" s="801"/>
      <c r="Z48" s="801"/>
      <c r="AA48" s="2051"/>
      <c r="AB48" s="2051"/>
      <c r="AC48" s="197"/>
      <c r="AD48" s="168"/>
      <c r="AE48" s="347"/>
      <c r="AF48" s="347"/>
      <c r="AG48" s="347"/>
      <c r="AH48" s="347"/>
      <c r="AI48" s="347"/>
      <c r="AJ48" s="347"/>
      <c r="AK48" s="347"/>
      <c r="AL48" s="347"/>
      <c r="AM48" s="347"/>
      <c r="AN48" s="347"/>
      <c r="AO48" s="347"/>
      <c r="AP48" s="348"/>
      <c r="AQ48" s="104"/>
      <c r="AR48" s="799"/>
      <c r="AS48" s="799"/>
      <c r="BF48" s="799"/>
      <c r="BG48" s="799"/>
      <c r="BH48" s="799"/>
      <c r="BI48" s="799"/>
      <c r="BJ48" s="799"/>
      <c r="BK48" s="799"/>
      <c r="BL48" s="799"/>
      <c r="BM48" s="799"/>
      <c r="BN48" s="799"/>
      <c r="BO48" s="799"/>
      <c r="BP48" s="799"/>
    </row>
    <row r="49" spans="1:81" ht="3" customHeight="1">
      <c r="A49" s="1174"/>
      <c r="B49" s="71"/>
      <c r="D49" s="341"/>
      <c r="E49" s="1174"/>
      <c r="F49" s="208"/>
      <c r="H49" s="1174"/>
      <c r="I49" s="1174"/>
      <c r="J49" s="1174"/>
      <c r="K49" s="1174"/>
      <c r="L49" s="1174"/>
      <c r="M49" s="1174"/>
      <c r="N49" s="1174"/>
      <c r="O49" s="1174"/>
      <c r="P49" s="341"/>
      <c r="Q49" s="1174"/>
      <c r="R49" s="208"/>
      <c r="S49" s="1174"/>
      <c r="T49" s="1174"/>
      <c r="U49" s="1174"/>
      <c r="V49" s="1174"/>
      <c r="W49" s="1174"/>
      <c r="X49" s="1174"/>
      <c r="Y49" s="1174"/>
      <c r="Z49" s="1174"/>
      <c r="AA49" s="2051"/>
      <c r="AB49" s="2051"/>
      <c r="AC49" s="197"/>
      <c r="AD49" s="168"/>
      <c r="AE49" s="347"/>
      <c r="AF49" s="347"/>
      <c r="AG49" s="347"/>
      <c r="AH49" s="347"/>
      <c r="AI49" s="347"/>
      <c r="AJ49" s="347"/>
      <c r="AK49" s="347"/>
      <c r="AL49" s="347"/>
      <c r="AM49" s="347"/>
      <c r="AN49" s="347"/>
      <c r="AO49" s="347"/>
      <c r="AP49" s="348"/>
      <c r="AQ49" s="104"/>
      <c r="AR49" s="1176"/>
      <c r="AS49" s="1176"/>
      <c r="BF49" s="1176"/>
      <c r="BG49" s="1176"/>
      <c r="BH49" s="1176"/>
      <c r="BI49" s="1176"/>
      <c r="BJ49" s="1176"/>
      <c r="BK49" s="1176"/>
      <c r="BL49" s="1176"/>
      <c r="BM49" s="1176"/>
      <c r="BN49" s="1176"/>
      <c r="BO49" s="1176"/>
      <c r="BP49" s="1176"/>
    </row>
    <row r="50" spans="1:81" ht="12" customHeight="1">
      <c r="A50" s="801"/>
      <c r="B50" s="71"/>
      <c r="D50" s="341"/>
      <c r="E50" s="801"/>
      <c r="F50" s="208" t="s">
        <v>434</v>
      </c>
      <c r="H50" s="801"/>
      <c r="I50" s="801"/>
      <c r="J50" s="2683"/>
      <c r="K50" s="2683"/>
      <c r="L50" s="2683"/>
      <c r="M50" s="2683"/>
      <c r="N50" s="2683"/>
      <c r="O50" s="2683"/>
      <c r="P50" s="2683"/>
      <c r="Q50" s="2683"/>
      <c r="R50" s="2683"/>
      <c r="S50" s="2683"/>
      <c r="T50" s="2683"/>
      <c r="U50" s="2683"/>
      <c r="V50" s="2683"/>
      <c r="W50" s="2683"/>
      <c r="X50" s="2683"/>
      <c r="Y50" s="2683"/>
      <c r="Z50" s="368" t="s">
        <v>1338</v>
      </c>
      <c r="AA50" s="368"/>
      <c r="AB50" s="368"/>
      <c r="AC50" s="197"/>
      <c r="AD50" s="168"/>
      <c r="AE50" s="347"/>
      <c r="AF50" s="347"/>
      <c r="AG50" s="347"/>
      <c r="AH50" s="347"/>
      <c r="AI50" s="347"/>
      <c r="AJ50" s="347"/>
      <c r="AK50" s="347"/>
      <c r="AL50" s="347"/>
      <c r="AM50" s="347"/>
      <c r="AN50" s="347"/>
      <c r="AO50" s="347"/>
      <c r="AP50" s="348"/>
      <c r="AQ50" s="104"/>
      <c r="AR50" s="799"/>
      <c r="AS50" s="799"/>
      <c r="BF50" s="799"/>
      <c r="BG50" s="799"/>
      <c r="BH50" s="799"/>
      <c r="BI50" s="799"/>
      <c r="BJ50" s="799"/>
      <c r="BK50" s="799"/>
      <c r="BL50" s="799"/>
      <c r="BM50" s="799"/>
      <c r="BN50" s="799"/>
      <c r="BO50" s="799"/>
      <c r="BP50" s="799"/>
    </row>
    <row r="51" spans="1:81" ht="8.25" customHeight="1">
      <c r="A51" s="1174"/>
      <c r="B51" s="71"/>
      <c r="D51" s="341"/>
      <c r="E51" s="1174"/>
      <c r="H51" s="1174"/>
      <c r="I51" s="1174"/>
      <c r="J51" s="1177"/>
      <c r="K51" s="1177"/>
      <c r="L51" s="1177"/>
      <c r="M51" s="1177"/>
      <c r="N51" s="1177"/>
      <c r="O51" s="1177"/>
      <c r="P51" s="1177"/>
      <c r="Q51" s="1177"/>
      <c r="R51" s="1177"/>
      <c r="S51" s="1177"/>
      <c r="T51" s="1177"/>
      <c r="U51" s="1177"/>
      <c r="V51" s="1177"/>
      <c r="W51" s="1177"/>
      <c r="X51" s="1177"/>
      <c r="Y51" s="1177"/>
      <c r="Z51" s="368"/>
      <c r="AA51" s="368"/>
      <c r="AB51" s="368"/>
      <c r="AC51" s="197"/>
      <c r="AD51" s="168"/>
      <c r="AE51" s="347"/>
      <c r="AF51" s="347"/>
      <c r="AG51" s="347"/>
      <c r="AH51" s="347"/>
      <c r="AI51" s="347"/>
      <c r="AJ51" s="347"/>
      <c r="AK51" s="347"/>
      <c r="AL51" s="347"/>
      <c r="AM51" s="347"/>
      <c r="AN51" s="347"/>
      <c r="AO51" s="347"/>
      <c r="AP51" s="348"/>
      <c r="AQ51" s="104"/>
      <c r="AR51" s="1176"/>
      <c r="AS51" s="1176"/>
      <c r="BF51" s="1176"/>
      <c r="BG51" s="1176"/>
      <c r="BH51" s="1176"/>
      <c r="BI51" s="1176"/>
      <c r="BJ51" s="1176"/>
      <c r="BK51" s="1176"/>
      <c r="BL51" s="1176"/>
      <c r="BM51" s="1176"/>
      <c r="BN51" s="1176"/>
      <c r="BO51" s="1176"/>
      <c r="BP51" s="1176"/>
    </row>
    <row r="52" spans="1:81" ht="14.1" customHeight="1">
      <c r="A52" s="801"/>
      <c r="B52" s="71"/>
      <c r="C52" s="1475" t="s">
        <v>2196</v>
      </c>
      <c r="D52" s="814"/>
      <c r="E52" s="1422"/>
      <c r="F52" s="192"/>
      <c r="G52" s="219"/>
      <c r="H52" s="1422"/>
      <c r="I52" s="1422"/>
      <c r="J52" s="1422"/>
      <c r="K52" s="1422"/>
      <c r="L52" s="1422"/>
      <c r="M52" s="1422"/>
      <c r="N52" s="1422"/>
      <c r="O52" s="1422"/>
      <c r="P52" s="1422"/>
      <c r="Q52" s="1422"/>
      <c r="R52" s="1422"/>
      <c r="S52" s="1422"/>
      <c r="T52" s="1422"/>
      <c r="U52" s="1422"/>
      <c r="V52" s="1422"/>
      <c r="W52" s="1422"/>
      <c r="X52" s="1422"/>
      <c r="Y52" s="1422"/>
      <c r="Z52" s="368"/>
      <c r="AA52" s="368"/>
      <c r="AB52" s="368"/>
      <c r="AC52" s="197"/>
      <c r="AD52" s="168"/>
      <c r="AE52" s="347"/>
      <c r="AF52" s="347"/>
      <c r="AG52" s="347"/>
      <c r="AH52" s="347"/>
      <c r="AI52" s="347"/>
      <c r="AJ52" s="347"/>
      <c r="AK52" s="347"/>
      <c r="AL52" s="347"/>
      <c r="AM52" s="347"/>
      <c r="AN52" s="347"/>
      <c r="AO52" s="347"/>
      <c r="AP52" s="348"/>
      <c r="AQ52" s="104"/>
      <c r="AR52" s="799"/>
      <c r="AS52" s="799"/>
    </row>
    <row r="53" spans="1:81" ht="14.1" customHeight="1">
      <c r="A53" s="801"/>
      <c r="B53" s="71"/>
      <c r="C53" s="341"/>
      <c r="D53" s="1435" t="s">
        <v>1916</v>
      </c>
      <c r="E53" s="1435"/>
      <c r="F53" s="208"/>
      <c r="H53" s="1435"/>
      <c r="I53" s="1435"/>
      <c r="J53" s="1422"/>
      <c r="K53" s="1422"/>
      <c r="L53" s="1422"/>
      <c r="M53" s="1422"/>
      <c r="N53" s="1422"/>
      <c r="O53" s="1422"/>
      <c r="P53" s="1422"/>
      <c r="Q53" s="1422"/>
      <c r="R53" s="1422"/>
      <c r="S53" s="1422"/>
      <c r="T53" s="1422"/>
      <c r="U53" s="1422"/>
      <c r="V53" s="1422"/>
      <c r="W53" s="1422"/>
      <c r="X53" s="1422"/>
      <c r="Y53" s="1422"/>
      <c r="Z53" s="368"/>
      <c r="AA53" s="368"/>
      <c r="AB53" s="368"/>
      <c r="AC53" s="197"/>
      <c r="AD53" s="168"/>
      <c r="AE53" s="347"/>
      <c r="AF53" s="347"/>
      <c r="AG53" s="347"/>
      <c r="AH53" s="347"/>
      <c r="AI53" s="347"/>
      <c r="AJ53" s="347"/>
      <c r="AK53" s="347"/>
      <c r="AL53" s="347"/>
      <c r="AM53" s="347"/>
      <c r="AN53" s="347"/>
      <c r="AO53" s="347"/>
      <c r="AP53" s="348"/>
      <c r="AQ53" s="104"/>
      <c r="AR53" s="799"/>
      <c r="AS53" s="799"/>
      <c r="BF53" s="803"/>
      <c r="BG53" s="803"/>
      <c r="BH53" s="803"/>
      <c r="BI53" s="803"/>
      <c r="BJ53" s="803"/>
      <c r="BK53" s="803"/>
      <c r="BL53" s="803"/>
      <c r="BM53" s="803"/>
      <c r="BN53" s="803"/>
      <c r="BO53" s="803"/>
      <c r="BP53" s="803"/>
      <c r="BQ53" s="803"/>
      <c r="BR53" s="803"/>
      <c r="BS53" s="803"/>
      <c r="BT53" s="803"/>
      <c r="BU53" s="803"/>
      <c r="BV53" s="803"/>
      <c r="BW53" s="803"/>
      <c r="BX53" s="803"/>
      <c r="BY53" s="803"/>
      <c r="BZ53" s="803"/>
      <c r="CA53" s="803"/>
      <c r="CB53" s="803"/>
    </row>
    <row r="54" spans="1:81" ht="16.5" customHeight="1">
      <c r="A54" s="959"/>
      <c r="B54" s="71"/>
      <c r="C54" s="341"/>
      <c r="D54" s="1435"/>
      <c r="E54" s="1435"/>
      <c r="F54" s="208"/>
      <c r="H54" s="1435"/>
      <c r="I54" s="1435"/>
      <c r="J54" s="1422"/>
      <c r="K54" s="1422"/>
      <c r="L54" s="1422"/>
      <c r="M54" s="1422"/>
      <c r="N54" s="1422"/>
      <c r="O54" s="1422"/>
      <c r="P54" s="1422"/>
      <c r="Q54" s="1422"/>
      <c r="R54" s="1422"/>
      <c r="S54" s="1422"/>
      <c r="T54" s="1422"/>
      <c r="U54" s="1422"/>
      <c r="V54" s="1422"/>
      <c r="W54" s="1422"/>
      <c r="X54" s="1422"/>
      <c r="Y54" s="1422"/>
      <c r="Z54" s="368"/>
      <c r="AA54" s="368"/>
      <c r="AB54" s="368"/>
      <c r="AC54" s="197"/>
      <c r="AD54" s="168"/>
      <c r="AE54" s="347"/>
      <c r="AF54" s="347"/>
      <c r="AG54" s="347"/>
      <c r="AH54" s="347"/>
      <c r="AI54" s="347"/>
      <c r="AJ54" s="347"/>
      <c r="AK54" s="347"/>
      <c r="AL54" s="347"/>
      <c r="AM54" s="347"/>
      <c r="AN54" s="347"/>
      <c r="AO54" s="347"/>
      <c r="AP54" s="348"/>
      <c r="AQ54" s="104"/>
      <c r="AR54" s="961"/>
      <c r="AS54" s="961"/>
      <c r="BF54" s="964"/>
      <c r="BG54" s="964"/>
      <c r="BH54" s="964"/>
      <c r="BI54" s="964"/>
      <c r="BJ54" s="964"/>
      <c r="BK54" s="964"/>
      <c r="BL54" s="964"/>
      <c r="BM54" s="964"/>
      <c r="BN54" s="964"/>
      <c r="BO54" s="964"/>
      <c r="BP54" s="964"/>
      <c r="BQ54" s="964"/>
      <c r="BR54" s="964"/>
      <c r="BS54" s="964"/>
      <c r="BT54" s="964"/>
      <c r="BU54" s="964"/>
      <c r="BV54" s="964"/>
      <c r="BW54" s="964"/>
      <c r="BX54" s="964"/>
      <c r="BY54" s="964"/>
      <c r="BZ54" s="964"/>
      <c r="CA54" s="964"/>
      <c r="CB54" s="964"/>
    </row>
    <row r="55" spans="1:81" ht="14.1" customHeight="1">
      <c r="A55" s="801"/>
      <c r="B55" s="71"/>
      <c r="C55" s="801" t="s">
        <v>463</v>
      </c>
      <c r="D55" s="36"/>
      <c r="E55" s="36"/>
      <c r="F55" s="36"/>
      <c r="G55" s="36"/>
      <c r="H55" s="36"/>
      <c r="I55" s="36"/>
      <c r="J55" s="36"/>
      <c r="K55" s="36"/>
      <c r="L55" s="36"/>
      <c r="M55" s="36"/>
      <c r="N55" s="36"/>
      <c r="O55" s="36"/>
      <c r="P55" s="36"/>
      <c r="Q55" s="36"/>
      <c r="R55" s="36"/>
      <c r="S55" s="36"/>
      <c r="T55" s="36"/>
      <c r="U55" s="36"/>
      <c r="V55" s="36"/>
      <c r="W55" s="36"/>
      <c r="X55" s="36"/>
      <c r="Y55" s="36"/>
      <c r="Z55" s="36"/>
      <c r="AA55" s="2049"/>
      <c r="AB55" s="2049"/>
      <c r="AC55" s="197"/>
      <c r="AD55" s="290"/>
      <c r="AE55" s="36"/>
      <c r="AF55" s="36"/>
      <c r="AG55" s="36"/>
      <c r="AH55" s="36"/>
      <c r="AI55" s="36"/>
      <c r="AJ55" s="36"/>
      <c r="AK55" s="36"/>
      <c r="AL55" s="36"/>
      <c r="AM55" s="36"/>
      <c r="AN55" s="36"/>
      <c r="AO55" s="36"/>
      <c r="AP55" s="147"/>
      <c r="AQ55" s="104"/>
      <c r="BE55" s="36"/>
      <c r="BF55" s="815"/>
      <c r="BG55" s="815"/>
      <c r="BH55" s="815"/>
      <c r="BI55" s="815"/>
      <c r="BJ55" s="815"/>
      <c r="BK55" s="815"/>
      <c r="BL55" s="815"/>
      <c r="BM55" s="815"/>
      <c r="BN55" s="815"/>
      <c r="BO55" s="815"/>
      <c r="BP55" s="815"/>
      <c r="BQ55" s="815"/>
      <c r="BR55" s="815"/>
      <c r="BS55" s="815"/>
      <c r="BT55" s="815"/>
      <c r="BU55" s="815"/>
      <c r="BV55" s="815"/>
      <c r="BW55" s="815"/>
      <c r="BX55" s="815"/>
      <c r="BY55" s="815"/>
      <c r="BZ55" s="815"/>
      <c r="CA55" s="815"/>
      <c r="CB55" s="815"/>
      <c r="CC55" s="36"/>
    </row>
    <row r="56" spans="1:81" ht="8.25" customHeight="1">
      <c r="A56" s="1335"/>
      <c r="B56" s="71"/>
      <c r="C56" s="1335"/>
      <c r="D56" s="1334"/>
      <c r="E56" s="1334"/>
      <c r="F56" s="1334"/>
      <c r="G56" s="1334"/>
      <c r="H56" s="1334"/>
      <c r="I56" s="1334"/>
      <c r="J56" s="1334"/>
      <c r="K56" s="1334"/>
      <c r="L56" s="1334"/>
      <c r="M56" s="1334"/>
      <c r="N56" s="1334"/>
      <c r="O56" s="1334"/>
      <c r="P56" s="1334"/>
      <c r="Q56" s="1334"/>
      <c r="R56" s="1334"/>
      <c r="S56" s="1334"/>
      <c r="T56" s="1334"/>
      <c r="U56" s="1334"/>
      <c r="V56" s="1334"/>
      <c r="W56" s="1334"/>
      <c r="X56" s="1334"/>
      <c r="Y56" s="1334"/>
      <c r="Z56" s="1334"/>
      <c r="AA56" s="2049"/>
      <c r="AB56" s="2049"/>
      <c r="AC56" s="197"/>
      <c r="AD56" s="290"/>
      <c r="AE56" s="1334"/>
      <c r="AF56" s="1334"/>
      <c r="AG56" s="1334"/>
      <c r="AH56" s="1334"/>
      <c r="AI56" s="1334"/>
      <c r="AJ56" s="1334"/>
      <c r="AK56" s="1334"/>
      <c r="AL56" s="1334"/>
      <c r="AM56" s="1334"/>
      <c r="AN56" s="1334"/>
      <c r="AO56" s="1334"/>
      <c r="AP56" s="147"/>
      <c r="AQ56" s="104"/>
      <c r="BE56" s="1334"/>
      <c r="BF56" s="1338"/>
      <c r="BG56" s="1338"/>
      <c r="BH56" s="1338"/>
      <c r="BI56" s="1338"/>
      <c r="BJ56" s="1338"/>
      <c r="BK56" s="1338"/>
      <c r="BL56" s="1338"/>
      <c r="BM56" s="1338"/>
      <c r="BN56" s="1338"/>
      <c r="BO56" s="1338"/>
      <c r="BP56" s="1338"/>
      <c r="BQ56" s="1338"/>
      <c r="BR56" s="1338"/>
      <c r="BS56" s="1338"/>
      <c r="BT56" s="1338"/>
      <c r="BU56" s="1338"/>
      <c r="BV56" s="1338"/>
      <c r="BW56" s="1338"/>
      <c r="BX56" s="1338"/>
      <c r="BY56" s="1338"/>
      <c r="BZ56" s="1338"/>
      <c r="CA56" s="1338"/>
      <c r="CB56" s="1338"/>
      <c r="CC56" s="1334"/>
    </row>
    <row r="57" spans="1:81" ht="14.1" customHeight="1">
      <c r="A57" s="801"/>
      <c r="B57" s="104"/>
      <c r="C57" s="801" t="s">
        <v>1917</v>
      </c>
      <c r="D57" s="36"/>
      <c r="E57" s="36"/>
      <c r="F57" s="36"/>
      <c r="G57" s="36"/>
      <c r="H57" s="36"/>
      <c r="I57" s="36"/>
      <c r="J57" s="36"/>
      <c r="K57" s="36"/>
      <c r="L57" s="36"/>
      <c r="M57" s="36"/>
      <c r="N57" s="36"/>
      <c r="O57" s="36"/>
      <c r="P57" s="36"/>
      <c r="Q57" s="36"/>
      <c r="R57" s="36"/>
      <c r="S57" s="36"/>
      <c r="T57" s="36"/>
      <c r="U57" s="36"/>
      <c r="V57" s="36"/>
      <c r="W57" s="36"/>
      <c r="X57" s="36"/>
      <c r="Y57" s="36"/>
      <c r="Z57" s="36"/>
      <c r="AA57" s="2049"/>
      <c r="AB57" s="2049"/>
      <c r="AC57" s="197"/>
      <c r="AD57" s="298" t="s">
        <v>1339</v>
      </c>
      <c r="AE57" s="2825" t="s">
        <v>441</v>
      </c>
      <c r="AF57" s="2825"/>
      <c r="AG57" s="2825"/>
      <c r="AH57" s="2825"/>
      <c r="AI57" s="2825"/>
      <c r="AJ57" s="2825"/>
      <c r="AK57" s="2825"/>
      <c r="AL57" s="2825"/>
      <c r="AM57" s="2825"/>
      <c r="AN57" s="2825"/>
      <c r="AO57" s="2825"/>
      <c r="AP57" s="2826"/>
      <c r="AQ57" s="104"/>
      <c r="BE57" s="36"/>
      <c r="BF57" s="815"/>
      <c r="BG57" s="815"/>
      <c r="BH57" s="815"/>
      <c r="BI57" s="815"/>
      <c r="BJ57" s="815"/>
      <c r="BK57" s="815"/>
      <c r="BL57" s="815"/>
      <c r="BM57" s="815"/>
      <c r="BN57" s="815"/>
      <c r="BO57" s="815"/>
      <c r="BP57" s="815"/>
      <c r="BQ57" s="815"/>
      <c r="BR57" s="815"/>
      <c r="BS57" s="815"/>
      <c r="BT57" s="815"/>
      <c r="BU57" s="815"/>
      <c r="BV57" s="815"/>
      <c r="BW57" s="815"/>
      <c r="BX57" s="815"/>
      <c r="BY57" s="815"/>
      <c r="BZ57" s="815"/>
      <c r="CA57" s="815"/>
      <c r="CB57" s="815"/>
      <c r="CC57" s="36"/>
    </row>
    <row r="58" spans="1:81" ht="14.1" customHeight="1">
      <c r="A58" s="801"/>
      <c r="B58" s="104"/>
      <c r="C58" s="36"/>
      <c r="D58" s="36" t="s">
        <v>1918</v>
      </c>
      <c r="E58" s="36"/>
      <c r="F58" s="36"/>
      <c r="G58" s="36"/>
      <c r="H58" s="36"/>
      <c r="I58" s="36"/>
      <c r="J58" s="36"/>
      <c r="K58" s="36"/>
      <c r="L58" s="36"/>
      <c r="M58" s="36"/>
      <c r="N58" s="36"/>
      <c r="O58" s="36"/>
      <c r="P58" s="36"/>
      <c r="Q58" s="816"/>
      <c r="R58" s="36"/>
      <c r="S58" s="222"/>
      <c r="T58" s="222"/>
      <c r="U58" s="222"/>
      <c r="V58" s="222"/>
      <c r="W58" s="222"/>
      <c r="X58" s="222"/>
      <c r="Y58" s="222"/>
      <c r="Z58" s="222"/>
      <c r="AA58" s="1948"/>
      <c r="AB58" s="1948"/>
      <c r="AC58" s="243"/>
      <c r="AD58" s="290"/>
      <c r="AE58" s="2825"/>
      <c r="AF58" s="2825"/>
      <c r="AG58" s="2825"/>
      <c r="AH58" s="2825"/>
      <c r="AI58" s="2825"/>
      <c r="AJ58" s="2825"/>
      <c r="AK58" s="2825"/>
      <c r="AL58" s="2825"/>
      <c r="AM58" s="2825"/>
      <c r="AN58" s="2825"/>
      <c r="AO58" s="2825"/>
      <c r="AP58" s="2826"/>
      <c r="AQ58" s="104"/>
      <c r="BE58" s="36"/>
      <c r="BF58" s="815"/>
      <c r="BG58" s="815"/>
      <c r="BH58" s="815"/>
      <c r="BI58" s="815"/>
      <c r="BJ58" s="815"/>
      <c r="BK58" s="815"/>
      <c r="BL58" s="815"/>
      <c r="BM58" s="815"/>
      <c r="BN58" s="815"/>
      <c r="BO58" s="815"/>
      <c r="BP58" s="815"/>
      <c r="BQ58" s="815"/>
      <c r="BR58" s="815"/>
      <c r="BS58" s="815"/>
      <c r="BT58" s="815"/>
      <c r="BU58" s="815"/>
      <c r="BV58" s="815"/>
      <c r="BW58" s="815"/>
      <c r="BX58" s="815"/>
      <c r="BY58" s="815"/>
      <c r="BZ58" s="815"/>
      <c r="CA58" s="815"/>
      <c r="CB58" s="815"/>
      <c r="CC58" s="36"/>
    </row>
    <row r="59" spans="1:81" ht="17.25" customHeight="1">
      <c r="A59" s="801"/>
      <c r="B59" s="246"/>
      <c r="C59" s="222"/>
      <c r="D59" s="222"/>
      <c r="E59" s="222"/>
      <c r="F59" s="222"/>
      <c r="G59" s="222"/>
      <c r="H59" s="222"/>
      <c r="I59" s="222"/>
      <c r="J59" s="222"/>
      <c r="K59" s="222"/>
      <c r="L59" s="222"/>
      <c r="M59" s="222"/>
      <c r="N59" s="222"/>
      <c r="O59" s="222"/>
      <c r="P59" s="222"/>
      <c r="Q59" s="816"/>
      <c r="R59" s="222"/>
      <c r="S59" s="222"/>
      <c r="T59" s="222"/>
      <c r="U59" s="222"/>
      <c r="V59" s="222"/>
      <c r="W59" s="222"/>
      <c r="X59" s="222"/>
      <c r="Y59" s="222"/>
      <c r="Z59" s="222"/>
      <c r="AA59" s="1948"/>
      <c r="AB59" s="1948"/>
      <c r="AC59" s="243"/>
      <c r="AD59" s="290"/>
      <c r="AE59" s="794"/>
      <c r="AF59" s="794"/>
      <c r="AG59" s="794"/>
      <c r="AH59" s="794"/>
      <c r="AI59" s="794"/>
      <c r="AJ59" s="794"/>
      <c r="AK59" s="794"/>
      <c r="AL59" s="794"/>
      <c r="AM59" s="794"/>
      <c r="AN59" s="794"/>
      <c r="AO59" s="794"/>
      <c r="AP59" s="795"/>
      <c r="AQ59" s="104"/>
      <c r="BE59" s="36"/>
      <c r="BF59" s="815"/>
      <c r="BG59" s="815"/>
      <c r="BH59" s="815"/>
      <c r="BI59" s="815"/>
      <c r="BJ59" s="815"/>
      <c r="BK59" s="815"/>
      <c r="BL59" s="815"/>
      <c r="BM59" s="815"/>
      <c r="BN59" s="815"/>
      <c r="BO59" s="815"/>
      <c r="BP59" s="815"/>
      <c r="BQ59" s="815"/>
      <c r="BR59" s="815"/>
      <c r="BS59" s="815"/>
      <c r="BT59" s="815"/>
      <c r="BU59" s="815"/>
      <c r="BV59" s="815"/>
      <c r="BW59" s="815"/>
      <c r="BX59" s="815"/>
      <c r="BY59" s="815"/>
      <c r="BZ59" s="815"/>
      <c r="CA59" s="815"/>
      <c r="CB59" s="815"/>
      <c r="CC59" s="36"/>
    </row>
    <row r="60" spans="1:81" ht="14.1" customHeight="1">
      <c r="A60" s="801"/>
      <c r="B60" s="104"/>
      <c r="C60" s="36"/>
      <c r="D60" s="36"/>
      <c r="E60" s="36"/>
      <c r="F60" s="36"/>
      <c r="G60" s="36"/>
      <c r="H60" s="36"/>
      <c r="I60" s="36"/>
      <c r="J60" s="36"/>
      <c r="K60" s="36"/>
      <c r="L60" s="36"/>
      <c r="M60" s="36"/>
      <c r="N60" s="36"/>
      <c r="O60" s="36"/>
      <c r="P60" s="36"/>
      <c r="Q60" s="816"/>
      <c r="R60" s="36"/>
      <c r="S60" s="222"/>
      <c r="T60" s="222"/>
      <c r="U60" s="222"/>
      <c r="V60" s="222"/>
      <c r="W60" s="222"/>
      <c r="X60" s="222"/>
      <c r="Y60" s="222"/>
      <c r="Z60" s="222"/>
      <c r="AA60" s="1948"/>
      <c r="AB60" s="1948"/>
      <c r="AC60" s="243"/>
      <c r="AD60" s="290"/>
      <c r="AE60" s="794"/>
      <c r="AF60" s="794"/>
      <c r="AG60" s="794"/>
      <c r="AH60" s="794"/>
      <c r="AI60" s="794"/>
      <c r="AJ60" s="794"/>
      <c r="AK60" s="794"/>
      <c r="AL60" s="794"/>
      <c r="AM60" s="794"/>
      <c r="AN60" s="794"/>
      <c r="AO60" s="794"/>
      <c r="AP60" s="795"/>
      <c r="AQ60" s="104"/>
      <c r="BE60" s="36"/>
      <c r="BF60" s="815"/>
      <c r="BG60" s="815"/>
      <c r="BH60" s="815"/>
      <c r="BI60" s="815"/>
      <c r="BJ60" s="815"/>
      <c r="BK60" s="815"/>
      <c r="BL60" s="815"/>
      <c r="BM60" s="815"/>
      <c r="BN60" s="815"/>
      <c r="BO60" s="815"/>
      <c r="BP60" s="815"/>
      <c r="BQ60" s="815"/>
      <c r="BR60" s="815"/>
      <c r="BS60" s="815"/>
      <c r="BT60" s="815"/>
      <c r="BU60" s="815"/>
      <c r="BV60" s="815"/>
      <c r="BW60" s="815"/>
      <c r="BX60" s="815"/>
      <c r="BY60" s="815"/>
      <c r="BZ60" s="815"/>
      <c r="CA60" s="815"/>
      <c r="CB60" s="815"/>
      <c r="CC60" s="36"/>
    </row>
    <row r="61" spans="1:81" ht="14.1" customHeight="1">
      <c r="A61" s="801"/>
      <c r="B61" s="104"/>
      <c r="C61" s="806" t="s">
        <v>1921</v>
      </c>
      <c r="D61" s="36"/>
      <c r="E61" s="191"/>
      <c r="F61" s="191"/>
      <c r="G61" s="806"/>
      <c r="H61" s="806"/>
      <c r="I61" s="806"/>
      <c r="J61" s="806"/>
      <c r="K61" s="806"/>
      <c r="L61" s="806"/>
      <c r="M61" s="806"/>
      <c r="N61" s="806"/>
      <c r="O61" s="806"/>
      <c r="P61" s="806"/>
      <c r="Q61" s="806"/>
      <c r="R61" s="33"/>
      <c r="S61" s="14"/>
      <c r="T61" s="14"/>
      <c r="U61" s="33"/>
      <c r="V61" s="14"/>
      <c r="W61" s="14"/>
      <c r="X61" s="14"/>
      <c r="Y61" s="801"/>
      <c r="Z61" s="36"/>
      <c r="AA61" s="2049"/>
      <c r="AB61" s="2049"/>
      <c r="AC61" s="197"/>
      <c r="AD61" s="479"/>
      <c r="AE61" s="805"/>
      <c r="AF61" s="805"/>
      <c r="AG61" s="805"/>
      <c r="AH61" s="805"/>
      <c r="AI61" s="805"/>
      <c r="AJ61" s="805"/>
      <c r="AK61" s="805"/>
      <c r="AL61" s="805"/>
      <c r="AM61" s="805"/>
      <c r="AN61" s="805"/>
      <c r="AO61" s="805"/>
      <c r="AP61" s="111"/>
      <c r="AQ61" s="104"/>
      <c r="BE61" s="36"/>
      <c r="BF61" s="815"/>
      <c r="BG61" s="815"/>
      <c r="BH61" s="815"/>
      <c r="BI61" s="815"/>
      <c r="BJ61" s="815"/>
      <c r="BK61" s="815"/>
      <c r="BL61" s="815"/>
      <c r="BM61" s="815"/>
      <c r="BN61" s="815"/>
      <c r="BO61" s="815"/>
      <c r="BP61" s="815"/>
      <c r="BQ61" s="815"/>
      <c r="BR61" s="815"/>
      <c r="BS61" s="815"/>
      <c r="BT61" s="815"/>
      <c r="BU61" s="815"/>
      <c r="BV61" s="815"/>
      <c r="BW61" s="815"/>
      <c r="BX61" s="815"/>
      <c r="BY61" s="815"/>
      <c r="BZ61" s="815"/>
      <c r="CA61" s="815"/>
      <c r="CB61" s="815"/>
      <c r="CC61" s="36"/>
    </row>
    <row r="62" spans="1:81" ht="14.1" customHeight="1">
      <c r="A62" s="801"/>
      <c r="B62" s="104"/>
      <c r="C62" s="36"/>
      <c r="D62" s="806" t="s">
        <v>1922</v>
      </c>
      <c r="E62" s="191"/>
      <c r="F62" s="191"/>
      <c r="G62" s="806"/>
      <c r="H62" s="36"/>
      <c r="I62" s="36"/>
      <c r="J62" s="36"/>
      <c r="K62" s="36"/>
      <c r="L62" s="36"/>
      <c r="M62" s="36"/>
      <c r="N62" s="36"/>
      <c r="O62" s="36"/>
      <c r="P62" s="36"/>
      <c r="Q62" s="36"/>
      <c r="R62" s="36"/>
      <c r="S62" s="36"/>
      <c r="T62" s="36"/>
      <c r="U62" s="36"/>
      <c r="V62" s="36"/>
      <c r="W62" s="36"/>
      <c r="X62" s="36"/>
      <c r="Y62" s="36"/>
      <c r="Z62" s="36"/>
      <c r="AA62" s="2049"/>
      <c r="AB62" s="2049"/>
      <c r="AC62" s="197"/>
      <c r="AD62" s="168"/>
      <c r="AE62" s="36"/>
      <c r="AF62" s="36"/>
      <c r="AG62" s="36"/>
      <c r="AH62" s="36"/>
      <c r="AI62" s="36"/>
      <c r="AJ62" s="36"/>
      <c r="AK62" s="36"/>
      <c r="AL62" s="36"/>
      <c r="AM62" s="36"/>
      <c r="AN62" s="36"/>
      <c r="AO62" s="36"/>
      <c r="AP62" s="147"/>
      <c r="AQ62" s="104"/>
      <c r="BE62" s="36"/>
      <c r="BF62" s="815"/>
      <c r="BG62" s="815"/>
      <c r="BH62" s="815"/>
      <c r="BI62" s="815"/>
      <c r="BJ62" s="815"/>
      <c r="BK62" s="815"/>
      <c r="BL62" s="815"/>
      <c r="BM62" s="815"/>
      <c r="BN62" s="815"/>
      <c r="BO62" s="815"/>
      <c r="BP62" s="815"/>
      <c r="BQ62" s="815"/>
      <c r="BR62" s="815"/>
      <c r="BS62" s="815"/>
      <c r="BT62" s="815"/>
      <c r="BU62" s="815"/>
      <c r="BV62" s="815"/>
      <c r="BW62" s="815"/>
      <c r="BX62" s="815"/>
      <c r="BY62" s="815"/>
      <c r="BZ62" s="815"/>
      <c r="CA62" s="815"/>
      <c r="CB62" s="815"/>
      <c r="CC62" s="36"/>
    </row>
    <row r="63" spans="1:81" ht="18" customHeight="1">
      <c r="A63" s="801"/>
      <c r="B63" s="104"/>
      <c r="C63" s="806"/>
      <c r="D63" s="806"/>
      <c r="E63" s="806"/>
      <c r="F63" s="806"/>
      <c r="G63" s="36" t="s">
        <v>440</v>
      </c>
      <c r="H63" s="36"/>
      <c r="I63" s="36"/>
      <c r="J63" s="36"/>
      <c r="K63" s="4703"/>
      <c r="L63" s="4703"/>
      <c r="M63" s="4703"/>
      <c r="N63" s="4703"/>
      <c r="O63" s="4703"/>
      <c r="P63" s="33" t="s">
        <v>113</v>
      </c>
      <c r="Q63" s="14"/>
      <c r="R63" s="14"/>
      <c r="S63" s="14"/>
      <c r="T63" s="801"/>
      <c r="U63" s="36"/>
      <c r="V63" s="36"/>
      <c r="W63" s="36"/>
      <c r="X63" s="36"/>
      <c r="Y63" s="798"/>
      <c r="Z63" s="36"/>
      <c r="AA63" s="2049"/>
      <c r="AB63" s="2049"/>
      <c r="AC63" s="197"/>
      <c r="AD63" s="168"/>
      <c r="AE63" s="36"/>
      <c r="AF63" s="36"/>
      <c r="AG63" s="36"/>
      <c r="AH63" s="36"/>
      <c r="AI63" s="36"/>
      <c r="AJ63" s="36"/>
      <c r="AK63" s="36"/>
      <c r="AL63" s="36"/>
      <c r="AM63" s="36"/>
      <c r="AN63" s="36"/>
      <c r="AO63" s="36"/>
      <c r="AP63" s="147"/>
      <c r="AQ63" s="104"/>
      <c r="BE63" s="36"/>
      <c r="BF63" s="815"/>
      <c r="BG63" s="815"/>
      <c r="BH63" s="815"/>
      <c r="BI63" s="815"/>
      <c r="BJ63" s="815"/>
      <c r="BK63" s="815"/>
      <c r="BL63" s="815"/>
      <c r="BM63" s="815"/>
      <c r="BN63" s="815"/>
      <c r="BO63" s="815"/>
      <c r="BP63" s="815"/>
      <c r="BQ63" s="815"/>
      <c r="BR63" s="815"/>
      <c r="BS63" s="815"/>
      <c r="BT63" s="815"/>
      <c r="BU63" s="815"/>
      <c r="BV63" s="815"/>
      <c r="BW63" s="815"/>
      <c r="BX63" s="815"/>
      <c r="BY63" s="815"/>
      <c r="BZ63" s="815"/>
      <c r="CA63" s="815"/>
      <c r="CB63" s="815"/>
      <c r="CC63" s="36"/>
    </row>
    <row r="64" spans="1:81" ht="11.25" customHeight="1">
      <c r="A64" s="1174"/>
      <c r="B64" s="104"/>
      <c r="C64" s="1190"/>
      <c r="D64" s="1190"/>
      <c r="E64" s="1190"/>
      <c r="F64" s="1190"/>
      <c r="G64" s="1175"/>
      <c r="H64" s="1175"/>
      <c r="I64" s="1175"/>
      <c r="J64" s="1175"/>
      <c r="K64" s="1181"/>
      <c r="L64" s="1181"/>
      <c r="M64" s="1181"/>
      <c r="N64" s="1181"/>
      <c r="O64" s="1181"/>
      <c r="P64" s="33"/>
      <c r="Q64" s="14"/>
      <c r="R64" s="14"/>
      <c r="S64" s="14"/>
      <c r="T64" s="1174"/>
      <c r="U64" s="1175"/>
      <c r="V64" s="1175"/>
      <c r="W64" s="1175"/>
      <c r="X64" s="1175"/>
      <c r="Y64" s="1173"/>
      <c r="Z64" s="1175"/>
      <c r="AA64" s="2049"/>
      <c r="AB64" s="2049"/>
      <c r="AC64" s="197"/>
      <c r="AD64" s="168"/>
      <c r="AE64" s="1175"/>
      <c r="AF64" s="1175"/>
      <c r="AG64" s="1175"/>
      <c r="AH64" s="1175"/>
      <c r="AI64" s="1175"/>
      <c r="AJ64" s="1175"/>
      <c r="AK64" s="1175"/>
      <c r="AL64" s="1175"/>
      <c r="AM64" s="1175"/>
      <c r="AN64" s="1175"/>
      <c r="AO64" s="1175"/>
      <c r="AP64" s="147"/>
      <c r="AQ64" s="104"/>
      <c r="BE64" s="1175"/>
      <c r="BF64" s="815"/>
      <c r="BG64" s="815"/>
      <c r="BH64" s="815"/>
      <c r="BI64" s="815"/>
      <c r="BJ64" s="815"/>
      <c r="BK64" s="815"/>
      <c r="BL64" s="815"/>
      <c r="BM64" s="815"/>
      <c r="BN64" s="815"/>
      <c r="BO64" s="815"/>
      <c r="BP64" s="815"/>
      <c r="BQ64" s="815"/>
      <c r="BR64" s="815"/>
      <c r="BS64" s="815"/>
      <c r="BT64" s="815"/>
      <c r="BU64" s="815"/>
      <c r="BV64" s="815"/>
      <c r="BW64" s="815"/>
      <c r="BX64" s="815"/>
      <c r="BY64" s="815"/>
      <c r="BZ64" s="815"/>
      <c r="CA64" s="815"/>
      <c r="CB64" s="815"/>
      <c r="CC64" s="1175"/>
    </row>
    <row r="65" spans="1:81" ht="14.1" customHeight="1">
      <c r="A65" s="801"/>
      <c r="B65" s="71"/>
      <c r="C65" s="806" t="s">
        <v>1919</v>
      </c>
      <c r="D65" s="36"/>
      <c r="E65" s="36"/>
      <c r="F65" s="36"/>
      <c r="G65" s="36"/>
      <c r="H65" s="36"/>
      <c r="I65" s="36"/>
      <c r="J65" s="36"/>
      <c r="K65" s="36"/>
      <c r="L65" s="36"/>
      <c r="M65" s="36"/>
      <c r="N65" s="36"/>
      <c r="O65" s="36"/>
      <c r="P65" s="36"/>
      <c r="Q65" s="36"/>
      <c r="R65" s="36"/>
      <c r="S65" s="36"/>
      <c r="T65" s="36"/>
      <c r="U65" s="36"/>
      <c r="V65" s="36"/>
      <c r="W65" s="36"/>
      <c r="X65" s="36"/>
      <c r="Y65" s="36"/>
      <c r="Z65" s="36"/>
      <c r="AA65" s="2049"/>
      <c r="AB65" s="2049"/>
      <c r="AC65" s="197"/>
      <c r="AD65" s="2305" t="s">
        <v>56</v>
      </c>
      <c r="AE65" s="4699" t="s">
        <v>2197</v>
      </c>
      <c r="AF65" s="4700"/>
      <c r="AG65" s="4700"/>
      <c r="AH65" s="4700"/>
      <c r="AI65" s="4700"/>
      <c r="AJ65" s="4700"/>
      <c r="AK65" s="4700"/>
      <c r="AL65" s="4700"/>
      <c r="AM65" s="4700"/>
      <c r="AN65" s="4700"/>
      <c r="AO65" s="4700"/>
      <c r="AP65" s="113"/>
      <c r="AQ65" s="104"/>
      <c r="BE65" s="36"/>
      <c r="BF65" s="815"/>
      <c r="BG65" s="815"/>
      <c r="BH65" s="815"/>
      <c r="BI65" s="815"/>
      <c r="BJ65" s="815"/>
      <c r="BK65" s="815"/>
      <c r="BL65" s="815"/>
      <c r="BM65" s="815"/>
      <c r="BN65" s="815"/>
      <c r="BO65" s="815"/>
      <c r="BP65" s="815"/>
      <c r="BQ65" s="815"/>
      <c r="BR65" s="815"/>
      <c r="BS65" s="815"/>
      <c r="BT65" s="815"/>
      <c r="BU65" s="815"/>
      <c r="BV65" s="815"/>
      <c r="BW65" s="815"/>
      <c r="BX65" s="815"/>
      <c r="BY65" s="815"/>
      <c r="BZ65" s="815"/>
      <c r="CA65" s="815"/>
      <c r="CB65" s="815"/>
      <c r="CC65" s="36"/>
    </row>
    <row r="66" spans="1:81" ht="14.1" customHeight="1">
      <c r="A66" s="801"/>
      <c r="B66" s="71"/>
      <c r="C66" s="36"/>
      <c r="D66" s="36" t="s">
        <v>1920</v>
      </c>
      <c r="E66" s="36"/>
      <c r="F66" s="36"/>
      <c r="G66" s="36"/>
      <c r="H66" s="36"/>
      <c r="I66" s="36"/>
      <c r="J66" s="36"/>
      <c r="K66" s="36"/>
      <c r="L66" s="36"/>
      <c r="M66" s="36"/>
      <c r="N66" s="36"/>
      <c r="O66" s="36"/>
      <c r="P66" s="36"/>
      <c r="Q66" s="801"/>
      <c r="R66" s="792"/>
      <c r="S66" s="792"/>
      <c r="T66" s="6"/>
      <c r="U66" s="793"/>
      <c r="V66" s="793"/>
      <c r="W66" s="802"/>
      <c r="X66" s="802"/>
      <c r="Y66" s="802"/>
      <c r="Z66" s="222"/>
      <c r="AA66" s="1948"/>
      <c r="AB66" s="1948"/>
      <c r="AC66" s="197"/>
      <c r="AD66" s="2180"/>
      <c r="AE66" s="4700"/>
      <c r="AF66" s="4700"/>
      <c r="AG66" s="4700"/>
      <c r="AH66" s="4700"/>
      <c r="AI66" s="4700"/>
      <c r="AJ66" s="4700"/>
      <c r="AK66" s="4700"/>
      <c r="AL66" s="4700"/>
      <c r="AM66" s="4700"/>
      <c r="AN66" s="4700"/>
      <c r="AO66" s="4700"/>
      <c r="AP66" s="2168"/>
      <c r="AQ66" s="104"/>
      <c r="BE66" s="36"/>
      <c r="BF66" s="815"/>
      <c r="BG66" s="815"/>
      <c r="BH66" s="815"/>
      <c r="BI66" s="815"/>
      <c r="BJ66" s="815"/>
      <c r="BK66" s="815"/>
      <c r="BL66" s="815"/>
      <c r="BM66" s="815"/>
      <c r="BN66" s="815"/>
      <c r="BO66" s="815"/>
      <c r="BP66" s="815"/>
      <c r="BQ66" s="815"/>
      <c r="BR66" s="815"/>
      <c r="BS66" s="815"/>
      <c r="BT66" s="815"/>
      <c r="BU66" s="815"/>
      <c r="BV66" s="815"/>
      <c r="BW66" s="815"/>
      <c r="BX66" s="815"/>
      <c r="BY66" s="815"/>
      <c r="BZ66" s="815"/>
      <c r="CA66" s="815"/>
      <c r="CB66" s="815"/>
      <c r="CC66" s="36"/>
    </row>
    <row r="67" spans="1:81" ht="14.1" customHeight="1">
      <c r="A67" s="1174"/>
      <c r="B67" s="71"/>
      <c r="C67" s="1175"/>
      <c r="D67" s="1175"/>
      <c r="E67" s="1175"/>
      <c r="F67" s="1175"/>
      <c r="G67" s="1175"/>
      <c r="H67" s="1175"/>
      <c r="I67" s="1175"/>
      <c r="J67" s="1175"/>
      <c r="K67" s="1175"/>
      <c r="L67" s="1175"/>
      <c r="M67" s="1175"/>
      <c r="N67" s="1175"/>
      <c r="O67" s="1175"/>
      <c r="P67" s="1175"/>
      <c r="Q67" s="1174"/>
      <c r="R67" s="1171"/>
      <c r="S67" s="1171"/>
      <c r="T67" s="6"/>
      <c r="U67" s="1172"/>
      <c r="V67" s="1172"/>
      <c r="W67" s="1177"/>
      <c r="X67" s="1177"/>
      <c r="Y67" s="1177"/>
      <c r="Z67" s="222"/>
      <c r="AA67" s="1948"/>
      <c r="AB67" s="1948"/>
      <c r="AC67" s="197"/>
      <c r="AD67" s="2180"/>
      <c r="AE67" s="4700"/>
      <c r="AF67" s="4700"/>
      <c r="AG67" s="4700"/>
      <c r="AH67" s="4700"/>
      <c r="AI67" s="4700"/>
      <c r="AJ67" s="4700"/>
      <c r="AK67" s="4700"/>
      <c r="AL67" s="4700"/>
      <c r="AM67" s="4700"/>
      <c r="AN67" s="4700"/>
      <c r="AO67" s="4700"/>
      <c r="AP67" s="2168"/>
      <c r="AQ67" s="104"/>
      <c r="BE67" s="1175"/>
      <c r="BF67" s="815"/>
      <c r="BG67" s="815"/>
      <c r="BH67" s="815"/>
      <c r="BI67" s="815"/>
      <c r="BJ67" s="815"/>
      <c r="BK67" s="815"/>
      <c r="BL67" s="815"/>
      <c r="BM67" s="815"/>
      <c r="BN67" s="815"/>
      <c r="BO67" s="815"/>
      <c r="BP67" s="815"/>
      <c r="BQ67" s="815"/>
      <c r="BR67" s="815"/>
      <c r="BS67" s="815"/>
      <c r="BT67" s="815"/>
      <c r="BU67" s="815"/>
      <c r="BV67" s="815"/>
      <c r="BW67" s="815"/>
      <c r="BX67" s="815"/>
      <c r="BY67" s="815"/>
      <c r="BZ67" s="815"/>
      <c r="CA67" s="815"/>
      <c r="CB67" s="815"/>
      <c r="CC67" s="1175"/>
    </row>
    <row r="68" spans="1:81" ht="22.5" customHeight="1">
      <c r="A68" s="801"/>
      <c r="B68" s="71"/>
      <c r="C68" s="1035"/>
      <c r="D68" s="1035"/>
      <c r="E68" s="1035"/>
      <c r="F68" s="1035"/>
      <c r="G68" s="1035"/>
      <c r="H68" s="1035"/>
      <c r="I68" s="1035"/>
      <c r="K68" s="1122" t="s">
        <v>1340</v>
      </c>
      <c r="L68" s="1123"/>
      <c r="M68" s="1124"/>
      <c r="N68" s="1124"/>
      <c r="O68" s="1124"/>
      <c r="P68" s="1035"/>
      <c r="Q68" s="1124"/>
      <c r="R68" s="1124"/>
      <c r="S68" s="1124"/>
      <c r="T68" s="1124"/>
      <c r="U68" s="1124"/>
      <c r="V68" s="1124"/>
      <c r="W68" s="1124"/>
      <c r="X68" s="1124"/>
      <c r="Y68" s="1125"/>
      <c r="Z68" s="222"/>
      <c r="AA68" s="1948"/>
      <c r="AB68" s="1948"/>
      <c r="AC68" s="197"/>
      <c r="AD68" s="2180"/>
      <c r="AE68" s="4700"/>
      <c r="AF68" s="4700"/>
      <c r="AG68" s="4700"/>
      <c r="AH68" s="4700"/>
      <c r="AI68" s="4700"/>
      <c r="AJ68" s="4700"/>
      <c r="AK68" s="4700"/>
      <c r="AL68" s="4700"/>
      <c r="AM68" s="4700"/>
      <c r="AN68" s="4700"/>
      <c r="AO68" s="4700"/>
      <c r="AP68" s="2168"/>
      <c r="AQ68" s="104"/>
      <c r="BE68" s="36"/>
      <c r="BF68" s="815"/>
      <c r="BG68" s="815"/>
      <c r="BH68" s="815"/>
      <c r="BI68" s="815"/>
      <c r="BJ68" s="815"/>
      <c r="BK68" s="815"/>
      <c r="BL68" s="815"/>
      <c r="BM68" s="815"/>
      <c r="BN68" s="815"/>
      <c r="BO68" s="815"/>
      <c r="BP68" s="815"/>
      <c r="BQ68" s="815"/>
      <c r="BR68" s="815"/>
      <c r="BS68" s="815"/>
      <c r="BT68" s="815"/>
      <c r="BU68" s="815"/>
      <c r="BV68" s="815"/>
      <c r="BW68" s="815"/>
      <c r="BX68" s="815"/>
      <c r="BY68" s="815"/>
      <c r="BZ68" s="815"/>
      <c r="CA68" s="815"/>
      <c r="CB68" s="815"/>
      <c r="CC68" s="36"/>
    </row>
    <row r="69" spans="1:81" ht="9.75" customHeight="1">
      <c r="A69" s="1174"/>
      <c r="B69" s="71"/>
      <c r="C69" s="1175"/>
      <c r="D69" s="1175"/>
      <c r="E69" s="1175"/>
      <c r="F69" s="1175"/>
      <c r="G69" s="1175"/>
      <c r="H69" s="1175"/>
      <c r="I69" s="1175"/>
      <c r="K69" s="1122"/>
      <c r="L69" s="1123"/>
      <c r="M69" s="1124"/>
      <c r="N69" s="1124"/>
      <c r="O69" s="1124"/>
      <c r="P69" s="1175"/>
      <c r="Q69" s="1124"/>
      <c r="R69" s="1124"/>
      <c r="S69" s="1124"/>
      <c r="T69" s="1124"/>
      <c r="U69" s="1124"/>
      <c r="V69" s="1124"/>
      <c r="W69" s="1124"/>
      <c r="X69" s="1124"/>
      <c r="Y69" s="1189"/>
      <c r="Z69" s="222"/>
      <c r="AA69" s="1948"/>
      <c r="AB69" s="1948"/>
      <c r="AC69" s="197"/>
      <c r="AD69" s="2180"/>
      <c r="AE69" s="4700"/>
      <c r="AF69" s="4700"/>
      <c r="AG69" s="4700"/>
      <c r="AH69" s="4700"/>
      <c r="AI69" s="4700"/>
      <c r="AJ69" s="4700"/>
      <c r="AK69" s="4700"/>
      <c r="AL69" s="4700"/>
      <c r="AM69" s="4700"/>
      <c r="AN69" s="4700"/>
      <c r="AO69" s="4700"/>
      <c r="AP69" s="2168"/>
      <c r="AQ69" s="104"/>
      <c r="BE69" s="1175"/>
      <c r="BF69" s="815"/>
      <c r="BG69" s="815"/>
      <c r="BH69" s="815"/>
      <c r="BI69" s="815"/>
      <c r="BJ69" s="815"/>
      <c r="BK69" s="815"/>
      <c r="BL69" s="815"/>
      <c r="BM69" s="815"/>
      <c r="BN69" s="815"/>
      <c r="BO69" s="815"/>
      <c r="BP69" s="815"/>
      <c r="BQ69" s="815"/>
      <c r="BR69" s="815"/>
      <c r="BS69" s="815"/>
      <c r="BT69" s="815"/>
      <c r="BU69" s="815"/>
      <c r="BV69" s="815"/>
      <c r="BW69" s="815"/>
      <c r="BX69" s="815"/>
      <c r="BY69" s="815"/>
      <c r="BZ69" s="815"/>
      <c r="CA69" s="815"/>
      <c r="CB69" s="815"/>
      <c r="CC69" s="1175"/>
    </row>
    <row r="70" spans="1:81" ht="14.1" customHeight="1">
      <c r="A70" s="801"/>
      <c r="B70" s="71"/>
      <c r="C70" s="1035"/>
      <c r="D70" s="1035" t="s">
        <v>1341</v>
      </c>
      <c r="E70" s="1035"/>
      <c r="F70" s="1035"/>
      <c r="G70" s="1035"/>
      <c r="H70" s="1035"/>
      <c r="I70" s="1035"/>
      <c r="J70" s="1035"/>
      <c r="K70" s="1035"/>
      <c r="L70" s="1035"/>
      <c r="M70" s="1035"/>
      <c r="N70" s="1035"/>
      <c r="O70" s="1035"/>
      <c r="P70" s="1035"/>
      <c r="Q70" s="1037"/>
      <c r="R70" s="1028"/>
      <c r="S70" s="1028"/>
      <c r="T70" s="6"/>
      <c r="U70" s="1027"/>
      <c r="V70" s="1027"/>
      <c r="W70" s="1045"/>
      <c r="X70" s="1045"/>
      <c r="Y70" s="1045"/>
      <c r="Z70" s="222"/>
      <c r="AA70" s="1948"/>
      <c r="AB70" s="1948"/>
      <c r="AC70" s="197"/>
      <c r="AD70" s="479"/>
      <c r="AE70" s="2167"/>
      <c r="AF70" s="2167"/>
      <c r="AG70" s="2167"/>
      <c r="AH70" s="2167"/>
      <c r="AI70" s="2167"/>
      <c r="AJ70" s="2167"/>
      <c r="AK70" s="2167"/>
      <c r="AL70" s="2167"/>
      <c r="AM70" s="2167"/>
      <c r="AN70" s="2167"/>
      <c r="AO70" s="2167"/>
      <c r="AP70" s="2168"/>
      <c r="AQ70" s="104"/>
      <c r="BE70" s="36"/>
      <c r="BF70" s="815"/>
      <c r="BG70" s="815"/>
      <c r="BH70" s="815"/>
      <c r="BI70" s="815"/>
      <c r="BJ70" s="815"/>
      <c r="BK70" s="815"/>
      <c r="BL70" s="815"/>
      <c r="BM70" s="815"/>
      <c r="BN70" s="815"/>
      <c r="BO70" s="815"/>
      <c r="BP70" s="815"/>
      <c r="BQ70" s="815"/>
      <c r="BR70" s="815"/>
      <c r="BS70" s="815"/>
      <c r="BT70" s="815"/>
      <c r="BU70" s="815"/>
      <c r="BV70" s="815"/>
      <c r="BW70" s="815"/>
      <c r="BX70" s="815"/>
      <c r="BY70" s="815"/>
      <c r="BZ70" s="815"/>
      <c r="CA70" s="815"/>
      <c r="CB70" s="815"/>
      <c r="CC70" s="36"/>
    </row>
    <row r="71" spans="1:81" ht="14.1" customHeight="1">
      <c r="A71" s="801"/>
      <c r="B71" s="817"/>
      <c r="C71" s="714"/>
      <c r="D71" s="714"/>
      <c r="E71" s="714"/>
      <c r="F71" s="714"/>
      <c r="G71" s="714"/>
      <c r="H71" s="714"/>
      <c r="I71" s="714"/>
      <c r="J71" s="714"/>
      <c r="K71" s="714"/>
      <c r="L71" s="714"/>
      <c r="M71" s="714"/>
      <c r="N71" s="714"/>
      <c r="O71" s="714"/>
      <c r="P71" s="714"/>
      <c r="Q71" s="713"/>
      <c r="R71" s="819"/>
      <c r="S71" s="819"/>
      <c r="T71" s="820"/>
      <c r="U71" s="821"/>
      <c r="V71" s="821"/>
      <c r="W71" s="772"/>
      <c r="X71" s="772"/>
      <c r="Y71" s="772"/>
      <c r="Z71" s="789"/>
      <c r="AA71" s="789"/>
      <c r="AB71" s="789"/>
      <c r="AC71" s="818"/>
      <c r="AD71" s="204"/>
      <c r="AE71" s="2167"/>
      <c r="AF71" s="2167"/>
      <c r="AG71" s="2167"/>
      <c r="AH71" s="2167"/>
      <c r="AI71" s="2167"/>
      <c r="AJ71" s="2167"/>
      <c r="AK71" s="2167"/>
      <c r="AL71" s="2167"/>
      <c r="AM71" s="2167"/>
      <c r="AN71" s="2167"/>
      <c r="AO71" s="2167"/>
      <c r="AP71" s="2168"/>
      <c r="AQ71" s="104"/>
      <c r="BE71" s="36"/>
      <c r="BF71" s="815"/>
      <c r="BG71" s="815"/>
      <c r="BH71" s="815"/>
      <c r="BI71" s="815"/>
      <c r="BJ71" s="815"/>
      <c r="BK71" s="815"/>
      <c r="BL71" s="815"/>
      <c r="BM71" s="815"/>
      <c r="BN71" s="815"/>
      <c r="BO71" s="815"/>
      <c r="BP71" s="815"/>
      <c r="BQ71" s="815"/>
      <c r="BR71" s="815"/>
      <c r="BS71" s="815"/>
      <c r="BT71" s="815"/>
      <c r="BU71" s="815"/>
      <c r="BV71" s="815"/>
      <c r="BW71" s="815"/>
      <c r="BX71" s="815"/>
      <c r="BY71" s="815"/>
      <c r="BZ71" s="815"/>
      <c r="CA71" s="815"/>
      <c r="CB71" s="815"/>
      <c r="CC71" s="36"/>
    </row>
    <row r="72" spans="1:81" ht="14.25">
      <c r="A72" s="801"/>
      <c r="B72" s="817"/>
      <c r="C72" s="714"/>
      <c r="D72" s="714"/>
      <c r="E72" s="714"/>
      <c r="F72" s="714"/>
      <c r="G72" s="714"/>
      <c r="H72" s="714"/>
      <c r="I72" s="714"/>
      <c r="J72" s="714"/>
      <c r="K72" s="714"/>
      <c r="L72" s="714"/>
      <c r="M72" s="714"/>
      <c r="N72" s="714"/>
      <c r="O72" s="714"/>
      <c r="P72" s="714"/>
      <c r="Q72" s="713"/>
      <c r="R72" s="819"/>
      <c r="S72" s="819"/>
      <c r="T72" s="820"/>
      <c r="U72" s="821"/>
      <c r="V72" s="821"/>
      <c r="W72" s="772"/>
      <c r="X72" s="772"/>
      <c r="Y72" s="772"/>
      <c r="Z72" s="789"/>
      <c r="AA72" s="789"/>
      <c r="AB72" s="789"/>
      <c r="AC72" s="818"/>
      <c r="AE72" s="1226"/>
      <c r="AF72" s="1226"/>
      <c r="AG72" s="1226"/>
      <c r="AH72" s="1226"/>
      <c r="AI72" s="1226"/>
      <c r="AJ72" s="1226"/>
      <c r="AK72" s="1226"/>
      <c r="AL72" s="1226"/>
      <c r="AM72" s="1226"/>
      <c r="AN72" s="1226"/>
      <c r="AO72" s="1226"/>
      <c r="AP72" s="1219"/>
      <c r="AQ72" s="104"/>
      <c r="BE72" s="36"/>
      <c r="BF72" s="815"/>
      <c r="BG72" s="815"/>
      <c r="BH72" s="815"/>
      <c r="BI72" s="815"/>
      <c r="BJ72" s="815"/>
      <c r="BK72" s="815"/>
      <c r="BL72" s="815"/>
      <c r="BM72" s="815"/>
      <c r="BN72" s="815"/>
      <c r="BO72" s="815"/>
      <c r="BP72" s="815"/>
      <c r="BQ72" s="815"/>
      <c r="BR72" s="815"/>
      <c r="BS72" s="815"/>
      <c r="BT72" s="815"/>
      <c r="BU72" s="815"/>
      <c r="BV72" s="815"/>
      <c r="BW72" s="815"/>
      <c r="BX72" s="815"/>
      <c r="BY72" s="815"/>
      <c r="BZ72" s="815"/>
      <c r="CA72" s="815"/>
      <c r="CB72" s="815"/>
      <c r="CC72" s="36"/>
    </row>
    <row r="73" spans="1:81" ht="14.1" customHeight="1">
      <c r="A73" s="801"/>
      <c r="B73" s="817"/>
      <c r="C73" s="714"/>
      <c r="D73" s="714"/>
      <c r="E73" s="714"/>
      <c r="F73" s="714"/>
      <c r="G73" s="714"/>
      <c r="H73" s="714"/>
      <c r="I73" s="714"/>
      <c r="J73" s="714"/>
      <c r="K73" s="714"/>
      <c r="L73" s="714"/>
      <c r="M73" s="714"/>
      <c r="N73" s="714"/>
      <c r="O73" s="714"/>
      <c r="P73" s="714"/>
      <c r="Q73" s="713"/>
      <c r="R73" s="819"/>
      <c r="S73" s="819"/>
      <c r="T73" s="820"/>
      <c r="U73" s="821"/>
      <c r="V73" s="821"/>
      <c r="W73" s="772"/>
      <c r="X73" s="772"/>
      <c r="Y73" s="772"/>
      <c r="Z73" s="789"/>
      <c r="AA73" s="789"/>
      <c r="AB73" s="789"/>
      <c r="AC73" s="818"/>
      <c r="AE73" s="1226"/>
      <c r="AF73" s="1226"/>
      <c r="AG73" s="1226"/>
      <c r="AH73" s="1226"/>
      <c r="AI73" s="1226"/>
      <c r="AJ73" s="1226"/>
      <c r="AK73" s="1226"/>
      <c r="AL73" s="1226"/>
      <c r="AM73" s="1226"/>
      <c r="AN73" s="1226"/>
      <c r="AO73" s="1226"/>
      <c r="AP73" s="1219"/>
      <c r="AQ73" s="104"/>
      <c r="BE73" s="36"/>
      <c r="BF73" s="815"/>
      <c r="BG73" s="815"/>
      <c r="BH73" s="815"/>
      <c r="BI73" s="815"/>
      <c r="BJ73" s="815"/>
      <c r="BK73" s="815"/>
      <c r="BL73" s="815"/>
      <c r="BM73" s="815"/>
      <c r="BN73" s="815"/>
      <c r="BO73" s="815"/>
      <c r="BP73" s="815"/>
      <c r="BQ73" s="815"/>
      <c r="BR73" s="815"/>
      <c r="BS73" s="815"/>
      <c r="BT73" s="815"/>
      <c r="BU73" s="815"/>
      <c r="BV73" s="815"/>
      <c r="BW73" s="815"/>
      <c r="BX73" s="815"/>
      <c r="BY73" s="815"/>
      <c r="BZ73" s="815"/>
      <c r="CA73" s="815"/>
      <c r="CB73" s="815"/>
      <c r="CC73" s="36"/>
    </row>
    <row r="74" spans="1:81" ht="14.1" customHeight="1">
      <c r="A74" s="959"/>
      <c r="B74" s="817"/>
      <c r="C74" s="714"/>
      <c r="D74" s="714"/>
      <c r="E74" s="714"/>
      <c r="F74" s="714"/>
      <c r="G74" s="714"/>
      <c r="H74" s="714"/>
      <c r="I74" s="714"/>
      <c r="J74" s="714"/>
      <c r="K74" s="714"/>
      <c r="L74" s="714"/>
      <c r="M74" s="714"/>
      <c r="N74" s="714"/>
      <c r="O74" s="714"/>
      <c r="P74" s="714"/>
      <c r="Q74" s="713"/>
      <c r="R74" s="819"/>
      <c r="S74" s="819"/>
      <c r="T74" s="820"/>
      <c r="U74" s="821"/>
      <c r="V74" s="821"/>
      <c r="W74" s="772"/>
      <c r="X74" s="772"/>
      <c r="Y74" s="772"/>
      <c r="Z74" s="789"/>
      <c r="AA74" s="789"/>
      <c r="AB74" s="789"/>
      <c r="AC74" s="818"/>
      <c r="AE74" s="951"/>
      <c r="AF74" s="951"/>
      <c r="AG74" s="951"/>
      <c r="AH74" s="951"/>
      <c r="AI74" s="951"/>
      <c r="AJ74" s="951"/>
      <c r="AK74" s="951"/>
      <c r="AL74" s="951"/>
      <c r="AM74" s="951"/>
      <c r="AN74" s="951"/>
      <c r="AO74" s="951"/>
      <c r="AP74" s="950"/>
      <c r="AQ74" s="104"/>
      <c r="BE74" s="960"/>
      <c r="BF74" s="815"/>
      <c r="BG74" s="815"/>
      <c r="BH74" s="815"/>
      <c r="BI74" s="815"/>
      <c r="BJ74" s="815"/>
      <c r="BK74" s="815"/>
      <c r="BL74" s="815"/>
      <c r="BM74" s="815"/>
      <c r="BN74" s="815"/>
      <c r="BO74" s="815"/>
      <c r="BP74" s="815"/>
      <c r="BQ74" s="815"/>
      <c r="BR74" s="815"/>
      <c r="BS74" s="815"/>
      <c r="BT74" s="815"/>
      <c r="BU74" s="815"/>
      <c r="BV74" s="815"/>
      <c r="BW74" s="815"/>
      <c r="BX74" s="815"/>
      <c r="BY74" s="815"/>
      <c r="BZ74" s="815"/>
      <c r="CA74" s="815"/>
      <c r="CB74" s="815"/>
      <c r="CC74" s="960"/>
    </row>
    <row r="75" spans="1:81" ht="9.75" customHeight="1">
      <c r="A75" s="1208"/>
      <c r="B75" s="817"/>
      <c r="C75" s="1165"/>
      <c r="D75" s="1165"/>
      <c r="E75" s="1165"/>
      <c r="F75" s="1165"/>
      <c r="G75" s="1165"/>
      <c r="H75" s="1165"/>
      <c r="I75" s="1165"/>
      <c r="J75" s="1165"/>
      <c r="K75" s="1165"/>
      <c r="L75" s="1165"/>
      <c r="M75" s="1165"/>
      <c r="N75" s="1165"/>
      <c r="O75" s="1165"/>
      <c r="P75" s="1165"/>
      <c r="Q75" s="1162"/>
      <c r="R75" s="819"/>
      <c r="S75" s="819"/>
      <c r="T75" s="820"/>
      <c r="U75" s="821"/>
      <c r="V75" s="821"/>
      <c r="W75" s="772"/>
      <c r="X75" s="772"/>
      <c r="Y75" s="772"/>
      <c r="Z75" s="789"/>
      <c r="AA75" s="789"/>
      <c r="AB75" s="789"/>
      <c r="AC75" s="818"/>
      <c r="AE75" s="1209"/>
      <c r="AF75" s="1209"/>
      <c r="AG75" s="1209"/>
      <c r="AH75" s="1209"/>
      <c r="AI75" s="1209"/>
      <c r="AJ75" s="1209"/>
      <c r="AK75" s="1209"/>
      <c r="AL75" s="1209"/>
      <c r="AM75" s="1209"/>
      <c r="AN75" s="1209"/>
      <c r="AO75" s="1209"/>
      <c r="AP75" s="1211"/>
      <c r="AQ75" s="104"/>
      <c r="BE75" s="1212"/>
      <c r="BF75" s="815"/>
      <c r="BG75" s="815"/>
      <c r="BH75" s="815"/>
      <c r="BI75" s="815"/>
      <c r="BJ75" s="815"/>
      <c r="BK75" s="815"/>
      <c r="BL75" s="815"/>
      <c r="BM75" s="815"/>
      <c r="BN75" s="815"/>
      <c r="BO75" s="815"/>
      <c r="BP75" s="815"/>
      <c r="BQ75" s="815"/>
      <c r="BR75" s="815"/>
      <c r="BS75" s="815"/>
      <c r="BT75" s="815"/>
      <c r="BU75" s="815"/>
      <c r="BV75" s="815"/>
      <c r="BW75" s="815"/>
      <c r="BX75" s="815"/>
      <c r="BY75" s="815"/>
      <c r="BZ75" s="815"/>
      <c r="CA75" s="815"/>
      <c r="CB75" s="815"/>
      <c r="CC75" s="1212"/>
    </row>
    <row r="76" spans="1:81" ht="14.1" customHeight="1">
      <c r="B76" s="4"/>
      <c r="C76" s="959"/>
      <c r="D76" s="959"/>
      <c r="E76" s="960"/>
      <c r="F76" s="959"/>
      <c r="G76" s="959"/>
      <c r="H76" s="959"/>
      <c r="I76" s="959"/>
      <c r="J76" s="959"/>
      <c r="K76" s="959"/>
      <c r="L76" s="959"/>
      <c r="M76" s="959"/>
      <c r="N76" s="959"/>
      <c r="O76" s="959"/>
      <c r="P76" s="959"/>
      <c r="Q76" s="959"/>
      <c r="R76" s="959"/>
      <c r="S76" s="40"/>
      <c r="T76" s="62"/>
      <c r="U76" s="963"/>
      <c r="V76" s="959"/>
      <c r="W76" s="963"/>
      <c r="X76" s="963"/>
      <c r="Y76" s="959"/>
      <c r="AC76" s="197"/>
      <c r="AD76" s="168"/>
      <c r="AE76" s="797"/>
      <c r="AF76" s="797"/>
      <c r="AG76" s="797"/>
      <c r="AH76" s="797"/>
      <c r="AI76" s="797"/>
      <c r="AJ76" s="797"/>
      <c r="AK76" s="797"/>
      <c r="AL76" s="797"/>
      <c r="AM76" s="797"/>
      <c r="AN76" s="797"/>
      <c r="AO76" s="797"/>
      <c r="AP76" s="795"/>
      <c r="AQ76" s="104"/>
    </row>
    <row r="77" spans="1:81" ht="14.1" customHeight="1">
      <c r="B77" s="104"/>
      <c r="C77" s="959"/>
      <c r="D77" s="959"/>
      <c r="E77" s="59"/>
      <c r="F77" s="960"/>
      <c r="G77" s="959"/>
      <c r="H77" s="959"/>
      <c r="I77" s="959"/>
      <c r="J77" s="959"/>
      <c r="K77" s="959"/>
      <c r="L77" s="959"/>
      <c r="M77" s="959"/>
      <c r="N77" s="959"/>
      <c r="O77" s="959"/>
      <c r="P77" s="969"/>
      <c r="Q77" s="33"/>
      <c r="R77" s="14"/>
      <c r="S77" s="14"/>
      <c r="T77" s="33"/>
      <c r="U77" s="14"/>
      <c r="V77" s="14"/>
      <c r="W77" s="14"/>
      <c r="X77" s="959"/>
      <c r="Y77" s="960"/>
      <c r="Z77" s="960"/>
      <c r="AA77" s="2049"/>
      <c r="AB77" s="2049"/>
      <c r="AC77" s="197"/>
      <c r="AE77" s="151"/>
      <c r="AF77" s="151"/>
      <c r="AG77" s="151"/>
      <c r="AH77" s="151"/>
      <c r="AI77" s="151"/>
      <c r="AJ77" s="151"/>
      <c r="AK77" s="151"/>
      <c r="AL77" s="151"/>
      <c r="AM77" s="151"/>
      <c r="AN77" s="151"/>
      <c r="AO77" s="151"/>
      <c r="AP77" s="958"/>
      <c r="AQ77" s="104"/>
      <c r="AR77" s="953"/>
      <c r="AS77" s="154"/>
      <c r="AT77" s="217"/>
      <c r="AU77" s="217"/>
      <c r="AV77" s="217"/>
      <c r="AW77" s="217"/>
      <c r="AX77" s="217"/>
      <c r="AY77" s="217"/>
      <c r="AZ77" s="217"/>
      <c r="BA77" s="217"/>
      <c r="BB77" s="217"/>
      <c r="BC77" s="217"/>
      <c r="BD77" s="217"/>
    </row>
    <row r="78" spans="1:81" ht="14.1" customHeight="1">
      <c r="B78" s="104"/>
      <c r="C78" s="959"/>
      <c r="D78" s="959"/>
      <c r="E78" s="59"/>
      <c r="F78" s="960"/>
      <c r="G78" s="959"/>
      <c r="H78" s="959"/>
      <c r="I78" s="959"/>
      <c r="J78" s="959"/>
      <c r="K78" s="959"/>
      <c r="L78" s="959"/>
      <c r="M78" s="959"/>
      <c r="N78" s="959"/>
      <c r="O78" s="959"/>
      <c r="P78" s="969"/>
      <c r="Q78" s="33"/>
      <c r="R78" s="14"/>
      <c r="S78" s="14"/>
      <c r="T78" s="33"/>
      <c r="U78" s="14"/>
      <c r="V78" s="14"/>
      <c r="W78" s="14"/>
      <c r="X78" s="959"/>
      <c r="Y78" s="960"/>
      <c r="Z78" s="960"/>
      <c r="AA78" s="2049"/>
      <c r="AB78" s="2049"/>
      <c r="AC78" s="197"/>
      <c r="AE78" s="151"/>
      <c r="AF78" s="151"/>
      <c r="AG78" s="151"/>
      <c r="AH78" s="151"/>
      <c r="AI78" s="151"/>
      <c r="AJ78" s="151"/>
      <c r="AK78" s="151"/>
      <c r="AL78" s="151"/>
      <c r="AM78" s="151"/>
      <c r="AN78" s="151"/>
      <c r="AO78" s="151"/>
      <c r="AP78" s="958"/>
      <c r="AQ78" s="104"/>
      <c r="AR78" s="953"/>
      <c r="AS78" s="154"/>
      <c r="AT78" s="217"/>
      <c r="AU78" s="217"/>
      <c r="AV78" s="217"/>
      <c r="AW78" s="217"/>
      <c r="AX78" s="217"/>
      <c r="AY78" s="217"/>
      <c r="AZ78" s="217"/>
      <c r="BA78" s="217"/>
      <c r="BB78" s="217"/>
      <c r="BC78" s="217"/>
      <c r="BD78" s="217"/>
    </row>
    <row r="79" spans="1:81" ht="12.75" thickBot="1">
      <c r="B79" s="187"/>
      <c r="C79" s="97"/>
      <c r="D79" s="97"/>
      <c r="E79" s="97"/>
      <c r="F79" s="97"/>
      <c r="G79" s="97"/>
      <c r="H79" s="97"/>
      <c r="I79" s="97"/>
      <c r="J79" s="97"/>
      <c r="K79" s="97"/>
      <c r="L79" s="97"/>
      <c r="M79" s="97"/>
      <c r="N79" s="310"/>
      <c r="O79" s="97"/>
      <c r="P79" s="97"/>
      <c r="Q79" s="97"/>
      <c r="R79" s="97"/>
      <c r="S79" s="97"/>
      <c r="T79" s="97"/>
      <c r="U79" s="97"/>
      <c r="V79" s="97"/>
      <c r="W79" s="97"/>
      <c r="X79" s="97"/>
      <c r="Y79" s="97"/>
      <c r="Z79" s="97"/>
      <c r="AA79" s="97"/>
      <c r="AB79" s="97"/>
      <c r="AC79" s="309"/>
      <c r="AD79" s="97"/>
      <c r="AE79" s="97"/>
      <c r="AF79" s="97"/>
      <c r="AG79" s="97"/>
      <c r="AH79" s="97"/>
      <c r="AI79" s="97"/>
      <c r="AJ79" s="97"/>
      <c r="AK79" s="97"/>
      <c r="AL79" s="97"/>
      <c r="AM79" s="97"/>
      <c r="AN79" s="97"/>
      <c r="AO79" s="97"/>
      <c r="AP79" s="306"/>
    </row>
    <row r="114" spans="31:42">
      <c r="AE114" s="372"/>
      <c r="AF114" s="372"/>
      <c r="AG114" s="372"/>
      <c r="AH114" s="372"/>
      <c r="AI114" s="372"/>
      <c r="AJ114" s="372"/>
      <c r="AK114" s="372"/>
      <c r="AL114" s="372"/>
      <c r="AM114" s="372"/>
      <c r="AN114" s="372"/>
      <c r="AO114" s="372"/>
      <c r="AP114" s="232"/>
    </row>
    <row r="115" spans="31:42">
      <c r="AE115" s="970"/>
      <c r="AF115" s="970"/>
      <c r="AG115" s="970"/>
      <c r="AH115" s="970"/>
      <c r="AI115" s="970"/>
      <c r="AJ115" s="970"/>
      <c r="AK115" s="970"/>
      <c r="AL115" s="970"/>
      <c r="AM115" s="970"/>
      <c r="AN115" s="970"/>
      <c r="AO115" s="970"/>
      <c r="AP115" s="232"/>
    </row>
  </sheetData>
  <mergeCells count="16">
    <mergeCell ref="AE65:AO69"/>
    <mergeCell ref="CG3:CQ3"/>
    <mergeCell ref="U35:V35"/>
    <mergeCell ref="N15:O15"/>
    <mergeCell ref="V15:W15"/>
    <mergeCell ref="E23:Z24"/>
    <mergeCell ref="AE57:AP58"/>
    <mergeCell ref="K63:O63"/>
    <mergeCell ref="U36:V36"/>
    <mergeCell ref="J50:Y50"/>
    <mergeCell ref="E39:Z42"/>
    <mergeCell ref="B1:AP1"/>
    <mergeCell ref="B3:AC3"/>
    <mergeCell ref="AD3:AP3"/>
    <mergeCell ref="AE20:AP21"/>
    <mergeCell ref="AE13:AP17"/>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2705" r:id="rId4" name="Check Box 1">
              <controlPr defaultSize="0" autoFill="0" autoLine="0" autoPict="0">
                <anchor moveWithCells="1">
                  <from>
                    <xdr:col>3</xdr:col>
                    <xdr:colOff>0</xdr:colOff>
                    <xdr:row>61</xdr:row>
                    <xdr:rowOff>66675</xdr:rowOff>
                  </from>
                  <to>
                    <xdr:col>6</xdr:col>
                    <xdr:colOff>142875</xdr:colOff>
                    <xdr:row>63</xdr:row>
                    <xdr:rowOff>133350</xdr:rowOff>
                  </to>
                </anchor>
              </controlPr>
            </control>
          </mc:Choice>
        </mc:AlternateContent>
        <mc:AlternateContent xmlns:mc="http://schemas.openxmlformats.org/markup-compatibility/2006">
          <mc:Choice Requires="x14">
            <control shapeId="712706" r:id="rId5" name="Check Box 2">
              <controlPr defaultSize="0" autoFill="0" autoLine="0" autoPict="0" altText="いない･">
                <anchor moveWithCells="1">
                  <from>
                    <xdr:col>16</xdr:col>
                    <xdr:colOff>57150</xdr:colOff>
                    <xdr:row>61</xdr:row>
                    <xdr:rowOff>95250</xdr:rowOff>
                  </from>
                  <to>
                    <xdr:col>20</xdr:col>
                    <xdr:colOff>9525</xdr:colOff>
                    <xdr:row>63</xdr:row>
                    <xdr:rowOff>76200</xdr:rowOff>
                  </to>
                </anchor>
              </controlPr>
            </control>
          </mc:Choice>
        </mc:AlternateContent>
        <mc:AlternateContent xmlns:mc="http://schemas.openxmlformats.org/markup-compatibility/2006">
          <mc:Choice Requires="x14">
            <control shapeId="712707" r:id="rId6" name="Check Box 3">
              <controlPr defaultSize="0" autoFill="0" autoLine="0" autoPict="0" altText="いない･">
                <anchor moveWithCells="1">
                  <from>
                    <xdr:col>20</xdr:col>
                    <xdr:colOff>57150</xdr:colOff>
                    <xdr:row>61</xdr:row>
                    <xdr:rowOff>104775</xdr:rowOff>
                  </from>
                  <to>
                    <xdr:col>24</xdr:col>
                    <xdr:colOff>9525</xdr:colOff>
                    <xdr:row>63</xdr:row>
                    <xdr:rowOff>85725</xdr:rowOff>
                  </to>
                </anchor>
              </controlPr>
            </control>
          </mc:Choice>
        </mc:AlternateContent>
        <mc:AlternateContent xmlns:mc="http://schemas.openxmlformats.org/markup-compatibility/2006">
          <mc:Choice Requires="x14">
            <control shapeId="712708" r:id="rId7" name="Check Box 4">
              <controlPr defaultSize="0" autoFill="0" autoLine="0" autoPict="0">
                <anchor moveWithCells="1">
                  <from>
                    <xdr:col>4</xdr:col>
                    <xdr:colOff>9525</xdr:colOff>
                    <xdr:row>33</xdr:row>
                    <xdr:rowOff>66675</xdr:rowOff>
                  </from>
                  <to>
                    <xdr:col>5</xdr:col>
                    <xdr:colOff>95250</xdr:colOff>
                    <xdr:row>35</xdr:row>
                    <xdr:rowOff>66675</xdr:rowOff>
                  </to>
                </anchor>
              </controlPr>
            </control>
          </mc:Choice>
        </mc:AlternateContent>
        <mc:AlternateContent xmlns:mc="http://schemas.openxmlformats.org/markup-compatibility/2006">
          <mc:Choice Requires="x14">
            <control shapeId="712709" r:id="rId8" name="Check Box 5">
              <controlPr defaultSize="0" autoFill="0" autoLine="0" autoPict="0">
                <anchor moveWithCells="1">
                  <from>
                    <xdr:col>4</xdr:col>
                    <xdr:colOff>9525</xdr:colOff>
                    <xdr:row>35</xdr:row>
                    <xdr:rowOff>19050</xdr:rowOff>
                  </from>
                  <to>
                    <xdr:col>5</xdr:col>
                    <xdr:colOff>133350</xdr:colOff>
                    <xdr:row>37</xdr:row>
                    <xdr:rowOff>9525</xdr:rowOff>
                  </to>
                </anchor>
              </controlPr>
            </control>
          </mc:Choice>
        </mc:AlternateContent>
        <mc:AlternateContent xmlns:mc="http://schemas.openxmlformats.org/markup-compatibility/2006">
          <mc:Choice Requires="x14">
            <control shapeId="712712" r:id="rId9" name="Check Box 8">
              <controlPr defaultSize="0" autoFill="0" autoLine="0" autoPict="0">
                <anchor moveWithCells="1">
                  <from>
                    <xdr:col>16</xdr:col>
                    <xdr:colOff>38100</xdr:colOff>
                    <xdr:row>46</xdr:row>
                    <xdr:rowOff>38100</xdr:rowOff>
                  </from>
                  <to>
                    <xdr:col>17</xdr:col>
                    <xdr:colOff>171450</xdr:colOff>
                    <xdr:row>49</xdr:row>
                    <xdr:rowOff>19050</xdr:rowOff>
                  </to>
                </anchor>
              </controlPr>
            </control>
          </mc:Choice>
        </mc:AlternateContent>
        <mc:AlternateContent xmlns:mc="http://schemas.openxmlformats.org/markup-compatibility/2006">
          <mc:Choice Requires="x14">
            <control shapeId="712713" r:id="rId10" name="Check Box 9">
              <controlPr defaultSize="0" autoFill="0" autoLine="0" autoPict="0">
                <anchor moveWithCells="1">
                  <from>
                    <xdr:col>4</xdr:col>
                    <xdr:colOff>38100</xdr:colOff>
                    <xdr:row>47</xdr:row>
                    <xdr:rowOff>133350</xdr:rowOff>
                  </from>
                  <to>
                    <xdr:col>6</xdr:col>
                    <xdr:colOff>9525</xdr:colOff>
                    <xdr:row>50</xdr:row>
                    <xdr:rowOff>66675</xdr:rowOff>
                  </to>
                </anchor>
              </controlPr>
            </control>
          </mc:Choice>
        </mc:AlternateContent>
        <mc:AlternateContent xmlns:mc="http://schemas.openxmlformats.org/markup-compatibility/2006">
          <mc:Choice Requires="x14">
            <control shapeId="712714" r:id="rId11" name="Check Box 10">
              <controlPr defaultSize="0" autoFill="0" autoLine="0" autoPict="0">
                <anchor moveWithCells="1">
                  <from>
                    <xdr:col>4</xdr:col>
                    <xdr:colOff>38100</xdr:colOff>
                    <xdr:row>46</xdr:row>
                    <xdr:rowOff>57150</xdr:rowOff>
                  </from>
                  <to>
                    <xdr:col>6</xdr:col>
                    <xdr:colOff>0</xdr:colOff>
                    <xdr:row>49</xdr:row>
                    <xdr:rowOff>0</xdr:rowOff>
                  </to>
                </anchor>
              </controlPr>
            </control>
          </mc:Choice>
        </mc:AlternateContent>
        <mc:AlternateContent xmlns:mc="http://schemas.openxmlformats.org/markup-compatibility/2006">
          <mc:Choice Requires="x14">
            <control shapeId="712727" r:id="rId12" name="Check Box 23">
              <controlPr defaultSize="0" autoFill="0" autoLine="0" autoPict="0">
                <anchor moveWithCells="1">
                  <from>
                    <xdr:col>3</xdr:col>
                    <xdr:colOff>47625</xdr:colOff>
                    <xdr:row>58</xdr:row>
                    <xdr:rowOff>38100</xdr:rowOff>
                  </from>
                  <to>
                    <xdr:col>13</xdr:col>
                    <xdr:colOff>171450</xdr:colOff>
                    <xdr:row>59</xdr:row>
                    <xdr:rowOff>66675</xdr:rowOff>
                  </to>
                </anchor>
              </controlPr>
            </control>
          </mc:Choice>
        </mc:AlternateContent>
        <mc:AlternateContent xmlns:mc="http://schemas.openxmlformats.org/markup-compatibility/2006">
          <mc:Choice Requires="x14">
            <control shapeId="712728" r:id="rId13" name="Check Box 24">
              <controlPr defaultSize="0" autoFill="0" autoLine="0" autoPict="0">
                <anchor moveWithCells="1">
                  <from>
                    <xdr:col>14</xdr:col>
                    <xdr:colOff>76200</xdr:colOff>
                    <xdr:row>58</xdr:row>
                    <xdr:rowOff>76200</xdr:rowOff>
                  </from>
                  <to>
                    <xdr:col>17</xdr:col>
                    <xdr:colOff>152400</xdr:colOff>
                    <xdr:row>59</xdr:row>
                    <xdr:rowOff>66675</xdr:rowOff>
                  </to>
                </anchor>
              </controlPr>
            </control>
          </mc:Choice>
        </mc:AlternateContent>
        <mc:AlternateContent xmlns:mc="http://schemas.openxmlformats.org/markup-compatibility/2006">
          <mc:Choice Requires="x14">
            <control shapeId="712729" r:id="rId14" name="Check Box 25">
              <controlPr defaultSize="0" autoFill="0" autoLine="0" autoPict="0">
                <anchor moveWithCells="1">
                  <from>
                    <xdr:col>18</xdr:col>
                    <xdr:colOff>95250</xdr:colOff>
                    <xdr:row>58</xdr:row>
                    <xdr:rowOff>76200</xdr:rowOff>
                  </from>
                  <to>
                    <xdr:col>22</xdr:col>
                    <xdr:colOff>114300</xdr:colOff>
                    <xdr:row>59</xdr:row>
                    <xdr:rowOff>76200</xdr:rowOff>
                  </to>
                </anchor>
              </controlPr>
            </control>
          </mc:Choice>
        </mc:AlternateContent>
        <mc:AlternateContent xmlns:mc="http://schemas.openxmlformats.org/markup-compatibility/2006">
          <mc:Choice Requires="x14">
            <control shapeId="712730" r:id="rId15" name="Check Box 26">
              <controlPr defaultSize="0" autoFill="0" autoLine="0" autoPict="0">
                <anchor moveWithCells="1">
                  <from>
                    <xdr:col>13</xdr:col>
                    <xdr:colOff>28575</xdr:colOff>
                    <xdr:row>65</xdr:row>
                    <xdr:rowOff>142875</xdr:rowOff>
                  </from>
                  <to>
                    <xdr:col>16</xdr:col>
                    <xdr:colOff>19050</xdr:colOff>
                    <xdr:row>66</xdr:row>
                    <xdr:rowOff>123825</xdr:rowOff>
                  </to>
                </anchor>
              </controlPr>
            </control>
          </mc:Choice>
        </mc:AlternateContent>
        <mc:AlternateContent xmlns:mc="http://schemas.openxmlformats.org/markup-compatibility/2006">
          <mc:Choice Requires="x14">
            <control shapeId="712731" r:id="rId16" name="Check Box 27">
              <controlPr defaultSize="0" autoFill="0" autoLine="0" autoPict="0">
                <anchor moveWithCells="1">
                  <from>
                    <xdr:col>16</xdr:col>
                    <xdr:colOff>66675</xdr:colOff>
                    <xdr:row>65</xdr:row>
                    <xdr:rowOff>142875</xdr:rowOff>
                  </from>
                  <to>
                    <xdr:col>20</xdr:col>
                    <xdr:colOff>85725</xdr:colOff>
                    <xdr:row>66</xdr:row>
                    <xdr:rowOff>123825</xdr:rowOff>
                  </to>
                </anchor>
              </controlPr>
            </control>
          </mc:Choice>
        </mc:AlternateContent>
        <mc:AlternateContent xmlns:mc="http://schemas.openxmlformats.org/markup-compatibility/2006">
          <mc:Choice Requires="x14">
            <control shapeId="712732" r:id="rId17" name="Check Box 28">
              <controlPr defaultSize="0" autoFill="0" autoLine="0" autoPict="0">
                <anchor moveWithCells="1">
                  <from>
                    <xdr:col>20</xdr:col>
                    <xdr:colOff>57150</xdr:colOff>
                    <xdr:row>65</xdr:row>
                    <xdr:rowOff>142875</xdr:rowOff>
                  </from>
                  <to>
                    <xdr:col>24</xdr:col>
                    <xdr:colOff>123825</xdr:colOff>
                    <xdr:row>66</xdr:row>
                    <xdr:rowOff>123825</xdr:rowOff>
                  </to>
                </anchor>
              </controlPr>
            </control>
          </mc:Choice>
        </mc:AlternateContent>
        <mc:AlternateContent xmlns:mc="http://schemas.openxmlformats.org/markup-compatibility/2006">
          <mc:Choice Requires="x14">
            <control shapeId="712733" r:id="rId18" name="Check Box 29">
              <controlPr defaultSize="0" autoFill="0" autoLine="0" autoPict="0">
                <anchor moveWithCells="1">
                  <from>
                    <xdr:col>4</xdr:col>
                    <xdr:colOff>0</xdr:colOff>
                    <xdr:row>70</xdr:row>
                    <xdr:rowOff>66675</xdr:rowOff>
                  </from>
                  <to>
                    <xdr:col>8</xdr:col>
                    <xdr:colOff>57150</xdr:colOff>
                    <xdr:row>71</xdr:row>
                    <xdr:rowOff>57150</xdr:rowOff>
                  </to>
                </anchor>
              </controlPr>
            </control>
          </mc:Choice>
        </mc:AlternateContent>
        <mc:AlternateContent xmlns:mc="http://schemas.openxmlformats.org/markup-compatibility/2006">
          <mc:Choice Requires="x14">
            <control shapeId="712734" r:id="rId19" name="Check Box 30">
              <controlPr defaultSize="0" autoFill="0" autoLine="0" autoPict="0">
                <anchor moveWithCells="1">
                  <from>
                    <xdr:col>9</xdr:col>
                    <xdr:colOff>57150</xdr:colOff>
                    <xdr:row>70</xdr:row>
                    <xdr:rowOff>66675</xdr:rowOff>
                  </from>
                  <to>
                    <xdr:col>13</xdr:col>
                    <xdr:colOff>19050</xdr:colOff>
                    <xdr:row>71</xdr:row>
                    <xdr:rowOff>57150</xdr:rowOff>
                  </to>
                </anchor>
              </controlPr>
            </control>
          </mc:Choice>
        </mc:AlternateContent>
        <mc:AlternateContent xmlns:mc="http://schemas.openxmlformats.org/markup-compatibility/2006">
          <mc:Choice Requires="x14">
            <control shapeId="712735" r:id="rId20" name="Check Box 31">
              <controlPr defaultSize="0" autoFill="0" autoLine="0" autoPict="0">
                <anchor moveWithCells="1">
                  <from>
                    <xdr:col>13</xdr:col>
                    <xdr:colOff>171450</xdr:colOff>
                    <xdr:row>70</xdr:row>
                    <xdr:rowOff>57150</xdr:rowOff>
                  </from>
                  <to>
                    <xdr:col>17</xdr:col>
                    <xdr:colOff>142875</xdr:colOff>
                    <xdr:row>71</xdr:row>
                    <xdr:rowOff>47625</xdr:rowOff>
                  </to>
                </anchor>
              </controlPr>
            </control>
          </mc:Choice>
        </mc:AlternateContent>
        <mc:AlternateContent xmlns:mc="http://schemas.openxmlformats.org/markup-compatibility/2006">
          <mc:Choice Requires="x14">
            <control shapeId="712737" r:id="rId21" name="Check Box 33">
              <controlPr defaultSize="0" autoFill="0" autoLine="0" autoPict="0">
                <anchor moveWithCells="1">
                  <from>
                    <xdr:col>4</xdr:col>
                    <xdr:colOff>0</xdr:colOff>
                    <xdr:row>72</xdr:row>
                    <xdr:rowOff>66675</xdr:rowOff>
                  </from>
                  <to>
                    <xdr:col>8</xdr:col>
                    <xdr:colOff>95250</xdr:colOff>
                    <xdr:row>73</xdr:row>
                    <xdr:rowOff>57150</xdr:rowOff>
                  </to>
                </anchor>
              </controlPr>
            </control>
          </mc:Choice>
        </mc:AlternateContent>
        <mc:AlternateContent xmlns:mc="http://schemas.openxmlformats.org/markup-compatibility/2006">
          <mc:Choice Requires="x14">
            <control shapeId="712773" r:id="rId22" name="Check Box 69">
              <controlPr defaultSize="0" autoFill="0" autoLine="0" autoPict="0">
                <anchor moveWithCells="1">
                  <from>
                    <xdr:col>19</xdr:col>
                    <xdr:colOff>0</xdr:colOff>
                    <xdr:row>4</xdr:row>
                    <xdr:rowOff>0</xdr:rowOff>
                  </from>
                  <to>
                    <xdr:col>22</xdr:col>
                    <xdr:colOff>123825</xdr:colOff>
                    <xdr:row>5</xdr:row>
                    <xdr:rowOff>66675</xdr:rowOff>
                  </to>
                </anchor>
              </controlPr>
            </control>
          </mc:Choice>
        </mc:AlternateContent>
        <mc:AlternateContent xmlns:mc="http://schemas.openxmlformats.org/markup-compatibility/2006">
          <mc:Choice Requires="x14">
            <control shapeId="712774" r:id="rId23" name="Check Box 70">
              <controlPr defaultSize="0" autoFill="0" autoLine="0" autoPict="0">
                <anchor moveWithCells="1">
                  <from>
                    <xdr:col>23</xdr:col>
                    <xdr:colOff>47625</xdr:colOff>
                    <xdr:row>4</xdr:row>
                    <xdr:rowOff>0</xdr:rowOff>
                  </from>
                  <to>
                    <xdr:col>27</xdr:col>
                    <xdr:colOff>0</xdr:colOff>
                    <xdr:row>5</xdr:row>
                    <xdr:rowOff>66675</xdr:rowOff>
                  </to>
                </anchor>
              </controlPr>
            </control>
          </mc:Choice>
        </mc:AlternateContent>
        <mc:AlternateContent xmlns:mc="http://schemas.openxmlformats.org/markup-compatibility/2006">
          <mc:Choice Requires="x14">
            <control shapeId="712775" r:id="rId24" name="Check Box 71">
              <controlPr defaultSize="0" autoFill="0" autoLine="0" autoPict="0">
                <anchor moveWithCells="1">
                  <from>
                    <xdr:col>19</xdr:col>
                    <xdr:colOff>9525</xdr:colOff>
                    <xdr:row>12</xdr:row>
                    <xdr:rowOff>47625</xdr:rowOff>
                  </from>
                  <to>
                    <xdr:col>22</xdr:col>
                    <xdr:colOff>9525</xdr:colOff>
                    <xdr:row>13</xdr:row>
                    <xdr:rowOff>47625</xdr:rowOff>
                  </to>
                </anchor>
              </controlPr>
            </control>
          </mc:Choice>
        </mc:AlternateContent>
        <mc:AlternateContent xmlns:mc="http://schemas.openxmlformats.org/markup-compatibility/2006">
          <mc:Choice Requires="x14">
            <control shapeId="712776" r:id="rId25" name="Check Box 72">
              <controlPr defaultSize="0" autoFill="0" autoLine="0" autoPict="0">
                <anchor moveWithCells="1">
                  <from>
                    <xdr:col>23</xdr:col>
                    <xdr:colOff>28575</xdr:colOff>
                    <xdr:row>12</xdr:row>
                    <xdr:rowOff>47625</xdr:rowOff>
                  </from>
                  <to>
                    <xdr:col>26</xdr:col>
                    <xdr:colOff>28575</xdr:colOff>
                    <xdr:row>13</xdr:row>
                    <xdr:rowOff>47625</xdr:rowOff>
                  </to>
                </anchor>
              </controlPr>
            </control>
          </mc:Choice>
        </mc:AlternateContent>
        <mc:AlternateContent xmlns:mc="http://schemas.openxmlformats.org/markup-compatibility/2006">
          <mc:Choice Requires="x14">
            <control shapeId="712777" r:id="rId26" name="Check Box 73">
              <controlPr defaultSize="0" autoFill="0" autoLine="0" autoPict="0">
                <anchor moveWithCells="1">
                  <from>
                    <xdr:col>19</xdr:col>
                    <xdr:colOff>0</xdr:colOff>
                    <xdr:row>7</xdr:row>
                    <xdr:rowOff>38100</xdr:rowOff>
                  </from>
                  <to>
                    <xdr:col>22</xdr:col>
                    <xdr:colOff>123825</xdr:colOff>
                    <xdr:row>8</xdr:row>
                    <xdr:rowOff>76200</xdr:rowOff>
                  </to>
                </anchor>
              </controlPr>
            </control>
          </mc:Choice>
        </mc:AlternateContent>
        <mc:AlternateContent xmlns:mc="http://schemas.openxmlformats.org/markup-compatibility/2006">
          <mc:Choice Requires="x14">
            <control shapeId="712778" r:id="rId27" name="Check Box 74">
              <controlPr defaultSize="0" autoFill="0" autoLine="0" autoPict="0">
                <anchor moveWithCells="1">
                  <from>
                    <xdr:col>23</xdr:col>
                    <xdr:colOff>47625</xdr:colOff>
                    <xdr:row>7</xdr:row>
                    <xdr:rowOff>38100</xdr:rowOff>
                  </from>
                  <to>
                    <xdr:col>27</xdr:col>
                    <xdr:colOff>0</xdr:colOff>
                    <xdr:row>8</xdr:row>
                    <xdr:rowOff>76200</xdr:rowOff>
                  </to>
                </anchor>
              </controlPr>
            </control>
          </mc:Choice>
        </mc:AlternateContent>
        <mc:AlternateContent xmlns:mc="http://schemas.openxmlformats.org/markup-compatibility/2006">
          <mc:Choice Requires="x14">
            <control shapeId="712781" r:id="rId28" name="Check Box 77">
              <controlPr defaultSize="0" autoFill="0" autoLine="0" autoPict="0">
                <anchor moveWithCells="1">
                  <from>
                    <xdr:col>19</xdr:col>
                    <xdr:colOff>0</xdr:colOff>
                    <xdr:row>18</xdr:row>
                    <xdr:rowOff>47625</xdr:rowOff>
                  </from>
                  <to>
                    <xdr:col>22</xdr:col>
                    <xdr:colOff>0</xdr:colOff>
                    <xdr:row>19</xdr:row>
                    <xdr:rowOff>38100</xdr:rowOff>
                  </to>
                </anchor>
              </controlPr>
            </control>
          </mc:Choice>
        </mc:AlternateContent>
        <mc:AlternateContent xmlns:mc="http://schemas.openxmlformats.org/markup-compatibility/2006">
          <mc:Choice Requires="x14">
            <control shapeId="712782" r:id="rId29" name="Check Box 78">
              <controlPr defaultSize="0" autoFill="0" autoLine="0" autoPict="0">
                <anchor moveWithCells="1">
                  <from>
                    <xdr:col>23</xdr:col>
                    <xdr:colOff>19050</xdr:colOff>
                    <xdr:row>18</xdr:row>
                    <xdr:rowOff>47625</xdr:rowOff>
                  </from>
                  <to>
                    <xdr:col>26</xdr:col>
                    <xdr:colOff>19050</xdr:colOff>
                    <xdr:row>19</xdr:row>
                    <xdr:rowOff>38100</xdr:rowOff>
                  </to>
                </anchor>
              </controlPr>
            </control>
          </mc:Choice>
        </mc:AlternateContent>
        <mc:AlternateContent xmlns:mc="http://schemas.openxmlformats.org/markup-compatibility/2006">
          <mc:Choice Requires="x14">
            <control shapeId="712783" r:id="rId30" name="Check Box 79">
              <controlPr defaultSize="0" autoFill="0" autoLine="0" autoPict="0">
                <anchor moveWithCells="1">
                  <from>
                    <xdr:col>19</xdr:col>
                    <xdr:colOff>0</xdr:colOff>
                    <xdr:row>26</xdr:row>
                    <xdr:rowOff>57150</xdr:rowOff>
                  </from>
                  <to>
                    <xdr:col>22</xdr:col>
                    <xdr:colOff>123825</xdr:colOff>
                    <xdr:row>27</xdr:row>
                    <xdr:rowOff>47625</xdr:rowOff>
                  </to>
                </anchor>
              </controlPr>
            </control>
          </mc:Choice>
        </mc:AlternateContent>
        <mc:AlternateContent xmlns:mc="http://schemas.openxmlformats.org/markup-compatibility/2006">
          <mc:Choice Requires="x14">
            <control shapeId="712784" r:id="rId31" name="Check Box 80">
              <controlPr defaultSize="0" autoFill="0" autoLine="0" autoPict="0">
                <anchor moveWithCells="1">
                  <from>
                    <xdr:col>23</xdr:col>
                    <xdr:colOff>19050</xdr:colOff>
                    <xdr:row>26</xdr:row>
                    <xdr:rowOff>57150</xdr:rowOff>
                  </from>
                  <to>
                    <xdr:col>26</xdr:col>
                    <xdr:colOff>152400</xdr:colOff>
                    <xdr:row>27</xdr:row>
                    <xdr:rowOff>47625</xdr:rowOff>
                  </to>
                </anchor>
              </controlPr>
            </control>
          </mc:Choice>
        </mc:AlternateContent>
        <mc:AlternateContent xmlns:mc="http://schemas.openxmlformats.org/markup-compatibility/2006">
          <mc:Choice Requires="x14">
            <control shapeId="712785" r:id="rId32" name="Check Box 81">
              <controlPr defaultSize="0" autoFill="0" autoLine="0" autoPict="0">
                <anchor moveWithCells="1">
                  <from>
                    <xdr:col>18</xdr:col>
                    <xdr:colOff>152400</xdr:colOff>
                    <xdr:row>70</xdr:row>
                    <xdr:rowOff>66675</xdr:rowOff>
                  </from>
                  <to>
                    <xdr:col>23</xdr:col>
                    <xdr:colOff>19050</xdr:colOff>
                    <xdr:row>71</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65"/>
  <sheetViews>
    <sheetView showGridLines="0" view="pageBreakPreview" zoomScaleNormal="100" zoomScaleSheetLayoutView="100" workbookViewId="0">
      <selection activeCell="AR7" sqref="AR7"/>
    </sheetView>
  </sheetViews>
  <sheetFormatPr defaultColWidth="8" defaultRowHeight="12"/>
  <cols>
    <col min="1" max="1" width="1.5" style="18" customWidth="1"/>
    <col min="2" max="13" width="2.375" style="18" customWidth="1"/>
    <col min="14" max="14" width="2.375" style="140" customWidth="1"/>
    <col min="15" max="94" width="2.375" style="18" customWidth="1"/>
    <col min="95" max="16384" width="8" style="18"/>
  </cols>
  <sheetData>
    <row r="1" spans="1:94" ht="14.1" customHeight="1">
      <c r="B1" s="2820" t="s">
        <v>1824</v>
      </c>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c r="AO1" s="2820"/>
      <c r="AP1" s="1210"/>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row>
    <row r="2" spans="1:94" ht="5.0999999999999996" customHeight="1" thickBot="1">
      <c r="BE2" s="1212"/>
      <c r="BF2" s="1212"/>
      <c r="BG2" s="1212"/>
      <c r="BH2" s="1212"/>
      <c r="BI2" s="1212"/>
      <c r="BJ2" s="1212"/>
      <c r="BK2" s="1212"/>
      <c r="BL2" s="1212"/>
      <c r="BM2" s="1212"/>
      <c r="BN2" s="1212"/>
      <c r="BO2" s="1212"/>
      <c r="BP2" s="1212"/>
      <c r="BQ2" s="1212"/>
      <c r="BR2" s="1212"/>
      <c r="BS2" s="1212"/>
      <c r="BT2" s="1212"/>
      <c r="BU2" s="1212"/>
      <c r="BV2" s="1212"/>
      <c r="BW2" s="1212"/>
      <c r="BX2" s="1212"/>
      <c r="BY2" s="1212"/>
      <c r="BZ2" s="1212"/>
      <c r="CA2" s="1212"/>
      <c r="CB2" s="1212"/>
      <c r="CC2" s="1212"/>
      <c r="CD2" s="1212"/>
      <c r="CE2" s="1212"/>
      <c r="CF2" s="1212"/>
      <c r="CG2" s="1212"/>
      <c r="CH2" s="1212"/>
      <c r="CI2" s="1212"/>
      <c r="CJ2" s="1212"/>
      <c r="CK2" s="1212"/>
      <c r="CL2" s="1212"/>
      <c r="CM2" s="1212"/>
      <c r="CN2" s="1212"/>
      <c r="CO2" s="1212"/>
      <c r="CP2" s="1212"/>
    </row>
    <row r="3" spans="1:94" ht="14.1" customHeight="1">
      <c r="B3" s="2843" t="s">
        <v>450</v>
      </c>
      <c r="C3" s="2844"/>
      <c r="D3" s="2844"/>
      <c r="E3" s="2844"/>
      <c r="F3" s="2844"/>
      <c r="G3" s="2844"/>
      <c r="H3" s="2844"/>
      <c r="I3" s="2844"/>
      <c r="J3" s="2844"/>
      <c r="K3" s="2844"/>
      <c r="L3" s="2844"/>
      <c r="M3" s="2844"/>
      <c r="N3" s="2844"/>
      <c r="O3" s="2844"/>
      <c r="P3" s="2844"/>
      <c r="Q3" s="2844"/>
      <c r="R3" s="2844"/>
      <c r="S3" s="2844"/>
      <c r="T3" s="2844"/>
      <c r="U3" s="2844"/>
      <c r="V3" s="2844"/>
      <c r="W3" s="2844"/>
      <c r="X3" s="2844"/>
      <c r="Y3" s="2844"/>
      <c r="Z3" s="2844"/>
      <c r="AA3" s="2844"/>
      <c r="AB3" s="2844"/>
      <c r="AC3" s="2844" t="s">
        <v>992</v>
      </c>
      <c r="AD3" s="2844"/>
      <c r="AE3" s="2844"/>
      <c r="AF3" s="2844"/>
      <c r="AG3" s="2844"/>
      <c r="AH3" s="2844"/>
      <c r="AI3" s="2844"/>
      <c r="AJ3" s="2844"/>
      <c r="AK3" s="2844"/>
      <c r="AL3" s="2844"/>
      <c r="AM3" s="2844"/>
      <c r="AN3" s="2844"/>
      <c r="AO3" s="2845"/>
      <c r="AP3" s="105"/>
      <c r="AQ3" s="304"/>
      <c r="BE3" s="1212"/>
      <c r="BF3" s="1208"/>
      <c r="BG3" s="1212"/>
      <c r="BH3" s="1212"/>
      <c r="BI3" s="1212"/>
      <c r="BJ3" s="1212"/>
      <c r="BK3" s="1212"/>
      <c r="BL3" s="1212"/>
      <c r="BM3" s="1212"/>
      <c r="BN3" s="1212"/>
      <c r="BO3" s="1212"/>
      <c r="BP3" s="1212"/>
      <c r="BQ3" s="1212"/>
      <c r="BR3" s="1212"/>
      <c r="BS3" s="1212"/>
      <c r="BT3" s="1212"/>
      <c r="BU3" s="1212"/>
      <c r="BV3" s="1212"/>
      <c r="BW3" s="1212"/>
      <c r="BX3" s="1212"/>
      <c r="BY3" s="1212"/>
      <c r="BZ3" s="1212"/>
      <c r="CA3" s="1212"/>
      <c r="CB3" s="1212"/>
      <c r="CC3" s="1212"/>
      <c r="CD3" s="1212"/>
      <c r="CE3" s="1215"/>
      <c r="CF3" s="3243"/>
      <c r="CG3" s="4665"/>
      <c r="CH3" s="4665"/>
      <c r="CI3" s="4665"/>
      <c r="CJ3" s="4665"/>
      <c r="CK3" s="4665"/>
      <c r="CL3" s="4665"/>
      <c r="CM3" s="4665"/>
      <c r="CN3" s="4665"/>
      <c r="CO3" s="4665"/>
      <c r="CP3" s="4665"/>
    </row>
    <row r="4" spans="1:94" s="219" customFormat="1" ht="24" customHeight="1">
      <c r="B4" s="246"/>
      <c r="C4" s="222"/>
      <c r="D4" s="222"/>
      <c r="E4" s="222"/>
      <c r="F4" s="222"/>
      <c r="G4" s="222"/>
      <c r="H4" s="222"/>
      <c r="I4" s="222"/>
      <c r="J4" s="222"/>
      <c r="K4" s="222"/>
      <c r="L4" s="222"/>
      <c r="M4" s="222"/>
      <c r="N4" s="222"/>
      <c r="O4" s="222"/>
      <c r="P4" s="222"/>
      <c r="Q4" s="222"/>
      <c r="R4" s="222"/>
      <c r="S4" s="222"/>
      <c r="T4" s="222"/>
      <c r="U4" s="222"/>
      <c r="V4" s="222"/>
      <c r="W4" s="222"/>
      <c r="X4" s="222"/>
      <c r="Y4" s="222"/>
      <c r="Z4" s="222"/>
      <c r="AA4" s="1948"/>
      <c r="AB4" s="243"/>
      <c r="AC4" s="222"/>
      <c r="AD4" s="222"/>
      <c r="AE4" s="222"/>
      <c r="AF4" s="222"/>
      <c r="AG4" s="222"/>
      <c r="AH4" s="222"/>
      <c r="AI4" s="222"/>
      <c r="AJ4" s="222"/>
      <c r="AK4" s="222"/>
      <c r="AL4" s="222"/>
      <c r="AM4" s="222"/>
      <c r="AN4" s="222"/>
      <c r="AO4" s="245"/>
      <c r="AS4" s="1316"/>
      <c r="AT4" s="1316"/>
      <c r="AU4" s="1316"/>
      <c r="AV4" s="1316"/>
      <c r="AW4" s="1316"/>
      <c r="AX4" s="1316"/>
      <c r="AY4" s="1316"/>
      <c r="AZ4" s="1316"/>
      <c r="BA4" s="1316"/>
      <c r="BB4" s="1316"/>
      <c r="BC4" s="1316"/>
      <c r="BD4" s="1316"/>
      <c r="BE4" s="1316"/>
      <c r="BF4" s="1316"/>
      <c r="BG4" s="1316"/>
      <c r="BH4" s="1316"/>
      <c r="BI4" s="1316"/>
      <c r="BJ4" s="1316"/>
      <c r="BK4" s="1316"/>
      <c r="BL4" s="1316"/>
      <c r="BM4" s="1316"/>
      <c r="BN4" s="1316"/>
      <c r="BO4" s="1316"/>
      <c r="BP4" s="1316"/>
      <c r="BQ4" s="1316"/>
      <c r="BR4" s="1316"/>
      <c r="BS4" s="1316"/>
      <c r="BT4" s="1316"/>
    </row>
    <row r="5" spans="1:94" ht="14.1" customHeight="1">
      <c r="B5" s="4"/>
      <c r="C5" s="1435" t="s">
        <v>1523</v>
      </c>
      <c r="D5" s="1435"/>
      <c r="E5" s="1434"/>
      <c r="F5" s="1435"/>
      <c r="G5" s="1435"/>
      <c r="H5" s="1435"/>
      <c r="I5" s="1435"/>
      <c r="J5" s="1435"/>
      <c r="K5" s="1435"/>
      <c r="L5" s="1435"/>
      <c r="M5" s="1435"/>
      <c r="N5" s="1435"/>
      <c r="O5" s="1435"/>
      <c r="AB5" s="197"/>
      <c r="AC5" s="168"/>
      <c r="AD5" s="1460"/>
      <c r="AE5" s="1460"/>
      <c r="AF5" s="1460"/>
      <c r="AG5" s="1460"/>
      <c r="AH5" s="1460"/>
      <c r="AI5" s="1460"/>
      <c r="AJ5" s="1460"/>
      <c r="AK5" s="1460"/>
      <c r="AL5" s="1460"/>
      <c r="AM5" s="1460"/>
      <c r="AN5" s="1460"/>
      <c r="AO5" s="1431"/>
      <c r="AP5" s="104"/>
    </row>
    <row r="6" spans="1:94" ht="14.1" customHeight="1">
      <c r="B6" s="4"/>
      <c r="C6" s="1435"/>
      <c r="D6" s="1435"/>
      <c r="E6" s="1434"/>
      <c r="F6" s="1435"/>
      <c r="G6" s="1435"/>
      <c r="H6" s="1435"/>
      <c r="I6" s="1435"/>
      <c r="J6" s="1435"/>
      <c r="K6" s="1435"/>
      <c r="L6" s="1435"/>
      <c r="M6" s="1435"/>
      <c r="N6" s="1435"/>
      <c r="O6" s="1435"/>
      <c r="P6" s="1435"/>
      <c r="Q6" s="1435"/>
      <c r="R6" s="1435"/>
      <c r="S6" s="40"/>
      <c r="T6" s="62"/>
      <c r="U6" s="1422"/>
      <c r="V6" s="1435"/>
      <c r="W6" s="1422"/>
      <c r="X6" s="1422"/>
      <c r="Y6" s="1435"/>
      <c r="AB6" s="197"/>
      <c r="AC6" s="1434"/>
      <c r="AD6" s="1460"/>
      <c r="AE6" s="1460"/>
      <c r="AF6" s="1460"/>
      <c r="AG6" s="1460"/>
      <c r="AH6" s="1460"/>
      <c r="AI6" s="1460"/>
      <c r="AJ6" s="1460"/>
      <c r="AK6" s="1460"/>
      <c r="AL6" s="1460"/>
      <c r="AM6" s="1460"/>
      <c r="AN6" s="1460"/>
      <c r="AO6" s="1431"/>
      <c r="AP6" s="104"/>
    </row>
    <row r="7" spans="1:94" ht="14.1" customHeight="1">
      <c r="B7" s="4"/>
      <c r="C7" s="1521"/>
      <c r="D7" s="1521"/>
      <c r="E7" s="1520"/>
      <c r="F7" s="1521"/>
      <c r="G7" s="1521"/>
      <c r="H7" s="1521"/>
      <c r="I7" s="1521"/>
      <c r="J7" s="1521"/>
      <c r="K7" s="1521"/>
      <c r="L7" s="1521"/>
      <c r="M7" s="1521"/>
      <c r="N7" s="1521"/>
      <c r="O7" s="1521"/>
      <c r="P7" s="1521"/>
      <c r="Q7" s="1521"/>
      <c r="R7" s="1521"/>
      <c r="S7" s="40"/>
      <c r="T7" s="62"/>
      <c r="U7" s="1518"/>
      <c r="V7" s="1521"/>
      <c r="W7" s="1518"/>
      <c r="X7" s="1518"/>
      <c r="Y7" s="1521"/>
      <c r="AB7" s="197"/>
      <c r="AC7" s="1520"/>
      <c r="AD7" s="1522"/>
      <c r="AE7" s="1522"/>
      <c r="AF7" s="1522"/>
      <c r="AG7" s="1522"/>
      <c r="AH7" s="1522"/>
      <c r="AI7" s="1522"/>
      <c r="AJ7" s="1522"/>
      <c r="AK7" s="1522"/>
      <c r="AL7" s="1522"/>
      <c r="AM7" s="1522"/>
      <c r="AN7" s="1522"/>
      <c r="AO7" s="1519"/>
      <c r="AP7" s="104"/>
    </row>
    <row r="8" spans="1:94" ht="14.1" customHeight="1">
      <c r="B8" s="4"/>
      <c r="C8" s="1435" t="s">
        <v>498</v>
      </c>
      <c r="D8" s="1435"/>
      <c r="E8" s="1435"/>
      <c r="F8" s="1435"/>
      <c r="G8" s="1435"/>
      <c r="H8" s="1435"/>
      <c r="I8" s="1435"/>
      <c r="J8" s="1435"/>
      <c r="K8" s="1435"/>
      <c r="L8" s="1435"/>
      <c r="M8" s="1435"/>
      <c r="N8" s="1435"/>
      <c r="O8" s="42"/>
      <c r="P8" s="1434"/>
      <c r="Q8" s="1434"/>
      <c r="R8" s="59"/>
      <c r="S8" s="1434"/>
      <c r="T8" s="1434"/>
      <c r="U8" s="59"/>
      <c r="V8" s="1434"/>
      <c r="W8" s="1472"/>
      <c r="X8" s="1472"/>
      <c r="Y8" s="33"/>
      <c r="Z8" s="1434"/>
      <c r="AA8" s="2049"/>
      <c r="AB8" s="197"/>
      <c r="AD8" s="1436"/>
      <c r="AE8" s="1436"/>
      <c r="AF8" s="1436"/>
      <c r="AG8" s="1436"/>
      <c r="AH8" s="1436"/>
      <c r="AI8" s="1436"/>
      <c r="AJ8" s="1436"/>
      <c r="AK8" s="1436"/>
      <c r="AL8" s="1436"/>
      <c r="AM8" s="1436"/>
      <c r="AN8" s="1436"/>
      <c r="AO8" s="1437"/>
      <c r="AP8" s="104"/>
      <c r="BG8" s="1333"/>
      <c r="BH8" s="1333"/>
      <c r="BI8" s="1333"/>
      <c r="BJ8" s="1333"/>
      <c r="BK8" s="1333"/>
      <c r="BL8" s="1333"/>
      <c r="BM8" s="1333"/>
      <c r="BN8" s="1333"/>
      <c r="BO8" s="1333"/>
      <c r="BP8" s="1333"/>
      <c r="BQ8" s="1333"/>
      <c r="BR8" s="1333"/>
    </row>
    <row r="9" spans="1:94" ht="14.1" customHeight="1">
      <c r="B9" s="104"/>
      <c r="C9" s="1435"/>
      <c r="D9" s="1435"/>
      <c r="E9" s="1435"/>
      <c r="F9" s="1435"/>
      <c r="G9" s="1435"/>
      <c r="H9" s="1435"/>
      <c r="I9" s="1435"/>
      <c r="J9" s="1435"/>
      <c r="K9" s="1435"/>
      <c r="L9" s="1435"/>
      <c r="M9" s="1435"/>
      <c r="N9" s="1435"/>
      <c r="O9" s="1435"/>
      <c r="P9" s="1435"/>
      <c r="Q9" s="1425"/>
      <c r="R9" s="1425"/>
      <c r="S9" s="6"/>
      <c r="T9" s="1424"/>
      <c r="U9" s="1424"/>
      <c r="V9" s="1435"/>
      <c r="W9" s="1435"/>
      <c r="X9" s="1435"/>
      <c r="Y9" s="1434"/>
      <c r="Z9" s="1434"/>
      <c r="AA9" s="2049"/>
      <c r="AB9" s="197"/>
      <c r="AD9" s="1436"/>
      <c r="AE9" s="1436"/>
      <c r="AF9" s="1436"/>
      <c r="AG9" s="1436"/>
      <c r="AH9" s="1436"/>
      <c r="AI9" s="1436"/>
      <c r="AJ9" s="1436"/>
      <c r="AK9" s="1436"/>
      <c r="AL9" s="1436"/>
      <c r="AM9" s="1436"/>
      <c r="AN9" s="1436"/>
      <c r="AO9" s="1437"/>
      <c r="AP9" s="104"/>
      <c r="BG9" s="1333"/>
      <c r="BH9" s="1333"/>
      <c r="BI9" s="1333"/>
      <c r="BJ9" s="1333"/>
      <c r="BK9" s="1333"/>
      <c r="BL9" s="1333"/>
      <c r="BM9" s="1333"/>
      <c r="BN9" s="1333"/>
      <c r="BO9" s="1333"/>
      <c r="BP9" s="1333"/>
      <c r="BQ9" s="1333"/>
      <c r="BR9" s="1333"/>
    </row>
    <row r="10" spans="1:94" ht="9.75" customHeight="1">
      <c r="B10" s="104"/>
      <c r="C10" s="1435"/>
      <c r="D10" s="1435"/>
      <c r="E10" s="1435"/>
      <c r="F10" s="1435"/>
      <c r="G10" s="1435"/>
      <c r="H10" s="1435"/>
      <c r="I10" s="1435"/>
      <c r="J10" s="1435"/>
      <c r="K10" s="1435"/>
      <c r="L10" s="1435"/>
      <c r="M10" s="1435"/>
      <c r="N10" s="1435"/>
      <c r="O10" s="1435"/>
      <c r="P10" s="1435"/>
      <c r="Q10" s="1425"/>
      <c r="R10" s="1425"/>
      <c r="S10" s="6"/>
      <c r="T10" s="1424"/>
      <c r="U10" s="1424"/>
      <c r="V10" s="1435"/>
      <c r="W10" s="1435"/>
      <c r="X10" s="1435"/>
      <c r="Y10" s="1434"/>
      <c r="Z10" s="1434"/>
      <c r="AA10" s="2049"/>
      <c r="AB10" s="197"/>
      <c r="AD10" s="1436"/>
      <c r="AE10" s="1436"/>
      <c r="AF10" s="1436"/>
      <c r="AG10" s="1436"/>
      <c r="AH10" s="1436"/>
      <c r="AI10" s="1436"/>
      <c r="AJ10" s="1436"/>
      <c r="AK10" s="1436"/>
      <c r="AL10" s="1436"/>
      <c r="AM10" s="1436"/>
      <c r="AN10" s="1436"/>
      <c r="AO10" s="1437"/>
      <c r="AP10" s="104"/>
      <c r="BG10" s="1333"/>
      <c r="BH10" s="1333"/>
      <c r="BI10" s="1333"/>
      <c r="BJ10" s="1333"/>
      <c r="BK10" s="1333"/>
      <c r="BL10" s="1333"/>
      <c r="BM10" s="1333"/>
      <c r="BN10" s="1333"/>
      <c r="BO10" s="1333"/>
      <c r="BP10" s="1333"/>
      <c r="BQ10" s="1333"/>
      <c r="BR10" s="1333"/>
    </row>
    <row r="11" spans="1:94" ht="14.1" customHeight="1">
      <c r="B11" s="104"/>
      <c r="C11" s="1435"/>
      <c r="D11" s="1435" t="s">
        <v>465</v>
      </c>
      <c r="E11" s="59"/>
      <c r="F11" s="1434"/>
      <c r="G11" s="1435"/>
      <c r="H11" s="1435"/>
      <c r="I11" s="1435"/>
      <c r="J11" s="1435"/>
      <c r="K11" s="1435"/>
      <c r="L11" s="1435"/>
      <c r="M11" s="1435"/>
      <c r="N11" s="1435"/>
      <c r="O11" s="1435"/>
      <c r="P11" s="1475"/>
      <c r="Q11" s="33"/>
      <c r="R11" s="14"/>
      <c r="S11" s="14"/>
      <c r="T11" s="33"/>
      <c r="U11" s="14"/>
      <c r="V11" s="14"/>
      <c r="W11" s="14"/>
      <c r="X11" s="1435"/>
      <c r="Y11" s="1434"/>
      <c r="Z11" s="1434"/>
      <c r="AA11" s="2049"/>
      <c r="AB11" s="197"/>
      <c r="AD11" s="1436"/>
      <c r="AE11" s="1436"/>
      <c r="AF11" s="1436"/>
      <c r="AG11" s="1436"/>
      <c r="AH11" s="1436"/>
      <c r="AI11" s="1436"/>
      <c r="AJ11" s="1436"/>
      <c r="AK11" s="1436"/>
      <c r="AL11" s="1436"/>
      <c r="AM11" s="1436"/>
      <c r="AN11" s="1436"/>
      <c r="AO11" s="1437"/>
      <c r="AP11" s="104"/>
      <c r="AQ11" s="1332"/>
      <c r="AR11" s="1315"/>
      <c r="AS11" s="217"/>
      <c r="AT11" s="217"/>
      <c r="AU11" s="217"/>
      <c r="AV11" s="217"/>
      <c r="AW11" s="217"/>
      <c r="AX11" s="217"/>
      <c r="AY11" s="217"/>
      <c r="AZ11" s="217"/>
      <c r="BA11" s="217"/>
      <c r="BB11" s="217"/>
      <c r="BC11" s="217"/>
    </row>
    <row r="12" spans="1:94" ht="14.1" customHeight="1">
      <c r="B12" s="104"/>
      <c r="C12" s="1435"/>
      <c r="D12" s="1435"/>
      <c r="E12" s="59"/>
      <c r="F12" s="1434"/>
      <c r="G12" s="1435"/>
      <c r="H12" s="1435"/>
      <c r="I12" s="1435"/>
      <c r="J12" s="1435"/>
      <c r="K12" s="1435"/>
      <c r="L12" s="1435"/>
      <c r="M12" s="1435"/>
      <c r="N12" s="1435"/>
      <c r="O12" s="1435"/>
      <c r="P12" s="1475"/>
      <c r="Q12" s="33"/>
      <c r="R12" s="14"/>
      <c r="S12" s="14"/>
      <c r="T12" s="33"/>
      <c r="U12" s="14"/>
      <c r="V12" s="14"/>
      <c r="W12" s="14"/>
      <c r="X12" s="1435"/>
      <c r="Y12" s="1434"/>
      <c r="Z12" s="1434"/>
      <c r="AA12" s="2049"/>
      <c r="AB12" s="197"/>
      <c r="AD12" s="1436"/>
      <c r="AE12" s="1436"/>
      <c r="AF12" s="1436"/>
      <c r="AG12" s="1436"/>
      <c r="AH12" s="1436"/>
      <c r="AI12" s="1436"/>
      <c r="AJ12" s="1436"/>
      <c r="AK12" s="1436"/>
      <c r="AL12" s="1436"/>
      <c r="AM12" s="1436"/>
      <c r="AN12" s="1436"/>
      <c r="AO12" s="1437"/>
      <c r="AP12" s="104"/>
      <c r="AQ12" s="1332"/>
      <c r="AR12" s="154"/>
      <c r="AS12" s="217"/>
      <c r="AT12" s="217"/>
      <c r="AU12" s="217"/>
      <c r="AV12" s="217"/>
      <c r="AW12" s="217"/>
      <c r="AX12" s="217"/>
      <c r="AY12" s="217"/>
      <c r="AZ12" s="217"/>
      <c r="BA12" s="217"/>
      <c r="BB12" s="217"/>
      <c r="BC12" s="217"/>
    </row>
    <row r="13" spans="1:94" ht="14.1" customHeight="1">
      <c r="A13" s="959"/>
      <c r="B13" s="71"/>
      <c r="C13" s="1435" t="s">
        <v>499</v>
      </c>
      <c r="D13" s="1434"/>
      <c r="E13" s="1434"/>
      <c r="F13" s="1434"/>
      <c r="G13" s="1434"/>
      <c r="H13" s="1434"/>
      <c r="I13" s="1434"/>
      <c r="J13" s="1434"/>
      <c r="K13" s="1434"/>
      <c r="L13" s="1434"/>
      <c r="M13" s="1434"/>
      <c r="N13" s="1434"/>
      <c r="O13" s="1434"/>
      <c r="P13" s="1434"/>
      <c r="Q13" s="1434"/>
      <c r="R13" s="1434"/>
      <c r="S13" s="1434"/>
      <c r="T13" s="1434"/>
      <c r="U13" s="1434"/>
      <c r="V13" s="1434"/>
      <c r="W13" s="1434"/>
      <c r="X13" s="1434"/>
      <c r="Y13" s="1434"/>
      <c r="Z13" s="1434"/>
      <c r="AA13" s="2049"/>
      <c r="AB13" s="197"/>
      <c r="AC13" s="18" t="s">
        <v>1725</v>
      </c>
      <c r="AD13" s="1436"/>
      <c r="AE13" s="1436"/>
      <c r="AF13" s="1436"/>
      <c r="AG13" s="1436"/>
      <c r="AH13" s="1436"/>
      <c r="AI13" s="1436"/>
      <c r="AJ13" s="1436"/>
      <c r="AK13" s="1436"/>
      <c r="AL13" s="1436"/>
      <c r="AM13" s="1436"/>
      <c r="AN13" s="1436"/>
      <c r="AO13" s="1437"/>
      <c r="AP13" s="104"/>
      <c r="AQ13" s="194"/>
      <c r="AR13" s="5979" t="s">
        <v>2255</v>
      </c>
      <c r="AS13" s="5979"/>
      <c r="AT13" s="5979"/>
      <c r="AU13" s="5979"/>
      <c r="AV13" s="5979"/>
      <c r="AW13" s="5979"/>
      <c r="AX13" s="5979"/>
      <c r="AY13" s="5979"/>
      <c r="AZ13" s="5979"/>
      <c r="BA13" s="5979"/>
      <c r="BB13" s="5979"/>
      <c r="BC13" s="5979"/>
      <c r="BD13" s="5979"/>
      <c r="BE13" s="5979"/>
      <c r="BF13" s="5979"/>
      <c r="BG13" s="5979"/>
      <c r="BH13" s="5979"/>
      <c r="BI13" s="5979"/>
      <c r="BJ13" s="5979"/>
      <c r="BK13" s="5979"/>
      <c r="BL13" s="5979"/>
      <c r="BM13" s="5979"/>
      <c r="BN13" s="5979"/>
      <c r="BO13" s="5979"/>
      <c r="BP13" s="5979"/>
      <c r="BQ13" s="5979"/>
      <c r="BR13" s="5979"/>
      <c r="BS13" s="5979"/>
      <c r="BT13" s="5979"/>
    </row>
    <row r="14" spans="1:94" ht="14.25" customHeight="1">
      <c r="A14" s="1208"/>
      <c r="B14" s="71"/>
      <c r="C14" s="1435"/>
      <c r="D14" s="1434"/>
      <c r="E14" s="1434"/>
      <c r="F14" s="1434"/>
      <c r="G14" s="1434"/>
      <c r="H14" s="1434"/>
      <c r="I14" s="1434"/>
      <c r="J14" s="1434"/>
      <c r="K14" s="1434"/>
      <c r="L14" s="1434"/>
      <c r="M14" s="1434"/>
      <c r="N14" s="1434"/>
      <c r="O14" s="1434"/>
      <c r="P14" s="1434"/>
      <c r="Q14" s="1434"/>
      <c r="R14" s="1434"/>
      <c r="S14" s="1434"/>
      <c r="T14" s="1434"/>
      <c r="U14" s="1434"/>
      <c r="V14" s="1434"/>
      <c r="W14" s="1434"/>
      <c r="X14" s="1434"/>
      <c r="Y14" s="1434"/>
      <c r="Z14" s="1434"/>
      <c r="AA14" s="2049"/>
      <c r="AB14" s="197"/>
      <c r="AD14" s="1436"/>
      <c r="AE14" s="1436"/>
      <c r="AF14" s="1436"/>
      <c r="AG14" s="1436"/>
      <c r="AH14" s="1436"/>
      <c r="AI14" s="1436"/>
      <c r="AJ14" s="1436"/>
      <c r="AK14" s="1436"/>
      <c r="AL14" s="1436"/>
      <c r="AM14" s="1436"/>
      <c r="AN14" s="1436"/>
      <c r="AO14" s="1437"/>
      <c r="AP14" s="104"/>
      <c r="AQ14" s="1222"/>
      <c r="AR14" s="5979"/>
      <c r="AS14" s="5979"/>
      <c r="AT14" s="5979"/>
      <c r="AU14" s="5979"/>
      <c r="AV14" s="5979"/>
      <c r="AW14" s="5979"/>
      <c r="AX14" s="5979"/>
      <c r="AY14" s="5979"/>
      <c r="AZ14" s="5979"/>
      <c r="BA14" s="5979"/>
      <c r="BB14" s="5979"/>
      <c r="BC14" s="5979"/>
      <c r="BD14" s="5979"/>
      <c r="BE14" s="5979"/>
      <c r="BF14" s="5979"/>
      <c r="BG14" s="5979"/>
      <c r="BH14" s="5979"/>
      <c r="BI14" s="5979"/>
      <c r="BJ14" s="5979"/>
      <c r="BK14" s="5979"/>
      <c r="BL14" s="5979"/>
      <c r="BM14" s="5979"/>
      <c r="BN14" s="5979"/>
      <c r="BO14" s="5979"/>
      <c r="BP14" s="5979"/>
      <c r="BQ14" s="5979"/>
      <c r="BR14" s="5979"/>
      <c r="BS14" s="5979"/>
      <c r="BT14" s="5979"/>
    </row>
    <row r="15" spans="1:94" ht="17.25" customHeight="1">
      <c r="A15" s="959"/>
      <c r="B15" s="71"/>
      <c r="C15" s="1435" t="s">
        <v>867</v>
      </c>
      <c r="D15" s="1434"/>
      <c r="E15" s="1434"/>
      <c r="F15" s="1434"/>
      <c r="G15" s="1434"/>
      <c r="H15" s="1434"/>
      <c r="I15" s="1434"/>
      <c r="J15" s="1434"/>
      <c r="K15" s="1434"/>
      <c r="L15" s="1434"/>
      <c r="M15" s="1434"/>
      <c r="N15" s="1434"/>
      <c r="O15" s="1434"/>
      <c r="P15" s="1434"/>
      <c r="Q15" s="1434"/>
      <c r="R15" s="1434"/>
      <c r="S15" s="1434"/>
      <c r="T15" s="1434"/>
      <c r="U15" s="1434"/>
      <c r="V15" s="1434"/>
      <c r="W15" s="1434"/>
      <c r="X15" s="1434"/>
      <c r="Y15" s="1434"/>
      <c r="Z15" s="1434"/>
      <c r="AA15" s="2049"/>
      <c r="AB15" s="197"/>
      <c r="AC15" s="1466" t="s">
        <v>25</v>
      </c>
      <c r="AD15" s="1434" t="s">
        <v>436</v>
      </c>
      <c r="AE15" s="1436"/>
      <c r="AF15" s="1436"/>
      <c r="AG15" s="1436"/>
      <c r="AH15" s="1436"/>
      <c r="AI15" s="1436"/>
      <c r="AJ15" s="1436"/>
      <c r="AK15" s="1436"/>
      <c r="AL15" s="1436"/>
      <c r="AM15" s="1436"/>
      <c r="AN15" s="1436"/>
      <c r="AO15" s="1437"/>
      <c r="AP15" s="349"/>
      <c r="AQ15" s="965"/>
      <c r="AR15" s="5979"/>
      <c r="AS15" s="5979"/>
      <c r="AT15" s="5979"/>
      <c r="AU15" s="5979"/>
      <c r="AV15" s="5979"/>
      <c r="AW15" s="5979"/>
      <c r="AX15" s="5979"/>
      <c r="AY15" s="5979"/>
      <c r="AZ15" s="5979"/>
      <c r="BA15" s="5979"/>
      <c r="BB15" s="5979"/>
      <c r="BC15" s="5979"/>
      <c r="BD15" s="5979"/>
      <c r="BE15" s="5979"/>
      <c r="BF15" s="5979"/>
      <c r="BG15" s="5979"/>
      <c r="BH15" s="5979"/>
      <c r="BI15" s="5979"/>
      <c r="BJ15" s="5979"/>
      <c r="BK15" s="5979"/>
      <c r="BL15" s="5979"/>
      <c r="BM15" s="5979"/>
      <c r="BN15" s="5979"/>
      <c r="BO15" s="5979"/>
      <c r="BP15" s="5979"/>
      <c r="BQ15" s="5979"/>
      <c r="BR15" s="5979"/>
      <c r="BS15" s="5979"/>
      <c r="BT15" s="5979"/>
    </row>
    <row r="16" spans="1:94" ht="17.25" customHeight="1">
      <c r="A16" s="959"/>
      <c r="B16" s="71"/>
      <c r="C16" s="1434"/>
      <c r="D16" s="1434" t="s">
        <v>1524</v>
      </c>
      <c r="E16" s="1434"/>
      <c r="F16" s="1434"/>
      <c r="G16" s="1434"/>
      <c r="H16" s="1434"/>
      <c r="I16" s="1434"/>
      <c r="J16" s="1434"/>
      <c r="K16" s="1434"/>
      <c r="L16" s="1434"/>
      <c r="M16" s="1434"/>
      <c r="N16" s="1434"/>
      <c r="O16" s="1434"/>
      <c r="P16" s="1434"/>
      <c r="Q16" s="1435"/>
      <c r="R16" s="1425"/>
      <c r="S16" s="1425"/>
      <c r="T16" s="6"/>
      <c r="U16" s="1424"/>
      <c r="V16" s="1424"/>
      <c r="W16" s="1435"/>
      <c r="X16" s="1435"/>
      <c r="Y16" s="1435"/>
      <c r="Z16" s="1434"/>
      <c r="AA16" s="2049"/>
      <c r="AB16" s="197"/>
      <c r="AC16" s="1466" t="s">
        <v>25</v>
      </c>
      <c r="AD16" s="1434" t="s">
        <v>1726</v>
      </c>
      <c r="AE16" s="1434"/>
      <c r="AF16" s="1434"/>
      <c r="AG16" s="1434"/>
      <c r="AH16" s="1434"/>
      <c r="AI16" s="1434"/>
      <c r="AJ16" s="1434"/>
      <c r="AK16" s="1434"/>
      <c r="AL16" s="1434"/>
      <c r="AM16" s="1434"/>
      <c r="AN16" s="1434"/>
      <c r="AO16" s="147"/>
      <c r="AP16" s="349"/>
      <c r="AQ16" s="953"/>
      <c r="AR16" s="5979"/>
      <c r="AS16" s="5979"/>
      <c r="AT16" s="5979"/>
      <c r="AU16" s="5979"/>
      <c r="AV16" s="5979"/>
      <c r="AW16" s="5979"/>
      <c r="AX16" s="5979"/>
      <c r="AY16" s="5979"/>
      <c r="AZ16" s="5979"/>
      <c r="BA16" s="5979"/>
      <c r="BB16" s="5979"/>
      <c r="BC16" s="5979"/>
      <c r="BD16" s="5979"/>
      <c r="BE16" s="5979"/>
      <c r="BF16" s="5979"/>
      <c r="BG16" s="5979"/>
      <c r="BH16" s="5979"/>
      <c r="BI16" s="5979"/>
      <c r="BJ16" s="5979"/>
      <c r="BK16" s="5979"/>
      <c r="BL16" s="5979"/>
      <c r="BM16" s="5979"/>
      <c r="BN16" s="5979"/>
      <c r="BO16" s="5979"/>
      <c r="BP16" s="5979"/>
      <c r="BQ16" s="5979"/>
      <c r="BR16" s="5979"/>
      <c r="BS16" s="5979"/>
      <c r="BT16" s="5979"/>
    </row>
    <row r="17" spans="1:87" ht="15" customHeight="1">
      <c r="A17" s="1174"/>
      <c r="B17" s="71"/>
      <c r="C17" s="1434"/>
      <c r="D17" s="1434"/>
      <c r="E17" s="1434"/>
      <c r="F17" s="1434"/>
      <c r="G17" s="1434"/>
      <c r="H17" s="1434"/>
      <c r="I17" s="1434"/>
      <c r="J17" s="1434"/>
      <c r="K17" s="1434"/>
      <c r="L17" s="1434"/>
      <c r="M17" s="1434"/>
      <c r="N17" s="1434"/>
      <c r="O17" s="1434"/>
      <c r="P17" s="1434"/>
      <c r="Q17" s="1435"/>
      <c r="R17" s="1425"/>
      <c r="S17" s="1425"/>
      <c r="T17" s="6"/>
      <c r="U17" s="1424"/>
      <c r="V17" s="1424"/>
      <c r="W17" s="1435"/>
      <c r="X17" s="1435"/>
      <c r="Y17" s="1435"/>
      <c r="Z17" s="1434"/>
      <c r="AA17" s="2049"/>
      <c r="AB17" s="197"/>
      <c r="AC17" s="1466"/>
      <c r="AD17" s="1434"/>
      <c r="AE17" s="1434"/>
      <c r="AF17" s="1434"/>
      <c r="AG17" s="1434"/>
      <c r="AH17" s="1434"/>
      <c r="AI17" s="1434"/>
      <c r="AJ17" s="1434"/>
      <c r="AK17" s="1434"/>
      <c r="AL17" s="1434"/>
      <c r="AM17" s="1434"/>
      <c r="AN17" s="1434"/>
      <c r="AO17" s="147"/>
      <c r="AP17" s="349"/>
      <c r="AQ17" s="1173"/>
      <c r="AR17" s="5979"/>
      <c r="AS17" s="5979"/>
      <c r="AT17" s="5979"/>
      <c r="AU17" s="5979"/>
      <c r="AV17" s="5979"/>
      <c r="AW17" s="5979"/>
      <c r="AX17" s="5979"/>
      <c r="AY17" s="5979"/>
      <c r="AZ17" s="5979"/>
      <c r="BA17" s="5979"/>
      <c r="BB17" s="5979"/>
      <c r="BC17" s="5979"/>
      <c r="BD17" s="5979"/>
      <c r="BE17" s="5979"/>
      <c r="BF17" s="5979"/>
      <c r="BG17" s="5979"/>
      <c r="BH17" s="5979"/>
      <c r="BI17" s="5979"/>
      <c r="BJ17" s="5979"/>
      <c r="BK17" s="5979"/>
      <c r="BL17" s="5979"/>
      <c r="BM17" s="5979"/>
      <c r="BN17" s="5979"/>
      <c r="BO17" s="5979"/>
      <c r="BP17" s="5979"/>
      <c r="BQ17" s="5979"/>
      <c r="BR17" s="5979"/>
      <c r="BS17" s="5979"/>
      <c r="BT17" s="5979"/>
    </row>
    <row r="18" spans="1:87" ht="16.5" customHeight="1">
      <c r="A18" s="959"/>
      <c r="B18" s="104"/>
      <c r="C18" s="1435" t="s">
        <v>1967</v>
      </c>
      <c r="D18" s="1434"/>
      <c r="E18" s="1434"/>
      <c r="F18" s="1434"/>
      <c r="G18" s="1434"/>
      <c r="H18" s="1434"/>
      <c r="I18" s="1434"/>
      <c r="J18" s="1434"/>
      <c r="K18" s="1434"/>
      <c r="L18" s="1434"/>
      <c r="M18" s="1434"/>
      <c r="N18" s="1434"/>
      <c r="O18" s="1434"/>
      <c r="P18" s="1434"/>
      <c r="Q18" s="1434"/>
      <c r="R18" s="1434"/>
      <c r="S18" s="1434"/>
      <c r="T18" s="1434"/>
      <c r="U18" s="1434"/>
      <c r="V18" s="1434"/>
      <c r="W18" s="1434"/>
      <c r="X18" s="1434"/>
      <c r="Y18" s="1434"/>
      <c r="Z18" s="1434"/>
      <c r="AA18" s="2049"/>
      <c r="AB18" s="197"/>
      <c r="AC18" s="290"/>
      <c r="AD18" s="1434"/>
      <c r="AE18" s="1434"/>
      <c r="AF18" s="1434"/>
      <c r="AG18" s="1434"/>
      <c r="AH18" s="1434"/>
      <c r="AI18" s="1434"/>
      <c r="AJ18" s="1434"/>
      <c r="AK18" s="1434"/>
      <c r="AL18" s="1434"/>
      <c r="AM18" s="1434"/>
      <c r="AN18" s="1434"/>
      <c r="AO18" s="147"/>
      <c r="AP18" s="349"/>
      <c r="AQ18" s="965"/>
      <c r="AR18" s="5979"/>
      <c r="AS18" s="5979"/>
      <c r="AT18" s="5979"/>
      <c r="AU18" s="5979"/>
      <c r="AV18" s="5979"/>
      <c r="AW18" s="5979"/>
      <c r="AX18" s="5979"/>
      <c r="AY18" s="5979"/>
      <c r="AZ18" s="5979"/>
      <c r="BA18" s="5979"/>
      <c r="BB18" s="5979"/>
      <c r="BC18" s="5979"/>
      <c r="BD18" s="5979"/>
      <c r="BE18" s="5979"/>
      <c r="BF18" s="5979"/>
      <c r="BG18" s="5979"/>
      <c r="BH18" s="5979"/>
      <c r="BI18" s="5979"/>
      <c r="BJ18" s="5979"/>
      <c r="BK18" s="5979"/>
      <c r="BL18" s="5979"/>
      <c r="BM18" s="5979"/>
      <c r="BN18" s="5979"/>
      <c r="BO18" s="5979"/>
      <c r="BP18" s="5979"/>
      <c r="BQ18" s="5979"/>
      <c r="BR18" s="5979"/>
      <c r="BS18" s="5979"/>
      <c r="BT18" s="5979"/>
    </row>
    <row r="19" spans="1:87" ht="16.5" customHeight="1">
      <c r="A19" s="959"/>
      <c r="B19" s="104"/>
      <c r="C19" s="1434"/>
      <c r="D19" s="1434"/>
      <c r="E19" s="1434"/>
      <c r="F19" s="1434"/>
      <c r="G19" s="1434"/>
      <c r="H19" s="1434"/>
      <c r="I19" s="1434"/>
      <c r="J19" s="1434"/>
      <c r="K19" s="1434"/>
      <c r="L19" s="1434"/>
      <c r="M19" s="1434"/>
      <c r="N19" s="1434"/>
      <c r="O19" s="1434"/>
      <c r="P19" s="1434"/>
      <c r="Q19" s="1434"/>
      <c r="R19" s="1434"/>
      <c r="S19" s="1434"/>
      <c r="T19" s="1434"/>
      <c r="U19" s="1434"/>
      <c r="V19" s="1434"/>
      <c r="W19" s="1434"/>
      <c r="X19" s="1434"/>
      <c r="Y19" s="1434"/>
      <c r="Z19" s="1434"/>
      <c r="AA19" s="2049"/>
      <c r="AB19" s="197"/>
      <c r="AC19" s="1466"/>
      <c r="AD19" s="1434"/>
      <c r="AE19" s="1434"/>
      <c r="AF19" s="1434"/>
      <c r="AG19" s="1434"/>
      <c r="AH19" s="1434"/>
      <c r="AI19" s="1434"/>
      <c r="AJ19" s="1434"/>
      <c r="AK19" s="1434"/>
      <c r="AL19" s="1434"/>
      <c r="AM19" s="1434"/>
      <c r="AN19" s="1434"/>
      <c r="AO19" s="147"/>
      <c r="AP19" s="349"/>
      <c r="AQ19" s="961"/>
      <c r="AR19" s="5979"/>
      <c r="AS19" s="5979"/>
      <c r="AT19" s="5979"/>
      <c r="AU19" s="5979"/>
      <c r="AV19" s="5979"/>
      <c r="AW19" s="5979"/>
      <c r="AX19" s="5979"/>
      <c r="AY19" s="5979"/>
      <c r="AZ19" s="5979"/>
      <c r="BA19" s="5979"/>
      <c r="BB19" s="5979"/>
      <c r="BC19" s="5979"/>
      <c r="BD19" s="5979"/>
      <c r="BE19" s="5979"/>
      <c r="BF19" s="5979"/>
      <c r="BG19" s="5979"/>
      <c r="BH19" s="5979"/>
      <c r="BI19" s="5979"/>
      <c r="BJ19" s="5979"/>
      <c r="BK19" s="5979"/>
      <c r="BL19" s="5979"/>
      <c r="BM19" s="5979"/>
      <c r="BN19" s="5979"/>
      <c r="BO19" s="5979"/>
      <c r="BP19" s="5979"/>
      <c r="BQ19" s="5979"/>
      <c r="BR19" s="5979"/>
      <c r="BS19" s="5979"/>
      <c r="BT19" s="5979"/>
    </row>
    <row r="20" spans="1:87" ht="30.75" customHeight="1">
      <c r="A20" s="959"/>
      <c r="B20" s="4"/>
      <c r="N20" s="18"/>
      <c r="AB20" s="197"/>
      <c r="AC20" s="804"/>
      <c r="AD20" s="1474"/>
      <c r="AE20" s="1441"/>
      <c r="AF20" s="1441"/>
      <c r="AG20" s="1441"/>
      <c r="AH20" s="1441"/>
      <c r="AI20" s="1441"/>
      <c r="AJ20" s="1441"/>
      <c r="AK20" s="1441"/>
      <c r="AL20" s="1441"/>
      <c r="AM20" s="1441"/>
      <c r="AN20" s="1441"/>
      <c r="AO20" s="1047"/>
      <c r="AP20" s="104"/>
      <c r="AR20" s="5979"/>
      <c r="AS20" s="5979"/>
      <c r="AT20" s="5979"/>
      <c r="AU20" s="5979"/>
      <c r="AV20" s="5979"/>
      <c r="AW20" s="5979"/>
      <c r="AX20" s="5979"/>
      <c r="AY20" s="5979"/>
      <c r="AZ20" s="5979"/>
      <c r="BA20" s="5979"/>
      <c r="BB20" s="5979"/>
      <c r="BC20" s="5979"/>
      <c r="BD20" s="5979"/>
      <c r="BE20" s="5979"/>
      <c r="BF20" s="5979"/>
      <c r="BG20" s="5979"/>
      <c r="BH20" s="5979"/>
      <c r="BI20" s="5979"/>
      <c r="BJ20" s="5979"/>
      <c r="BK20" s="5979"/>
      <c r="BL20" s="5979"/>
      <c r="BM20" s="5979"/>
      <c r="BN20" s="5979"/>
      <c r="BO20" s="5979"/>
      <c r="BP20" s="5979"/>
      <c r="BQ20" s="5979"/>
      <c r="BR20" s="5979"/>
      <c r="BS20" s="5979"/>
      <c r="BT20" s="5979"/>
    </row>
    <row r="21" spans="1:87" ht="12" customHeight="1">
      <c r="B21" s="104"/>
      <c r="C21" s="1434" t="s">
        <v>500</v>
      </c>
      <c r="D21" s="1434"/>
      <c r="N21" s="18"/>
      <c r="AB21" s="197"/>
      <c r="AC21" s="804" t="s">
        <v>25</v>
      </c>
      <c r="AD21" s="2825" t="s">
        <v>2215</v>
      </c>
      <c r="AE21" s="2825"/>
      <c r="AF21" s="2825"/>
      <c r="AG21" s="2825"/>
      <c r="AH21" s="2825"/>
      <c r="AI21" s="2825"/>
      <c r="AJ21" s="2825"/>
      <c r="AK21" s="2825"/>
      <c r="AL21" s="2825"/>
      <c r="AM21" s="2825"/>
      <c r="AN21" s="2825"/>
      <c r="AO21" s="2826"/>
      <c r="AR21" s="5979"/>
      <c r="AS21" s="5979"/>
      <c r="AT21" s="5979"/>
      <c r="AU21" s="5979"/>
      <c r="AV21" s="5979"/>
      <c r="AW21" s="5979"/>
      <c r="AX21" s="5979"/>
      <c r="AY21" s="5979"/>
      <c r="AZ21" s="5979"/>
      <c r="BA21" s="5979"/>
      <c r="BB21" s="5979"/>
      <c r="BC21" s="5979"/>
      <c r="BD21" s="5979"/>
      <c r="BE21" s="5979"/>
      <c r="BF21" s="5979"/>
      <c r="BG21" s="5979"/>
      <c r="BH21" s="5979"/>
      <c r="BI21" s="5979"/>
      <c r="BJ21" s="5979"/>
      <c r="BK21" s="5979"/>
      <c r="BL21" s="5979"/>
      <c r="BM21" s="5979"/>
      <c r="BN21" s="5979"/>
      <c r="BO21" s="5979"/>
      <c r="BP21" s="5979"/>
      <c r="BQ21" s="5979"/>
      <c r="BR21" s="5979"/>
      <c r="BS21" s="5979"/>
      <c r="BT21" s="5979"/>
      <c r="BX21" s="2200"/>
      <c r="BY21" s="2200"/>
      <c r="BZ21" s="2200"/>
      <c r="CA21" s="2200"/>
      <c r="CB21" s="2200"/>
      <c r="CC21" s="2200"/>
      <c r="CD21" s="2200"/>
      <c r="CE21" s="2200"/>
      <c r="CF21" s="2200"/>
      <c r="CG21" s="2200"/>
      <c r="CH21" s="2200"/>
      <c r="CI21" s="2201"/>
    </row>
    <row r="22" spans="1:87" ht="15" customHeight="1">
      <c r="B22" s="104"/>
      <c r="C22" s="1434"/>
      <c r="D22" s="1434"/>
      <c r="N22" s="18"/>
      <c r="AB22" s="197"/>
      <c r="AC22" s="2207"/>
      <c r="AD22" s="2825"/>
      <c r="AE22" s="2825"/>
      <c r="AF22" s="2825"/>
      <c r="AG22" s="2825"/>
      <c r="AH22" s="2825"/>
      <c r="AI22" s="2825"/>
      <c r="AJ22" s="2825"/>
      <c r="AK22" s="2825"/>
      <c r="AL22" s="2825"/>
      <c r="AM22" s="2825"/>
      <c r="AN22" s="2825"/>
      <c r="AO22" s="2826"/>
      <c r="AR22" s="5979"/>
      <c r="AS22" s="5979"/>
      <c r="AT22" s="5979"/>
      <c r="AU22" s="5979"/>
      <c r="AV22" s="5979"/>
      <c r="AW22" s="5979"/>
      <c r="AX22" s="5979"/>
      <c r="AY22" s="5979"/>
      <c r="AZ22" s="5979"/>
      <c r="BA22" s="5979"/>
      <c r="BB22" s="5979"/>
      <c r="BC22" s="5979"/>
      <c r="BD22" s="5979"/>
      <c r="BE22" s="5979"/>
      <c r="BF22" s="5979"/>
      <c r="BG22" s="5979"/>
      <c r="BH22" s="5979"/>
      <c r="BI22" s="5979"/>
      <c r="BJ22" s="5979"/>
      <c r="BK22" s="5979"/>
      <c r="BL22" s="5979"/>
      <c r="BM22" s="5979"/>
      <c r="BN22" s="5979"/>
      <c r="BO22" s="5979"/>
      <c r="BP22" s="5979"/>
      <c r="BQ22" s="5979"/>
      <c r="BR22" s="5979"/>
      <c r="BS22" s="5979"/>
      <c r="BT22" s="5979"/>
      <c r="BX22" s="2200"/>
      <c r="BY22" s="2200"/>
      <c r="BZ22" s="2200"/>
      <c r="CA22" s="2200"/>
      <c r="CB22" s="2200"/>
      <c r="CC22" s="2200"/>
      <c r="CD22" s="2200"/>
      <c r="CE22" s="2200"/>
      <c r="CF22" s="2200"/>
      <c r="CG22" s="2200"/>
      <c r="CH22" s="2200"/>
      <c r="CI22" s="2201"/>
    </row>
    <row r="23" spans="1:87" ht="12" customHeight="1">
      <c r="B23" s="104"/>
      <c r="C23" s="1435" t="s">
        <v>475</v>
      </c>
      <c r="D23" s="1435"/>
      <c r="E23" s="1434"/>
      <c r="F23" s="1435"/>
      <c r="G23" s="1435"/>
      <c r="H23" s="1435"/>
      <c r="I23" s="1435"/>
      <c r="J23" s="1435"/>
      <c r="K23" s="1435"/>
      <c r="L23" s="1435"/>
      <c r="M23" s="1435"/>
      <c r="N23" s="1435"/>
      <c r="O23" s="1435"/>
      <c r="P23" s="1435"/>
      <c r="Q23" s="1435"/>
      <c r="R23" s="1435"/>
      <c r="S23" s="1435"/>
      <c r="T23" s="1472"/>
      <c r="U23" s="1472"/>
      <c r="V23" s="1435"/>
      <c r="W23" s="1472"/>
      <c r="X23" s="1472"/>
      <c r="Y23" s="1435"/>
      <c r="Z23" s="1434"/>
      <c r="AA23" s="2049"/>
      <c r="AB23" s="197"/>
      <c r="AC23" s="712"/>
      <c r="AD23" s="2825"/>
      <c r="AE23" s="2825"/>
      <c r="AF23" s="2825"/>
      <c r="AG23" s="2825"/>
      <c r="AH23" s="2825"/>
      <c r="AI23" s="2825"/>
      <c r="AJ23" s="2825"/>
      <c r="AK23" s="2825"/>
      <c r="AL23" s="2825"/>
      <c r="AM23" s="2825"/>
      <c r="AN23" s="2825"/>
      <c r="AO23" s="2826"/>
      <c r="AR23" s="18" t="s">
        <v>495</v>
      </c>
      <c r="BX23" s="2200"/>
      <c r="BY23" s="2200"/>
      <c r="BZ23" s="2200"/>
      <c r="CA23" s="2200"/>
      <c r="CB23" s="2200"/>
      <c r="CC23" s="2200"/>
      <c r="CD23" s="2200"/>
      <c r="CE23" s="2200"/>
      <c r="CF23" s="2200"/>
      <c r="CG23" s="2200"/>
      <c r="CH23" s="2200"/>
      <c r="CI23" s="2201"/>
    </row>
    <row r="24" spans="1:87" ht="17.25" customHeight="1">
      <c r="B24" s="104"/>
      <c r="C24" s="1435"/>
      <c r="D24" s="1435"/>
      <c r="E24" s="1434"/>
      <c r="F24" s="1435"/>
      <c r="G24" s="1435"/>
      <c r="H24" s="1435"/>
      <c r="I24" s="1435"/>
      <c r="J24" s="1435"/>
      <c r="K24" s="1435"/>
      <c r="L24" s="1435"/>
      <c r="M24" s="1435"/>
      <c r="N24" s="1435"/>
      <c r="O24" s="1435"/>
      <c r="P24" s="1435"/>
      <c r="Q24" s="1435"/>
      <c r="R24" s="1435"/>
      <c r="S24" s="1435"/>
      <c r="T24" s="1472"/>
      <c r="U24" s="1472"/>
      <c r="V24" s="1435"/>
      <c r="W24" s="1472"/>
      <c r="X24" s="1472"/>
      <c r="Y24" s="1435"/>
      <c r="Z24" s="1434"/>
      <c r="AA24" s="2049"/>
      <c r="AB24" s="197"/>
      <c r="AC24" s="172"/>
      <c r="AD24" s="2825"/>
      <c r="AE24" s="2825"/>
      <c r="AF24" s="2825"/>
      <c r="AG24" s="2825"/>
      <c r="AH24" s="2825"/>
      <c r="AI24" s="2825"/>
      <c r="AJ24" s="2825"/>
      <c r="AK24" s="2825"/>
      <c r="AL24" s="2825"/>
      <c r="AM24" s="2825"/>
      <c r="AN24" s="2825"/>
      <c r="AO24" s="2826"/>
      <c r="BX24" s="2200"/>
      <c r="BY24" s="2200"/>
      <c r="BZ24" s="2200"/>
      <c r="CA24" s="2200"/>
      <c r="CB24" s="2200"/>
      <c r="CC24" s="2200"/>
      <c r="CD24" s="2200"/>
      <c r="CE24" s="2200"/>
      <c r="CF24" s="2200"/>
      <c r="CG24" s="2200"/>
      <c r="CH24" s="2200"/>
      <c r="CI24" s="2201"/>
    </row>
    <row r="25" spans="1:87" ht="15" customHeight="1">
      <c r="B25" s="104"/>
      <c r="C25" s="1435"/>
      <c r="D25" s="1435"/>
      <c r="E25" s="1435"/>
      <c r="F25" s="1435"/>
      <c r="G25" s="1435"/>
      <c r="H25" s="1435"/>
      <c r="I25" s="1435"/>
      <c r="K25" s="1435"/>
      <c r="L25" s="1435"/>
      <c r="M25" s="1435"/>
      <c r="N25" s="1435"/>
      <c r="O25" s="1435"/>
      <c r="P25" s="1425"/>
      <c r="Q25" s="1425"/>
      <c r="R25" s="6"/>
      <c r="S25" s="1424"/>
      <c r="T25" s="1424"/>
      <c r="U25" s="1435"/>
      <c r="V25" s="1435"/>
      <c r="W25" s="1435"/>
      <c r="X25" s="1434"/>
      <c r="Y25" s="1434"/>
      <c r="Z25" s="1434"/>
      <c r="AA25" s="2049"/>
      <c r="AB25" s="197"/>
      <c r="AC25" s="172"/>
      <c r="AD25" s="2825"/>
      <c r="AE25" s="2825"/>
      <c r="AF25" s="2825"/>
      <c r="AG25" s="2825"/>
      <c r="AH25" s="2825"/>
      <c r="AI25" s="2825"/>
      <c r="AJ25" s="2825"/>
      <c r="AK25" s="2825"/>
      <c r="AL25" s="2825"/>
      <c r="AM25" s="2825"/>
      <c r="AN25" s="2825"/>
      <c r="AO25" s="2826"/>
      <c r="AR25" s="4736" t="s">
        <v>1525</v>
      </c>
      <c r="AS25" s="4736"/>
      <c r="AT25" s="4736"/>
      <c r="AU25" s="4736"/>
      <c r="AV25" s="4736"/>
      <c r="AW25" s="4736"/>
      <c r="AX25" s="4736"/>
      <c r="AY25" s="4736"/>
      <c r="AZ25" s="4736"/>
      <c r="BA25" s="4736"/>
      <c r="BB25" s="4736"/>
      <c r="BC25" s="4736"/>
      <c r="BD25" s="4736"/>
      <c r="BE25" s="4736"/>
      <c r="BF25" s="4736"/>
      <c r="BG25" s="4736"/>
      <c r="BH25" s="4736"/>
      <c r="BI25" s="4736"/>
      <c r="BJ25" s="4736"/>
      <c r="BK25" s="4736"/>
      <c r="BL25" s="4736"/>
      <c r="BM25" s="4736"/>
      <c r="BN25" s="4736"/>
      <c r="BO25" s="4736"/>
      <c r="BP25" s="4736"/>
      <c r="BQ25" s="4736"/>
      <c r="BR25" s="4736"/>
      <c r="BS25" s="4736"/>
      <c r="BT25" s="4736"/>
      <c r="BU25" s="4736"/>
      <c r="BV25" s="4736"/>
      <c r="BW25" s="4736"/>
      <c r="BX25" s="4736"/>
      <c r="BY25" s="4736"/>
      <c r="BZ25" s="4736"/>
      <c r="CA25" s="4736"/>
      <c r="CB25" s="4736"/>
    </row>
    <row r="26" spans="1:87" ht="21" customHeight="1">
      <c r="B26" s="104"/>
      <c r="C26" s="1435" t="s">
        <v>476</v>
      </c>
      <c r="D26" s="1435"/>
      <c r="E26" s="1435"/>
      <c r="F26" s="1435"/>
      <c r="G26" s="1435"/>
      <c r="H26" s="1435"/>
      <c r="I26" s="1435"/>
      <c r="J26" s="1435"/>
      <c r="K26" s="1435"/>
      <c r="L26" s="1435"/>
      <c r="M26" s="1435"/>
      <c r="N26" s="1435"/>
      <c r="O26" s="1435"/>
      <c r="P26" s="1435"/>
      <c r="Q26" s="1435"/>
      <c r="R26" s="1435"/>
      <c r="S26" s="1435"/>
      <c r="T26" s="1365"/>
      <c r="U26" s="1365"/>
      <c r="V26" s="53"/>
      <c r="W26" s="1365"/>
      <c r="X26" s="1365"/>
      <c r="Y26" s="28"/>
      <c r="Z26" s="1434"/>
      <c r="AA26" s="2049"/>
      <c r="AB26" s="197"/>
      <c r="AC26" s="2306"/>
      <c r="AD26" s="2825"/>
      <c r="AE26" s="2825"/>
      <c r="AF26" s="2825"/>
      <c r="AG26" s="2825"/>
      <c r="AH26" s="2825"/>
      <c r="AI26" s="2825"/>
      <c r="AJ26" s="2825"/>
      <c r="AK26" s="2825"/>
      <c r="AL26" s="2825"/>
      <c r="AM26" s="2825"/>
      <c r="AN26" s="2825"/>
      <c r="AO26" s="2826"/>
      <c r="AR26" s="4737"/>
      <c r="AS26" s="4737"/>
      <c r="AT26" s="4737"/>
      <c r="AU26" s="4737"/>
      <c r="AV26" s="4737"/>
      <c r="AW26" s="4737"/>
      <c r="AX26" s="4737"/>
      <c r="AY26" s="4737"/>
      <c r="AZ26" s="4737"/>
      <c r="BA26" s="4737"/>
      <c r="BB26" s="4737"/>
      <c r="BC26" s="4737"/>
      <c r="BD26" s="4737"/>
      <c r="BE26" s="4737"/>
      <c r="BF26" s="4737"/>
      <c r="BG26" s="4737"/>
      <c r="BH26" s="4737"/>
      <c r="BI26" s="4737"/>
      <c r="BJ26" s="4737"/>
      <c r="BK26" s="4737"/>
      <c r="BL26" s="4737"/>
      <c r="BM26" s="4737"/>
      <c r="BN26" s="4737"/>
      <c r="BO26" s="4737"/>
      <c r="BP26" s="4737"/>
      <c r="BQ26" s="4737"/>
      <c r="BR26" s="4737"/>
      <c r="BS26" s="4737"/>
      <c r="BT26" s="4737"/>
      <c r="BU26" s="4737"/>
      <c r="BV26" s="4737"/>
      <c r="BW26" s="4737"/>
      <c r="BX26" s="4737"/>
      <c r="BY26" s="4737"/>
      <c r="BZ26" s="4737"/>
      <c r="CA26" s="4737"/>
      <c r="CB26" s="4737"/>
    </row>
    <row r="27" spans="1:87" ht="19.5" customHeight="1">
      <c r="B27" s="104"/>
      <c r="C27" s="1434"/>
      <c r="D27" s="1435"/>
      <c r="E27" s="1435"/>
      <c r="F27" s="1435"/>
      <c r="G27" s="1435"/>
      <c r="H27" s="1435"/>
      <c r="I27" s="1435"/>
      <c r="J27" s="1435"/>
      <c r="K27" s="1435"/>
      <c r="L27" s="1435"/>
      <c r="M27" s="1435"/>
      <c r="N27" s="1435"/>
      <c r="O27" s="1435"/>
      <c r="P27" s="1435"/>
      <c r="Q27" s="1435"/>
      <c r="R27" s="1435"/>
      <c r="S27" s="1435"/>
      <c r="T27" s="1365"/>
      <c r="U27" s="1365"/>
      <c r="V27" s="53"/>
      <c r="W27" s="1365"/>
      <c r="X27" s="1365"/>
      <c r="Y27" s="28"/>
      <c r="Z27" s="1434"/>
      <c r="AA27" s="2049"/>
      <c r="AB27" s="197"/>
      <c r="AC27" s="2186"/>
      <c r="AD27" s="2825"/>
      <c r="AE27" s="2825"/>
      <c r="AF27" s="2825"/>
      <c r="AG27" s="2825"/>
      <c r="AH27" s="2825"/>
      <c r="AI27" s="2825"/>
      <c r="AJ27" s="2825"/>
      <c r="AK27" s="2825"/>
      <c r="AL27" s="2825"/>
      <c r="AM27" s="2825"/>
      <c r="AN27" s="2825"/>
      <c r="AO27" s="2826"/>
      <c r="AR27" s="4713" t="s">
        <v>478</v>
      </c>
      <c r="AS27" s="4714"/>
      <c r="AT27" s="4714"/>
      <c r="AU27" s="4714"/>
      <c r="AV27" s="4714"/>
      <c r="AW27" s="4715"/>
      <c r="AX27" s="4707" t="s">
        <v>1526</v>
      </c>
      <c r="AY27" s="4708"/>
      <c r="AZ27" s="4708"/>
      <c r="BA27" s="4708"/>
      <c r="BB27" s="4708"/>
      <c r="BC27" s="4708"/>
      <c r="BD27" s="4708"/>
      <c r="BE27" s="4708"/>
      <c r="BF27" s="4708"/>
      <c r="BG27" s="4708"/>
      <c r="BH27" s="4708"/>
      <c r="BI27" s="4708"/>
      <c r="BJ27" s="4708"/>
      <c r="BK27" s="4708"/>
      <c r="BL27" s="4708"/>
      <c r="BM27" s="4708"/>
      <c r="BN27" s="4708"/>
      <c r="BO27" s="4708"/>
      <c r="BP27" s="4708"/>
      <c r="BQ27" s="4708"/>
      <c r="BR27" s="4708"/>
      <c r="BS27" s="4708"/>
      <c r="BT27" s="4708"/>
      <c r="BU27" s="4708"/>
      <c r="BV27" s="4708"/>
      <c r="BW27" s="4708"/>
      <c r="BX27" s="4708"/>
      <c r="BY27" s="4708"/>
      <c r="BZ27" s="4708"/>
      <c r="CA27" s="4708"/>
      <c r="CB27" s="4709"/>
    </row>
    <row r="28" spans="1:87" ht="30.75" customHeight="1">
      <c r="B28" s="104"/>
      <c r="C28" s="1435"/>
      <c r="D28" s="1435"/>
      <c r="E28" s="1435"/>
      <c r="F28" s="1435"/>
      <c r="G28" s="1435"/>
      <c r="H28" s="1435"/>
      <c r="I28" s="1435"/>
      <c r="J28" s="1435"/>
      <c r="K28" s="1435"/>
      <c r="L28" s="1435"/>
      <c r="M28" s="1435"/>
      <c r="N28" s="1435"/>
      <c r="O28" s="1435"/>
      <c r="P28" s="1435"/>
      <c r="Q28" s="1435"/>
      <c r="R28" s="1435"/>
      <c r="S28" s="1435"/>
      <c r="T28" s="1365"/>
      <c r="U28" s="1365"/>
      <c r="V28" s="53"/>
      <c r="W28" s="1365"/>
      <c r="X28" s="1365"/>
      <c r="Y28" s="28"/>
      <c r="Z28" s="1434"/>
      <c r="AA28" s="2049"/>
      <c r="AB28" s="197"/>
      <c r="AC28" s="204"/>
      <c r="AD28" s="2825"/>
      <c r="AE28" s="2825"/>
      <c r="AF28" s="2825"/>
      <c r="AG28" s="2825"/>
      <c r="AH28" s="2825"/>
      <c r="AI28" s="2825"/>
      <c r="AJ28" s="2825"/>
      <c r="AK28" s="2825"/>
      <c r="AL28" s="2825"/>
      <c r="AM28" s="2825"/>
      <c r="AN28" s="2825"/>
      <c r="AO28" s="2826"/>
      <c r="AR28" s="4716"/>
      <c r="AS28" s="4717"/>
      <c r="AT28" s="4717"/>
      <c r="AU28" s="4717"/>
      <c r="AV28" s="4717"/>
      <c r="AW28" s="4718"/>
      <c r="AX28" s="4730"/>
      <c r="AY28" s="4731"/>
      <c r="AZ28" s="4731"/>
      <c r="BA28" s="4731"/>
      <c r="BB28" s="4731"/>
      <c r="BC28" s="4731"/>
      <c r="BD28" s="4731"/>
      <c r="BE28" s="4731"/>
      <c r="BF28" s="4731"/>
      <c r="BG28" s="4731"/>
      <c r="BH28" s="4731"/>
      <c r="BI28" s="4731"/>
      <c r="BJ28" s="4731"/>
      <c r="BK28" s="4731"/>
      <c r="BL28" s="4731"/>
      <c r="BM28" s="4731"/>
      <c r="BN28" s="4731"/>
      <c r="BO28" s="4731"/>
      <c r="BP28" s="4731"/>
      <c r="BQ28" s="4731"/>
      <c r="BR28" s="4731"/>
      <c r="BS28" s="4731"/>
      <c r="BT28" s="4731"/>
      <c r="BU28" s="4731"/>
      <c r="BV28" s="4731"/>
      <c r="BW28" s="4731"/>
      <c r="BX28" s="4731"/>
      <c r="BY28" s="4731"/>
      <c r="BZ28" s="4731"/>
      <c r="CA28" s="4731"/>
      <c r="CB28" s="4732"/>
    </row>
    <row r="29" spans="1:87" ht="14.25" customHeight="1">
      <c r="B29" s="104"/>
      <c r="C29" s="1434" t="s">
        <v>502</v>
      </c>
      <c r="D29" s="1434"/>
      <c r="N29" s="18"/>
      <c r="AB29" s="197"/>
      <c r="AD29" s="2825"/>
      <c r="AE29" s="2825"/>
      <c r="AF29" s="2825"/>
      <c r="AG29" s="2825"/>
      <c r="AH29" s="2825"/>
      <c r="AI29" s="2825"/>
      <c r="AJ29" s="2825"/>
      <c r="AK29" s="2825"/>
      <c r="AL29" s="2825"/>
      <c r="AM29" s="2825"/>
      <c r="AN29" s="2825"/>
      <c r="AO29" s="2826"/>
      <c r="AR29" s="4716"/>
      <c r="AS29" s="4717"/>
      <c r="AT29" s="4717"/>
      <c r="AU29" s="4717"/>
      <c r="AV29" s="4717"/>
      <c r="AW29" s="4718"/>
      <c r="AX29" s="4730"/>
      <c r="AY29" s="4731"/>
      <c r="AZ29" s="4731"/>
      <c r="BA29" s="4731"/>
      <c r="BB29" s="4731"/>
      <c r="BC29" s="4731"/>
      <c r="BD29" s="4731"/>
      <c r="BE29" s="4731"/>
      <c r="BF29" s="4731"/>
      <c r="BG29" s="4731"/>
      <c r="BH29" s="4731"/>
      <c r="BI29" s="4731"/>
      <c r="BJ29" s="4731"/>
      <c r="BK29" s="4731"/>
      <c r="BL29" s="4731"/>
      <c r="BM29" s="4731"/>
      <c r="BN29" s="4731"/>
      <c r="BO29" s="4731"/>
      <c r="BP29" s="4731"/>
      <c r="BQ29" s="4731"/>
      <c r="BR29" s="4731"/>
      <c r="BS29" s="4731"/>
      <c r="BT29" s="4731"/>
      <c r="BU29" s="4731"/>
      <c r="BV29" s="4731"/>
      <c r="BW29" s="4731"/>
      <c r="BX29" s="4731"/>
      <c r="BY29" s="4731"/>
      <c r="BZ29" s="4731"/>
      <c r="CA29" s="4731"/>
      <c r="CB29" s="4732"/>
    </row>
    <row r="30" spans="1:87" ht="15" customHeight="1">
      <c r="B30" s="104"/>
      <c r="C30" s="1434"/>
      <c r="D30" s="1434"/>
      <c r="N30" s="18"/>
      <c r="AB30" s="197"/>
      <c r="AC30" s="158" t="s">
        <v>1730</v>
      </c>
      <c r="AD30" s="2822" t="s">
        <v>474</v>
      </c>
      <c r="AE30" s="2822"/>
      <c r="AF30" s="2822"/>
      <c r="AG30" s="2822"/>
      <c r="AH30" s="2822"/>
      <c r="AI30" s="2822"/>
      <c r="AJ30" s="2822"/>
      <c r="AK30" s="2822"/>
      <c r="AL30" s="2822"/>
      <c r="AM30" s="2822"/>
      <c r="AN30" s="2822"/>
      <c r="AO30" s="3244"/>
      <c r="AR30" s="4722"/>
      <c r="AS30" s="4723"/>
      <c r="AT30" s="4723"/>
      <c r="AU30" s="4723"/>
      <c r="AV30" s="4723"/>
      <c r="AW30" s="4724"/>
      <c r="AX30" s="4733"/>
      <c r="AY30" s="4734"/>
      <c r="AZ30" s="4734"/>
      <c r="BA30" s="4734"/>
      <c r="BB30" s="4734"/>
      <c r="BC30" s="4734"/>
      <c r="BD30" s="4734"/>
      <c r="BE30" s="4734"/>
      <c r="BF30" s="4734"/>
      <c r="BG30" s="4734"/>
      <c r="BH30" s="4734"/>
      <c r="BI30" s="4734"/>
      <c r="BJ30" s="4734"/>
      <c r="BK30" s="4734"/>
      <c r="BL30" s="4734"/>
      <c r="BM30" s="4734"/>
      <c r="BN30" s="4734"/>
      <c r="BO30" s="4734"/>
      <c r="BP30" s="4734"/>
      <c r="BQ30" s="4734"/>
      <c r="BR30" s="4734"/>
      <c r="BS30" s="4734"/>
      <c r="BT30" s="4734"/>
      <c r="BU30" s="4734"/>
      <c r="BV30" s="4734"/>
      <c r="BW30" s="4734"/>
      <c r="BX30" s="4734"/>
      <c r="BY30" s="4734"/>
      <c r="BZ30" s="4734"/>
      <c r="CA30" s="4734"/>
      <c r="CB30" s="4735"/>
    </row>
    <row r="31" spans="1:87" ht="22.5" customHeight="1">
      <c r="B31" s="104"/>
      <c r="C31" s="1435" t="s">
        <v>477</v>
      </c>
      <c r="D31" s="1434"/>
      <c r="E31" s="191"/>
      <c r="F31" s="1475"/>
      <c r="G31" s="191"/>
      <c r="H31" s="191"/>
      <c r="I31" s="191"/>
      <c r="J31" s="191"/>
      <c r="K31" s="191"/>
      <c r="L31" s="191"/>
      <c r="M31" s="191"/>
      <c r="N31" s="191"/>
      <c r="O31" s="191"/>
      <c r="P31" s="191"/>
      <c r="Q31" s="1435"/>
      <c r="R31" s="1425"/>
      <c r="S31" s="1425"/>
      <c r="T31" s="6"/>
      <c r="U31" s="1424"/>
      <c r="V31" s="1424"/>
      <c r="W31" s="1435"/>
      <c r="X31" s="1435"/>
      <c r="Y31" s="1435"/>
      <c r="Z31" s="1434"/>
      <c r="AA31" s="2049"/>
      <c r="AB31" s="197"/>
      <c r="AD31" s="2822"/>
      <c r="AE31" s="2822"/>
      <c r="AF31" s="2822"/>
      <c r="AG31" s="2822"/>
      <c r="AH31" s="2822"/>
      <c r="AI31" s="2822"/>
      <c r="AJ31" s="2822"/>
      <c r="AK31" s="2822"/>
      <c r="AL31" s="2822"/>
      <c r="AM31" s="2822"/>
      <c r="AN31" s="2822"/>
      <c r="AO31" s="3244"/>
      <c r="AR31" s="4713" t="s">
        <v>479</v>
      </c>
      <c r="AS31" s="4714"/>
      <c r="AT31" s="4714"/>
      <c r="AU31" s="4714"/>
      <c r="AV31" s="4714"/>
      <c r="AW31" s="4715"/>
      <c r="AX31" s="4707" t="s">
        <v>1527</v>
      </c>
      <c r="AY31" s="4708"/>
      <c r="AZ31" s="4708"/>
      <c r="BA31" s="4708"/>
      <c r="BB31" s="4708"/>
      <c r="BC31" s="4708"/>
      <c r="BD31" s="4708"/>
      <c r="BE31" s="4708"/>
      <c r="BF31" s="4708"/>
      <c r="BG31" s="4708"/>
      <c r="BH31" s="4708"/>
      <c r="BI31" s="4708"/>
      <c r="BJ31" s="4708"/>
      <c r="BK31" s="4708"/>
      <c r="BL31" s="4708"/>
      <c r="BM31" s="4708"/>
      <c r="BN31" s="4708"/>
      <c r="BO31" s="4708"/>
      <c r="BP31" s="4708"/>
      <c r="BQ31" s="4708"/>
      <c r="BR31" s="4708"/>
      <c r="BS31" s="4708"/>
      <c r="BT31" s="4708"/>
      <c r="BU31" s="4708"/>
      <c r="BV31" s="4708"/>
      <c r="BW31" s="4708"/>
      <c r="BX31" s="4708"/>
      <c r="BY31" s="4708"/>
      <c r="BZ31" s="4708"/>
      <c r="CA31" s="4708"/>
      <c r="CB31" s="4709"/>
    </row>
    <row r="32" spans="1:87" ht="20.25" customHeight="1">
      <c r="B32" s="104"/>
      <c r="C32" s="1435"/>
      <c r="D32" s="59"/>
      <c r="E32" s="191"/>
      <c r="F32" s="191"/>
      <c r="G32" s="191"/>
      <c r="H32" s="191"/>
      <c r="I32" s="191"/>
      <c r="J32" s="191"/>
      <c r="K32" s="1435"/>
      <c r="L32" s="1435"/>
      <c r="M32" s="1435"/>
      <c r="N32" s="1435"/>
      <c r="O32" s="1435"/>
      <c r="P32" s="1425"/>
      <c r="Q32" s="1425"/>
      <c r="R32" s="6"/>
      <c r="S32" s="1424"/>
      <c r="T32" s="1424"/>
      <c r="U32" s="1435"/>
      <c r="V32" s="1435"/>
      <c r="W32" s="1435"/>
      <c r="X32" s="1434"/>
      <c r="Y32" s="1434"/>
      <c r="Z32" s="1434"/>
      <c r="AA32" s="2049"/>
      <c r="AB32" s="197"/>
      <c r="AD32" s="2822"/>
      <c r="AE32" s="2822"/>
      <c r="AF32" s="2822"/>
      <c r="AG32" s="2822"/>
      <c r="AH32" s="2822"/>
      <c r="AI32" s="2822"/>
      <c r="AJ32" s="2822"/>
      <c r="AK32" s="2822"/>
      <c r="AL32" s="2822"/>
      <c r="AM32" s="2822"/>
      <c r="AN32" s="2822"/>
      <c r="AO32" s="3244"/>
      <c r="AR32" s="4716"/>
      <c r="AS32" s="4717"/>
      <c r="AT32" s="4717"/>
      <c r="AU32" s="4717"/>
      <c r="AV32" s="4717"/>
      <c r="AW32" s="4718"/>
      <c r="AX32" s="4730"/>
      <c r="AY32" s="4731"/>
      <c r="AZ32" s="4731"/>
      <c r="BA32" s="4731"/>
      <c r="BB32" s="4731"/>
      <c r="BC32" s="4731"/>
      <c r="BD32" s="4731"/>
      <c r="BE32" s="4731"/>
      <c r="BF32" s="4731"/>
      <c r="BG32" s="4731"/>
      <c r="BH32" s="4731"/>
      <c r="BI32" s="4731"/>
      <c r="BJ32" s="4731"/>
      <c r="BK32" s="4731"/>
      <c r="BL32" s="4731"/>
      <c r="BM32" s="4731"/>
      <c r="BN32" s="4731"/>
      <c r="BO32" s="4731"/>
      <c r="BP32" s="4731"/>
      <c r="BQ32" s="4731"/>
      <c r="BR32" s="4731"/>
      <c r="BS32" s="4731"/>
      <c r="BT32" s="4731"/>
      <c r="BU32" s="4731"/>
      <c r="BV32" s="4731"/>
      <c r="BW32" s="4731"/>
      <c r="BX32" s="4731"/>
      <c r="BY32" s="4731"/>
      <c r="BZ32" s="4731"/>
      <c r="CA32" s="4731"/>
      <c r="CB32" s="4732"/>
    </row>
    <row r="33" spans="2:80" ht="15" customHeight="1">
      <c r="B33" s="104"/>
      <c r="C33" s="1435"/>
      <c r="D33" s="59"/>
      <c r="E33" s="191"/>
      <c r="F33" s="191"/>
      <c r="G33" s="191"/>
      <c r="H33" s="191"/>
      <c r="I33" s="191"/>
      <c r="J33" s="191"/>
      <c r="K33" s="1435"/>
      <c r="L33" s="1435"/>
      <c r="M33" s="1435"/>
      <c r="N33" s="1435"/>
      <c r="O33" s="1435"/>
      <c r="P33" s="1425"/>
      <c r="Q33" s="1425"/>
      <c r="R33" s="6"/>
      <c r="S33" s="1424"/>
      <c r="T33" s="1424"/>
      <c r="U33" s="1435"/>
      <c r="V33" s="1435"/>
      <c r="W33" s="1435"/>
      <c r="X33" s="1434"/>
      <c r="Y33" s="1434"/>
      <c r="Z33" s="1434"/>
      <c r="AA33" s="2049"/>
      <c r="AB33" s="197"/>
      <c r="AD33" s="1436"/>
      <c r="AE33" s="1436"/>
      <c r="AF33" s="1436"/>
      <c r="AG33" s="1436"/>
      <c r="AH33" s="1436"/>
      <c r="AI33" s="1436"/>
      <c r="AJ33" s="1436"/>
      <c r="AK33" s="1436"/>
      <c r="AL33" s="1436"/>
      <c r="AM33" s="1436"/>
      <c r="AN33" s="1436"/>
      <c r="AO33" s="1437"/>
      <c r="AR33" s="4722"/>
      <c r="AS33" s="4723"/>
      <c r="AT33" s="4723"/>
      <c r="AU33" s="4723"/>
      <c r="AV33" s="4723"/>
      <c r="AW33" s="4724"/>
      <c r="AX33" s="4733"/>
      <c r="AY33" s="4734"/>
      <c r="AZ33" s="4734"/>
      <c r="BA33" s="4734"/>
      <c r="BB33" s="4734"/>
      <c r="BC33" s="4734"/>
      <c r="BD33" s="4734"/>
      <c r="BE33" s="4734"/>
      <c r="BF33" s="4734"/>
      <c r="BG33" s="4734"/>
      <c r="BH33" s="4734"/>
      <c r="BI33" s="4734"/>
      <c r="BJ33" s="4734"/>
      <c r="BK33" s="4734"/>
      <c r="BL33" s="4734"/>
      <c r="BM33" s="4734"/>
      <c r="BN33" s="4734"/>
      <c r="BO33" s="4734"/>
      <c r="BP33" s="4734"/>
      <c r="BQ33" s="4734"/>
      <c r="BR33" s="4734"/>
      <c r="BS33" s="4734"/>
      <c r="BT33" s="4734"/>
      <c r="BU33" s="4734"/>
      <c r="BV33" s="4734"/>
      <c r="BW33" s="4734"/>
      <c r="BX33" s="4734"/>
      <c r="BY33" s="4734"/>
      <c r="BZ33" s="4734"/>
      <c r="CA33" s="4734"/>
      <c r="CB33" s="4735"/>
    </row>
    <row r="34" spans="2:80" ht="14.25">
      <c r="B34" s="104"/>
      <c r="C34" s="1475" t="s">
        <v>1342</v>
      </c>
      <c r="D34" s="1434"/>
      <c r="E34" s="191"/>
      <c r="F34" s="1475"/>
      <c r="G34" s="191"/>
      <c r="H34" s="191"/>
      <c r="I34" s="191"/>
      <c r="J34" s="191"/>
      <c r="K34" s="191"/>
      <c r="L34" s="191"/>
      <c r="M34" s="191"/>
      <c r="N34" s="191"/>
      <c r="O34" s="191"/>
      <c r="P34" s="191"/>
      <c r="Q34" s="1435"/>
      <c r="R34" s="1425"/>
      <c r="S34" s="1425"/>
      <c r="T34" s="6"/>
      <c r="U34" s="1424"/>
      <c r="V34" s="1424"/>
      <c r="W34" s="1435"/>
      <c r="X34" s="1435"/>
      <c r="Y34" s="1435"/>
      <c r="Z34" s="1434"/>
      <c r="AA34" s="2049"/>
      <c r="AB34" s="197"/>
      <c r="AD34" s="1213"/>
      <c r="AE34" s="1213"/>
      <c r="AF34" s="1213"/>
      <c r="AG34" s="1213"/>
      <c r="AH34" s="1213"/>
      <c r="AI34" s="1213"/>
      <c r="AJ34" s="1213"/>
      <c r="AK34" s="1213"/>
      <c r="AL34" s="1213"/>
      <c r="AM34" s="1213"/>
      <c r="AN34" s="1213"/>
      <c r="AO34" s="1433"/>
      <c r="AR34" s="4713" t="s">
        <v>490</v>
      </c>
      <c r="AS34" s="4714"/>
      <c r="AT34" s="4714"/>
      <c r="AU34" s="4714"/>
      <c r="AV34" s="4714"/>
      <c r="AW34" s="4715"/>
      <c r="AX34" s="4706" t="s">
        <v>480</v>
      </c>
      <c r="AY34" s="4706"/>
      <c r="AZ34" s="4706"/>
      <c r="BA34" s="4706"/>
      <c r="BB34" s="4706"/>
      <c r="BC34" s="4706"/>
      <c r="BD34" s="4706"/>
      <c r="BE34" s="4706"/>
      <c r="BF34" s="4706"/>
      <c r="BG34" s="4706"/>
      <c r="BH34" s="4706"/>
      <c r="BI34" s="4706"/>
      <c r="BJ34" s="4706"/>
      <c r="BK34" s="4706"/>
      <c r="BL34" s="4706"/>
      <c r="BM34" s="4706"/>
      <c r="BN34" s="4706"/>
      <c r="BO34" s="4706"/>
      <c r="BP34" s="4706"/>
      <c r="BQ34" s="4706"/>
      <c r="BR34" s="4706"/>
      <c r="BS34" s="4706"/>
      <c r="BT34" s="4706"/>
      <c r="BU34" s="4706"/>
      <c r="BV34" s="4706"/>
      <c r="BW34" s="4706"/>
      <c r="BX34" s="4706"/>
      <c r="BY34" s="4706"/>
      <c r="BZ34" s="4706"/>
      <c r="CA34" s="4706"/>
      <c r="CB34" s="4706"/>
    </row>
    <row r="35" spans="2:80" ht="10.5" customHeight="1">
      <c r="B35" s="104"/>
      <c r="C35" s="1475"/>
      <c r="D35" s="1434"/>
      <c r="E35" s="191"/>
      <c r="F35" s="1475"/>
      <c r="G35" s="191"/>
      <c r="H35" s="191"/>
      <c r="I35" s="191"/>
      <c r="J35" s="191"/>
      <c r="K35" s="191"/>
      <c r="L35" s="191"/>
      <c r="M35" s="191"/>
      <c r="N35" s="191"/>
      <c r="O35" s="191"/>
      <c r="P35" s="191"/>
      <c r="Q35" s="1435"/>
      <c r="R35" s="1425"/>
      <c r="S35" s="1425"/>
      <c r="T35" s="6"/>
      <c r="U35" s="1424"/>
      <c r="V35" s="1424"/>
      <c r="W35" s="1435"/>
      <c r="X35" s="1435"/>
      <c r="Y35" s="1435"/>
      <c r="Z35" s="1434"/>
      <c r="AA35" s="2049"/>
      <c r="AB35" s="197"/>
      <c r="AD35" s="1213"/>
      <c r="AE35" s="1213"/>
      <c r="AF35" s="1213"/>
      <c r="AG35" s="1213"/>
      <c r="AH35" s="1213"/>
      <c r="AI35" s="1213"/>
      <c r="AJ35" s="1213"/>
      <c r="AK35" s="1213"/>
      <c r="AL35" s="1213"/>
      <c r="AM35" s="1213"/>
      <c r="AN35" s="1213"/>
      <c r="AO35" s="1433"/>
      <c r="AR35" s="4716"/>
      <c r="AS35" s="4717"/>
      <c r="AT35" s="4717"/>
      <c r="AU35" s="4717"/>
      <c r="AV35" s="4717"/>
      <c r="AW35" s="4718"/>
      <c r="AX35" s="4706"/>
      <c r="AY35" s="4706"/>
      <c r="AZ35" s="4706"/>
      <c r="BA35" s="4706"/>
      <c r="BB35" s="4706"/>
      <c r="BC35" s="4706"/>
      <c r="BD35" s="4706"/>
      <c r="BE35" s="4706"/>
      <c r="BF35" s="4706"/>
      <c r="BG35" s="4706"/>
      <c r="BH35" s="4706"/>
      <c r="BI35" s="4706"/>
      <c r="BJ35" s="4706"/>
      <c r="BK35" s="4706"/>
      <c r="BL35" s="4706"/>
      <c r="BM35" s="4706"/>
      <c r="BN35" s="4706"/>
      <c r="BO35" s="4706"/>
      <c r="BP35" s="4706"/>
      <c r="BQ35" s="4706"/>
      <c r="BR35" s="4706"/>
      <c r="BS35" s="4706"/>
      <c r="BT35" s="4706"/>
      <c r="BU35" s="4706"/>
      <c r="BV35" s="4706"/>
      <c r="BW35" s="4706"/>
      <c r="BX35" s="4706"/>
      <c r="BY35" s="4706"/>
      <c r="BZ35" s="4706"/>
      <c r="CA35" s="4706"/>
      <c r="CB35" s="4706"/>
    </row>
    <row r="36" spans="2:80" ht="14.25">
      <c r="B36" s="104"/>
      <c r="C36" s="1435"/>
      <c r="D36" s="59"/>
      <c r="E36" s="191"/>
      <c r="F36" s="191"/>
      <c r="G36" s="191"/>
      <c r="H36" s="191"/>
      <c r="I36" s="191"/>
      <c r="J36" s="191"/>
      <c r="K36" s="1435"/>
      <c r="L36" s="1435"/>
      <c r="M36" s="1435"/>
      <c r="N36" s="1435"/>
      <c r="O36" s="1435"/>
      <c r="P36" s="1425"/>
      <c r="Q36" s="1425"/>
      <c r="R36" s="6"/>
      <c r="S36" s="1424"/>
      <c r="T36" s="1424"/>
      <c r="U36" s="1435"/>
      <c r="V36" s="1435"/>
      <c r="W36" s="1435"/>
      <c r="X36" s="1434"/>
      <c r="Y36" s="1434"/>
      <c r="Z36" s="1434"/>
      <c r="AA36" s="2049"/>
      <c r="AB36" s="197"/>
      <c r="AD36" s="1213"/>
      <c r="AE36" s="1213"/>
      <c r="AF36" s="1213"/>
      <c r="AG36" s="1213"/>
      <c r="AH36" s="1213"/>
      <c r="AI36" s="1213"/>
      <c r="AJ36" s="1213"/>
      <c r="AK36" s="1213"/>
      <c r="AL36" s="1213"/>
      <c r="AM36" s="1213"/>
      <c r="AN36" s="1213"/>
      <c r="AO36" s="1433"/>
      <c r="AR36" s="4727"/>
      <c r="AS36" s="4728"/>
      <c r="AT36" s="4728"/>
      <c r="AU36" s="4728"/>
      <c r="AV36" s="4728"/>
      <c r="AW36" s="4729"/>
      <c r="AX36" s="4706"/>
      <c r="AY36" s="4706"/>
      <c r="AZ36" s="4706"/>
      <c r="BA36" s="4706"/>
      <c r="BB36" s="4706"/>
      <c r="BC36" s="4706"/>
      <c r="BD36" s="4706"/>
      <c r="BE36" s="4706"/>
      <c r="BF36" s="4706"/>
      <c r="BG36" s="4706"/>
      <c r="BH36" s="4706"/>
      <c r="BI36" s="4706"/>
      <c r="BJ36" s="4706"/>
      <c r="BK36" s="4706"/>
      <c r="BL36" s="4706"/>
      <c r="BM36" s="4706"/>
      <c r="BN36" s="4706"/>
      <c r="BO36" s="4706"/>
      <c r="BP36" s="4706"/>
      <c r="BQ36" s="4706"/>
      <c r="BR36" s="4706"/>
      <c r="BS36" s="4706"/>
      <c r="BT36" s="4706"/>
      <c r="BU36" s="4706"/>
      <c r="BV36" s="4706"/>
      <c r="BW36" s="4706"/>
      <c r="BX36" s="4706"/>
      <c r="BY36" s="4706"/>
      <c r="BZ36" s="4706"/>
      <c r="CA36" s="4706"/>
      <c r="CB36" s="4706"/>
    </row>
    <row r="37" spans="2:80" ht="30.75" customHeight="1">
      <c r="B37" s="104"/>
      <c r="C37" s="1435"/>
      <c r="D37" s="191"/>
      <c r="E37" s="191"/>
      <c r="F37" s="191"/>
      <c r="G37" s="1475"/>
      <c r="H37" s="191"/>
      <c r="I37" s="191"/>
      <c r="J37" s="191"/>
      <c r="K37" s="191"/>
      <c r="L37" s="191"/>
      <c r="M37" s="191"/>
      <c r="N37" s="1475"/>
      <c r="O37" s="191"/>
      <c r="P37" s="191"/>
      <c r="Q37" s="191"/>
      <c r="R37" s="191"/>
      <c r="S37" s="1435"/>
      <c r="T37" s="1472"/>
      <c r="U37" s="1472"/>
      <c r="V37" s="1435"/>
      <c r="W37" s="1472"/>
      <c r="X37" s="1472"/>
      <c r="Y37" s="1435"/>
      <c r="Z37" s="1434"/>
      <c r="AA37" s="2049"/>
      <c r="AB37" s="197"/>
      <c r="AD37" s="204"/>
      <c r="AE37" s="204"/>
      <c r="AF37" s="204"/>
      <c r="AG37" s="204"/>
      <c r="AH37" s="204"/>
      <c r="AI37" s="204"/>
      <c r="AJ37" s="204"/>
      <c r="AK37" s="204"/>
      <c r="AL37" s="204"/>
      <c r="AM37" s="204"/>
      <c r="AN37" s="204"/>
      <c r="AO37" s="311"/>
      <c r="AR37" s="4713" t="s">
        <v>481</v>
      </c>
      <c r="AS37" s="4714"/>
      <c r="AT37" s="4714"/>
      <c r="AU37" s="4714"/>
      <c r="AV37" s="4714"/>
      <c r="AW37" s="4715"/>
      <c r="AX37" s="4707" t="s">
        <v>482</v>
      </c>
      <c r="AY37" s="4708"/>
      <c r="AZ37" s="4708"/>
      <c r="BA37" s="4708"/>
      <c r="BB37" s="4708"/>
      <c r="BC37" s="4708"/>
      <c r="BD37" s="4708"/>
      <c r="BE37" s="4708"/>
      <c r="BF37" s="4708"/>
      <c r="BG37" s="4708"/>
      <c r="BH37" s="4708"/>
      <c r="BI37" s="4708"/>
      <c r="BJ37" s="4708"/>
      <c r="BK37" s="4708"/>
      <c r="BL37" s="4708"/>
      <c r="BM37" s="4708"/>
      <c r="BN37" s="4708"/>
      <c r="BO37" s="4708"/>
      <c r="BP37" s="4708"/>
      <c r="BQ37" s="4708"/>
      <c r="BR37" s="4708"/>
      <c r="BS37" s="4708"/>
      <c r="BT37" s="4708"/>
      <c r="BU37" s="4708"/>
      <c r="BV37" s="4708"/>
      <c r="BW37" s="4708"/>
      <c r="BX37" s="4708"/>
      <c r="BY37" s="4708"/>
      <c r="BZ37" s="4708"/>
      <c r="CA37" s="4708"/>
      <c r="CB37" s="4709"/>
    </row>
    <row r="38" spans="2:80" ht="14.25">
      <c r="B38" s="104"/>
      <c r="C38" s="1475" t="s">
        <v>471</v>
      </c>
      <c r="D38" s="59"/>
      <c r="E38" s="191"/>
      <c r="F38" s="1475"/>
      <c r="G38" s="191"/>
      <c r="H38" s="191"/>
      <c r="I38" s="191"/>
      <c r="J38" s="191"/>
      <c r="K38" s="191"/>
      <c r="L38" s="191"/>
      <c r="M38" s="191"/>
      <c r="N38" s="1475"/>
      <c r="O38" s="191"/>
      <c r="P38" s="191"/>
      <c r="Q38" s="1435"/>
      <c r="R38" s="1425"/>
      <c r="S38" s="1425"/>
      <c r="T38" s="6"/>
      <c r="U38" s="1424"/>
      <c r="V38" s="1424"/>
      <c r="W38" s="1435"/>
      <c r="X38" s="1435"/>
      <c r="Y38" s="1435"/>
      <c r="Z38" s="1434"/>
      <c r="AA38" s="2049"/>
      <c r="AB38" s="197"/>
      <c r="AC38" s="158" t="s">
        <v>1729</v>
      </c>
      <c r="AD38" s="3243" t="s">
        <v>1529</v>
      </c>
      <c r="AE38" s="3243"/>
      <c r="AF38" s="3243"/>
      <c r="AG38" s="3243"/>
      <c r="AH38" s="3243"/>
      <c r="AI38" s="3243"/>
      <c r="AJ38" s="3243"/>
      <c r="AK38" s="3243"/>
      <c r="AL38" s="3243"/>
      <c r="AM38" s="3243"/>
      <c r="AN38" s="3243"/>
      <c r="AO38" s="3244"/>
      <c r="AR38" s="4716"/>
      <c r="AS38" s="4717"/>
      <c r="AT38" s="4717"/>
      <c r="AU38" s="4717"/>
      <c r="AV38" s="4717"/>
      <c r="AW38" s="4718"/>
      <c r="AX38" s="4730"/>
      <c r="AY38" s="4731"/>
      <c r="AZ38" s="4731"/>
      <c r="BA38" s="4731"/>
      <c r="BB38" s="4731"/>
      <c r="BC38" s="4731"/>
      <c r="BD38" s="4731"/>
      <c r="BE38" s="4731"/>
      <c r="BF38" s="4731"/>
      <c r="BG38" s="4731"/>
      <c r="BH38" s="4731"/>
      <c r="BI38" s="4731"/>
      <c r="BJ38" s="4731"/>
      <c r="BK38" s="4731"/>
      <c r="BL38" s="4731"/>
      <c r="BM38" s="4731"/>
      <c r="BN38" s="4731"/>
      <c r="BO38" s="4731"/>
      <c r="BP38" s="4731"/>
      <c r="BQ38" s="4731"/>
      <c r="BR38" s="4731"/>
      <c r="BS38" s="4731"/>
      <c r="BT38" s="4731"/>
      <c r="BU38" s="4731"/>
      <c r="BV38" s="4731"/>
      <c r="BW38" s="4731"/>
      <c r="BX38" s="4731"/>
      <c r="BY38" s="4731"/>
      <c r="BZ38" s="4731"/>
      <c r="CA38" s="4731"/>
      <c r="CB38" s="4732"/>
    </row>
    <row r="39" spans="2:80" ht="15" customHeight="1">
      <c r="B39" s="104"/>
      <c r="C39" s="1475"/>
      <c r="D39" s="59"/>
      <c r="E39" s="191"/>
      <c r="F39" s="1475"/>
      <c r="G39" s="191"/>
      <c r="H39" s="191"/>
      <c r="I39" s="191"/>
      <c r="J39" s="191"/>
      <c r="K39" s="191"/>
      <c r="L39" s="191"/>
      <c r="M39" s="191"/>
      <c r="N39" s="1475"/>
      <c r="O39" s="191"/>
      <c r="P39" s="191"/>
      <c r="Q39" s="1435"/>
      <c r="R39" s="1425"/>
      <c r="S39" s="1425"/>
      <c r="T39" s="6"/>
      <c r="U39" s="1424"/>
      <c r="V39" s="1424"/>
      <c r="W39" s="1435"/>
      <c r="X39" s="1435"/>
      <c r="Y39" s="1435"/>
      <c r="Z39" s="1434"/>
      <c r="AA39" s="2049"/>
      <c r="AB39" s="197"/>
      <c r="AD39" s="3243"/>
      <c r="AE39" s="3243"/>
      <c r="AF39" s="3243"/>
      <c r="AG39" s="3243"/>
      <c r="AH39" s="3243"/>
      <c r="AI39" s="3243"/>
      <c r="AJ39" s="3243"/>
      <c r="AK39" s="3243"/>
      <c r="AL39" s="3243"/>
      <c r="AM39" s="3243"/>
      <c r="AN39" s="3243"/>
      <c r="AO39" s="3244"/>
      <c r="AR39" s="4722"/>
      <c r="AS39" s="4723"/>
      <c r="AT39" s="4723"/>
      <c r="AU39" s="4723"/>
      <c r="AV39" s="4723"/>
      <c r="AW39" s="4724"/>
      <c r="AX39" s="4733"/>
      <c r="AY39" s="4734"/>
      <c r="AZ39" s="4734"/>
      <c r="BA39" s="4734"/>
      <c r="BB39" s="4734"/>
      <c r="BC39" s="4734"/>
      <c r="BD39" s="4734"/>
      <c r="BE39" s="4734"/>
      <c r="BF39" s="4734"/>
      <c r="BG39" s="4734"/>
      <c r="BH39" s="4734"/>
      <c r="BI39" s="4734"/>
      <c r="BJ39" s="4734"/>
      <c r="BK39" s="4734"/>
      <c r="BL39" s="4734"/>
      <c r="BM39" s="4734"/>
      <c r="BN39" s="4734"/>
      <c r="BO39" s="4734"/>
      <c r="BP39" s="4734"/>
      <c r="BQ39" s="4734"/>
      <c r="BR39" s="4734"/>
      <c r="BS39" s="4734"/>
      <c r="BT39" s="4734"/>
      <c r="BU39" s="4734"/>
      <c r="BV39" s="4734"/>
      <c r="BW39" s="4734"/>
      <c r="BX39" s="4734"/>
      <c r="BY39" s="4734"/>
      <c r="BZ39" s="4734"/>
      <c r="CA39" s="4734"/>
      <c r="CB39" s="4735"/>
    </row>
    <row r="40" spans="2:80">
      <c r="B40" s="104"/>
      <c r="C40" s="1475" t="s">
        <v>1343</v>
      </c>
      <c r="D40" s="1475"/>
      <c r="E40" s="1475"/>
      <c r="G40" s="1475"/>
      <c r="H40" s="1475"/>
      <c r="I40" s="1475"/>
      <c r="J40" s="1475"/>
      <c r="K40" s="1475"/>
      <c r="L40" s="1475"/>
      <c r="M40" s="1475"/>
      <c r="N40" s="1475"/>
      <c r="O40" s="1475"/>
      <c r="P40" s="1475"/>
      <c r="Q40" s="1475"/>
      <c r="R40" s="1475"/>
      <c r="S40" s="191"/>
      <c r="T40" s="14"/>
      <c r="U40" s="14"/>
      <c r="V40" s="53"/>
      <c r="W40" s="14"/>
      <c r="X40" s="14"/>
      <c r="Y40" s="1435"/>
      <c r="Z40" s="1434"/>
      <c r="AA40" s="2049"/>
      <c r="AB40" s="197"/>
      <c r="AD40" s="3243"/>
      <c r="AE40" s="3243"/>
      <c r="AF40" s="3243"/>
      <c r="AG40" s="3243"/>
      <c r="AH40" s="3243"/>
      <c r="AI40" s="3243"/>
      <c r="AJ40" s="3243"/>
      <c r="AK40" s="3243"/>
      <c r="AL40" s="3243"/>
      <c r="AM40" s="3243"/>
      <c r="AN40" s="3243"/>
      <c r="AO40" s="3244"/>
      <c r="AR40" s="4713" t="s">
        <v>1528</v>
      </c>
      <c r="AS40" s="4714"/>
      <c r="AT40" s="4714"/>
      <c r="AU40" s="4714"/>
      <c r="AV40" s="4714"/>
      <c r="AW40" s="4715"/>
      <c r="AX40" s="4707" t="s">
        <v>483</v>
      </c>
      <c r="AY40" s="4708"/>
      <c r="AZ40" s="4708"/>
      <c r="BA40" s="4708"/>
      <c r="BB40" s="4708"/>
      <c r="BC40" s="4708"/>
      <c r="BD40" s="4708"/>
      <c r="BE40" s="4708"/>
      <c r="BF40" s="4708"/>
      <c r="BG40" s="4708"/>
      <c r="BH40" s="4708"/>
      <c r="BI40" s="4708"/>
      <c r="BJ40" s="4708"/>
      <c r="BK40" s="4708"/>
      <c r="BL40" s="4708"/>
      <c r="BM40" s="4708"/>
      <c r="BN40" s="4708"/>
      <c r="BO40" s="4708"/>
      <c r="BP40" s="4708"/>
      <c r="BQ40" s="4708"/>
      <c r="BR40" s="4708"/>
      <c r="BS40" s="4708"/>
      <c r="BT40" s="4708"/>
      <c r="BU40" s="4708"/>
      <c r="BV40" s="4708"/>
      <c r="BW40" s="4708"/>
      <c r="BX40" s="4708"/>
      <c r="BY40" s="4708"/>
      <c r="BZ40" s="4708"/>
      <c r="CA40" s="4708"/>
      <c r="CB40" s="4709"/>
    </row>
    <row r="41" spans="2:80">
      <c r="B41" s="104"/>
      <c r="C41" s="1475"/>
      <c r="D41" s="1475"/>
      <c r="E41" s="1475"/>
      <c r="G41" s="1475"/>
      <c r="H41" s="1475"/>
      <c r="I41" s="1475"/>
      <c r="J41" s="1475"/>
      <c r="K41" s="1475"/>
      <c r="L41" s="1475"/>
      <c r="M41" s="1475"/>
      <c r="N41" s="1475"/>
      <c r="O41" s="1475"/>
      <c r="P41" s="1475"/>
      <c r="Q41" s="1475"/>
      <c r="R41" s="1475"/>
      <c r="S41" s="191"/>
      <c r="T41" s="14"/>
      <c r="U41" s="14"/>
      <c r="V41" s="53"/>
      <c r="W41" s="14"/>
      <c r="X41" s="14"/>
      <c r="Y41" s="1435"/>
      <c r="Z41" s="1434"/>
      <c r="AA41" s="2049"/>
      <c r="AB41" s="197"/>
      <c r="AO41" s="147"/>
      <c r="AR41" s="4716"/>
      <c r="AS41" s="4717"/>
      <c r="AT41" s="4717"/>
      <c r="AU41" s="4717"/>
      <c r="AV41" s="4717"/>
      <c r="AW41" s="4718"/>
      <c r="AX41" s="4710"/>
      <c r="AY41" s="4711"/>
      <c r="AZ41" s="4711"/>
      <c r="BA41" s="4711"/>
      <c r="BB41" s="4711"/>
      <c r="BC41" s="4711"/>
      <c r="BD41" s="4711"/>
      <c r="BE41" s="4711"/>
      <c r="BF41" s="4711"/>
      <c r="BG41" s="4711"/>
      <c r="BH41" s="4711"/>
      <c r="BI41" s="4711"/>
      <c r="BJ41" s="4711"/>
      <c r="BK41" s="4711"/>
      <c r="BL41" s="4711"/>
      <c r="BM41" s="4711"/>
      <c r="BN41" s="4711"/>
      <c r="BO41" s="4711"/>
      <c r="BP41" s="4711"/>
      <c r="BQ41" s="4711"/>
      <c r="BR41" s="4711"/>
      <c r="BS41" s="4711"/>
      <c r="BT41" s="4711"/>
      <c r="BU41" s="4711"/>
      <c r="BV41" s="4711"/>
      <c r="BW41" s="4711"/>
      <c r="BX41" s="4711"/>
      <c r="BY41" s="4711"/>
      <c r="BZ41" s="4711"/>
      <c r="CA41" s="4711"/>
      <c r="CB41" s="4712"/>
    </row>
    <row r="42" spans="2:80" ht="14.25">
      <c r="B42" s="104"/>
      <c r="C42" s="1434"/>
      <c r="D42" s="1434" t="s">
        <v>716</v>
      </c>
      <c r="E42" s="1475"/>
      <c r="F42" s="1435"/>
      <c r="G42" s="1475"/>
      <c r="H42" s="1475"/>
      <c r="I42" s="1475"/>
      <c r="J42" s="1475"/>
      <c r="K42" s="1475"/>
      <c r="P42" s="1475"/>
      <c r="Q42" s="1435"/>
      <c r="R42" s="1425"/>
      <c r="S42" s="1425"/>
      <c r="T42" s="6"/>
      <c r="U42" s="1424"/>
      <c r="V42" s="1424"/>
      <c r="W42" s="1435"/>
      <c r="X42" s="1435"/>
      <c r="Y42" s="1435"/>
      <c r="Z42" s="1434"/>
      <c r="AA42" s="2049"/>
      <c r="AB42" s="197"/>
      <c r="AC42" s="18" t="s">
        <v>1731</v>
      </c>
      <c r="AD42" s="2825" t="s">
        <v>1344</v>
      </c>
      <c r="AE42" s="2825"/>
      <c r="AF42" s="2825"/>
      <c r="AG42" s="2825"/>
      <c r="AH42" s="2825"/>
      <c r="AI42" s="2825"/>
      <c r="AJ42" s="2825"/>
      <c r="AK42" s="2825"/>
      <c r="AL42" s="2825"/>
      <c r="AM42" s="2825"/>
      <c r="AN42" s="2825"/>
      <c r="AO42" s="2826"/>
      <c r="AR42" s="4716"/>
      <c r="AS42" s="4717"/>
      <c r="AT42" s="4717"/>
      <c r="AU42" s="4717"/>
      <c r="AV42" s="4717"/>
      <c r="AW42" s="4718"/>
      <c r="AX42" s="4738" t="s">
        <v>1530</v>
      </c>
      <c r="AY42" s="4739"/>
      <c r="AZ42" s="4739"/>
      <c r="BA42" s="4739"/>
      <c r="BB42" s="4739"/>
      <c r="BC42" s="4739"/>
      <c r="BD42" s="4739"/>
      <c r="BE42" s="4739"/>
      <c r="BF42" s="4739"/>
      <c r="BG42" s="4739"/>
      <c r="BH42" s="4739"/>
      <c r="BI42" s="4739"/>
      <c r="BJ42" s="4739"/>
      <c r="BK42" s="4739"/>
      <c r="BL42" s="4739"/>
      <c r="BM42" s="4739"/>
      <c r="BN42" s="4739"/>
      <c r="BO42" s="4739"/>
      <c r="BP42" s="4739"/>
      <c r="BQ42" s="4739"/>
      <c r="BR42" s="4739"/>
      <c r="BS42" s="4739"/>
      <c r="BT42" s="4739"/>
      <c r="BU42" s="4739"/>
      <c r="BV42" s="4739"/>
      <c r="BW42" s="4739"/>
      <c r="BX42" s="4739"/>
      <c r="BY42" s="4739"/>
      <c r="BZ42" s="4739"/>
      <c r="CA42" s="4739"/>
      <c r="CB42" s="4740"/>
    </row>
    <row r="43" spans="2:80" ht="14.25">
      <c r="B43" s="104"/>
      <c r="C43" s="1434"/>
      <c r="D43" s="1434"/>
      <c r="E43" s="1475"/>
      <c r="F43" s="1435"/>
      <c r="G43" s="1475"/>
      <c r="H43" s="1475"/>
      <c r="I43" s="1475"/>
      <c r="J43" s="1475"/>
      <c r="K43" s="1475"/>
      <c r="P43" s="1475"/>
      <c r="Q43" s="1435"/>
      <c r="R43" s="1425"/>
      <c r="S43" s="1425"/>
      <c r="T43" s="6"/>
      <c r="U43" s="1424"/>
      <c r="V43" s="1424"/>
      <c r="W43" s="1435"/>
      <c r="X43" s="1435"/>
      <c r="Y43" s="1435"/>
      <c r="Z43" s="1434"/>
      <c r="AA43" s="2049"/>
      <c r="AB43" s="197"/>
      <c r="AD43" s="2825"/>
      <c r="AE43" s="2825"/>
      <c r="AF43" s="2825"/>
      <c r="AG43" s="2825"/>
      <c r="AH43" s="2825"/>
      <c r="AI43" s="2825"/>
      <c r="AJ43" s="2825"/>
      <c r="AK43" s="2825"/>
      <c r="AL43" s="2825"/>
      <c r="AM43" s="2825"/>
      <c r="AN43" s="2825"/>
      <c r="AO43" s="2826"/>
      <c r="AR43" s="4716"/>
      <c r="AS43" s="4717"/>
      <c r="AT43" s="4717"/>
      <c r="AU43" s="4717"/>
      <c r="AV43" s="4717"/>
      <c r="AW43" s="4718"/>
      <c r="AX43" s="4730"/>
      <c r="AY43" s="4731"/>
      <c r="AZ43" s="4731"/>
      <c r="BA43" s="4731"/>
      <c r="BB43" s="4731"/>
      <c r="BC43" s="4731"/>
      <c r="BD43" s="4731"/>
      <c r="BE43" s="4731"/>
      <c r="BF43" s="4731"/>
      <c r="BG43" s="4731"/>
      <c r="BH43" s="4731"/>
      <c r="BI43" s="4731"/>
      <c r="BJ43" s="4731"/>
      <c r="BK43" s="4731"/>
      <c r="BL43" s="4731"/>
      <c r="BM43" s="4731"/>
      <c r="BN43" s="4731"/>
      <c r="BO43" s="4731"/>
      <c r="BP43" s="4731"/>
      <c r="BQ43" s="4731"/>
      <c r="BR43" s="4731"/>
      <c r="BS43" s="4731"/>
      <c r="BT43" s="4731"/>
      <c r="BU43" s="4731"/>
      <c r="BV43" s="4731"/>
      <c r="BW43" s="4731"/>
      <c r="BX43" s="4731"/>
      <c r="BY43" s="4731"/>
      <c r="BZ43" s="4731"/>
      <c r="CA43" s="4731"/>
      <c r="CB43" s="4732"/>
    </row>
    <row r="44" spans="2:80">
      <c r="B44" s="104"/>
      <c r="C44" s="1434"/>
      <c r="D44" s="1475" t="s">
        <v>501</v>
      </c>
      <c r="E44" s="1475"/>
      <c r="F44" s="1434"/>
      <c r="G44" s="1475"/>
      <c r="H44" s="1475"/>
      <c r="I44" s="1419"/>
      <c r="J44" s="1419"/>
      <c r="K44" s="1475" t="s">
        <v>1732</v>
      </c>
      <c r="M44" s="1434"/>
      <c r="N44" s="18"/>
      <c r="S44" s="1475"/>
      <c r="T44" s="1435"/>
      <c r="U44" s="1435"/>
      <c r="V44" s="1435"/>
      <c r="W44" s="1435"/>
      <c r="X44" s="14"/>
      <c r="Y44" s="1435"/>
      <c r="Z44" s="1434"/>
      <c r="AA44" s="2049"/>
      <c r="AB44" s="197"/>
      <c r="AD44" s="2825"/>
      <c r="AE44" s="2825"/>
      <c r="AF44" s="2825"/>
      <c r="AG44" s="2825"/>
      <c r="AH44" s="2825"/>
      <c r="AI44" s="2825"/>
      <c r="AJ44" s="2825"/>
      <c r="AK44" s="2825"/>
      <c r="AL44" s="2825"/>
      <c r="AM44" s="2825"/>
      <c r="AN44" s="2825"/>
      <c r="AO44" s="2826"/>
      <c r="AR44" s="4716"/>
      <c r="AS44" s="4717"/>
      <c r="AT44" s="4717"/>
      <c r="AU44" s="4717"/>
      <c r="AV44" s="4717"/>
      <c r="AW44" s="4718"/>
      <c r="AX44" s="4730"/>
      <c r="AY44" s="4731"/>
      <c r="AZ44" s="4731"/>
      <c r="BA44" s="4731"/>
      <c r="BB44" s="4731"/>
      <c r="BC44" s="4731"/>
      <c r="BD44" s="4731"/>
      <c r="BE44" s="4731"/>
      <c r="BF44" s="4731"/>
      <c r="BG44" s="4731"/>
      <c r="BH44" s="4731"/>
      <c r="BI44" s="4731"/>
      <c r="BJ44" s="4731"/>
      <c r="BK44" s="4731"/>
      <c r="BL44" s="4731"/>
      <c r="BM44" s="4731"/>
      <c r="BN44" s="4731"/>
      <c r="BO44" s="4731"/>
      <c r="BP44" s="4731"/>
      <c r="BQ44" s="4731"/>
      <c r="BR44" s="4731"/>
      <c r="BS44" s="4731"/>
      <c r="BT44" s="4731"/>
      <c r="BU44" s="4731"/>
      <c r="BV44" s="4731"/>
      <c r="BW44" s="4731"/>
      <c r="BX44" s="4731"/>
      <c r="BY44" s="4731"/>
      <c r="BZ44" s="4731"/>
      <c r="CA44" s="4731"/>
      <c r="CB44" s="4732"/>
    </row>
    <row r="45" spans="2:80">
      <c r="B45" s="104"/>
      <c r="C45" s="1434"/>
      <c r="D45" s="1475"/>
      <c r="E45" s="1475"/>
      <c r="F45" s="1434"/>
      <c r="G45" s="1475"/>
      <c r="H45" s="1475"/>
      <c r="I45" s="1472"/>
      <c r="J45" s="1420"/>
      <c r="K45" s="1420"/>
      <c r="L45" s="1475"/>
      <c r="M45" s="1434"/>
      <c r="N45" s="18"/>
      <c r="S45" s="1475"/>
      <c r="T45" s="1435"/>
      <c r="U45" s="1435"/>
      <c r="V45" s="1435"/>
      <c r="W45" s="1435"/>
      <c r="X45" s="14"/>
      <c r="Y45" s="1435"/>
      <c r="Z45" s="1434"/>
      <c r="AA45" s="2049"/>
      <c r="AB45" s="197"/>
      <c r="AD45" s="1438"/>
      <c r="AE45" s="1438"/>
      <c r="AF45" s="1438"/>
      <c r="AG45" s="1438"/>
      <c r="AH45" s="1438"/>
      <c r="AI45" s="1438"/>
      <c r="AJ45" s="1438"/>
      <c r="AK45" s="1438"/>
      <c r="AL45" s="1438"/>
      <c r="AM45" s="1438"/>
      <c r="AN45" s="1438"/>
      <c r="AO45" s="1439"/>
      <c r="AR45" s="4719"/>
      <c r="AS45" s="4720"/>
      <c r="AT45" s="4720"/>
      <c r="AU45" s="4720"/>
      <c r="AV45" s="4720"/>
      <c r="AW45" s="4721"/>
      <c r="AX45" s="4741"/>
      <c r="AY45" s="2686"/>
      <c r="AZ45" s="2686"/>
      <c r="BA45" s="2686"/>
      <c r="BB45" s="2686"/>
      <c r="BC45" s="2686"/>
      <c r="BD45" s="2686"/>
      <c r="BE45" s="2686"/>
      <c r="BF45" s="2686"/>
      <c r="BG45" s="2686"/>
      <c r="BH45" s="2686"/>
      <c r="BI45" s="2686"/>
      <c r="BJ45" s="2686"/>
      <c r="BK45" s="2686"/>
      <c r="BL45" s="2686"/>
      <c r="BM45" s="2686"/>
      <c r="BN45" s="2686"/>
      <c r="BO45" s="2686"/>
      <c r="BP45" s="2686"/>
      <c r="BQ45" s="2686"/>
      <c r="BR45" s="2686"/>
      <c r="BS45" s="2686"/>
      <c r="BT45" s="2686"/>
      <c r="BU45" s="2686"/>
      <c r="BV45" s="2686"/>
      <c r="BW45" s="2686"/>
      <c r="BX45" s="2686"/>
      <c r="BY45" s="2686"/>
      <c r="BZ45" s="2686"/>
      <c r="CA45" s="2686"/>
      <c r="CB45" s="4742"/>
    </row>
    <row r="46" spans="2:80">
      <c r="B46" s="104"/>
      <c r="C46" s="1434"/>
      <c r="D46" s="1475"/>
      <c r="E46" s="1475"/>
      <c r="F46" s="1434"/>
      <c r="G46" s="1475"/>
      <c r="H46" s="1475"/>
      <c r="I46" s="1472"/>
      <c r="J46" s="1420"/>
      <c r="K46" s="1420"/>
      <c r="L46" s="1475"/>
      <c r="M46" s="1434"/>
      <c r="N46" s="18"/>
      <c r="S46" s="1475"/>
      <c r="T46" s="1435"/>
      <c r="U46" s="1435"/>
      <c r="V46" s="1435"/>
      <c r="W46" s="1435"/>
      <c r="X46" s="14"/>
      <c r="Y46" s="1435"/>
      <c r="Z46" s="1434"/>
      <c r="AA46" s="2049"/>
      <c r="AB46" s="197"/>
      <c r="AD46" s="1438"/>
      <c r="AE46" s="1438"/>
      <c r="AF46" s="1438"/>
      <c r="AG46" s="1438"/>
      <c r="AH46" s="1438"/>
      <c r="AI46" s="1438"/>
      <c r="AJ46" s="1438"/>
      <c r="AK46" s="1438"/>
      <c r="AL46" s="1438"/>
      <c r="AM46" s="1438"/>
      <c r="AN46" s="1438"/>
      <c r="AO46" s="1439"/>
      <c r="AR46" s="4719"/>
      <c r="AS46" s="4720"/>
      <c r="AT46" s="4720"/>
      <c r="AU46" s="4720"/>
      <c r="AV46" s="4720"/>
      <c r="AW46" s="4721"/>
      <c r="AX46" s="4741"/>
      <c r="AY46" s="2686"/>
      <c r="AZ46" s="2686"/>
      <c r="BA46" s="2686"/>
      <c r="BB46" s="2686"/>
      <c r="BC46" s="2686"/>
      <c r="BD46" s="2686"/>
      <c r="BE46" s="2686"/>
      <c r="BF46" s="2686"/>
      <c r="BG46" s="2686"/>
      <c r="BH46" s="2686"/>
      <c r="BI46" s="2686"/>
      <c r="BJ46" s="2686"/>
      <c r="BK46" s="2686"/>
      <c r="BL46" s="2686"/>
      <c r="BM46" s="2686"/>
      <c r="BN46" s="2686"/>
      <c r="BO46" s="2686"/>
      <c r="BP46" s="2686"/>
      <c r="BQ46" s="2686"/>
      <c r="BR46" s="2686"/>
      <c r="BS46" s="2686"/>
      <c r="BT46" s="2686"/>
      <c r="BU46" s="2686"/>
      <c r="BV46" s="2686"/>
      <c r="BW46" s="2686"/>
      <c r="BX46" s="2686"/>
      <c r="BY46" s="2686"/>
      <c r="BZ46" s="2686"/>
      <c r="CA46" s="2686"/>
      <c r="CB46" s="4742"/>
    </row>
    <row r="47" spans="2:80">
      <c r="B47" s="104"/>
      <c r="C47" s="1434"/>
      <c r="D47" s="1475"/>
      <c r="E47" s="1475"/>
      <c r="F47" s="1434"/>
      <c r="G47" s="1475"/>
      <c r="H47" s="1475"/>
      <c r="I47" s="1472"/>
      <c r="J47" s="1420"/>
      <c r="K47" s="1420"/>
      <c r="L47" s="1475"/>
      <c r="M47" s="1434"/>
      <c r="N47" s="18"/>
      <c r="S47" s="1475"/>
      <c r="T47" s="1435"/>
      <c r="U47" s="1435"/>
      <c r="V47" s="1435"/>
      <c r="W47" s="1435"/>
      <c r="X47" s="14"/>
      <c r="Y47" s="1435"/>
      <c r="Z47" s="1434"/>
      <c r="AA47" s="2049"/>
      <c r="AB47" s="197"/>
      <c r="AD47" s="1438"/>
      <c r="AE47" s="1438"/>
      <c r="AF47" s="1438"/>
      <c r="AG47" s="1438"/>
      <c r="AH47" s="1438"/>
      <c r="AI47" s="1438"/>
      <c r="AJ47" s="1438"/>
      <c r="AK47" s="1438"/>
      <c r="AL47" s="1438"/>
      <c r="AM47" s="1438"/>
      <c r="AN47" s="1438"/>
      <c r="AO47" s="1439"/>
      <c r="AR47" s="4719"/>
      <c r="AS47" s="4720"/>
      <c r="AT47" s="4720"/>
      <c r="AU47" s="4720"/>
      <c r="AV47" s="4720"/>
      <c r="AW47" s="4721"/>
      <c r="AX47" s="4741"/>
      <c r="AY47" s="2686"/>
      <c r="AZ47" s="2686"/>
      <c r="BA47" s="2686"/>
      <c r="BB47" s="2686"/>
      <c r="BC47" s="2686"/>
      <c r="BD47" s="2686"/>
      <c r="BE47" s="2686"/>
      <c r="BF47" s="2686"/>
      <c r="BG47" s="2686"/>
      <c r="BH47" s="2686"/>
      <c r="BI47" s="2686"/>
      <c r="BJ47" s="2686"/>
      <c r="BK47" s="2686"/>
      <c r="BL47" s="2686"/>
      <c r="BM47" s="2686"/>
      <c r="BN47" s="2686"/>
      <c r="BO47" s="2686"/>
      <c r="BP47" s="2686"/>
      <c r="BQ47" s="2686"/>
      <c r="BR47" s="2686"/>
      <c r="BS47" s="2686"/>
      <c r="BT47" s="2686"/>
      <c r="BU47" s="2686"/>
      <c r="BV47" s="2686"/>
      <c r="BW47" s="2686"/>
      <c r="BX47" s="2686"/>
      <c r="BY47" s="2686"/>
      <c r="BZ47" s="2686"/>
      <c r="CA47" s="2686"/>
      <c r="CB47" s="4742"/>
    </row>
    <row r="48" spans="2:80">
      <c r="B48" s="104"/>
      <c r="C48" s="1434"/>
      <c r="D48" s="1475"/>
      <c r="E48" s="1475"/>
      <c r="F48" s="1434"/>
      <c r="G48" s="1475"/>
      <c r="H48" s="1475"/>
      <c r="I48" s="1472"/>
      <c r="J48" s="1420"/>
      <c r="K48" s="1420"/>
      <c r="L48" s="1475"/>
      <c r="M48" s="1434"/>
      <c r="N48" s="18"/>
      <c r="S48" s="1475"/>
      <c r="T48" s="1435"/>
      <c r="U48" s="1435"/>
      <c r="V48" s="1435"/>
      <c r="W48" s="1435"/>
      <c r="X48" s="14"/>
      <c r="Y48" s="1435"/>
      <c r="Z48" s="1434"/>
      <c r="AA48" s="2049"/>
      <c r="AB48" s="197"/>
      <c r="AD48" s="1438"/>
      <c r="AE48" s="1438"/>
      <c r="AF48" s="1438"/>
      <c r="AG48" s="1438"/>
      <c r="AH48" s="1438"/>
      <c r="AI48" s="1438"/>
      <c r="AJ48" s="1438"/>
      <c r="AK48" s="1438"/>
      <c r="AL48" s="1438"/>
      <c r="AM48" s="1438"/>
      <c r="AN48" s="1438"/>
      <c r="AO48" s="1439"/>
      <c r="AR48" s="4722"/>
      <c r="AS48" s="4723"/>
      <c r="AT48" s="4723"/>
      <c r="AU48" s="4723"/>
      <c r="AV48" s="4723"/>
      <c r="AW48" s="4724"/>
      <c r="AX48" s="4733"/>
      <c r="AY48" s="4734"/>
      <c r="AZ48" s="4734"/>
      <c r="BA48" s="4734"/>
      <c r="BB48" s="4734"/>
      <c r="BC48" s="4734"/>
      <c r="BD48" s="4734"/>
      <c r="BE48" s="4734"/>
      <c r="BF48" s="4734"/>
      <c r="BG48" s="4734"/>
      <c r="BH48" s="4734"/>
      <c r="BI48" s="4734"/>
      <c r="BJ48" s="4734"/>
      <c r="BK48" s="4734"/>
      <c r="BL48" s="4734"/>
      <c r="BM48" s="4734"/>
      <c r="BN48" s="4734"/>
      <c r="BO48" s="4734"/>
      <c r="BP48" s="4734"/>
      <c r="BQ48" s="4734"/>
      <c r="BR48" s="4734"/>
      <c r="BS48" s="4734"/>
      <c r="BT48" s="4734"/>
      <c r="BU48" s="4734"/>
      <c r="BV48" s="4734"/>
      <c r="BW48" s="4734"/>
      <c r="BX48" s="4734"/>
      <c r="BY48" s="4734"/>
      <c r="BZ48" s="4734"/>
      <c r="CA48" s="4734"/>
      <c r="CB48" s="4735"/>
    </row>
    <row r="49" spans="2:80">
      <c r="B49" s="104"/>
      <c r="C49" s="1434"/>
      <c r="D49" s="1435" t="s">
        <v>472</v>
      </c>
      <c r="E49" s="1475"/>
      <c r="F49" s="59"/>
      <c r="G49" s="59"/>
      <c r="H49" s="1475"/>
      <c r="I49" s="1475"/>
      <c r="J49" s="1475"/>
      <c r="K49" s="1475"/>
      <c r="L49" s="1475"/>
      <c r="M49" s="1475"/>
      <c r="N49" s="1475"/>
      <c r="O49" s="1475"/>
      <c r="P49" s="1475"/>
      <c r="Q49" s="1475"/>
      <c r="R49" s="1435"/>
      <c r="S49" s="1435"/>
      <c r="T49" s="1435"/>
      <c r="U49" s="1435"/>
      <c r="V49" s="1435"/>
      <c r="W49" s="1435"/>
      <c r="X49" s="1435"/>
      <c r="Y49" s="1435"/>
      <c r="AB49" s="992"/>
      <c r="AD49" s="1430"/>
      <c r="AE49" s="1430"/>
      <c r="AF49" s="1430"/>
      <c r="AG49" s="1430"/>
      <c r="AH49" s="1430"/>
      <c r="AI49" s="1430"/>
      <c r="AJ49" s="1430"/>
      <c r="AK49" s="1430"/>
      <c r="AL49" s="1430"/>
      <c r="AM49" s="1430"/>
      <c r="AN49" s="1430"/>
      <c r="AO49" s="1431"/>
      <c r="AR49" s="4743" t="s">
        <v>491</v>
      </c>
      <c r="AS49" s="4744"/>
      <c r="AT49" s="4744"/>
      <c r="AU49" s="4744"/>
      <c r="AV49" s="4744"/>
      <c r="AW49" s="4745"/>
      <c r="AX49" s="4707" t="s">
        <v>484</v>
      </c>
      <c r="AY49" s="4708"/>
      <c r="AZ49" s="4708"/>
      <c r="BA49" s="4708"/>
      <c r="BB49" s="4708"/>
      <c r="BC49" s="4708"/>
      <c r="BD49" s="4708"/>
      <c r="BE49" s="4708"/>
      <c r="BF49" s="4708"/>
      <c r="BG49" s="4708"/>
      <c r="BH49" s="4708"/>
      <c r="BI49" s="4708"/>
      <c r="BJ49" s="4708"/>
      <c r="BK49" s="4708"/>
      <c r="BL49" s="4708"/>
      <c r="BM49" s="4708"/>
      <c r="BN49" s="4708"/>
      <c r="BO49" s="4708"/>
      <c r="BP49" s="4708"/>
      <c r="BQ49" s="4708"/>
      <c r="BR49" s="4708"/>
      <c r="BS49" s="4708"/>
      <c r="BT49" s="4708"/>
      <c r="BU49" s="4708"/>
      <c r="BV49" s="4708"/>
      <c r="BW49" s="4708"/>
      <c r="BX49" s="4708"/>
      <c r="BY49" s="4708"/>
      <c r="BZ49" s="4708"/>
      <c r="CA49" s="4708"/>
      <c r="CB49" s="4709"/>
    </row>
    <row r="50" spans="2:80">
      <c r="B50" s="104"/>
      <c r="C50" s="1434"/>
      <c r="D50" s="1435"/>
      <c r="E50" s="1475"/>
      <c r="F50" s="59"/>
      <c r="G50" s="59"/>
      <c r="H50" s="1475"/>
      <c r="I50" s="1475"/>
      <c r="J50" s="1475"/>
      <c r="K50" s="1475"/>
      <c r="L50" s="1475"/>
      <c r="M50" s="1475"/>
      <c r="N50" s="1475"/>
      <c r="O50" s="1475"/>
      <c r="P50" s="1475"/>
      <c r="Q50" s="1475"/>
      <c r="R50" s="1435"/>
      <c r="S50" s="1435"/>
      <c r="T50" s="1435"/>
      <c r="U50" s="1435"/>
      <c r="V50" s="1435"/>
      <c r="W50" s="1435"/>
      <c r="X50" s="1435"/>
      <c r="Y50" s="1435"/>
      <c r="AB50" s="992"/>
      <c r="AD50" s="1430"/>
      <c r="AE50" s="1430"/>
      <c r="AF50" s="1430"/>
      <c r="AG50" s="1430"/>
      <c r="AH50" s="1430"/>
      <c r="AI50" s="1430"/>
      <c r="AJ50" s="1430"/>
      <c r="AK50" s="1430"/>
      <c r="AL50" s="1430"/>
      <c r="AM50" s="1430"/>
      <c r="AN50" s="1430"/>
      <c r="AO50" s="1431"/>
      <c r="AR50" s="4746"/>
      <c r="AS50" s="4747"/>
      <c r="AT50" s="4747"/>
      <c r="AU50" s="4747"/>
      <c r="AV50" s="4747"/>
      <c r="AW50" s="4748"/>
      <c r="AX50" s="4733"/>
      <c r="AY50" s="4734"/>
      <c r="AZ50" s="4734"/>
      <c r="BA50" s="4734"/>
      <c r="BB50" s="4734"/>
      <c r="BC50" s="4734"/>
      <c r="BD50" s="4734"/>
      <c r="BE50" s="4734"/>
      <c r="BF50" s="4734"/>
      <c r="BG50" s="4734"/>
      <c r="BH50" s="4734"/>
      <c r="BI50" s="4734"/>
      <c r="BJ50" s="4734"/>
      <c r="BK50" s="4734"/>
      <c r="BL50" s="4734"/>
      <c r="BM50" s="4734"/>
      <c r="BN50" s="4734"/>
      <c r="BO50" s="4734"/>
      <c r="BP50" s="4734"/>
      <c r="BQ50" s="4734"/>
      <c r="BR50" s="4734"/>
      <c r="BS50" s="4734"/>
      <c r="BT50" s="4734"/>
      <c r="BU50" s="4734"/>
      <c r="BV50" s="4734"/>
      <c r="BW50" s="4734"/>
      <c r="BX50" s="4734"/>
      <c r="BY50" s="4734"/>
      <c r="BZ50" s="4734"/>
      <c r="CA50" s="4734"/>
      <c r="CB50" s="4735"/>
    </row>
    <row r="51" spans="2:80" s="2184" customFormat="1" ht="23.25" customHeight="1">
      <c r="B51" s="2181"/>
      <c r="C51" s="148"/>
      <c r="D51" s="200"/>
      <c r="E51" s="200"/>
      <c r="F51" s="200"/>
      <c r="G51" s="200"/>
      <c r="H51" s="2182"/>
      <c r="I51" s="2182"/>
      <c r="J51" s="2182"/>
      <c r="K51" s="200"/>
      <c r="L51" s="2183"/>
      <c r="M51" s="1558"/>
      <c r="N51" s="200"/>
      <c r="O51" s="200"/>
      <c r="P51" s="200"/>
      <c r="Q51" s="200"/>
      <c r="R51" s="148"/>
      <c r="S51" s="148"/>
      <c r="T51" s="148"/>
      <c r="U51" s="148"/>
      <c r="V51" s="148"/>
      <c r="W51" s="148"/>
      <c r="X51" s="148"/>
      <c r="Y51" s="148"/>
      <c r="Z51" s="2184" t="s">
        <v>1728</v>
      </c>
      <c r="AB51" s="2185"/>
      <c r="AD51" s="2167"/>
      <c r="AE51" s="2167"/>
      <c r="AF51" s="2167"/>
      <c r="AG51" s="2167"/>
      <c r="AH51" s="2167"/>
      <c r="AI51" s="2167"/>
      <c r="AJ51" s="2167"/>
      <c r="AK51" s="2167"/>
      <c r="AL51" s="2167"/>
      <c r="AM51" s="2167"/>
      <c r="AN51" s="2167"/>
      <c r="AO51" s="2168"/>
      <c r="AR51" s="4705" t="s">
        <v>492</v>
      </c>
      <c r="AS51" s="4705"/>
      <c r="AT51" s="4705"/>
      <c r="AU51" s="4705"/>
      <c r="AV51" s="4705"/>
      <c r="AW51" s="4705"/>
      <c r="AX51" s="4706" t="s">
        <v>485</v>
      </c>
      <c r="AY51" s="4706"/>
      <c r="AZ51" s="4706"/>
      <c r="BA51" s="4706"/>
      <c r="BB51" s="4706"/>
      <c r="BC51" s="4706"/>
      <c r="BD51" s="4706"/>
      <c r="BE51" s="4706"/>
      <c r="BF51" s="4706"/>
      <c r="BG51" s="4706"/>
      <c r="BH51" s="4706"/>
      <c r="BI51" s="4706"/>
      <c r="BJ51" s="4706"/>
      <c r="BK51" s="4706"/>
      <c r="BL51" s="4706"/>
      <c r="BM51" s="4706"/>
      <c r="BN51" s="4706"/>
      <c r="BO51" s="4706"/>
      <c r="BP51" s="4706"/>
      <c r="BQ51" s="4706"/>
      <c r="BR51" s="4706"/>
      <c r="BS51" s="4706"/>
      <c r="BT51" s="4706"/>
      <c r="BU51" s="4706"/>
      <c r="BV51" s="4706"/>
      <c r="BW51" s="4706"/>
      <c r="BX51" s="4706"/>
      <c r="BY51" s="4706"/>
      <c r="BZ51" s="4706"/>
      <c r="CA51" s="4706"/>
      <c r="CB51" s="4706"/>
    </row>
    <row r="52" spans="2:80" ht="15.75" customHeight="1">
      <c r="B52" s="104"/>
      <c r="C52" s="1435"/>
      <c r="D52" s="1475"/>
      <c r="E52" s="1475"/>
      <c r="F52" s="1435"/>
      <c r="G52" s="1435"/>
      <c r="H52" s="1435"/>
      <c r="I52" s="1435"/>
      <c r="J52" s="1435"/>
      <c r="K52" s="1475"/>
      <c r="L52" s="33"/>
      <c r="M52" s="14"/>
      <c r="N52" s="14"/>
      <c r="O52" s="33"/>
      <c r="P52" s="14"/>
      <c r="Q52" s="14"/>
      <c r="R52" s="14"/>
      <c r="S52" s="1435"/>
      <c r="T52" s="1434"/>
      <c r="U52" s="14"/>
      <c r="V52" s="1472"/>
      <c r="W52" s="1472"/>
      <c r="X52" s="1472"/>
      <c r="Y52" s="1435"/>
      <c r="Z52" s="1434"/>
      <c r="AA52" s="2049"/>
      <c r="AB52" s="197"/>
      <c r="AD52" s="1455"/>
      <c r="AE52" s="1455"/>
      <c r="AF52" s="1455"/>
      <c r="AG52" s="1455"/>
      <c r="AH52" s="1455"/>
      <c r="AI52" s="1455"/>
      <c r="AJ52" s="1455"/>
      <c r="AK52" s="1455"/>
      <c r="AL52" s="1455"/>
      <c r="AM52" s="1455"/>
      <c r="AN52" s="1455"/>
      <c r="AO52" s="1456"/>
      <c r="AR52" s="4705"/>
      <c r="AS52" s="4705"/>
      <c r="AT52" s="4705"/>
      <c r="AU52" s="4705"/>
      <c r="AV52" s="4705"/>
      <c r="AW52" s="4705"/>
      <c r="AX52" s="4706"/>
      <c r="AY52" s="4706"/>
      <c r="AZ52" s="4706"/>
      <c r="BA52" s="4706"/>
      <c r="BB52" s="4706"/>
      <c r="BC52" s="4706"/>
      <c r="BD52" s="4706"/>
      <c r="BE52" s="4706"/>
      <c r="BF52" s="4706"/>
      <c r="BG52" s="4706"/>
      <c r="BH52" s="4706"/>
      <c r="BI52" s="4706"/>
      <c r="BJ52" s="4706"/>
      <c r="BK52" s="4706"/>
      <c r="BL52" s="4706"/>
      <c r="BM52" s="4706"/>
      <c r="BN52" s="4706"/>
      <c r="BO52" s="4706"/>
      <c r="BP52" s="4706"/>
      <c r="BQ52" s="4706"/>
      <c r="BR52" s="4706"/>
      <c r="BS52" s="4706"/>
      <c r="BT52" s="4706"/>
      <c r="BU52" s="4706"/>
      <c r="BV52" s="4706"/>
      <c r="BW52" s="4706"/>
      <c r="BX52" s="4706"/>
      <c r="BY52" s="4706"/>
      <c r="BZ52" s="4706"/>
      <c r="CA52" s="4706"/>
      <c r="CB52" s="4706"/>
    </row>
    <row r="53" spans="2:80" ht="14.25">
      <c r="B53" s="104"/>
      <c r="C53" s="1475" t="s">
        <v>496</v>
      </c>
      <c r="D53" s="1434"/>
      <c r="W53" s="1435"/>
      <c r="X53" s="42"/>
      <c r="Y53" s="1435"/>
      <c r="Z53" s="1434"/>
      <c r="AA53" s="2049"/>
      <c r="AB53" s="197"/>
      <c r="AC53" s="18" t="s">
        <v>289</v>
      </c>
      <c r="AD53" s="4651" t="s">
        <v>1733</v>
      </c>
      <c r="AE53" s="4726"/>
      <c r="AF53" s="4726"/>
      <c r="AG53" s="4726"/>
      <c r="AH53" s="4726"/>
      <c r="AI53" s="4726"/>
      <c r="AJ53" s="4726"/>
      <c r="AK53" s="4726"/>
      <c r="AL53" s="4726"/>
      <c r="AM53" s="4726"/>
      <c r="AN53" s="4726"/>
      <c r="AO53" s="4650"/>
      <c r="AR53" s="4725" t="s">
        <v>486</v>
      </c>
      <c r="AS53" s="4725"/>
      <c r="AT53" s="4725"/>
      <c r="AU53" s="4725"/>
      <c r="AV53" s="4725"/>
      <c r="AW53" s="4725"/>
      <c r="AX53" s="4706" t="s">
        <v>487</v>
      </c>
      <c r="AY53" s="4706"/>
      <c r="AZ53" s="4706"/>
      <c r="BA53" s="4706"/>
      <c r="BB53" s="4706"/>
      <c r="BC53" s="4706"/>
      <c r="BD53" s="4706"/>
      <c r="BE53" s="4706"/>
      <c r="BF53" s="4706"/>
      <c r="BG53" s="4706"/>
      <c r="BH53" s="4706"/>
      <c r="BI53" s="4706"/>
      <c r="BJ53" s="4706"/>
      <c r="BK53" s="4706"/>
      <c r="BL53" s="4706"/>
      <c r="BM53" s="4706"/>
      <c r="BN53" s="4706"/>
      <c r="BO53" s="4706"/>
      <c r="BP53" s="4706"/>
      <c r="BQ53" s="4706"/>
      <c r="BR53" s="4706"/>
      <c r="BS53" s="4706"/>
      <c r="BT53" s="4706"/>
      <c r="BU53" s="4706"/>
      <c r="BV53" s="4706"/>
      <c r="BW53" s="4706"/>
      <c r="BX53" s="4706"/>
      <c r="BY53" s="4706"/>
      <c r="BZ53" s="4706"/>
      <c r="CA53" s="4706"/>
      <c r="CB53" s="4706"/>
    </row>
    <row r="54" spans="2:80">
      <c r="B54" s="104"/>
      <c r="C54" s="341"/>
      <c r="D54" s="1435" t="s">
        <v>1345</v>
      </c>
      <c r="E54" s="208"/>
      <c r="G54" s="1435"/>
      <c r="H54" s="1435"/>
      <c r="I54" s="1435"/>
      <c r="J54" s="1435"/>
      <c r="K54" s="1435"/>
      <c r="L54" s="1435"/>
      <c r="M54" s="1435"/>
      <c r="N54" s="1435"/>
      <c r="U54" s="1435"/>
      <c r="V54" s="1435"/>
      <c r="W54" s="1435"/>
      <c r="X54" s="1435"/>
      <c r="Y54" s="1435"/>
      <c r="Z54" s="1434"/>
      <c r="AA54" s="2049"/>
      <c r="AB54" s="197"/>
      <c r="AD54" s="4726"/>
      <c r="AE54" s="4726"/>
      <c r="AF54" s="4726"/>
      <c r="AG54" s="4726"/>
      <c r="AH54" s="4726"/>
      <c r="AI54" s="4726"/>
      <c r="AJ54" s="4726"/>
      <c r="AK54" s="4726"/>
      <c r="AL54" s="4726"/>
      <c r="AM54" s="4726"/>
      <c r="AN54" s="4726"/>
      <c r="AO54" s="4650"/>
      <c r="AR54" s="4725"/>
      <c r="AS54" s="4725"/>
      <c r="AT54" s="4725"/>
      <c r="AU54" s="4725"/>
      <c r="AV54" s="4725"/>
      <c r="AW54" s="4725"/>
      <c r="AX54" s="4706"/>
      <c r="AY54" s="4706"/>
      <c r="AZ54" s="4706"/>
      <c r="BA54" s="4706"/>
      <c r="BB54" s="4706"/>
      <c r="BC54" s="4706"/>
      <c r="BD54" s="4706"/>
      <c r="BE54" s="4706"/>
      <c r="BF54" s="4706"/>
      <c r="BG54" s="4706"/>
      <c r="BH54" s="4706"/>
      <c r="BI54" s="4706"/>
      <c r="BJ54" s="4706"/>
      <c r="BK54" s="4706"/>
      <c r="BL54" s="4706"/>
      <c r="BM54" s="4706"/>
      <c r="BN54" s="4706"/>
      <c r="BO54" s="4706"/>
      <c r="BP54" s="4706"/>
      <c r="BQ54" s="4706"/>
      <c r="BR54" s="4706"/>
      <c r="BS54" s="4706"/>
      <c r="BT54" s="4706"/>
      <c r="BU54" s="4706"/>
      <c r="BV54" s="4706"/>
      <c r="BW54" s="4706"/>
      <c r="BX54" s="4706"/>
      <c r="BY54" s="4706"/>
      <c r="BZ54" s="4706"/>
      <c r="CA54" s="4706"/>
      <c r="CB54" s="4706"/>
    </row>
    <row r="55" spans="2:80" ht="30" customHeight="1">
      <c r="B55" s="104"/>
      <c r="C55" s="341"/>
      <c r="D55" s="1435"/>
      <c r="E55" s="208"/>
      <c r="G55" s="1435"/>
      <c r="H55" s="1435"/>
      <c r="I55" s="1435"/>
      <c r="J55" s="1435"/>
      <c r="K55" s="1435"/>
      <c r="L55" s="1435"/>
      <c r="M55" s="1435"/>
      <c r="N55" s="1435"/>
      <c r="U55" s="1435"/>
      <c r="V55" s="1435"/>
      <c r="W55" s="1435"/>
      <c r="X55" s="1435"/>
      <c r="Y55" s="1435"/>
      <c r="Z55" s="1434"/>
      <c r="AA55" s="2049"/>
      <c r="AB55" s="197"/>
      <c r="AD55" s="4726"/>
      <c r="AE55" s="4726"/>
      <c r="AF55" s="4726"/>
      <c r="AG55" s="4726"/>
      <c r="AH55" s="4726"/>
      <c r="AI55" s="4726"/>
      <c r="AJ55" s="4726"/>
      <c r="AK55" s="4726"/>
      <c r="AL55" s="4726"/>
      <c r="AM55" s="4726"/>
      <c r="AN55" s="4726"/>
      <c r="AO55" s="4650"/>
      <c r="AR55" s="4705" t="s">
        <v>493</v>
      </c>
      <c r="AS55" s="4705"/>
      <c r="AT55" s="4705"/>
      <c r="AU55" s="4705"/>
      <c r="AV55" s="4705"/>
      <c r="AW55" s="4705"/>
      <c r="AX55" s="4706" t="s">
        <v>488</v>
      </c>
      <c r="AY55" s="4706"/>
      <c r="AZ55" s="4706"/>
      <c r="BA55" s="4706"/>
      <c r="BB55" s="4706"/>
      <c r="BC55" s="4706"/>
      <c r="BD55" s="4706"/>
      <c r="BE55" s="4706"/>
      <c r="BF55" s="4706"/>
      <c r="BG55" s="4706"/>
      <c r="BH55" s="4706"/>
      <c r="BI55" s="4706"/>
      <c r="BJ55" s="4706"/>
      <c r="BK55" s="4706"/>
      <c r="BL55" s="4706"/>
      <c r="BM55" s="4706"/>
      <c r="BN55" s="4706"/>
      <c r="BO55" s="4706"/>
      <c r="BP55" s="4706"/>
      <c r="BQ55" s="4706"/>
      <c r="BR55" s="4706"/>
      <c r="BS55" s="4706"/>
      <c r="BT55" s="4706"/>
      <c r="BU55" s="4706"/>
      <c r="BV55" s="4706"/>
      <c r="BW55" s="4706"/>
      <c r="BX55" s="4706"/>
      <c r="BY55" s="4706"/>
      <c r="BZ55" s="4706"/>
      <c r="CA55" s="4706"/>
      <c r="CB55" s="4706"/>
    </row>
    <row r="56" spans="2:80">
      <c r="B56" s="104"/>
      <c r="C56" s="195" t="s">
        <v>1346</v>
      </c>
      <c r="D56" s="1435"/>
      <c r="E56" s="208"/>
      <c r="G56" s="1435"/>
      <c r="H56" s="1435"/>
      <c r="I56" s="1435"/>
      <c r="J56" s="1435"/>
      <c r="K56" s="1435"/>
      <c r="L56" s="1435"/>
      <c r="M56" s="1435"/>
      <c r="N56" s="1435"/>
      <c r="U56" s="1435"/>
      <c r="V56" s="1435"/>
      <c r="W56" s="1435"/>
      <c r="X56" s="1435"/>
      <c r="Y56" s="1435"/>
      <c r="Z56" s="1434"/>
      <c r="AA56" s="2049"/>
      <c r="AB56" s="197"/>
      <c r="AD56" s="372"/>
      <c r="AE56" s="372"/>
      <c r="AF56" s="372"/>
      <c r="AG56" s="372"/>
      <c r="AH56" s="372"/>
      <c r="AI56" s="372"/>
      <c r="AJ56" s="372"/>
      <c r="AK56" s="372"/>
      <c r="AL56" s="372"/>
      <c r="AM56" s="372"/>
      <c r="AN56" s="372"/>
      <c r="AO56" s="232"/>
      <c r="AR56" s="4705" t="s">
        <v>494</v>
      </c>
      <c r="AS56" s="4705"/>
      <c r="AT56" s="4705"/>
      <c r="AU56" s="4705"/>
      <c r="AV56" s="4705"/>
      <c r="AW56" s="4705"/>
      <c r="AX56" s="4706" t="s">
        <v>489</v>
      </c>
      <c r="AY56" s="4706"/>
      <c r="AZ56" s="4706"/>
      <c r="BA56" s="4706"/>
      <c r="BB56" s="4706"/>
      <c r="BC56" s="4706"/>
      <c r="BD56" s="4706"/>
      <c r="BE56" s="4706"/>
      <c r="BF56" s="4706"/>
      <c r="BG56" s="4706"/>
      <c r="BH56" s="4706"/>
      <c r="BI56" s="4706"/>
      <c r="BJ56" s="4706"/>
      <c r="BK56" s="4706"/>
      <c r="BL56" s="4706"/>
      <c r="BM56" s="4706"/>
      <c r="BN56" s="4706"/>
      <c r="BO56" s="4706"/>
      <c r="BP56" s="4706"/>
      <c r="BQ56" s="4706"/>
      <c r="BR56" s="4706"/>
      <c r="BS56" s="4706"/>
      <c r="BT56" s="4706"/>
      <c r="BU56" s="4706"/>
      <c r="BV56" s="4706"/>
      <c r="BW56" s="4706"/>
      <c r="BX56" s="4706"/>
      <c r="BY56" s="4706"/>
      <c r="BZ56" s="4706"/>
      <c r="CA56" s="4706"/>
      <c r="CB56" s="4706"/>
    </row>
    <row r="57" spans="2:80">
      <c r="B57" s="104"/>
      <c r="C57" s="341"/>
      <c r="D57" s="1435" t="s">
        <v>1347</v>
      </c>
      <c r="E57" s="208"/>
      <c r="G57" s="1435"/>
      <c r="H57" s="1435"/>
      <c r="I57" s="1435"/>
      <c r="J57" s="1435"/>
      <c r="K57" s="1435"/>
      <c r="L57" s="1435"/>
      <c r="M57" s="1435"/>
      <c r="N57" s="1435"/>
      <c r="U57" s="1435"/>
      <c r="V57" s="1435"/>
      <c r="W57" s="1435"/>
      <c r="X57" s="1435"/>
      <c r="Y57" s="1435"/>
      <c r="Z57" s="1434"/>
      <c r="AA57" s="2049"/>
      <c r="AB57" s="197"/>
      <c r="AD57" s="372"/>
      <c r="AE57" s="372"/>
      <c r="AF57" s="372"/>
      <c r="AG57" s="372"/>
      <c r="AH57" s="372"/>
      <c r="AI57" s="372"/>
      <c r="AJ57" s="372"/>
      <c r="AK57" s="372"/>
      <c r="AL57" s="372"/>
      <c r="AM57" s="372"/>
      <c r="AN57" s="372"/>
      <c r="AO57" s="232"/>
      <c r="AR57" s="822"/>
      <c r="AS57" s="822"/>
      <c r="AT57" s="822"/>
      <c r="AU57" s="822"/>
      <c r="AV57" s="822"/>
      <c r="AW57" s="822"/>
      <c r="AX57" s="815"/>
      <c r="AY57" s="815"/>
      <c r="AZ57" s="815"/>
      <c r="BA57" s="815"/>
      <c r="BB57" s="815"/>
      <c r="BC57" s="815"/>
      <c r="BD57" s="815"/>
      <c r="BE57" s="815"/>
      <c r="BF57" s="815"/>
      <c r="BG57" s="815"/>
      <c r="BH57" s="815"/>
      <c r="BI57" s="815"/>
      <c r="BJ57" s="815"/>
      <c r="BK57" s="815"/>
      <c r="BL57" s="815"/>
      <c r="BM57" s="815"/>
      <c r="BN57" s="815"/>
      <c r="BO57" s="815"/>
      <c r="BP57" s="815"/>
      <c r="BQ57" s="815"/>
      <c r="BR57" s="815"/>
      <c r="BS57" s="815"/>
      <c r="BT57" s="815"/>
      <c r="BU57" s="815"/>
      <c r="BV57" s="815"/>
      <c r="BW57" s="815"/>
      <c r="BX57" s="815"/>
      <c r="BY57" s="815"/>
      <c r="BZ57" s="815"/>
      <c r="CA57" s="815"/>
      <c r="CB57" s="815"/>
    </row>
    <row r="58" spans="2:80">
      <c r="B58" s="104"/>
      <c r="C58" s="341"/>
      <c r="D58" s="1435"/>
      <c r="E58" s="208"/>
      <c r="G58" s="1435"/>
      <c r="H58" s="1435"/>
      <c r="I58" s="1435"/>
      <c r="J58" s="1435"/>
      <c r="K58" s="1435"/>
      <c r="L58" s="1435"/>
      <c r="M58" s="1435"/>
      <c r="N58" s="1435"/>
      <c r="U58" s="1435"/>
      <c r="V58" s="1435"/>
      <c r="W58" s="1435"/>
      <c r="X58" s="1435"/>
      <c r="Y58" s="1435"/>
      <c r="Z58" s="1434"/>
      <c r="AA58" s="2049"/>
      <c r="AB58" s="197"/>
      <c r="AD58" s="372"/>
      <c r="AE58" s="372"/>
      <c r="AF58" s="372"/>
      <c r="AG58" s="372"/>
      <c r="AH58" s="372"/>
      <c r="AI58" s="372"/>
      <c r="AJ58" s="372"/>
      <c r="AK58" s="372"/>
      <c r="AL58" s="372"/>
      <c r="AM58" s="372"/>
      <c r="AN58" s="372"/>
      <c r="AO58" s="232"/>
      <c r="AR58" s="822"/>
      <c r="AS58" s="822"/>
      <c r="AT58" s="822"/>
      <c r="AU58" s="822"/>
      <c r="AV58" s="822"/>
      <c r="AW58" s="822"/>
      <c r="AX58" s="815"/>
      <c r="AY58" s="815"/>
      <c r="AZ58" s="815"/>
      <c r="BA58" s="815"/>
      <c r="BB58" s="815"/>
      <c r="BC58" s="815"/>
      <c r="BD58" s="815"/>
      <c r="BE58" s="815"/>
      <c r="BF58" s="815"/>
      <c r="BG58" s="815"/>
      <c r="BH58" s="815"/>
      <c r="BI58" s="815"/>
      <c r="BJ58" s="815"/>
      <c r="BK58" s="815"/>
      <c r="BL58" s="815"/>
      <c r="BM58" s="815"/>
      <c r="BN58" s="815"/>
      <c r="BO58" s="815"/>
      <c r="BP58" s="815"/>
      <c r="BQ58" s="815"/>
      <c r="BR58" s="815"/>
      <c r="BS58" s="815"/>
      <c r="BT58" s="815"/>
      <c r="BU58" s="815"/>
      <c r="BV58" s="815"/>
      <c r="BW58" s="815"/>
      <c r="BX58" s="815"/>
      <c r="BY58" s="815"/>
      <c r="BZ58" s="815"/>
      <c r="CA58" s="815"/>
      <c r="CB58" s="815"/>
    </row>
    <row r="59" spans="2:80">
      <c r="B59" s="104"/>
      <c r="C59" s="341"/>
      <c r="D59" s="1435"/>
      <c r="E59" s="208"/>
      <c r="F59" s="1434"/>
      <c r="G59" s="1435"/>
      <c r="H59" s="1435"/>
      <c r="I59" s="1435"/>
      <c r="J59" s="1435"/>
      <c r="K59" s="1435"/>
      <c r="L59" s="1435"/>
      <c r="M59" s="1435"/>
      <c r="N59" s="1435"/>
      <c r="O59" s="1434"/>
      <c r="P59" s="1434"/>
      <c r="Q59" s="1434"/>
      <c r="R59" s="1434"/>
      <c r="S59" s="1434"/>
      <c r="T59" s="1434"/>
      <c r="U59" s="1435"/>
      <c r="V59" s="1435"/>
      <c r="W59" s="1435"/>
      <c r="X59" s="1435"/>
      <c r="Y59" s="1435"/>
      <c r="Z59" s="1434"/>
      <c r="AA59" s="2049"/>
      <c r="AB59" s="197"/>
      <c r="AD59" s="372"/>
      <c r="AE59" s="372"/>
      <c r="AF59" s="372"/>
      <c r="AG59" s="372"/>
      <c r="AH59" s="372"/>
      <c r="AI59" s="372"/>
      <c r="AJ59" s="372"/>
      <c r="AK59" s="372"/>
      <c r="AL59" s="372"/>
      <c r="AM59" s="372"/>
      <c r="AN59" s="372"/>
      <c r="AO59" s="232"/>
    </row>
    <row r="60" spans="2:80" s="219" customFormat="1">
      <c r="B60" s="246"/>
      <c r="C60" s="1422"/>
      <c r="D60" s="1422"/>
      <c r="E60" s="1422"/>
      <c r="F60" s="1422"/>
      <c r="G60" s="1422"/>
      <c r="H60" s="1422"/>
      <c r="I60" s="1422"/>
      <c r="J60" s="1422"/>
      <c r="K60" s="1422"/>
      <c r="L60" s="1422"/>
      <c r="M60" s="1422"/>
      <c r="N60" s="1422"/>
      <c r="O60" s="1422"/>
      <c r="P60" s="1422"/>
      <c r="Q60" s="1422"/>
      <c r="R60" s="1422"/>
      <c r="S60" s="1422"/>
      <c r="T60" s="1422"/>
      <c r="U60" s="1422"/>
      <c r="V60" s="1422"/>
      <c r="W60" s="1422"/>
      <c r="X60" s="1422"/>
      <c r="Y60" s="1422"/>
      <c r="Z60" s="222"/>
      <c r="AA60" s="1948"/>
      <c r="AB60" s="243"/>
      <c r="AC60" s="1449"/>
      <c r="AD60" s="1449"/>
      <c r="AE60" s="1449"/>
      <c r="AF60" s="1449"/>
      <c r="AG60" s="222"/>
      <c r="AH60" s="222"/>
      <c r="AI60" s="222"/>
      <c r="AJ60" s="222"/>
      <c r="AK60" s="222"/>
      <c r="AL60" s="222"/>
      <c r="AM60" s="222"/>
      <c r="AN60" s="222"/>
      <c r="AO60" s="245"/>
    </row>
    <row r="61" spans="2:80" s="219" customFormat="1">
      <c r="B61" s="246"/>
      <c r="C61" s="814"/>
      <c r="D61" s="1422"/>
      <c r="E61" s="1422"/>
      <c r="F61" s="1422"/>
      <c r="G61" s="1422"/>
      <c r="H61" s="1422"/>
      <c r="I61" s="1422"/>
      <c r="J61" s="1422"/>
      <c r="K61" s="1422"/>
      <c r="L61" s="1422"/>
      <c r="M61" s="1422"/>
      <c r="N61" s="1422"/>
      <c r="O61" s="1422"/>
      <c r="P61" s="1422"/>
      <c r="Q61" s="1422"/>
      <c r="R61" s="1422"/>
      <c r="S61" s="1422"/>
      <c r="T61" s="1422"/>
      <c r="U61" s="1422"/>
      <c r="V61" s="1422"/>
      <c r="W61" s="1422"/>
      <c r="X61" s="1422"/>
      <c r="Y61" s="1422"/>
      <c r="Z61" s="222"/>
      <c r="AA61" s="1948"/>
      <c r="AB61" s="243"/>
      <c r="AC61" s="585"/>
      <c r="AD61" s="1449"/>
      <c r="AE61" s="1449"/>
      <c r="AF61" s="1449"/>
      <c r="AG61" s="222"/>
      <c r="AH61" s="222"/>
      <c r="AI61" s="222"/>
      <c r="AJ61" s="222"/>
      <c r="AK61" s="222"/>
      <c r="AL61" s="222"/>
      <c r="AM61" s="222"/>
      <c r="AN61" s="222"/>
      <c r="AO61" s="245"/>
    </row>
    <row r="62" spans="2:80" s="219" customFormat="1">
      <c r="B62" s="246"/>
      <c r="C62" s="222"/>
      <c r="D62" s="1422"/>
      <c r="E62" s="1422"/>
      <c r="F62" s="1422"/>
      <c r="G62" s="1422"/>
      <c r="H62" s="1422"/>
      <c r="I62" s="1422"/>
      <c r="J62" s="1422"/>
      <c r="K62" s="1422"/>
      <c r="L62" s="1422"/>
      <c r="M62" s="1422"/>
      <c r="N62" s="1422"/>
      <c r="O62" s="1422"/>
      <c r="P62" s="1422"/>
      <c r="Q62" s="1422"/>
      <c r="R62" s="1422"/>
      <c r="S62" s="1422"/>
      <c r="T62" s="1422"/>
      <c r="U62" s="1422"/>
      <c r="V62" s="1422"/>
      <c r="W62" s="1422"/>
      <c r="X62" s="1422"/>
      <c r="Y62" s="1422"/>
      <c r="Z62" s="222"/>
      <c r="AA62" s="1948"/>
      <c r="AB62" s="243"/>
      <c r="AC62" s="222"/>
      <c r="AD62" s="222"/>
      <c r="AE62" s="222"/>
      <c r="AF62" s="222"/>
      <c r="AG62" s="222"/>
      <c r="AH62" s="222"/>
      <c r="AI62" s="222"/>
      <c r="AJ62" s="222"/>
      <c r="AK62" s="222"/>
      <c r="AL62" s="222"/>
      <c r="AM62" s="222"/>
      <c r="AN62" s="222"/>
      <c r="AO62" s="245"/>
    </row>
    <row r="63" spans="2:80" s="219" customFormat="1">
      <c r="B63" s="246"/>
      <c r="C63" s="814"/>
      <c r="D63" s="1422"/>
      <c r="E63" s="1422"/>
      <c r="F63" s="1422"/>
      <c r="G63" s="1422"/>
      <c r="H63" s="1422"/>
      <c r="I63" s="1422"/>
      <c r="J63" s="1422"/>
      <c r="K63" s="1422"/>
      <c r="L63" s="1422"/>
      <c r="M63" s="1422"/>
      <c r="N63" s="1422"/>
      <c r="O63" s="1422"/>
      <c r="P63" s="1422"/>
      <c r="Q63" s="1422"/>
      <c r="R63" s="1422"/>
      <c r="S63" s="1422"/>
      <c r="T63" s="1422"/>
      <c r="U63" s="1422"/>
      <c r="V63" s="1422"/>
      <c r="W63" s="1422"/>
      <c r="X63" s="1422"/>
      <c r="Y63" s="1422"/>
      <c r="Z63" s="222"/>
      <c r="AA63" s="1948"/>
      <c r="AB63" s="243"/>
      <c r="AC63" s="222"/>
      <c r="AD63" s="222"/>
      <c r="AE63" s="222"/>
      <c r="AF63" s="222"/>
      <c r="AG63" s="222"/>
      <c r="AH63" s="222"/>
      <c r="AI63" s="222"/>
      <c r="AJ63" s="222"/>
      <c r="AK63" s="222"/>
      <c r="AL63" s="222"/>
      <c r="AM63" s="222"/>
      <c r="AN63" s="222"/>
      <c r="AO63" s="245"/>
    </row>
    <row r="64" spans="2:80" s="219" customFormat="1" ht="7.5" customHeight="1">
      <c r="B64" s="246"/>
      <c r="C64" s="1422"/>
      <c r="D64" s="1422"/>
      <c r="E64" s="222"/>
      <c r="F64" s="1422"/>
      <c r="G64" s="1422"/>
      <c r="H64" s="1422"/>
      <c r="I64" s="1422"/>
      <c r="J64" s="1422"/>
      <c r="K64" s="1422"/>
      <c r="L64" s="1422"/>
      <c r="M64" s="1422"/>
      <c r="N64" s="1422"/>
      <c r="O64" s="1422"/>
      <c r="P64" s="1422"/>
      <c r="Q64" s="1422"/>
      <c r="R64" s="1425"/>
      <c r="S64" s="1425"/>
      <c r="T64" s="6"/>
      <c r="U64" s="1424"/>
      <c r="V64" s="1424"/>
      <c r="W64" s="1422"/>
      <c r="X64" s="1422"/>
      <c r="Y64" s="1422"/>
      <c r="Z64" s="222"/>
      <c r="AA64" s="1948"/>
      <c r="AB64" s="243"/>
      <c r="AC64" s="1464"/>
      <c r="AD64" s="2814"/>
      <c r="AE64" s="4694"/>
      <c r="AF64" s="4694"/>
      <c r="AG64" s="4694"/>
      <c r="AH64" s="4694"/>
      <c r="AI64" s="4694"/>
      <c r="AJ64" s="4694"/>
      <c r="AK64" s="4694"/>
      <c r="AL64" s="4694"/>
      <c r="AM64" s="4694"/>
      <c r="AN64" s="4694"/>
      <c r="AO64" s="4695"/>
      <c r="AP64" s="222"/>
    </row>
    <row r="65" spans="2:41" ht="12.75" thickBot="1">
      <c r="B65" s="187"/>
      <c r="C65" s="97"/>
      <c r="D65" s="97"/>
      <c r="E65" s="97"/>
      <c r="F65" s="97"/>
      <c r="G65" s="97"/>
      <c r="H65" s="97"/>
      <c r="I65" s="97"/>
      <c r="J65" s="97"/>
      <c r="K65" s="97"/>
      <c r="L65" s="97"/>
      <c r="M65" s="97"/>
      <c r="N65" s="310"/>
      <c r="O65" s="97"/>
      <c r="P65" s="97"/>
      <c r="Q65" s="97"/>
      <c r="R65" s="97"/>
      <c r="S65" s="97"/>
      <c r="T65" s="97"/>
      <c r="U65" s="97"/>
      <c r="V65" s="97"/>
      <c r="W65" s="97"/>
      <c r="X65" s="97"/>
      <c r="Y65" s="97"/>
      <c r="Z65" s="97"/>
      <c r="AA65" s="97"/>
      <c r="AB65" s="309"/>
      <c r="AC65" s="97"/>
      <c r="AD65" s="97"/>
      <c r="AE65" s="97"/>
      <c r="AF65" s="97"/>
      <c r="AG65" s="97"/>
      <c r="AH65" s="97"/>
      <c r="AI65" s="97"/>
      <c r="AJ65" s="97"/>
      <c r="AK65" s="97"/>
      <c r="AL65" s="97"/>
      <c r="AM65" s="97"/>
      <c r="AN65" s="97"/>
      <c r="AO65" s="306"/>
    </row>
  </sheetData>
  <mergeCells count="33">
    <mergeCell ref="CF3:CP3"/>
    <mergeCell ref="AX56:CB56"/>
    <mergeCell ref="AR56:AW56"/>
    <mergeCell ref="AR34:AW36"/>
    <mergeCell ref="AX34:CB36"/>
    <mergeCell ref="AR13:BT22"/>
    <mergeCell ref="AR27:AW30"/>
    <mergeCell ref="AX27:CB30"/>
    <mergeCell ref="AR31:AW33"/>
    <mergeCell ref="AX31:CB33"/>
    <mergeCell ref="AR25:CB26"/>
    <mergeCell ref="AX42:CB48"/>
    <mergeCell ref="AR49:AW50"/>
    <mergeCell ref="AX49:CB50"/>
    <mergeCell ref="AR37:AW39"/>
    <mergeCell ref="AX37:CB39"/>
    <mergeCell ref="AD64:AO64"/>
    <mergeCell ref="B1:AO1"/>
    <mergeCell ref="B3:AB3"/>
    <mergeCell ref="AC3:AO3"/>
    <mergeCell ref="AD30:AO32"/>
    <mergeCell ref="AD38:AO40"/>
    <mergeCell ref="AD53:AO55"/>
    <mergeCell ref="AD21:AO29"/>
    <mergeCell ref="AR55:AW55"/>
    <mergeCell ref="AX55:CB55"/>
    <mergeCell ref="AD42:AO44"/>
    <mergeCell ref="AX40:CB41"/>
    <mergeCell ref="AR40:AW48"/>
    <mergeCell ref="AR51:AW52"/>
    <mergeCell ref="AX51:CB52"/>
    <mergeCell ref="AR53:AW54"/>
    <mergeCell ref="AX53:CB54"/>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32577" r:id="rId4" name="Check Box 65">
              <controlPr defaultSize="0" autoFill="0" autoLine="0" autoPict="0">
                <anchor moveWithCells="1">
                  <from>
                    <xdr:col>19</xdr:col>
                    <xdr:colOff>0</xdr:colOff>
                    <xdr:row>18</xdr:row>
                    <xdr:rowOff>66675</xdr:rowOff>
                  </from>
                  <to>
                    <xdr:col>22</xdr:col>
                    <xdr:colOff>123825</xdr:colOff>
                    <xdr:row>19</xdr:row>
                    <xdr:rowOff>28575</xdr:rowOff>
                  </to>
                </anchor>
              </controlPr>
            </control>
          </mc:Choice>
        </mc:AlternateContent>
        <mc:AlternateContent xmlns:mc="http://schemas.openxmlformats.org/markup-compatibility/2006">
          <mc:Choice Requires="x14">
            <control shapeId="832578" r:id="rId5" name="Check Box 66">
              <controlPr defaultSize="0" autoFill="0" autoLine="0" autoPict="0">
                <anchor moveWithCells="1">
                  <from>
                    <xdr:col>23</xdr:col>
                    <xdr:colOff>0</xdr:colOff>
                    <xdr:row>18</xdr:row>
                    <xdr:rowOff>66675</xdr:rowOff>
                  </from>
                  <to>
                    <xdr:col>26</xdr:col>
                    <xdr:colOff>133350</xdr:colOff>
                    <xdr:row>19</xdr:row>
                    <xdr:rowOff>28575</xdr:rowOff>
                  </to>
                </anchor>
              </controlPr>
            </control>
          </mc:Choice>
        </mc:AlternateContent>
        <mc:AlternateContent xmlns:mc="http://schemas.openxmlformats.org/markup-compatibility/2006">
          <mc:Choice Requires="x14">
            <control shapeId="832579" r:id="rId6" name="Check Box 67">
              <controlPr defaultSize="0" autoFill="0" autoLine="0" autoPict="0">
                <anchor moveWithCells="1">
                  <from>
                    <xdr:col>19</xdr:col>
                    <xdr:colOff>0</xdr:colOff>
                    <xdr:row>15</xdr:row>
                    <xdr:rowOff>57150</xdr:rowOff>
                  </from>
                  <to>
                    <xdr:col>22</xdr:col>
                    <xdr:colOff>123825</xdr:colOff>
                    <xdr:row>16</xdr:row>
                    <xdr:rowOff>9525</xdr:rowOff>
                  </to>
                </anchor>
              </controlPr>
            </control>
          </mc:Choice>
        </mc:AlternateContent>
        <mc:AlternateContent xmlns:mc="http://schemas.openxmlformats.org/markup-compatibility/2006">
          <mc:Choice Requires="x14">
            <control shapeId="832580" r:id="rId7" name="Check Box 68">
              <controlPr defaultSize="0" autoFill="0" autoLine="0" autoPict="0">
                <anchor moveWithCells="1">
                  <from>
                    <xdr:col>23</xdr:col>
                    <xdr:colOff>0</xdr:colOff>
                    <xdr:row>15</xdr:row>
                    <xdr:rowOff>57150</xdr:rowOff>
                  </from>
                  <to>
                    <xdr:col>26</xdr:col>
                    <xdr:colOff>133350</xdr:colOff>
                    <xdr:row>16</xdr:row>
                    <xdr:rowOff>9525</xdr:rowOff>
                  </to>
                </anchor>
              </controlPr>
            </control>
          </mc:Choice>
        </mc:AlternateContent>
        <mc:AlternateContent xmlns:mc="http://schemas.openxmlformats.org/markup-compatibility/2006">
          <mc:Choice Requires="x14">
            <control shapeId="832581" r:id="rId8" name="Check Box 69">
              <controlPr defaultSize="0" autoFill="0" autoLine="0" autoPict="0">
                <anchor moveWithCells="1">
                  <from>
                    <xdr:col>17</xdr:col>
                    <xdr:colOff>0</xdr:colOff>
                    <xdr:row>23</xdr:row>
                    <xdr:rowOff>85725</xdr:rowOff>
                  </from>
                  <to>
                    <xdr:col>20</xdr:col>
                    <xdr:colOff>161925</xdr:colOff>
                    <xdr:row>24</xdr:row>
                    <xdr:rowOff>38100</xdr:rowOff>
                  </to>
                </anchor>
              </controlPr>
            </control>
          </mc:Choice>
        </mc:AlternateContent>
        <mc:AlternateContent xmlns:mc="http://schemas.openxmlformats.org/markup-compatibility/2006">
          <mc:Choice Requires="x14">
            <control shapeId="832582" r:id="rId9" name="Check Box 70">
              <controlPr defaultSize="0" autoFill="0" autoLine="0" autoPict="0">
                <anchor moveWithCells="1">
                  <from>
                    <xdr:col>21</xdr:col>
                    <xdr:colOff>47625</xdr:colOff>
                    <xdr:row>23</xdr:row>
                    <xdr:rowOff>85725</xdr:rowOff>
                  </from>
                  <to>
                    <xdr:col>26</xdr:col>
                    <xdr:colOff>38100</xdr:colOff>
                    <xdr:row>24</xdr:row>
                    <xdr:rowOff>38100</xdr:rowOff>
                  </to>
                </anchor>
              </controlPr>
            </control>
          </mc:Choice>
        </mc:AlternateContent>
        <mc:AlternateContent xmlns:mc="http://schemas.openxmlformats.org/markup-compatibility/2006">
          <mc:Choice Requires="x14">
            <control shapeId="832583" r:id="rId10" name="Check Box 71">
              <controlPr defaultSize="0" autoFill="0" autoLine="0" autoPict="0">
                <anchor moveWithCells="1">
                  <from>
                    <xdr:col>13</xdr:col>
                    <xdr:colOff>0</xdr:colOff>
                    <xdr:row>23</xdr:row>
                    <xdr:rowOff>85725</xdr:rowOff>
                  </from>
                  <to>
                    <xdr:col>16</xdr:col>
                    <xdr:colOff>123825</xdr:colOff>
                    <xdr:row>24</xdr:row>
                    <xdr:rowOff>38100</xdr:rowOff>
                  </to>
                </anchor>
              </controlPr>
            </control>
          </mc:Choice>
        </mc:AlternateContent>
        <mc:AlternateContent xmlns:mc="http://schemas.openxmlformats.org/markup-compatibility/2006">
          <mc:Choice Requires="x14">
            <control shapeId="832584" r:id="rId11" name="Check Box 72">
              <controlPr defaultSize="0" autoFill="0" autoLine="0" autoPict="0">
                <anchor moveWithCells="1">
                  <from>
                    <xdr:col>17</xdr:col>
                    <xdr:colOff>0</xdr:colOff>
                    <xdr:row>31</xdr:row>
                    <xdr:rowOff>0</xdr:rowOff>
                  </from>
                  <to>
                    <xdr:col>20</xdr:col>
                    <xdr:colOff>161925</xdr:colOff>
                    <xdr:row>31</xdr:row>
                    <xdr:rowOff>200025</xdr:rowOff>
                  </to>
                </anchor>
              </controlPr>
            </control>
          </mc:Choice>
        </mc:AlternateContent>
        <mc:AlternateContent xmlns:mc="http://schemas.openxmlformats.org/markup-compatibility/2006">
          <mc:Choice Requires="x14">
            <control shapeId="832585" r:id="rId12" name="Check Box 73">
              <controlPr defaultSize="0" autoFill="0" autoLine="0" autoPict="0">
                <anchor moveWithCells="1">
                  <from>
                    <xdr:col>21</xdr:col>
                    <xdr:colOff>47625</xdr:colOff>
                    <xdr:row>31</xdr:row>
                    <xdr:rowOff>0</xdr:rowOff>
                  </from>
                  <to>
                    <xdr:col>26</xdr:col>
                    <xdr:colOff>38100</xdr:colOff>
                    <xdr:row>31</xdr:row>
                    <xdr:rowOff>200025</xdr:rowOff>
                  </to>
                </anchor>
              </controlPr>
            </control>
          </mc:Choice>
        </mc:AlternateContent>
        <mc:AlternateContent xmlns:mc="http://schemas.openxmlformats.org/markup-compatibility/2006">
          <mc:Choice Requires="x14">
            <control shapeId="832586" r:id="rId13" name="Check Box 74">
              <controlPr defaultSize="0" autoFill="0" autoLine="0" autoPict="0">
                <anchor moveWithCells="1">
                  <from>
                    <xdr:col>13</xdr:col>
                    <xdr:colOff>0</xdr:colOff>
                    <xdr:row>31</xdr:row>
                    <xdr:rowOff>0</xdr:rowOff>
                  </from>
                  <to>
                    <xdr:col>16</xdr:col>
                    <xdr:colOff>123825</xdr:colOff>
                    <xdr:row>31</xdr:row>
                    <xdr:rowOff>200025</xdr:rowOff>
                  </to>
                </anchor>
              </controlPr>
            </control>
          </mc:Choice>
        </mc:AlternateContent>
        <mc:AlternateContent xmlns:mc="http://schemas.openxmlformats.org/markup-compatibility/2006">
          <mc:Choice Requires="x14">
            <control shapeId="832587" r:id="rId14" name="Check Box 75">
              <controlPr defaultSize="0" autoFill="0" autoLine="0" autoPict="0">
                <anchor moveWithCells="1">
                  <from>
                    <xdr:col>17</xdr:col>
                    <xdr:colOff>0</xdr:colOff>
                    <xdr:row>35</xdr:row>
                    <xdr:rowOff>0</xdr:rowOff>
                  </from>
                  <to>
                    <xdr:col>20</xdr:col>
                    <xdr:colOff>161925</xdr:colOff>
                    <xdr:row>36</xdr:row>
                    <xdr:rowOff>19050</xdr:rowOff>
                  </to>
                </anchor>
              </controlPr>
            </control>
          </mc:Choice>
        </mc:AlternateContent>
        <mc:AlternateContent xmlns:mc="http://schemas.openxmlformats.org/markup-compatibility/2006">
          <mc:Choice Requires="x14">
            <control shapeId="832588" r:id="rId15" name="Check Box 76">
              <controlPr defaultSize="0" autoFill="0" autoLine="0" autoPict="0">
                <anchor moveWithCells="1">
                  <from>
                    <xdr:col>21</xdr:col>
                    <xdr:colOff>47625</xdr:colOff>
                    <xdr:row>35</xdr:row>
                    <xdr:rowOff>0</xdr:rowOff>
                  </from>
                  <to>
                    <xdr:col>26</xdr:col>
                    <xdr:colOff>38100</xdr:colOff>
                    <xdr:row>36</xdr:row>
                    <xdr:rowOff>19050</xdr:rowOff>
                  </to>
                </anchor>
              </controlPr>
            </control>
          </mc:Choice>
        </mc:AlternateContent>
        <mc:AlternateContent xmlns:mc="http://schemas.openxmlformats.org/markup-compatibility/2006">
          <mc:Choice Requires="x14">
            <control shapeId="832589" r:id="rId16" name="Check Box 77">
              <controlPr defaultSize="0" autoFill="0" autoLine="0" autoPict="0">
                <anchor moveWithCells="1">
                  <from>
                    <xdr:col>13</xdr:col>
                    <xdr:colOff>0</xdr:colOff>
                    <xdr:row>35</xdr:row>
                    <xdr:rowOff>0</xdr:rowOff>
                  </from>
                  <to>
                    <xdr:col>16</xdr:col>
                    <xdr:colOff>123825</xdr:colOff>
                    <xdr:row>36</xdr:row>
                    <xdr:rowOff>19050</xdr:rowOff>
                  </to>
                </anchor>
              </controlPr>
            </control>
          </mc:Choice>
        </mc:AlternateContent>
        <mc:AlternateContent xmlns:mc="http://schemas.openxmlformats.org/markup-compatibility/2006">
          <mc:Choice Requires="x14">
            <control shapeId="832590" r:id="rId17" name="Check Box 78">
              <controlPr defaultSize="0" autoFill="0" autoLine="0" autoPict="0">
                <anchor moveWithCells="1">
                  <from>
                    <xdr:col>19</xdr:col>
                    <xdr:colOff>0</xdr:colOff>
                    <xdr:row>39</xdr:row>
                    <xdr:rowOff>0</xdr:rowOff>
                  </from>
                  <to>
                    <xdr:col>22</xdr:col>
                    <xdr:colOff>123825</xdr:colOff>
                    <xdr:row>40</xdr:row>
                    <xdr:rowOff>76200</xdr:rowOff>
                  </to>
                </anchor>
              </controlPr>
            </control>
          </mc:Choice>
        </mc:AlternateContent>
        <mc:AlternateContent xmlns:mc="http://schemas.openxmlformats.org/markup-compatibility/2006">
          <mc:Choice Requires="x14">
            <control shapeId="832591" r:id="rId18" name="Check Box 79">
              <controlPr defaultSize="0" autoFill="0" autoLine="0" autoPict="0">
                <anchor moveWithCells="1">
                  <from>
                    <xdr:col>23</xdr:col>
                    <xdr:colOff>47625</xdr:colOff>
                    <xdr:row>39</xdr:row>
                    <xdr:rowOff>0</xdr:rowOff>
                  </from>
                  <to>
                    <xdr:col>27</xdr:col>
                    <xdr:colOff>0</xdr:colOff>
                    <xdr:row>40</xdr:row>
                    <xdr:rowOff>76200</xdr:rowOff>
                  </to>
                </anchor>
              </controlPr>
            </control>
          </mc:Choice>
        </mc:AlternateContent>
        <mc:AlternateContent xmlns:mc="http://schemas.openxmlformats.org/markup-compatibility/2006">
          <mc:Choice Requires="x14">
            <control shapeId="832592" r:id="rId19" name="Check Box 80">
              <controlPr defaultSize="0" autoFill="0" autoLine="0" autoPict="0">
                <anchor moveWithCells="1">
                  <from>
                    <xdr:col>7</xdr:col>
                    <xdr:colOff>95250</xdr:colOff>
                    <xdr:row>50</xdr:row>
                    <xdr:rowOff>0</xdr:rowOff>
                  </from>
                  <to>
                    <xdr:col>12</xdr:col>
                    <xdr:colOff>0</xdr:colOff>
                    <xdr:row>50</xdr:row>
                    <xdr:rowOff>190500</xdr:rowOff>
                  </to>
                </anchor>
              </controlPr>
            </control>
          </mc:Choice>
        </mc:AlternateContent>
        <mc:AlternateContent xmlns:mc="http://schemas.openxmlformats.org/markup-compatibility/2006">
          <mc:Choice Requires="x14">
            <control shapeId="832593" r:id="rId20" name="Check Box 81">
              <controlPr defaultSize="0" autoFill="0" autoLine="0" autoPict="0">
                <anchor moveWithCells="1">
                  <from>
                    <xdr:col>4</xdr:col>
                    <xdr:colOff>0</xdr:colOff>
                    <xdr:row>50</xdr:row>
                    <xdr:rowOff>0</xdr:rowOff>
                  </from>
                  <to>
                    <xdr:col>7</xdr:col>
                    <xdr:colOff>28575</xdr:colOff>
                    <xdr:row>50</xdr:row>
                    <xdr:rowOff>190500</xdr:rowOff>
                  </to>
                </anchor>
              </controlPr>
            </control>
          </mc:Choice>
        </mc:AlternateContent>
        <mc:AlternateContent xmlns:mc="http://schemas.openxmlformats.org/markup-compatibility/2006">
          <mc:Choice Requires="x14">
            <control shapeId="832594" r:id="rId21" name="Check Box 82">
              <controlPr defaultSize="0" autoFill="0" autoLine="0" autoPict="0">
                <anchor moveWithCells="1">
                  <from>
                    <xdr:col>19</xdr:col>
                    <xdr:colOff>0</xdr:colOff>
                    <xdr:row>53</xdr:row>
                    <xdr:rowOff>57150</xdr:rowOff>
                  </from>
                  <to>
                    <xdr:col>22</xdr:col>
                    <xdr:colOff>123825</xdr:colOff>
                    <xdr:row>54</xdr:row>
                    <xdr:rowOff>95250</xdr:rowOff>
                  </to>
                </anchor>
              </controlPr>
            </control>
          </mc:Choice>
        </mc:AlternateContent>
        <mc:AlternateContent xmlns:mc="http://schemas.openxmlformats.org/markup-compatibility/2006">
          <mc:Choice Requires="x14">
            <control shapeId="832595" r:id="rId22" name="Check Box 83">
              <controlPr defaultSize="0" autoFill="0" autoLine="0" autoPict="0">
                <anchor moveWithCells="1">
                  <from>
                    <xdr:col>23</xdr:col>
                    <xdr:colOff>47625</xdr:colOff>
                    <xdr:row>53</xdr:row>
                    <xdr:rowOff>66675</xdr:rowOff>
                  </from>
                  <to>
                    <xdr:col>27</xdr:col>
                    <xdr:colOff>0</xdr:colOff>
                    <xdr:row>54</xdr:row>
                    <xdr:rowOff>104775</xdr:rowOff>
                  </to>
                </anchor>
              </controlPr>
            </control>
          </mc:Choice>
        </mc:AlternateContent>
        <mc:AlternateContent xmlns:mc="http://schemas.openxmlformats.org/markup-compatibility/2006">
          <mc:Choice Requires="x14">
            <control shapeId="832596" r:id="rId23" name="Check Box 84">
              <controlPr defaultSize="0" autoFill="0" autoLine="0" autoPict="0">
                <anchor moveWithCells="1">
                  <from>
                    <xdr:col>17</xdr:col>
                    <xdr:colOff>0</xdr:colOff>
                    <xdr:row>26</xdr:row>
                    <xdr:rowOff>28575</xdr:rowOff>
                  </from>
                  <to>
                    <xdr:col>20</xdr:col>
                    <xdr:colOff>161925</xdr:colOff>
                    <xdr:row>26</xdr:row>
                    <xdr:rowOff>228600</xdr:rowOff>
                  </to>
                </anchor>
              </controlPr>
            </control>
          </mc:Choice>
        </mc:AlternateContent>
        <mc:AlternateContent xmlns:mc="http://schemas.openxmlformats.org/markup-compatibility/2006">
          <mc:Choice Requires="x14">
            <control shapeId="832597" r:id="rId24" name="Check Box 85">
              <controlPr defaultSize="0" autoFill="0" autoLine="0" autoPict="0">
                <anchor moveWithCells="1">
                  <from>
                    <xdr:col>21</xdr:col>
                    <xdr:colOff>47625</xdr:colOff>
                    <xdr:row>26</xdr:row>
                    <xdr:rowOff>38100</xdr:rowOff>
                  </from>
                  <to>
                    <xdr:col>26</xdr:col>
                    <xdr:colOff>38100</xdr:colOff>
                    <xdr:row>26</xdr:row>
                    <xdr:rowOff>238125</xdr:rowOff>
                  </to>
                </anchor>
              </controlPr>
            </control>
          </mc:Choice>
        </mc:AlternateContent>
        <mc:AlternateContent xmlns:mc="http://schemas.openxmlformats.org/markup-compatibility/2006">
          <mc:Choice Requires="x14">
            <control shapeId="832598" r:id="rId25" name="Check Box 86">
              <controlPr defaultSize="0" autoFill="0" autoLine="0" autoPict="0">
                <anchor moveWithCells="1">
                  <from>
                    <xdr:col>13</xdr:col>
                    <xdr:colOff>0</xdr:colOff>
                    <xdr:row>26</xdr:row>
                    <xdr:rowOff>28575</xdr:rowOff>
                  </from>
                  <to>
                    <xdr:col>16</xdr:col>
                    <xdr:colOff>123825</xdr:colOff>
                    <xdr:row>26</xdr:row>
                    <xdr:rowOff>228600</xdr:rowOff>
                  </to>
                </anchor>
              </controlPr>
            </control>
          </mc:Choice>
        </mc:AlternateContent>
        <mc:AlternateContent xmlns:mc="http://schemas.openxmlformats.org/markup-compatibility/2006">
          <mc:Choice Requires="x14">
            <control shapeId="832599" r:id="rId26" name="Check Box 87">
              <controlPr defaultSize="0" autoFill="0" autoLine="0" autoPict="0">
                <anchor moveWithCells="1">
                  <from>
                    <xdr:col>17</xdr:col>
                    <xdr:colOff>114300</xdr:colOff>
                    <xdr:row>43</xdr:row>
                    <xdr:rowOff>0</xdr:rowOff>
                  </from>
                  <to>
                    <xdr:col>21</xdr:col>
                    <xdr:colOff>95250</xdr:colOff>
                    <xdr:row>44</xdr:row>
                    <xdr:rowOff>76200</xdr:rowOff>
                  </to>
                </anchor>
              </controlPr>
            </control>
          </mc:Choice>
        </mc:AlternateContent>
        <mc:AlternateContent xmlns:mc="http://schemas.openxmlformats.org/markup-compatibility/2006">
          <mc:Choice Requires="x14">
            <control shapeId="832600" r:id="rId27" name="Check Box 88">
              <controlPr defaultSize="0" autoFill="0" autoLine="0" autoPict="0">
                <anchor moveWithCells="1">
                  <from>
                    <xdr:col>22</xdr:col>
                    <xdr:colOff>28575</xdr:colOff>
                    <xdr:row>43</xdr:row>
                    <xdr:rowOff>0</xdr:rowOff>
                  </from>
                  <to>
                    <xdr:col>26</xdr:col>
                    <xdr:colOff>57150</xdr:colOff>
                    <xdr:row>44</xdr:row>
                    <xdr:rowOff>76200</xdr:rowOff>
                  </to>
                </anchor>
              </controlPr>
            </control>
          </mc:Choice>
        </mc:AlternateContent>
        <mc:AlternateContent xmlns:mc="http://schemas.openxmlformats.org/markup-compatibility/2006">
          <mc:Choice Requires="x14">
            <control shapeId="832601" r:id="rId28" name="Check Box 89">
              <controlPr defaultSize="0" autoFill="0" autoLine="0" autoPict="0">
                <anchor moveWithCells="1">
                  <from>
                    <xdr:col>12</xdr:col>
                    <xdr:colOff>57150</xdr:colOff>
                    <xdr:row>43</xdr:row>
                    <xdr:rowOff>0</xdr:rowOff>
                  </from>
                  <to>
                    <xdr:col>18</xdr:col>
                    <xdr:colOff>123825</xdr:colOff>
                    <xdr:row>44</xdr:row>
                    <xdr:rowOff>76200</xdr:rowOff>
                  </to>
                </anchor>
              </controlPr>
            </control>
          </mc:Choice>
        </mc:AlternateContent>
        <mc:AlternateContent xmlns:mc="http://schemas.openxmlformats.org/markup-compatibility/2006">
          <mc:Choice Requires="x14">
            <control shapeId="832602" r:id="rId29" name="Check Box 90">
              <controlPr defaultSize="0" autoFill="0" autoLine="0" autoPict="0">
                <anchor moveWithCells="1">
                  <from>
                    <xdr:col>18</xdr:col>
                    <xdr:colOff>152400</xdr:colOff>
                    <xdr:row>58</xdr:row>
                    <xdr:rowOff>0</xdr:rowOff>
                  </from>
                  <to>
                    <xdr:col>22</xdr:col>
                    <xdr:colOff>114300</xdr:colOff>
                    <xdr:row>58</xdr:row>
                    <xdr:rowOff>142875</xdr:rowOff>
                  </to>
                </anchor>
              </controlPr>
            </control>
          </mc:Choice>
        </mc:AlternateContent>
        <mc:AlternateContent xmlns:mc="http://schemas.openxmlformats.org/markup-compatibility/2006">
          <mc:Choice Requires="x14">
            <control shapeId="832603" r:id="rId30" name="Check Box 91">
              <controlPr defaultSize="0" autoFill="0" autoLine="0" autoPict="0">
                <anchor moveWithCells="1">
                  <from>
                    <xdr:col>23</xdr:col>
                    <xdr:colOff>38100</xdr:colOff>
                    <xdr:row>58</xdr:row>
                    <xdr:rowOff>0</xdr:rowOff>
                  </from>
                  <to>
                    <xdr:col>27</xdr:col>
                    <xdr:colOff>9525</xdr:colOff>
                    <xdr:row>58</xdr:row>
                    <xdr:rowOff>142875</xdr:rowOff>
                  </to>
                </anchor>
              </controlPr>
            </control>
          </mc:Choice>
        </mc:AlternateContent>
        <mc:AlternateContent xmlns:mc="http://schemas.openxmlformats.org/markup-compatibility/2006">
          <mc:Choice Requires="x14">
            <control shapeId="832606" r:id="rId31" name="Check Box 94">
              <controlPr defaultSize="0" autoFill="0" autoLine="0" autoPict="0">
                <anchor moveWithCells="1">
                  <from>
                    <xdr:col>12</xdr:col>
                    <xdr:colOff>57150</xdr:colOff>
                    <xdr:row>45</xdr:row>
                    <xdr:rowOff>0</xdr:rowOff>
                  </from>
                  <to>
                    <xdr:col>18</xdr:col>
                    <xdr:colOff>123825</xdr:colOff>
                    <xdr:row>46</xdr:row>
                    <xdr:rowOff>76200</xdr:rowOff>
                  </to>
                </anchor>
              </controlPr>
            </control>
          </mc:Choice>
        </mc:AlternateContent>
        <mc:AlternateContent xmlns:mc="http://schemas.openxmlformats.org/markup-compatibility/2006">
          <mc:Choice Requires="x14">
            <control shapeId="832607" r:id="rId32" name="Check Box 95">
              <controlPr defaultSize="0" autoFill="0" autoLine="0" autoPict="0">
                <anchor moveWithCells="1">
                  <from>
                    <xdr:col>19</xdr:col>
                    <xdr:colOff>0</xdr:colOff>
                    <xdr:row>7</xdr:row>
                    <xdr:rowOff>152400</xdr:rowOff>
                  </from>
                  <to>
                    <xdr:col>23</xdr:col>
                    <xdr:colOff>28575</xdr:colOff>
                    <xdr:row>10</xdr:row>
                    <xdr:rowOff>19050</xdr:rowOff>
                  </to>
                </anchor>
              </controlPr>
            </control>
          </mc:Choice>
        </mc:AlternateContent>
        <mc:AlternateContent xmlns:mc="http://schemas.openxmlformats.org/markup-compatibility/2006">
          <mc:Choice Requires="x14">
            <control shapeId="832608" r:id="rId33" name="Check Box 96">
              <controlPr defaultSize="0" autoFill="0" autoLine="0" autoPict="0">
                <anchor moveWithCells="1">
                  <from>
                    <xdr:col>23</xdr:col>
                    <xdr:colOff>142875</xdr:colOff>
                    <xdr:row>7</xdr:row>
                    <xdr:rowOff>152400</xdr:rowOff>
                  </from>
                  <to>
                    <xdr:col>28</xdr:col>
                    <xdr:colOff>0</xdr:colOff>
                    <xdr:row>10</xdr:row>
                    <xdr:rowOff>19050</xdr:rowOff>
                  </to>
                </anchor>
              </controlPr>
            </control>
          </mc:Choice>
        </mc:AlternateContent>
        <mc:AlternateContent xmlns:mc="http://schemas.openxmlformats.org/markup-compatibility/2006">
          <mc:Choice Requires="x14">
            <control shapeId="832609" r:id="rId34" name="Check Box 97">
              <controlPr defaultSize="0" autoFill="0" autoLine="0" autoPict="0">
                <anchor moveWithCells="1">
                  <from>
                    <xdr:col>19</xdr:col>
                    <xdr:colOff>0</xdr:colOff>
                    <xdr:row>10</xdr:row>
                    <xdr:rowOff>38100</xdr:rowOff>
                  </from>
                  <to>
                    <xdr:col>23</xdr:col>
                    <xdr:colOff>28575</xdr:colOff>
                    <xdr:row>11</xdr:row>
                    <xdr:rowOff>66675</xdr:rowOff>
                  </to>
                </anchor>
              </controlPr>
            </control>
          </mc:Choice>
        </mc:AlternateContent>
        <mc:AlternateContent xmlns:mc="http://schemas.openxmlformats.org/markup-compatibility/2006">
          <mc:Choice Requires="x14">
            <control shapeId="832610" r:id="rId35" name="Check Box 98">
              <controlPr defaultSize="0" autoFill="0" autoLine="0" autoPict="0">
                <anchor moveWithCells="1">
                  <from>
                    <xdr:col>23</xdr:col>
                    <xdr:colOff>142875</xdr:colOff>
                    <xdr:row>10</xdr:row>
                    <xdr:rowOff>38100</xdr:rowOff>
                  </from>
                  <to>
                    <xdr:col>28</xdr:col>
                    <xdr:colOff>0</xdr:colOff>
                    <xdr:row>11</xdr:row>
                    <xdr:rowOff>66675</xdr:rowOff>
                  </to>
                </anchor>
              </controlPr>
            </control>
          </mc:Choice>
        </mc:AlternateContent>
        <mc:AlternateContent xmlns:mc="http://schemas.openxmlformats.org/markup-compatibility/2006">
          <mc:Choice Requires="x14">
            <control shapeId="832615" r:id="rId36" name="Check Box 103">
              <controlPr defaultSize="0" autoFill="0" autoLine="0" autoPict="0">
                <anchor moveWithCells="1">
                  <from>
                    <xdr:col>3</xdr:col>
                    <xdr:colOff>142875</xdr:colOff>
                    <xdr:row>4</xdr:row>
                    <xdr:rowOff>142875</xdr:rowOff>
                  </from>
                  <to>
                    <xdr:col>11</xdr:col>
                    <xdr:colOff>152400</xdr:colOff>
                    <xdr:row>6</xdr:row>
                    <xdr:rowOff>47625</xdr:rowOff>
                  </to>
                </anchor>
              </controlPr>
            </control>
          </mc:Choice>
        </mc:AlternateContent>
        <mc:AlternateContent xmlns:mc="http://schemas.openxmlformats.org/markup-compatibility/2006">
          <mc:Choice Requires="x14">
            <control shapeId="832616" r:id="rId37" name="Check Box 104">
              <controlPr defaultSize="0" autoFill="0" autoLine="0" autoPict="0">
                <anchor moveWithCells="1">
                  <from>
                    <xdr:col>6</xdr:col>
                    <xdr:colOff>104775</xdr:colOff>
                    <xdr:row>5</xdr:row>
                    <xdr:rowOff>19050</xdr:rowOff>
                  </from>
                  <to>
                    <xdr:col>11</xdr:col>
                    <xdr:colOff>38100</xdr:colOff>
                    <xdr:row>6</xdr:row>
                    <xdr:rowOff>9525</xdr:rowOff>
                  </to>
                </anchor>
              </controlPr>
            </control>
          </mc:Choice>
        </mc:AlternateContent>
        <mc:AlternateContent xmlns:mc="http://schemas.openxmlformats.org/markup-compatibility/2006">
          <mc:Choice Requires="x14">
            <control shapeId="832617" r:id="rId38" name="Check Box 105">
              <controlPr defaultSize="0" autoFill="0" autoLine="0" autoPict="0">
                <anchor moveWithCells="1">
                  <from>
                    <xdr:col>10</xdr:col>
                    <xdr:colOff>85725</xdr:colOff>
                    <xdr:row>5</xdr:row>
                    <xdr:rowOff>19050</xdr:rowOff>
                  </from>
                  <to>
                    <xdr:col>17</xdr:col>
                    <xdr:colOff>38100</xdr:colOff>
                    <xdr:row>6</xdr:row>
                    <xdr:rowOff>0</xdr:rowOff>
                  </to>
                </anchor>
              </controlPr>
            </control>
          </mc:Choice>
        </mc:AlternateContent>
        <mc:AlternateContent xmlns:mc="http://schemas.openxmlformats.org/markup-compatibility/2006">
          <mc:Choice Requires="x14">
            <control shapeId="832618" r:id="rId39" name="Check Box 106">
              <controlPr defaultSize="0" autoFill="0" autoLine="0" autoPict="0">
                <anchor moveWithCells="1">
                  <from>
                    <xdr:col>21</xdr:col>
                    <xdr:colOff>171450</xdr:colOff>
                    <xdr:row>4</xdr:row>
                    <xdr:rowOff>38100</xdr:rowOff>
                  </from>
                  <to>
                    <xdr:col>26</xdr:col>
                    <xdr:colOff>142875</xdr:colOff>
                    <xdr:row>6</xdr:row>
                    <xdr:rowOff>114300</xdr:rowOff>
                  </to>
                </anchor>
              </controlPr>
            </control>
          </mc:Choice>
        </mc:AlternateContent>
        <mc:AlternateContent xmlns:mc="http://schemas.openxmlformats.org/markup-compatibility/2006">
          <mc:Choice Requires="x14">
            <control shapeId="832619" r:id="rId40" name="Check Box 107">
              <controlPr defaultSize="0" autoFill="0" autoLine="0" autoPict="0">
                <anchor moveWithCells="1">
                  <from>
                    <xdr:col>16</xdr:col>
                    <xdr:colOff>47625</xdr:colOff>
                    <xdr:row>4</xdr:row>
                    <xdr:rowOff>85725</xdr:rowOff>
                  </from>
                  <to>
                    <xdr:col>20</xdr:col>
                    <xdr:colOff>171450</xdr:colOff>
                    <xdr:row>6</xdr:row>
                    <xdr:rowOff>85725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4"/>
  <sheetViews>
    <sheetView showGridLines="0" view="pageBreakPreview" zoomScale="85" zoomScaleNormal="100" zoomScaleSheetLayoutView="85" workbookViewId="0">
      <selection activeCell="AH47" sqref="AH47"/>
    </sheetView>
  </sheetViews>
  <sheetFormatPr defaultColWidth="8" defaultRowHeight="12"/>
  <cols>
    <col min="1" max="1" width="2" style="18" customWidth="1"/>
    <col min="2" max="5" width="2.875" style="18" customWidth="1"/>
    <col min="6" max="6" width="2.625" style="18" customWidth="1"/>
    <col min="7" max="10" width="2.875" style="18" customWidth="1"/>
    <col min="11" max="11" width="4.125" style="18" customWidth="1"/>
    <col min="12" max="44" width="3.125" style="18" customWidth="1"/>
    <col min="45" max="47" width="2.125" style="18" hidden="1" customWidth="1"/>
    <col min="48" max="48" width="1.625" style="18" customWidth="1"/>
    <col min="49" max="72" width="2.375" style="18" customWidth="1"/>
    <col min="73" max="16384" width="8" style="18"/>
  </cols>
  <sheetData>
    <row r="1" spans="1:66" ht="14.1" customHeight="1">
      <c r="B1" s="2820" t="s">
        <v>1734</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row>
    <row r="2" spans="1:66" ht="15" customHeight="1">
      <c r="B2" s="194" t="s">
        <v>1348</v>
      </c>
      <c r="C2" s="194"/>
      <c r="D2" s="194"/>
      <c r="E2" s="194"/>
      <c r="F2" s="194"/>
      <c r="G2" s="194"/>
      <c r="H2" s="194"/>
      <c r="I2" s="194"/>
      <c r="J2" s="194"/>
      <c r="K2" s="194"/>
      <c r="L2" s="21"/>
      <c r="M2" s="21"/>
      <c r="N2" s="21"/>
      <c r="O2" s="21"/>
      <c r="P2" s="21"/>
      <c r="Q2" s="21"/>
      <c r="AF2" s="3078" t="s">
        <v>1349</v>
      </c>
      <c r="AG2" s="4749"/>
      <c r="AH2" s="4749"/>
      <c r="AI2" s="4749"/>
      <c r="AJ2" s="4749"/>
      <c r="AK2" s="4749"/>
      <c r="AL2" s="3078"/>
      <c r="AM2" s="4749"/>
      <c r="AN2" s="3078" t="s">
        <v>1350</v>
      </c>
      <c r="AO2" s="4749"/>
      <c r="AP2" s="4749"/>
      <c r="AQ2" s="4749"/>
    </row>
    <row r="3" spans="1:66" s="56" customFormat="1" ht="9.9499999999999993" customHeight="1" thickBot="1">
      <c r="A3" s="316"/>
      <c r="B3" s="316"/>
      <c r="C3" s="316"/>
      <c r="D3" s="316"/>
      <c r="E3" s="316"/>
      <c r="F3" s="316"/>
      <c r="G3" s="316"/>
      <c r="H3" s="316"/>
      <c r="I3" s="316"/>
      <c r="J3" s="316"/>
      <c r="K3" s="316"/>
      <c r="L3" s="316"/>
      <c r="M3" s="316"/>
      <c r="N3" s="316"/>
      <c r="O3" s="316"/>
      <c r="P3" s="316"/>
      <c r="Q3" s="22"/>
    </row>
    <row r="4" spans="1:66" ht="14.1" customHeight="1">
      <c r="A4" s="316"/>
      <c r="B4" s="3227" t="s">
        <v>105</v>
      </c>
      <c r="C4" s="3228"/>
      <c r="D4" s="3228"/>
      <c r="E4" s="3228"/>
      <c r="F4" s="3229"/>
      <c r="G4" s="4767" t="s">
        <v>106</v>
      </c>
      <c r="H4" s="3228"/>
      <c r="I4" s="3228"/>
      <c r="J4" s="3229"/>
      <c r="K4" s="30" t="s">
        <v>65</v>
      </c>
      <c r="L4" s="30">
        <v>1</v>
      </c>
      <c r="M4" s="30">
        <v>2</v>
      </c>
      <c r="N4" s="30">
        <v>3</v>
      </c>
      <c r="O4" s="30">
        <v>4</v>
      </c>
      <c r="P4" s="30">
        <v>5</v>
      </c>
      <c r="Q4" s="30">
        <v>6</v>
      </c>
      <c r="R4" s="30">
        <v>7</v>
      </c>
      <c r="S4" s="30">
        <v>8</v>
      </c>
      <c r="T4" s="30">
        <v>9</v>
      </c>
      <c r="U4" s="30">
        <v>10</v>
      </c>
      <c r="V4" s="30">
        <v>11</v>
      </c>
      <c r="W4" s="30">
        <v>12</v>
      </c>
      <c r="X4" s="30">
        <v>13</v>
      </c>
      <c r="Y4" s="30">
        <v>14</v>
      </c>
      <c r="Z4" s="30">
        <v>15</v>
      </c>
      <c r="AA4" s="30">
        <v>16</v>
      </c>
      <c r="AB4" s="30">
        <v>17</v>
      </c>
      <c r="AC4" s="30">
        <v>18</v>
      </c>
      <c r="AD4" s="30">
        <v>19</v>
      </c>
      <c r="AE4" s="30">
        <v>20</v>
      </c>
      <c r="AF4" s="30">
        <v>21</v>
      </c>
      <c r="AG4" s="30">
        <v>22</v>
      </c>
      <c r="AH4" s="30">
        <v>23</v>
      </c>
      <c r="AI4" s="30">
        <v>24</v>
      </c>
      <c r="AJ4" s="30">
        <v>25</v>
      </c>
      <c r="AK4" s="30">
        <v>26</v>
      </c>
      <c r="AL4" s="30">
        <v>27</v>
      </c>
      <c r="AM4" s="30">
        <v>28</v>
      </c>
      <c r="AN4" s="30">
        <v>29</v>
      </c>
      <c r="AO4" s="30">
        <v>30</v>
      </c>
      <c r="AP4" s="30">
        <v>31</v>
      </c>
      <c r="AQ4" s="4771" t="s">
        <v>107</v>
      </c>
      <c r="AR4" s="4772"/>
      <c r="AW4" s="4462" t="s">
        <v>1735</v>
      </c>
      <c r="AX4" s="4463"/>
      <c r="AY4" s="4463"/>
      <c r="AZ4" s="4463"/>
      <c r="BA4" s="4463"/>
      <c r="BB4" s="4463"/>
      <c r="BC4" s="4463"/>
      <c r="BD4" s="4463"/>
      <c r="BE4" s="4463"/>
      <c r="BF4" s="4463"/>
      <c r="BG4" s="4463"/>
      <c r="BH4" s="4463"/>
      <c r="BI4" s="4463"/>
      <c r="BJ4" s="4463"/>
      <c r="BK4" s="4463"/>
      <c r="BL4" s="4463"/>
      <c r="BM4" s="4463"/>
      <c r="BN4" s="4464"/>
    </row>
    <row r="5" spans="1:66" ht="14.1" customHeight="1">
      <c r="A5" s="316"/>
      <c r="B5" s="4775"/>
      <c r="C5" s="3157"/>
      <c r="D5" s="3157"/>
      <c r="E5" s="3157"/>
      <c r="F5" s="3356"/>
      <c r="G5" s="3156"/>
      <c r="H5" s="3157"/>
      <c r="I5" s="3157"/>
      <c r="J5" s="3356"/>
      <c r="K5" s="26" t="s">
        <v>108</v>
      </c>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42"/>
      <c r="AP5" s="142"/>
      <c r="AQ5" s="4773"/>
      <c r="AR5" s="4774"/>
      <c r="AW5" s="4465"/>
      <c r="AX5" s="4466"/>
      <c r="AY5" s="4466"/>
      <c r="AZ5" s="4466"/>
      <c r="BA5" s="4466"/>
      <c r="BB5" s="4466"/>
      <c r="BC5" s="4466"/>
      <c r="BD5" s="4466"/>
      <c r="BE5" s="4466"/>
      <c r="BF5" s="4466"/>
      <c r="BG5" s="4466"/>
      <c r="BH5" s="4466"/>
      <c r="BI5" s="4466"/>
      <c r="BJ5" s="4466"/>
      <c r="BK5" s="4466"/>
      <c r="BL5" s="4466"/>
      <c r="BM5" s="4466"/>
      <c r="BN5" s="4467"/>
    </row>
    <row r="6" spans="1:66" ht="14.1" customHeight="1">
      <c r="A6" s="316"/>
      <c r="B6" s="4750"/>
      <c r="C6" s="4751"/>
      <c r="D6" s="4751"/>
      <c r="E6" s="4751"/>
      <c r="F6" s="4752"/>
      <c r="G6" s="2327" t="s">
        <v>24</v>
      </c>
      <c r="H6" s="4768"/>
      <c r="I6" s="4768"/>
      <c r="J6" s="4769"/>
      <c r="K6" s="117"/>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574"/>
      <c r="AP6" s="574"/>
      <c r="AQ6" s="2327"/>
      <c r="AR6" s="4770"/>
      <c r="AW6" s="4465"/>
      <c r="AX6" s="4466"/>
      <c r="AY6" s="4466"/>
      <c r="AZ6" s="4466"/>
      <c r="BA6" s="4466"/>
      <c r="BB6" s="4466"/>
      <c r="BC6" s="4466"/>
      <c r="BD6" s="4466"/>
      <c r="BE6" s="4466"/>
      <c r="BF6" s="4466"/>
      <c r="BG6" s="4466"/>
      <c r="BH6" s="4466"/>
      <c r="BI6" s="4466"/>
      <c r="BJ6" s="4466"/>
      <c r="BK6" s="4466"/>
      <c r="BL6" s="4466"/>
      <c r="BM6" s="4466"/>
      <c r="BN6" s="4467"/>
    </row>
    <row r="7" spans="1:66" ht="14.1" customHeight="1">
      <c r="A7" s="316"/>
      <c r="B7" s="4750"/>
      <c r="C7" s="4751"/>
      <c r="D7" s="4751"/>
      <c r="E7" s="4751"/>
      <c r="F7" s="4752"/>
      <c r="G7" s="2327" t="s">
        <v>98</v>
      </c>
      <c r="H7" s="4768"/>
      <c r="I7" s="4768"/>
      <c r="J7" s="4769"/>
      <c r="K7" s="143"/>
      <c r="L7" s="144"/>
      <c r="M7" s="144"/>
      <c r="N7" s="118"/>
      <c r="O7" s="144"/>
      <c r="P7" s="144"/>
      <c r="Q7" s="144"/>
      <c r="R7" s="144"/>
      <c r="S7" s="119"/>
      <c r="T7" s="119"/>
      <c r="U7" s="119"/>
      <c r="V7" s="118"/>
      <c r="W7" s="118"/>
      <c r="X7" s="118"/>
      <c r="Y7" s="118"/>
      <c r="Z7" s="118"/>
      <c r="AA7" s="118"/>
      <c r="AB7" s="118"/>
      <c r="AC7" s="118"/>
      <c r="AD7" s="118"/>
      <c r="AE7" s="118"/>
      <c r="AF7" s="118"/>
      <c r="AG7" s="118"/>
      <c r="AH7" s="118"/>
      <c r="AI7" s="118"/>
      <c r="AJ7" s="118"/>
      <c r="AK7" s="120"/>
      <c r="AL7" s="120"/>
      <c r="AM7" s="120"/>
      <c r="AN7" s="120"/>
      <c r="AO7" s="574"/>
      <c r="AP7" s="574"/>
      <c r="AQ7" s="2327"/>
      <c r="AR7" s="4770"/>
      <c r="AW7" s="4465"/>
      <c r="AX7" s="4466"/>
      <c r="AY7" s="4466"/>
      <c r="AZ7" s="4466"/>
      <c r="BA7" s="4466"/>
      <c r="BB7" s="4466"/>
      <c r="BC7" s="4466"/>
      <c r="BD7" s="4466"/>
      <c r="BE7" s="4466"/>
      <c r="BF7" s="4466"/>
      <c r="BG7" s="4466"/>
      <c r="BH7" s="4466"/>
      <c r="BI7" s="4466"/>
      <c r="BJ7" s="4466"/>
      <c r="BK7" s="4466"/>
      <c r="BL7" s="4466"/>
      <c r="BM7" s="4466"/>
      <c r="BN7" s="4467"/>
    </row>
    <row r="8" spans="1:66" ht="14.1" customHeight="1">
      <c r="A8" s="316"/>
      <c r="B8" s="4750"/>
      <c r="C8" s="4751"/>
      <c r="D8" s="4751"/>
      <c r="E8" s="4751"/>
      <c r="F8" s="4752"/>
      <c r="G8" s="2327" t="s">
        <v>102</v>
      </c>
      <c r="H8" s="3135"/>
      <c r="I8" s="3135"/>
      <c r="J8" s="2328"/>
      <c r="K8" s="143"/>
      <c r="L8" s="144"/>
      <c r="M8" s="144"/>
      <c r="N8" s="144"/>
      <c r="O8" s="144"/>
      <c r="P8" s="144"/>
      <c r="Q8" s="144"/>
      <c r="R8" s="144"/>
      <c r="S8" s="119"/>
      <c r="T8" s="119"/>
      <c r="U8" s="119"/>
      <c r="V8" s="118"/>
      <c r="W8" s="118"/>
      <c r="X8" s="118"/>
      <c r="Y8" s="118"/>
      <c r="Z8" s="118"/>
      <c r="AA8" s="118"/>
      <c r="AB8" s="118"/>
      <c r="AC8" s="118"/>
      <c r="AD8" s="118"/>
      <c r="AE8" s="118"/>
      <c r="AF8" s="118"/>
      <c r="AG8" s="118"/>
      <c r="AH8" s="118"/>
      <c r="AI8" s="118"/>
      <c r="AJ8" s="118"/>
      <c r="AK8" s="120"/>
      <c r="AL8" s="120"/>
      <c r="AM8" s="120"/>
      <c r="AN8" s="120"/>
      <c r="AO8" s="574"/>
      <c r="AP8" s="574"/>
      <c r="AQ8" s="2327"/>
      <c r="AR8" s="4770"/>
      <c r="AW8" s="4465"/>
      <c r="AX8" s="4466"/>
      <c r="AY8" s="4466"/>
      <c r="AZ8" s="4466"/>
      <c r="BA8" s="4466"/>
      <c r="BB8" s="4466"/>
      <c r="BC8" s="4466"/>
      <c r="BD8" s="4466"/>
      <c r="BE8" s="4466"/>
      <c r="BF8" s="4466"/>
      <c r="BG8" s="4466"/>
      <c r="BH8" s="4466"/>
      <c r="BI8" s="4466"/>
      <c r="BJ8" s="4466"/>
      <c r="BK8" s="4466"/>
      <c r="BL8" s="4466"/>
      <c r="BM8" s="4466"/>
      <c r="BN8" s="4467"/>
    </row>
    <row r="9" spans="1:66" ht="14.1" customHeight="1">
      <c r="A9" s="316"/>
      <c r="B9" s="4750"/>
      <c r="C9" s="4751"/>
      <c r="D9" s="4751"/>
      <c r="E9" s="4751"/>
      <c r="F9" s="4752"/>
      <c r="G9" s="2327" t="s">
        <v>102</v>
      </c>
      <c r="H9" s="3135"/>
      <c r="I9" s="3135"/>
      <c r="J9" s="2328"/>
      <c r="K9" s="121"/>
      <c r="L9" s="118"/>
      <c r="M9" s="118"/>
      <c r="N9" s="118"/>
      <c r="O9" s="118"/>
      <c r="P9" s="118"/>
      <c r="Q9" s="145"/>
      <c r="R9" s="118"/>
      <c r="S9" s="118"/>
      <c r="T9" s="118"/>
      <c r="U9" s="118"/>
      <c r="V9" s="118"/>
      <c r="W9" s="118"/>
      <c r="X9" s="118"/>
      <c r="Y9" s="118"/>
      <c r="Z9" s="118"/>
      <c r="AA9" s="118"/>
      <c r="AB9" s="122"/>
      <c r="AC9" s="122"/>
      <c r="AD9" s="118"/>
      <c r="AE9" s="118"/>
      <c r="AF9" s="118"/>
      <c r="AG9" s="118"/>
      <c r="AH9" s="118"/>
      <c r="AI9" s="118"/>
      <c r="AJ9" s="118"/>
      <c r="AK9" s="118"/>
      <c r="AL9" s="145"/>
      <c r="AM9" s="118"/>
      <c r="AN9" s="118"/>
      <c r="AO9" s="118"/>
      <c r="AP9" s="118"/>
      <c r="AQ9" s="2327"/>
      <c r="AR9" s="4770"/>
      <c r="AW9" s="4465"/>
      <c r="AX9" s="4466"/>
      <c r="AY9" s="4466"/>
      <c r="AZ9" s="4466"/>
      <c r="BA9" s="4466"/>
      <c r="BB9" s="4466"/>
      <c r="BC9" s="4466"/>
      <c r="BD9" s="4466"/>
      <c r="BE9" s="4466"/>
      <c r="BF9" s="4466"/>
      <c r="BG9" s="4466"/>
      <c r="BH9" s="4466"/>
      <c r="BI9" s="4466"/>
      <c r="BJ9" s="4466"/>
      <c r="BK9" s="4466"/>
      <c r="BL9" s="4466"/>
      <c r="BM9" s="4466"/>
      <c r="BN9" s="4467"/>
    </row>
    <row r="10" spans="1:66" ht="14.1" customHeight="1">
      <c r="A10" s="316"/>
      <c r="B10" s="4750"/>
      <c r="C10" s="4751"/>
      <c r="D10" s="4751"/>
      <c r="E10" s="4751"/>
      <c r="F10" s="4752"/>
      <c r="G10" s="2327" t="s">
        <v>102</v>
      </c>
      <c r="H10" s="3135"/>
      <c r="I10" s="3135"/>
      <c r="J10" s="2328"/>
      <c r="K10" s="117"/>
      <c r="L10" s="118"/>
      <c r="M10" s="118"/>
      <c r="N10" s="118"/>
      <c r="O10" s="118"/>
      <c r="P10" s="118"/>
      <c r="Q10" s="118"/>
      <c r="R10" s="118"/>
      <c r="S10" s="118"/>
      <c r="T10" s="118"/>
      <c r="U10" s="118"/>
      <c r="V10" s="123"/>
      <c r="W10" s="118"/>
      <c r="X10" s="118"/>
      <c r="Y10" s="123"/>
      <c r="Z10" s="118"/>
      <c r="AA10" s="118"/>
      <c r="AB10" s="118"/>
      <c r="AC10" s="118"/>
      <c r="AD10" s="118"/>
      <c r="AE10" s="118"/>
      <c r="AF10" s="118"/>
      <c r="AG10" s="118"/>
      <c r="AH10" s="118"/>
      <c r="AI10" s="118"/>
      <c r="AJ10" s="118"/>
      <c r="AK10" s="123"/>
      <c r="AL10" s="118"/>
      <c r="AM10" s="118"/>
      <c r="AN10" s="118"/>
      <c r="AO10" s="118"/>
      <c r="AP10" s="118"/>
      <c r="AQ10" s="2327"/>
      <c r="AR10" s="4770"/>
      <c r="AW10" s="4465"/>
      <c r="AX10" s="4466"/>
      <c r="AY10" s="4466"/>
      <c r="AZ10" s="4466"/>
      <c r="BA10" s="4466"/>
      <c r="BB10" s="4466"/>
      <c r="BC10" s="4466"/>
      <c r="BD10" s="4466"/>
      <c r="BE10" s="4466"/>
      <c r="BF10" s="4466"/>
      <c r="BG10" s="4466"/>
      <c r="BH10" s="4466"/>
      <c r="BI10" s="4466"/>
      <c r="BJ10" s="4466"/>
      <c r="BK10" s="4466"/>
      <c r="BL10" s="4466"/>
      <c r="BM10" s="4466"/>
      <c r="BN10" s="4467"/>
    </row>
    <row r="11" spans="1:66" ht="14.1" customHeight="1">
      <c r="A11" s="316"/>
      <c r="B11" s="4750"/>
      <c r="C11" s="4751"/>
      <c r="D11" s="4751"/>
      <c r="E11" s="4751"/>
      <c r="F11" s="4752"/>
      <c r="G11" s="2327" t="s">
        <v>102</v>
      </c>
      <c r="H11" s="3135"/>
      <c r="I11" s="3135"/>
      <c r="J11" s="2328"/>
      <c r="K11" s="124"/>
      <c r="L11" s="118"/>
      <c r="M11" s="118"/>
      <c r="N11" s="118"/>
      <c r="O11" s="118"/>
      <c r="P11" s="118"/>
      <c r="Q11" s="118"/>
      <c r="R11" s="118"/>
      <c r="S11" s="118"/>
      <c r="T11" s="118"/>
      <c r="U11" s="118"/>
      <c r="V11" s="118"/>
      <c r="W11" s="118"/>
      <c r="X11" s="118"/>
      <c r="Y11" s="123"/>
      <c r="Z11" s="118"/>
      <c r="AA11" s="118"/>
      <c r="AB11" s="118"/>
      <c r="AC11" s="118"/>
      <c r="AD11" s="118"/>
      <c r="AE11" s="118"/>
      <c r="AF11" s="118"/>
      <c r="AG11" s="118"/>
      <c r="AH11" s="118"/>
      <c r="AI11" s="118"/>
      <c r="AJ11" s="118"/>
      <c r="AK11" s="118"/>
      <c r="AL11" s="145"/>
      <c r="AM11" s="118"/>
      <c r="AN11" s="118"/>
      <c r="AO11" s="118"/>
      <c r="AP11" s="118"/>
      <c r="AQ11" s="2327"/>
      <c r="AR11" s="4770"/>
      <c r="AW11" s="4465"/>
      <c r="AX11" s="4466"/>
      <c r="AY11" s="4466"/>
      <c r="AZ11" s="4466"/>
      <c r="BA11" s="4466"/>
      <c r="BB11" s="4466"/>
      <c r="BC11" s="4466"/>
      <c r="BD11" s="4466"/>
      <c r="BE11" s="4466"/>
      <c r="BF11" s="4466"/>
      <c r="BG11" s="4466"/>
      <c r="BH11" s="4466"/>
      <c r="BI11" s="4466"/>
      <c r="BJ11" s="4466"/>
      <c r="BK11" s="4466"/>
      <c r="BL11" s="4466"/>
      <c r="BM11" s="4466"/>
      <c r="BN11" s="4467"/>
    </row>
    <row r="12" spans="1:66" ht="14.1" customHeight="1">
      <c r="A12" s="316"/>
      <c r="B12" s="4750"/>
      <c r="C12" s="4751"/>
      <c r="D12" s="4751"/>
      <c r="E12" s="4751"/>
      <c r="F12" s="4752"/>
      <c r="G12" s="2327" t="s">
        <v>102</v>
      </c>
      <c r="H12" s="3135"/>
      <c r="I12" s="3135"/>
      <c r="J12" s="2328"/>
      <c r="K12" s="121"/>
      <c r="L12" s="118"/>
      <c r="M12" s="118"/>
      <c r="N12" s="118"/>
      <c r="O12" s="118"/>
      <c r="P12" s="118"/>
      <c r="Q12" s="145"/>
      <c r="R12" s="118"/>
      <c r="S12" s="118"/>
      <c r="T12" s="118"/>
      <c r="U12" s="118"/>
      <c r="V12" s="118"/>
      <c r="W12" s="118"/>
      <c r="X12" s="118"/>
      <c r="Y12" s="118"/>
      <c r="Z12" s="118"/>
      <c r="AA12" s="118"/>
      <c r="AB12" s="118"/>
      <c r="AC12" s="118"/>
      <c r="AD12" s="118"/>
      <c r="AE12" s="118"/>
      <c r="AF12" s="118"/>
      <c r="AG12" s="118"/>
      <c r="AH12" s="118"/>
      <c r="AI12" s="118"/>
      <c r="AJ12" s="118"/>
      <c r="AK12" s="118"/>
      <c r="AL12" s="145"/>
      <c r="AM12" s="118"/>
      <c r="AN12" s="118"/>
      <c r="AO12" s="118"/>
      <c r="AP12" s="118"/>
      <c r="AQ12" s="2327"/>
      <c r="AR12" s="4770"/>
      <c r="AW12" s="4465"/>
      <c r="AX12" s="4466"/>
      <c r="AY12" s="4466"/>
      <c r="AZ12" s="4466"/>
      <c r="BA12" s="4466"/>
      <c r="BB12" s="4466"/>
      <c r="BC12" s="4466"/>
      <c r="BD12" s="4466"/>
      <c r="BE12" s="4466"/>
      <c r="BF12" s="4466"/>
      <c r="BG12" s="4466"/>
      <c r="BH12" s="4466"/>
      <c r="BI12" s="4466"/>
      <c r="BJ12" s="4466"/>
      <c r="BK12" s="4466"/>
      <c r="BL12" s="4466"/>
      <c r="BM12" s="4466"/>
      <c r="BN12" s="4467"/>
    </row>
    <row r="13" spans="1:66" ht="14.1" customHeight="1">
      <c r="A13" s="316"/>
      <c r="B13" s="4750"/>
      <c r="C13" s="4751"/>
      <c r="D13" s="4751"/>
      <c r="E13" s="4751"/>
      <c r="F13" s="4752"/>
      <c r="G13" s="2327" t="s">
        <v>102</v>
      </c>
      <c r="H13" s="3135"/>
      <c r="I13" s="3135"/>
      <c r="J13" s="2328"/>
      <c r="K13" s="117"/>
      <c r="L13" s="118"/>
      <c r="M13" s="118"/>
      <c r="N13" s="118"/>
      <c r="O13" s="118"/>
      <c r="P13" s="118"/>
      <c r="Q13" s="118"/>
      <c r="R13" s="118"/>
      <c r="S13" s="118"/>
      <c r="T13" s="118"/>
      <c r="U13" s="118"/>
      <c r="V13" s="123"/>
      <c r="W13" s="118"/>
      <c r="X13" s="118"/>
      <c r="Y13" s="123"/>
      <c r="Z13" s="118"/>
      <c r="AA13" s="118"/>
      <c r="AB13" s="118"/>
      <c r="AC13" s="118"/>
      <c r="AD13" s="118"/>
      <c r="AE13" s="118"/>
      <c r="AF13" s="118"/>
      <c r="AG13" s="118"/>
      <c r="AH13" s="118"/>
      <c r="AI13" s="118"/>
      <c r="AJ13" s="118"/>
      <c r="AK13" s="118"/>
      <c r="AL13" s="145"/>
      <c r="AM13" s="118"/>
      <c r="AN13" s="118"/>
      <c r="AO13" s="118"/>
      <c r="AP13" s="118"/>
      <c r="AQ13" s="2327"/>
      <c r="AR13" s="4770"/>
      <c r="AW13" s="4465"/>
      <c r="AX13" s="4466"/>
      <c r="AY13" s="4466"/>
      <c r="AZ13" s="4466"/>
      <c r="BA13" s="4466"/>
      <c r="BB13" s="4466"/>
      <c r="BC13" s="4466"/>
      <c r="BD13" s="4466"/>
      <c r="BE13" s="4466"/>
      <c r="BF13" s="4466"/>
      <c r="BG13" s="4466"/>
      <c r="BH13" s="4466"/>
      <c r="BI13" s="4466"/>
      <c r="BJ13" s="4466"/>
      <c r="BK13" s="4466"/>
      <c r="BL13" s="4466"/>
      <c r="BM13" s="4466"/>
      <c r="BN13" s="4467"/>
    </row>
    <row r="14" spans="1:66" ht="14.1" customHeight="1">
      <c r="A14" s="316"/>
      <c r="B14" s="4750"/>
      <c r="C14" s="4751"/>
      <c r="D14" s="4751"/>
      <c r="E14" s="4751"/>
      <c r="F14" s="4752"/>
      <c r="G14" s="2327" t="s">
        <v>102</v>
      </c>
      <c r="H14" s="3135"/>
      <c r="I14" s="3135"/>
      <c r="J14" s="2328"/>
      <c r="K14" s="124"/>
      <c r="L14" s="118"/>
      <c r="M14" s="118"/>
      <c r="N14" s="118"/>
      <c r="O14" s="118"/>
      <c r="P14" s="118"/>
      <c r="Q14" s="118"/>
      <c r="R14" s="118"/>
      <c r="S14" s="118"/>
      <c r="T14" s="118"/>
      <c r="U14" s="118"/>
      <c r="V14" s="118"/>
      <c r="W14" s="118"/>
      <c r="X14" s="118"/>
      <c r="Y14" s="123"/>
      <c r="Z14" s="118"/>
      <c r="AA14" s="118"/>
      <c r="AB14" s="118"/>
      <c r="AC14" s="118"/>
      <c r="AD14" s="118"/>
      <c r="AE14" s="118"/>
      <c r="AF14" s="118"/>
      <c r="AG14" s="118"/>
      <c r="AH14" s="118"/>
      <c r="AI14" s="118"/>
      <c r="AJ14" s="118"/>
      <c r="AK14" s="118"/>
      <c r="AL14" s="145"/>
      <c r="AM14" s="118"/>
      <c r="AN14" s="118"/>
      <c r="AO14" s="118"/>
      <c r="AP14" s="118"/>
      <c r="AQ14" s="2327"/>
      <c r="AR14" s="4770"/>
      <c r="AW14" s="4468"/>
      <c r="AX14" s="4469"/>
      <c r="AY14" s="4469"/>
      <c r="AZ14" s="4469"/>
      <c r="BA14" s="4469"/>
      <c r="BB14" s="4469"/>
      <c r="BC14" s="4469"/>
      <c r="BD14" s="4469"/>
      <c r="BE14" s="4469"/>
      <c r="BF14" s="4469"/>
      <c r="BG14" s="4469"/>
      <c r="BH14" s="4469"/>
      <c r="BI14" s="4469"/>
      <c r="BJ14" s="4469"/>
      <c r="BK14" s="4469"/>
      <c r="BL14" s="4469"/>
      <c r="BM14" s="4469"/>
      <c r="BN14" s="4470"/>
    </row>
    <row r="15" spans="1:66" ht="14.1" customHeight="1">
      <c r="A15" s="316"/>
      <c r="B15" s="4750"/>
      <c r="C15" s="4751"/>
      <c r="D15" s="4751"/>
      <c r="E15" s="4751"/>
      <c r="F15" s="4752"/>
      <c r="G15" s="2327"/>
      <c r="H15" s="3135"/>
      <c r="I15" s="3135"/>
      <c r="J15" s="2328"/>
      <c r="K15" s="121"/>
      <c r="L15" s="118"/>
      <c r="M15" s="118"/>
      <c r="N15" s="118"/>
      <c r="O15" s="118"/>
      <c r="P15" s="118"/>
      <c r="Q15" s="145"/>
      <c r="R15" s="118"/>
      <c r="S15" s="118"/>
      <c r="T15" s="118"/>
      <c r="U15" s="118"/>
      <c r="V15" s="118"/>
      <c r="W15" s="118"/>
      <c r="X15" s="118"/>
      <c r="Y15" s="118"/>
      <c r="Z15" s="118"/>
      <c r="AA15" s="118"/>
      <c r="AB15" s="118"/>
      <c r="AC15" s="118"/>
      <c r="AD15" s="118"/>
      <c r="AE15" s="118"/>
      <c r="AF15" s="118"/>
      <c r="AG15" s="118"/>
      <c r="AH15" s="118"/>
      <c r="AI15" s="118"/>
      <c r="AJ15" s="118"/>
      <c r="AK15" s="118"/>
      <c r="AL15" s="145"/>
      <c r="AM15" s="118"/>
      <c r="AN15" s="118"/>
      <c r="AO15" s="118"/>
      <c r="AP15" s="118"/>
      <c r="AQ15" s="2327"/>
      <c r="AR15" s="4770"/>
    </row>
    <row r="16" spans="1:66" ht="14.1" customHeight="1">
      <c r="A16" s="316"/>
      <c r="B16" s="4750"/>
      <c r="C16" s="4751"/>
      <c r="D16" s="4751"/>
      <c r="E16" s="4751"/>
      <c r="F16" s="4752"/>
      <c r="G16" s="2327"/>
      <c r="H16" s="3135"/>
      <c r="I16" s="3135"/>
      <c r="J16" s="2328"/>
      <c r="K16" s="117"/>
      <c r="L16" s="118"/>
      <c r="M16" s="118"/>
      <c r="N16" s="118"/>
      <c r="O16" s="118"/>
      <c r="P16" s="118"/>
      <c r="Q16" s="118"/>
      <c r="R16" s="118"/>
      <c r="S16" s="118"/>
      <c r="T16" s="118"/>
      <c r="U16" s="118"/>
      <c r="V16" s="123"/>
      <c r="W16" s="118"/>
      <c r="X16" s="118"/>
      <c r="Y16" s="123"/>
      <c r="Z16" s="118"/>
      <c r="AA16" s="118"/>
      <c r="AB16" s="118"/>
      <c r="AC16" s="118"/>
      <c r="AD16" s="118"/>
      <c r="AE16" s="118"/>
      <c r="AF16" s="118"/>
      <c r="AG16" s="118"/>
      <c r="AH16" s="118"/>
      <c r="AI16" s="118"/>
      <c r="AJ16" s="118"/>
      <c r="AK16" s="118"/>
      <c r="AL16" s="145"/>
      <c r="AM16" s="118"/>
      <c r="AN16" s="118"/>
      <c r="AO16" s="118"/>
      <c r="AP16" s="118"/>
      <c r="AQ16" s="2327"/>
      <c r="AR16" s="4770"/>
    </row>
    <row r="17" spans="1:44" ht="14.1" customHeight="1">
      <c r="A17" s="316"/>
      <c r="B17" s="4750"/>
      <c r="C17" s="4751"/>
      <c r="D17" s="4751"/>
      <c r="E17" s="4751"/>
      <c r="F17" s="4752"/>
      <c r="G17" s="2327"/>
      <c r="H17" s="3135"/>
      <c r="I17" s="3135"/>
      <c r="J17" s="2328"/>
      <c r="K17" s="124"/>
      <c r="L17" s="118"/>
      <c r="M17" s="118"/>
      <c r="N17" s="118"/>
      <c r="O17" s="118"/>
      <c r="P17" s="118"/>
      <c r="Q17" s="118"/>
      <c r="R17" s="118"/>
      <c r="S17" s="118"/>
      <c r="T17" s="118"/>
      <c r="U17" s="118"/>
      <c r="V17" s="118"/>
      <c r="W17" s="118"/>
      <c r="X17" s="118"/>
      <c r="Y17" s="123"/>
      <c r="Z17" s="118"/>
      <c r="AA17" s="118"/>
      <c r="AB17" s="118"/>
      <c r="AC17" s="118"/>
      <c r="AD17" s="118"/>
      <c r="AE17" s="118"/>
      <c r="AF17" s="118"/>
      <c r="AG17" s="118"/>
      <c r="AH17" s="118"/>
      <c r="AI17" s="118"/>
      <c r="AJ17" s="118"/>
      <c r="AK17" s="118"/>
      <c r="AL17" s="145"/>
      <c r="AM17" s="118"/>
      <c r="AN17" s="118"/>
      <c r="AO17" s="118"/>
      <c r="AP17" s="118"/>
      <c r="AQ17" s="2327"/>
      <c r="AR17" s="4770"/>
    </row>
    <row r="18" spans="1:44" ht="14.1" customHeight="1">
      <c r="A18" s="316"/>
      <c r="B18" s="4750"/>
      <c r="C18" s="4751"/>
      <c r="D18" s="4751"/>
      <c r="E18" s="4751"/>
      <c r="F18" s="4752"/>
      <c r="G18" s="2327"/>
      <c r="H18" s="3135"/>
      <c r="I18" s="3135"/>
      <c r="J18" s="2328"/>
      <c r="K18" s="121"/>
      <c r="L18" s="118"/>
      <c r="M18" s="118"/>
      <c r="N18" s="118"/>
      <c r="O18" s="118"/>
      <c r="P18" s="118"/>
      <c r="Q18" s="145"/>
      <c r="R18" s="118"/>
      <c r="S18" s="118"/>
      <c r="T18" s="118"/>
      <c r="U18" s="118"/>
      <c r="V18" s="118"/>
      <c r="W18" s="118"/>
      <c r="X18" s="118"/>
      <c r="Y18" s="118"/>
      <c r="Z18" s="118"/>
      <c r="AA18" s="118"/>
      <c r="AB18" s="118"/>
      <c r="AC18" s="118"/>
      <c r="AD18" s="118"/>
      <c r="AE18" s="118"/>
      <c r="AF18" s="118"/>
      <c r="AG18" s="118"/>
      <c r="AH18" s="118"/>
      <c r="AI18" s="118"/>
      <c r="AJ18" s="118"/>
      <c r="AK18" s="118"/>
      <c r="AL18" s="145"/>
      <c r="AM18" s="118"/>
      <c r="AN18" s="118"/>
      <c r="AO18" s="118"/>
      <c r="AP18" s="118"/>
      <c r="AQ18" s="2327"/>
      <c r="AR18" s="4770"/>
    </row>
    <row r="19" spans="1:44" ht="14.1" customHeight="1">
      <c r="A19" s="316"/>
      <c r="B19" s="4750"/>
      <c r="C19" s="4751"/>
      <c r="D19" s="4751"/>
      <c r="E19" s="4751"/>
      <c r="F19" s="4752"/>
      <c r="G19" s="2327"/>
      <c r="H19" s="3135"/>
      <c r="I19" s="3135"/>
      <c r="J19" s="2328"/>
      <c r="K19" s="117"/>
      <c r="L19" s="118"/>
      <c r="M19" s="118"/>
      <c r="N19" s="118"/>
      <c r="O19" s="118"/>
      <c r="P19" s="118"/>
      <c r="Q19" s="118"/>
      <c r="R19" s="118"/>
      <c r="S19" s="118"/>
      <c r="T19" s="118"/>
      <c r="U19" s="118"/>
      <c r="V19" s="123"/>
      <c r="W19" s="118"/>
      <c r="X19" s="118"/>
      <c r="Y19" s="123"/>
      <c r="Z19" s="118"/>
      <c r="AA19" s="118"/>
      <c r="AB19" s="118"/>
      <c r="AC19" s="118"/>
      <c r="AD19" s="118"/>
      <c r="AE19" s="118"/>
      <c r="AF19" s="118"/>
      <c r="AG19" s="118"/>
      <c r="AH19" s="118"/>
      <c r="AI19" s="118"/>
      <c r="AJ19" s="118"/>
      <c r="AK19" s="118"/>
      <c r="AL19" s="145"/>
      <c r="AM19" s="118"/>
      <c r="AN19" s="118"/>
      <c r="AO19" s="118"/>
      <c r="AP19" s="118"/>
      <c r="AQ19" s="2327"/>
      <c r="AR19" s="4770"/>
    </row>
    <row r="20" spans="1:44" ht="14.1" customHeight="1">
      <c r="A20" s="316"/>
      <c r="B20" s="4750"/>
      <c r="C20" s="4751"/>
      <c r="D20" s="4751"/>
      <c r="E20" s="4751"/>
      <c r="F20" s="4752"/>
      <c r="G20" s="2327"/>
      <c r="H20" s="3135"/>
      <c r="I20" s="3135"/>
      <c r="J20" s="2328"/>
      <c r="K20" s="124"/>
      <c r="L20" s="118"/>
      <c r="M20" s="118"/>
      <c r="N20" s="118"/>
      <c r="O20" s="118"/>
      <c r="P20" s="118"/>
      <c r="Q20" s="118"/>
      <c r="R20" s="118"/>
      <c r="S20" s="118"/>
      <c r="T20" s="118"/>
      <c r="U20" s="118"/>
      <c r="V20" s="118"/>
      <c r="W20" s="118"/>
      <c r="X20" s="118"/>
      <c r="Y20" s="123"/>
      <c r="Z20" s="118"/>
      <c r="AA20" s="118"/>
      <c r="AB20" s="118"/>
      <c r="AC20" s="118"/>
      <c r="AD20" s="118"/>
      <c r="AE20" s="118"/>
      <c r="AF20" s="118"/>
      <c r="AG20" s="118"/>
      <c r="AH20" s="118"/>
      <c r="AI20" s="118"/>
      <c r="AJ20" s="118"/>
      <c r="AK20" s="118"/>
      <c r="AL20" s="145"/>
      <c r="AM20" s="118"/>
      <c r="AN20" s="118"/>
      <c r="AO20" s="118"/>
      <c r="AP20" s="118"/>
      <c r="AQ20" s="2327"/>
      <c r="AR20" s="4770"/>
    </row>
    <row r="21" spans="1:44" ht="14.1" customHeight="1">
      <c r="A21" s="316"/>
      <c r="B21" s="4750"/>
      <c r="C21" s="4751"/>
      <c r="D21" s="4751"/>
      <c r="E21" s="4751"/>
      <c r="F21" s="4752"/>
      <c r="G21" s="2327"/>
      <c r="H21" s="3135"/>
      <c r="I21" s="3135"/>
      <c r="J21" s="2328"/>
      <c r="K21" s="121"/>
      <c r="L21" s="118"/>
      <c r="M21" s="118"/>
      <c r="N21" s="118"/>
      <c r="O21" s="118"/>
      <c r="P21" s="118"/>
      <c r="Q21" s="145"/>
      <c r="R21" s="118"/>
      <c r="S21" s="118"/>
      <c r="T21" s="118"/>
      <c r="U21" s="118"/>
      <c r="V21" s="118"/>
      <c r="W21" s="118"/>
      <c r="X21" s="118"/>
      <c r="Y21" s="118"/>
      <c r="Z21" s="118"/>
      <c r="AA21" s="118"/>
      <c r="AB21" s="118"/>
      <c r="AC21" s="118"/>
      <c r="AD21" s="118"/>
      <c r="AE21" s="118"/>
      <c r="AF21" s="118"/>
      <c r="AG21" s="118"/>
      <c r="AH21" s="118"/>
      <c r="AI21" s="118"/>
      <c r="AJ21" s="118"/>
      <c r="AK21" s="118"/>
      <c r="AL21" s="145"/>
      <c r="AM21" s="118"/>
      <c r="AN21" s="118"/>
      <c r="AO21" s="118"/>
      <c r="AP21" s="118"/>
      <c r="AQ21" s="2327"/>
      <c r="AR21" s="4770"/>
    </row>
    <row r="22" spans="1:44" ht="14.1" customHeight="1">
      <c r="A22" s="316"/>
      <c r="B22" s="4750"/>
      <c r="C22" s="4751"/>
      <c r="D22" s="4751"/>
      <c r="E22" s="4751"/>
      <c r="F22" s="4752"/>
      <c r="G22" s="2327"/>
      <c r="H22" s="3135"/>
      <c r="I22" s="3135"/>
      <c r="J22" s="2328"/>
      <c r="K22" s="117"/>
      <c r="L22" s="118"/>
      <c r="M22" s="118"/>
      <c r="N22" s="118"/>
      <c r="O22" s="118"/>
      <c r="P22" s="118"/>
      <c r="Q22" s="118"/>
      <c r="R22" s="118"/>
      <c r="S22" s="118"/>
      <c r="T22" s="118"/>
      <c r="U22" s="118"/>
      <c r="V22" s="123"/>
      <c r="W22" s="118"/>
      <c r="X22" s="118"/>
      <c r="Y22" s="123"/>
      <c r="Z22" s="118"/>
      <c r="AA22" s="118"/>
      <c r="AB22" s="118"/>
      <c r="AC22" s="118"/>
      <c r="AD22" s="118"/>
      <c r="AE22" s="118"/>
      <c r="AF22" s="118"/>
      <c r="AG22" s="118"/>
      <c r="AH22" s="118"/>
      <c r="AI22" s="118"/>
      <c r="AJ22" s="118"/>
      <c r="AK22" s="118"/>
      <c r="AL22" s="145"/>
      <c r="AM22" s="118"/>
      <c r="AN22" s="118"/>
      <c r="AO22" s="118"/>
      <c r="AP22" s="118"/>
      <c r="AQ22" s="2327"/>
      <c r="AR22" s="4770"/>
    </row>
    <row r="23" spans="1:44" ht="14.1" customHeight="1">
      <c r="A23" s="316"/>
      <c r="B23" s="4750"/>
      <c r="C23" s="4751"/>
      <c r="D23" s="4751"/>
      <c r="E23" s="4751"/>
      <c r="F23" s="4752"/>
      <c r="G23" s="2327"/>
      <c r="H23" s="3135"/>
      <c r="I23" s="3135"/>
      <c r="J23" s="2328"/>
      <c r="K23" s="124"/>
      <c r="L23" s="118"/>
      <c r="M23" s="118"/>
      <c r="N23" s="118"/>
      <c r="O23" s="118"/>
      <c r="P23" s="118"/>
      <c r="Q23" s="118"/>
      <c r="R23" s="118"/>
      <c r="S23" s="118"/>
      <c r="T23" s="118"/>
      <c r="U23" s="118"/>
      <c r="V23" s="118"/>
      <c r="W23" s="118"/>
      <c r="X23" s="118"/>
      <c r="Y23" s="123"/>
      <c r="Z23" s="118"/>
      <c r="AA23" s="118"/>
      <c r="AB23" s="118"/>
      <c r="AC23" s="118"/>
      <c r="AD23" s="118"/>
      <c r="AE23" s="118"/>
      <c r="AF23" s="118"/>
      <c r="AG23" s="118"/>
      <c r="AH23" s="118"/>
      <c r="AI23" s="118"/>
      <c r="AJ23" s="118"/>
      <c r="AK23" s="118"/>
      <c r="AL23" s="145"/>
      <c r="AM23" s="118"/>
      <c r="AN23" s="118"/>
      <c r="AO23" s="118"/>
      <c r="AP23" s="118"/>
      <c r="AQ23" s="2327"/>
      <c r="AR23" s="4770"/>
    </row>
    <row r="24" spans="1:44" ht="14.1" customHeight="1">
      <c r="A24" s="316"/>
      <c r="B24" s="4750"/>
      <c r="C24" s="4751"/>
      <c r="D24" s="4751"/>
      <c r="E24" s="4751"/>
      <c r="F24" s="4752"/>
      <c r="G24" s="2327"/>
      <c r="H24" s="3135"/>
      <c r="I24" s="3135"/>
      <c r="J24" s="2328"/>
      <c r="K24" s="121"/>
      <c r="L24" s="118"/>
      <c r="M24" s="118"/>
      <c r="N24" s="118"/>
      <c r="O24" s="118"/>
      <c r="P24" s="118"/>
      <c r="Q24" s="145"/>
      <c r="R24" s="118"/>
      <c r="S24" s="118"/>
      <c r="T24" s="118"/>
      <c r="U24" s="118"/>
      <c r="V24" s="118"/>
      <c r="W24" s="118"/>
      <c r="X24" s="118"/>
      <c r="Y24" s="118"/>
      <c r="Z24" s="118"/>
      <c r="AA24" s="118"/>
      <c r="AB24" s="118"/>
      <c r="AC24" s="118"/>
      <c r="AD24" s="118"/>
      <c r="AE24" s="118"/>
      <c r="AF24" s="118"/>
      <c r="AG24" s="118"/>
      <c r="AH24" s="118"/>
      <c r="AI24" s="118"/>
      <c r="AJ24" s="118"/>
      <c r="AK24" s="118"/>
      <c r="AL24" s="145"/>
      <c r="AM24" s="118"/>
      <c r="AN24" s="118"/>
      <c r="AO24" s="118"/>
      <c r="AP24" s="118"/>
      <c r="AQ24" s="2327"/>
      <c r="AR24" s="4770"/>
    </row>
    <row r="25" spans="1:44" ht="14.1" customHeight="1">
      <c r="A25" s="316"/>
      <c r="B25" s="4750"/>
      <c r="C25" s="4751"/>
      <c r="D25" s="4751"/>
      <c r="E25" s="4751"/>
      <c r="F25" s="4752"/>
      <c r="G25" s="2327"/>
      <c r="H25" s="3135"/>
      <c r="I25" s="3135"/>
      <c r="J25" s="2328"/>
      <c r="K25" s="117"/>
      <c r="L25" s="118"/>
      <c r="M25" s="118"/>
      <c r="N25" s="118"/>
      <c r="O25" s="118"/>
      <c r="P25" s="118"/>
      <c r="Q25" s="118"/>
      <c r="R25" s="118"/>
      <c r="S25" s="118"/>
      <c r="T25" s="118"/>
      <c r="U25" s="118"/>
      <c r="V25" s="123"/>
      <c r="W25" s="118"/>
      <c r="X25" s="118"/>
      <c r="Y25" s="123"/>
      <c r="Z25" s="118"/>
      <c r="AA25" s="118"/>
      <c r="AB25" s="118"/>
      <c r="AC25" s="118"/>
      <c r="AD25" s="118"/>
      <c r="AE25" s="118"/>
      <c r="AF25" s="118"/>
      <c r="AG25" s="118"/>
      <c r="AH25" s="118"/>
      <c r="AI25" s="118"/>
      <c r="AJ25" s="118"/>
      <c r="AK25" s="118"/>
      <c r="AL25" s="145"/>
      <c r="AM25" s="118"/>
      <c r="AN25" s="118"/>
      <c r="AO25" s="118"/>
      <c r="AP25" s="118"/>
      <c r="AQ25" s="2327"/>
      <c r="AR25" s="4770"/>
    </row>
    <row r="26" spans="1:44" ht="14.1" customHeight="1">
      <c r="A26" s="316"/>
      <c r="B26" s="4750"/>
      <c r="C26" s="4751"/>
      <c r="D26" s="4751"/>
      <c r="E26" s="4751"/>
      <c r="F26" s="4752"/>
      <c r="G26" s="2327"/>
      <c r="H26" s="3135"/>
      <c r="I26" s="3135"/>
      <c r="J26" s="2328"/>
      <c r="K26" s="124"/>
      <c r="L26" s="118"/>
      <c r="M26" s="118"/>
      <c r="N26" s="118"/>
      <c r="O26" s="118"/>
      <c r="P26" s="118"/>
      <c r="Q26" s="118"/>
      <c r="R26" s="118"/>
      <c r="S26" s="118"/>
      <c r="T26" s="118"/>
      <c r="U26" s="118"/>
      <c r="V26" s="118"/>
      <c r="W26" s="118"/>
      <c r="X26" s="118"/>
      <c r="Y26" s="123"/>
      <c r="Z26" s="118"/>
      <c r="AA26" s="118"/>
      <c r="AB26" s="118"/>
      <c r="AC26" s="118"/>
      <c r="AD26" s="118"/>
      <c r="AE26" s="118"/>
      <c r="AF26" s="118"/>
      <c r="AG26" s="118"/>
      <c r="AH26" s="118"/>
      <c r="AI26" s="118"/>
      <c r="AJ26" s="118"/>
      <c r="AK26" s="118"/>
      <c r="AL26" s="145"/>
      <c r="AM26" s="118"/>
      <c r="AN26" s="118"/>
      <c r="AO26" s="118"/>
      <c r="AP26" s="118"/>
      <c r="AQ26" s="2327"/>
      <c r="AR26" s="4770"/>
    </row>
    <row r="27" spans="1:44" ht="14.1" customHeight="1">
      <c r="A27" s="316"/>
      <c r="B27" s="4750"/>
      <c r="C27" s="4751"/>
      <c r="D27" s="4751"/>
      <c r="E27" s="4751"/>
      <c r="F27" s="4752"/>
      <c r="G27" s="2327"/>
      <c r="H27" s="3135"/>
      <c r="I27" s="3135"/>
      <c r="J27" s="2328"/>
      <c r="K27" s="121"/>
      <c r="L27" s="118"/>
      <c r="M27" s="118"/>
      <c r="N27" s="118"/>
      <c r="O27" s="118"/>
      <c r="P27" s="118"/>
      <c r="Q27" s="145"/>
      <c r="R27" s="118"/>
      <c r="S27" s="118"/>
      <c r="T27" s="118"/>
      <c r="U27" s="118"/>
      <c r="V27" s="118"/>
      <c r="W27" s="118"/>
      <c r="X27" s="118"/>
      <c r="Y27" s="118"/>
      <c r="Z27" s="118"/>
      <c r="AA27" s="118"/>
      <c r="AB27" s="118"/>
      <c r="AC27" s="118"/>
      <c r="AD27" s="118"/>
      <c r="AE27" s="118"/>
      <c r="AF27" s="118"/>
      <c r="AG27" s="118"/>
      <c r="AH27" s="118"/>
      <c r="AI27" s="118"/>
      <c r="AJ27" s="118"/>
      <c r="AK27" s="118"/>
      <c r="AL27" s="145"/>
      <c r="AM27" s="118"/>
      <c r="AN27" s="118"/>
      <c r="AO27" s="118"/>
      <c r="AP27" s="118"/>
      <c r="AQ27" s="2327"/>
      <c r="AR27" s="4770"/>
    </row>
    <row r="28" spans="1:44" ht="14.1" customHeight="1">
      <c r="A28" s="316"/>
      <c r="B28" s="4750"/>
      <c r="C28" s="4751"/>
      <c r="D28" s="4751"/>
      <c r="E28" s="4751"/>
      <c r="F28" s="4752"/>
      <c r="G28" s="2327"/>
      <c r="H28" s="3135"/>
      <c r="I28" s="3135"/>
      <c r="J28" s="2328"/>
      <c r="K28" s="117"/>
      <c r="L28" s="118"/>
      <c r="M28" s="118"/>
      <c r="N28" s="118"/>
      <c r="O28" s="118"/>
      <c r="P28" s="118"/>
      <c r="Q28" s="118"/>
      <c r="R28" s="118"/>
      <c r="S28" s="118"/>
      <c r="T28" s="118"/>
      <c r="U28" s="118"/>
      <c r="V28" s="123"/>
      <c r="W28" s="118"/>
      <c r="X28" s="118"/>
      <c r="Y28" s="123"/>
      <c r="Z28" s="118"/>
      <c r="AA28" s="118"/>
      <c r="AB28" s="118"/>
      <c r="AC28" s="118"/>
      <c r="AD28" s="118"/>
      <c r="AE28" s="118"/>
      <c r="AF28" s="118"/>
      <c r="AG28" s="118"/>
      <c r="AH28" s="118"/>
      <c r="AI28" s="118"/>
      <c r="AJ28" s="118"/>
      <c r="AK28" s="118"/>
      <c r="AL28" s="145"/>
      <c r="AM28" s="118"/>
      <c r="AN28" s="118"/>
      <c r="AO28" s="118"/>
      <c r="AP28" s="118"/>
      <c r="AQ28" s="2327"/>
      <c r="AR28" s="4770"/>
    </row>
    <row r="29" spans="1:44" ht="14.1" customHeight="1">
      <c r="A29" s="316"/>
      <c r="B29" s="4750"/>
      <c r="C29" s="4751"/>
      <c r="D29" s="4751"/>
      <c r="E29" s="4751"/>
      <c r="F29" s="4752"/>
      <c r="G29" s="2327" t="s">
        <v>101</v>
      </c>
      <c r="H29" s="3135"/>
      <c r="I29" s="3135"/>
      <c r="J29" s="2328"/>
      <c r="K29" s="124"/>
      <c r="L29" s="118"/>
      <c r="M29" s="118"/>
      <c r="N29" s="118"/>
      <c r="O29" s="118"/>
      <c r="P29" s="118"/>
      <c r="Q29" s="118"/>
      <c r="R29" s="118"/>
      <c r="S29" s="118"/>
      <c r="T29" s="118"/>
      <c r="U29" s="118"/>
      <c r="V29" s="118"/>
      <c r="W29" s="118"/>
      <c r="X29" s="118"/>
      <c r="Y29" s="123"/>
      <c r="Z29" s="118"/>
      <c r="AA29" s="118"/>
      <c r="AB29" s="118"/>
      <c r="AC29" s="118"/>
      <c r="AD29" s="118"/>
      <c r="AE29" s="118"/>
      <c r="AF29" s="118"/>
      <c r="AG29" s="118"/>
      <c r="AH29" s="118"/>
      <c r="AI29" s="118"/>
      <c r="AJ29" s="118"/>
      <c r="AK29" s="118"/>
      <c r="AL29" s="145"/>
      <c r="AM29" s="118"/>
      <c r="AN29" s="118"/>
      <c r="AO29" s="118"/>
      <c r="AP29" s="118"/>
      <c r="AQ29" s="2327"/>
      <c r="AR29" s="4770"/>
    </row>
    <row r="30" spans="1:44" ht="14.1" customHeight="1">
      <c r="A30" s="316"/>
      <c r="B30" s="4750"/>
      <c r="C30" s="4751"/>
      <c r="D30" s="4751"/>
      <c r="E30" s="4751"/>
      <c r="F30" s="4752"/>
      <c r="G30" s="2327" t="s">
        <v>102</v>
      </c>
      <c r="H30" s="3135"/>
      <c r="I30" s="3135"/>
      <c r="J30" s="2328"/>
      <c r="K30" s="121"/>
      <c r="L30" s="118"/>
      <c r="M30" s="118"/>
      <c r="N30" s="118"/>
      <c r="O30" s="118"/>
      <c r="P30" s="118"/>
      <c r="Q30" s="145"/>
      <c r="R30" s="118"/>
      <c r="S30" s="118"/>
      <c r="T30" s="118"/>
      <c r="U30" s="118"/>
      <c r="V30" s="118"/>
      <c r="W30" s="118"/>
      <c r="X30" s="118"/>
      <c r="Y30" s="118"/>
      <c r="Z30" s="118"/>
      <c r="AA30" s="118"/>
      <c r="AB30" s="118"/>
      <c r="AC30" s="118"/>
      <c r="AD30" s="118"/>
      <c r="AE30" s="118"/>
      <c r="AF30" s="118"/>
      <c r="AG30" s="118"/>
      <c r="AH30" s="118"/>
      <c r="AI30" s="118"/>
      <c r="AJ30" s="118"/>
      <c r="AK30" s="118"/>
      <c r="AL30" s="145"/>
      <c r="AM30" s="118"/>
      <c r="AN30" s="118"/>
      <c r="AO30" s="118"/>
      <c r="AP30" s="118"/>
      <c r="AQ30" s="2327"/>
      <c r="AR30" s="4770"/>
    </row>
    <row r="31" spans="1:44" ht="14.1" customHeight="1">
      <c r="A31" s="316"/>
      <c r="B31" s="4750"/>
      <c r="C31" s="4751"/>
      <c r="D31" s="4751"/>
      <c r="E31" s="4751"/>
      <c r="F31" s="4752"/>
      <c r="G31" s="2327" t="s">
        <v>100</v>
      </c>
      <c r="H31" s="3135"/>
      <c r="I31" s="3135"/>
      <c r="J31" s="2328"/>
      <c r="K31" s="117"/>
      <c r="L31" s="118"/>
      <c r="M31" s="118"/>
      <c r="N31" s="118"/>
      <c r="O31" s="118"/>
      <c r="P31" s="118"/>
      <c r="Q31" s="118"/>
      <c r="R31" s="118"/>
      <c r="S31" s="118"/>
      <c r="T31" s="118"/>
      <c r="U31" s="118"/>
      <c r="V31" s="123"/>
      <c r="W31" s="118"/>
      <c r="X31" s="118"/>
      <c r="Y31" s="123"/>
      <c r="Z31" s="118"/>
      <c r="AA31" s="118"/>
      <c r="AB31" s="118"/>
      <c r="AC31" s="118"/>
      <c r="AD31" s="118"/>
      <c r="AE31" s="118"/>
      <c r="AF31" s="118"/>
      <c r="AG31" s="118"/>
      <c r="AH31" s="118"/>
      <c r="AI31" s="118"/>
      <c r="AJ31" s="118"/>
      <c r="AK31" s="118"/>
      <c r="AL31" s="145"/>
      <c r="AM31" s="118"/>
      <c r="AN31" s="118"/>
      <c r="AO31" s="118"/>
      <c r="AP31" s="118"/>
      <c r="AQ31" s="2327"/>
      <c r="AR31" s="4770"/>
    </row>
    <row r="32" spans="1:44" ht="14.1" customHeight="1" thickBot="1">
      <c r="A32" s="316"/>
      <c r="B32" s="4753"/>
      <c r="C32" s="4754"/>
      <c r="D32" s="4754"/>
      <c r="E32" s="4754"/>
      <c r="F32" s="4755"/>
      <c r="G32" s="4760"/>
      <c r="H32" s="4761"/>
      <c r="I32" s="4761"/>
      <c r="J32" s="4762"/>
      <c r="K32" s="125"/>
      <c r="L32" s="126"/>
      <c r="M32" s="126"/>
      <c r="N32" s="126"/>
      <c r="O32" s="126"/>
      <c r="P32" s="126"/>
      <c r="Q32" s="126"/>
      <c r="R32" s="126"/>
      <c r="S32" s="126"/>
      <c r="T32" s="126"/>
      <c r="U32" s="126"/>
      <c r="V32" s="126"/>
      <c r="W32" s="126"/>
      <c r="X32" s="126"/>
      <c r="Y32" s="127"/>
      <c r="Z32" s="126"/>
      <c r="AA32" s="126"/>
      <c r="AB32" s="126"/>
      <c r="AC32" s="126"/>
      <c r="AD32" s="126"/>
      <c r="AE32" s="126"/>
      <c r="AF32" s="126"/>
      <c r="AG32" s="126"/>
      <c r="AH32" s="126"/>
      <c r="AI32" s="126"/>
      <c r="AJ32" s="126"/>
      <c r="AK32" s="126"/>
      <c r="AL32" s="146"/>
      <c r="AM32" s="126"/>
      <c r="AN32" s="126"/>
      <c r="AO32" s="126"/>
      <c r="AP32" s="126"/>
      <c r="AQ32" s="4760"/>
      <c r="AR32" s="4781"/>
    </row>
    <row r="33" spans="1:49" ht="12" customHeight="1">
      <c r="A33" s="316"/>
      <c r="B33" s="316"/>
      <c r="C33" s="316"/>
      <c r="D33" s="316"/>
      <c r="E33" s="316"/>
      <c r="F33" s="316"/>
      <c r="G33" s="316"/>
      <c r="H33" s="316"/>
      <c r="I33" s="316"/>
      <c r="J33" s="316"/>
      <c r="K33" s="316"/>
      <c r="L33" s="316"/>
      <c r="M33" s="316"/>
      <c r="N33" s="316"/>
      <c r="O33" s="316"/>
      <c r="P33" s="316"/>
      <c r="Q33" s="22"/>
      <c r="R33" s="316"/>
      <c r="S33" s="316"/>
      <c r="T33" s="316"/>
      <c r="U33" s="316"/>
      <c r="V33" s="316"/>
      <c r="W33" s="316"/>
      <c r="X33" s="316"/>
      <c r="Y33" s="316"/>
      <c r="Z33" s="316"/>
      <c r="AA33" s="316"/>
      <c r="AB33" s="316"/>
      <c r="AC33" s="316"/>
      <c r="AD33" s="316"/>
      <c r="AE33" s="316"/>
      <c r="AF33" s="316"/>
      <c r="AG33" s="316"/>
      <c r="AH33" s="316"/>
      <c r="AI33" s="316"/>
      <c r="AJ33" s="316"/>
      <c r="AK33" s="316"/>
      <c r="AL33" s="22"/>
      <c r="AM33" s="316"/>
      <c r="AN33" s="316"/>
      <c r="AO33" s="316"/>
      <c r="AP33" s="316"/>
      <c r="AQ33" s="316"/>
      <c r="AR33" s="316"/>
    </row>
    <row r="34" spans="1:49" ht="14.1" customHeight="1">
      <c r="A34" s="316"/>
      <c r="B34" s="316"/>
      <c r="C34" s="2327" t="s">
        <v>109</v>
      </c>
      <c r="D34" s="3135"/>
      <c r="E34" s="3135"/>
      <c r="F34" s="2327" t="s">
        <v>110</v>
      </c>
      <c r="G34" s="3135"/>
      <c r="H34" s="3135"/>
      <c r="I34" s="3135"/>
      <c r="J34" s="3135"/>
      <c r="K34" s="3135"/>
      <c r="L34" s="2328"/>
      <c r="M34" s="2327" t="s">
        <v>153</v>
      </c>
      <c r="N34" s="3135"/>
      <c r="O34" s="3135"/>
      <c r="P34" s="3135"/>
      <c r="Q34" s="3135"/>
      <c r="R34" s="3135"/>
      <c r="S34" s="3135"/>
      <c r="T34" s="3135"/>
      <c r="U34" s="3135"/>
      <c r="V34" s="3135"/>
      <c r="W34" s="3135"/>
      <c r="X34" s="3135"/>
      <c r="Y34" s="3135"/>
      <c r="Z34" s="2327" t="s">
        <v>107</v>
      </c>
      <c r="AA34" s="3135"/>
      <c r="AB34" s="3135"/>
      <c r="AC34" s="3135"/>
      <c r="AD34" s="3135"/>
      <c r="AE34" s="3135"/>
      <c r="AF34" s="3135"/>
      <c r="AG34" s="2328"/>
      <c r="AH34" s="316"/>
      <c r="AI34" s="316"/>
      <c r="AJ34" s="316"/>
      <c r="AK34" s="316"/>
      <c r="AL34" s="316"/>
      <c r="AM34" s="316"/>
      <c r="AN34" s="577"/>
      <c r="AO34" s="191"/>
      <c r="AP34" s="191"/>
      <c r="AQ34" s="22"/>
      <c r="AR34" s="191"/>
      <c r="AS34" s="316"/>
      <c r="AT34" s="191"/>
      <c r="AU34" s="316"/>
      <c r="AV34" s="316"/>
      <c r="AW34" s="316"/>
    </row>
    <row r="35" spans="1:49" ht="12" customHeight="1">
      <c r="A35" s="316"/>
      <c r="B35" s="316"/>
      <c r="C35" s="563" t="s">
        <v>167</v>
      </c>
      <c r="D35" s="565" t="s">
        <v>141</v>
      </c>
      <c r="E35" s="566"/>
      <c r="F35" s="563" t="s">
        <v>112</v>
      </c>
      <c r="G35" s="4759" t="s">
        <v>147</v>
      </c>
      <c r="H35" s="4759"/>
      <c r="I35" s="4759"/>
      <c r="J35" s="565" t="s">
        <v>113</v>
      </c>
      <c r="K35" s="565" t="s">
        <v>148</v>
      </c>
      <c r="L35" s="566"/>
      <c r="M35" s="4776" t="s">
        <v>149</v>
      </c>
      <c r="N35" s="4759"/>
      <c r="O35" s="565"/>
      <c r="P35" s="565" t="s">
        <v>150</v>
      </c>
      <c r="Q35" s="565"/>
      <c r="R35" s="565" t="s">
        <v>151</v>
      </c>
      <c r="S35" s="565" t="s">
        <v>133</v>
      </c>
      <c r="T35" s="4759" t="s">
        <v>152</v>
      </c>
      <c r="U35" s="4759"/>
      <c r="V35" s="565"/>
      <c r="W35" s="565" t="s">
        <v>150</v>
      </c>
      <c r="X35" s="565"/>
      <c r="Y35" s="566" t="s">
        <v>151</v>
      </c>
      <c r="Z35" s="4757" t="s">
        <v>154</v>
      </c>
      <c r="AA35" s="4758"/>
      <c r="AB35" s="564" t="s">
        <v>112</v>
      </c>
      <c r="AC35" s="4759"/>
      <c r="AD35" s="4759"/>
      <c r="AE35" s="565" t="s">
        <v>155</v>
      </c>
      <c r="AF35" s="4778" t="s">
        <v>64</v>
      </c>
      <c r="AG35" s="4779"/>
      <c r="AH35" s="316"/>
      <c r="AI35" s="316"/>
      <c r="AJ35" s="316"/>
      <c r="AK35" s="316"/>
      <c r="AL35" s="316"/>
      <c r="AM35" s="316"/>
      <c r="AN35" s="577"/>
      <c r="AO35" s="191"/>
      <c r="AP35" s="191"/>
      <c r="AQ35" s="22"/>
      <c r="AR35" s="191"/>
      <c r="AS35" s="316"/>
      <c r="AT35" s="191"/>
      <c r="AU35" s="316"/>
      <c r="AV35" s="316"/>
      <c r="AW35" s="316"/>
    </row>
    <row r="36" spans="1:49" ht="12" customHeight="1">
      <c r="A36" s="316"/>
      <c r="B36" s="316"/>
      <c r="C36" s="560" t="s">
        <v>167</v>
      </c>
      <c r="D36" s="558" t="s">
        <v>142</v>
      </c>
      <c r="E36" s="559"/>
      <c r="F36" s="560" t="s">
        <v>112</v>
      </c>
      <c r="G36" s="4756"/>
      <c r="H36" s="4756"/>
      <c r="I36" s="4756"/>
      <c r="J36" s="558" t="s">
        <v>113</v>
      </c>
      <c r="K36" s="558" t="s">
        <v>148</v>
      </c>
      <c r="L36" s="559"/>
      <c r="M36" s="4777" t="s">
        <v>149</v>
      </c>
      <c r="N36" s="4756"/>
      <c r="O36" s="558"/>
      <c r="P36" s="558" t="s">
        <v>150</v>
      </c>
      <c r="Q36" s="558"/>
      <c r="R36" s="558" t="s">
        <v>151</v>
      </c>
      <c r="S36" s="558" t="s">
        <v>133</v>
      </c>
      <c r="T36" s="4756" t="s">
        <v>152</v>
      </c>
      <c r="U36" s="4756"/>
      <c r="V36" s="558"/>
      <c r="W36" s="558" t="s">
        <v>150</v>
      </c>
      <c r="X36" s="558"/>
      <c r="Y36" s="559" t="s">
        <v>151</v>
      </c>
      <c r="Z36" s="4765" t="s">
        <v>154</v>
      </c>
      <c r="AA36" s="4766"/>
      <c r="AB36" s="561" t="s">
        <v>112</v>
      </c>
      <c r="AC36" s="4756"/>
      <c r="AD36" s="4756"/>
      <c r="AE36" s="558" t="s">
        <v>155</v>
      </c>
      <c r="AF36" s="4763" t="s">
        <v>64</v>
      </c>
      <c r="AG36" s="4764"/>
      <c r="AH36" s="316"/>
      <c r="AI36" s="316"/>
      <c r="AJ36" s="316"/>
      <c r="AK36" s="316"/>
      <c r="AL36" s="316"/>
      <c r="AM36" s="316"/>
      <c r="AN36" s="577"/>
      <c r="AO36" s="191"/>
      <c r="AP36" s="191"/>
      <c r="AQ36" s="22"/>
      <c r="AR36" s="191"/>
      <c r="AS36" s="316"/>
      <c r="AT36" s="191"/>
      <c r="AU36" s="316"/>
      <c r="AV36" s="316"/>
      <c r="AW36" s="316"/>
    </row>
    <row r="37" spans="1:49" ht="12" customHeight="1">
      <c r="A37" s="316"/>
      <c r="B37" s="316"/>
      <c r="C37" s="560" t="s">
        <v>167</v>
      </c>
      <c r="D37" s="558" t="s">
        <v>143</v>
      </c>
      <c r="E37" s="559"/>
      <c r="F37" s="560" t="s">
        <v>112</v>
      </c>
      <c r="G37" s="4756"/>
      <c r="H37" s="4756"/>
      <c r="I37" s="4756"/>
      <c r="J37" s="558" t="s">
        <v>113</v>
      </c>
      <c r="K37" s="558" t="s">
        <v>148</v>
      </c>
      <c r="L37" s="559"/>
      <c r="M37" s="4777" t="s">
        <v>149</v>
      </c>
      <c r="N37" s="4756"/>
      <c r="O37" s="558"/>
      <c r="P37" s="558" t="s">
        <v>150</v>
      </c>
      <c r="Q37" s="558"/>
      <c r="R37" s="558" t="s">
        <v>151</v>
      </c>
      <c r="S37" s="558" t="s">
        <v>133</v>
      </c>
      <c r="T37" s="4756" t="s">
        <v>152</v>
      </c>
      <c r="U37" s="4756"/>
      <c r="V37" s="558"/>
      <c r="W37" s="558" t="s">
        <v>150</v>
      </c>
      <c r="X37" s="558"/>
      <c r="Y37" s="559" t="s">
        <v>151</v>
      </c>
      <c r="Z37" s="4765" t="s">
        <v>154</v>
      </c>
      <c r="AA37" s="4766"/>
      <c r="AB37" s="561" t="s">
        <v>112</v>
      </c>
      <c r="AC37" s="4756"/>
      <c r="AD37" s="4756"/>
      <c r="AE37" s="558" t="s">
        <v>155</v>
      </c>
      <c r="AF37" s="4763" t="s">
        <v>64</v>
      </c>
      <c r="AG37" s="4764"/>
      <c r="AH37" s="316"/>
      <c r="AI37" s="316"/>
      <c r="AJ37" s="316"/>
      <c r="AK37" s="316"/>
      <c r="AL37" s="316"/>
      <c r="AM37" s="316"/>
      <c r="AN37" s="316"/>
      <c r="AO37" s="316"/>
      <c r="AP37" s="316"/>
      <c r="AQ37" s="22"/>
      <c r="AR37" s="316"/>
      <c r="AS37" s="316"/>
      <c r="AT37" s="316"/>
      <c r="AU37" s="316"/>
      <c r="AV37" s="316"/>
      <c r="AW37" s="316"/>
    </row>
    <row r="38" spans="1:49" ht="12" customHeight="1">
      <c r="A38" s="316"/>
      <c r="B38" s="316"/>
      <c r="C38" s="560" t="s">
        <v>167</v>
      </c>
      <c r="D38" s="558" t="s">
        <v>144</v>
      </c>
      <c r="E38" s="559"/>
      <c r="F38" s="560" t="s">
        <v>112</v>
      </c>
      <c r="G38" s="4756"/>
      <c r="H38" s="4756"/>
      <c r="I38" s="4756"/>
      <c r="J38" s="558" t="s">
        <v>113</v>
      </c>
      <c r="K38" s="558" t="s">
        <v>148</v>
      </c>
      <c r="L38" s="559"/>
      <c r="M38" s="4777" t="s">
        <v>149</v>
      </c>
      <c r="N38" s="4756"/>
      <c r="O38" s="558"/>
      <c r="P38" s="558" t="s">
        <v>150</v>
      </c>
      <c r="Q38" s="558"/>
      <c r="R38" s="558" t="s">
        <v>151</v>
      </c>
      <c r="S38" s="558" t="s">
        <v>133</v>
      </c>
      <c r="T38" s="4756" t="s">
        <v>152</v>
      </c>
      <c r="U38" s="4756"/>
      <c r="V38" s="558"/>
      <c r="W38" s="558" t="s">
        <v>150</v>
      </c>
      <c r="X38" s="558"/>
      <c r="Y38" s="559" t="s">
        <v>151</v>
      </c>
      <c r="Z38" s="4765" t="s">
        <v>154</v>
      </c>
      <c r="AA38" s="4766"/>
      <c r="AB38" s="561" t="s">
        <v>112</v>
      </c>
      <c r="AC38" s="4756"/>
      <c r="AD38" s="4756"/>
      <c r="AE38" s="558" t="s">
        <v>155</v>
      </c>
      <c r="AF38" s="4763" t="s">
        <v>64</v>
      </c>
      <c r="AG38" s="4764"/>
      <c r="AH38" s="316"/>
      <c r="AI38" s="316"/>
      <c r="AJ38" s="316"/>
      <c r="AK38" s="316"/>
      <c r="AL38" s="316"/>
      <c r="AM38" s="316"/>
      <c r="AN38" s="316"/>
      <c r="AO38" s="316"/>
      <c r="AP38" s="316"/>
      <c r="AQ38" s="22"/>
      <c r="AR38" s="316"/>
      <c r="AS38" s="316"/>
      <c r="AT38" s="316"/>
      <c r="AU38" s="316"/>
      <c r="AV38" s="316"/>
      <c r="AW38" s="316"/>
    </row>
    <row r="39" spans="1:49" ht="12" customHeight="1">
      <c r="A39" s="316"/>
      <c r="B39" s="316"/>
      <c r="C39" s="560" t="s">
        <v>167</v>
      </c>
      <c r="D39" s="558" t="s">
        <v>145</v>
      </c>
      <c r="E39" s="559"/>
      <c r="F39" s="560" t="s">
        <v>112</v>
      </c>
      <c r="G39" s="4756"/>
      <c r="H39" s="4756"/>
      <c r="I39" s="4756"/>
      <c r="J39" s="558" t="s">
        <v>113</v>
      </c>
      <c r="K39" s="558" t="s">
        <v>148</v>
      </c>
      <c r="L39" s="559"/>
      <c r="M39" s="4777" t="s">
        <v>149</v>
      </c>
      <c r="N39" s="4756"/>
      <c r="O39" s="558"/>
      <c r="P39" s="558" t="s">
        <v>150</v>
      </c>
      <c r="Q39" s="558"/>
      <c r="R39" s="558" t="s">
        <v>151</v>
      </c>
      <c r="S39" s="558" t="s">
        <v>133</v>
      </c>
      <c r="T39" s="4756" t="s">
        <v>152</v>
      </c>
      <c r="U39" s="4756"/>
      <c r="V39" s="558"/>
      <c r="W39" s="558" t="s">
        <v>150</v>
      </c>
      <c r="X39" s="558"/>
      <c r="Y39" s="559" t="s">
        <v>151</v>
      </c>
      <c r="Z39" s="4765" t="s">
        <v>154</v>
      </c>
      <c r="AA39" s="4766"/>
      <c r="AB39" s="561" t="s">
        <v>112</v>
      </c>
      <c r="AC39" s="4756"/>
      <c r="AD39" s="4756"/>
      <c r="AE39" s="558" t="s">
        <v>155</v>
      </c>
      <c r="AF39" s="4763" t="s">
        <v>64</v>
      </c>
      <c r="AG39" s="4764"/>
      <c r="AH39" s="316"/>
      <c r="AI39" s="316"/>
      <c r="AJ39" s="316"/>
      <c r="AK39" s="316"/>
      <c r="AL39" s="316"/>
      <c r="AM39" s="316"/>
      <c r="AN39" s="316"/>
      <c r="AO39" s="316"/>
      <c r="AP39" s="316"/>
      <c r="AQ39" s="22"/>
      <c r="AR39" s="316"/>
      <c r="AS39" s="316"/>
      <c r="AT39" s="316"/>
      <c r="AU39" s="316"/>
      <c r="AV39" s="316"/>
      <c r="AW39" s="316"/>
    </row>
    <row r="40" spans="1:49" ht="12" customHeight="1">
      <c r="A40" s="316"/>
      <c r="B40" s="316"/>
      <c r="C40" s="560" t="s">
        <v>167</v>
      </c>
      <c r="D40" s="558" t="s">
        <v>146</v>
      </c>
      <c r="E40" s="559"/>
      <c r="F40" s="560" t="s">
        <v>112</v>
      </c>
      <c r="G40" s="4756"/>
      <c r="H40" s="4756"/>
      <c r="I40" s="4756"/>
      <c r="J40" s="558" t="s">
        <v>113</v>
      </c>
      <c r="K40" s="558" t="s">
        <v>148</v>
      </c>
      <c r="L40" s="559"/>
      <c r="M40" s="4777" t="s">
        <v>149</v>
      </c>
      <c r="N40" s="4756"/>
      <c r="O40" s="558"/>
      <c r="P40" s="558" t="s">
        <v>150</v>
      </c>
      <c r="Q40" s="558"/>
      <c r="R40" s="558" t="s">
        <v>151</v>
      </c>
      <c r="S40" s="558" t="s">
        <v>133</v>
      </c>
      <c r="T40" s="4756" t="s">
        <v>152</v>
      </c>
      <c r="U40" s="4756"/>
      <c r="V40" s="558"/>
      <c r="W40" s="558" t="s">
        <v>150</v>
      </c>
      <c r="X40" s="558"/>
      <c r="Y40" s="559" t="s">
        <v>151</v>
      </c>
      <c r="Z40" s="4765" t="s">
        <v>154</v>
      </c>
      <c r="AA40" s="4766"/>
      <c r="AB40" s="561" t="s">
        <v>112</v>
      </c>
      <c r="AC40" s="4756"/>
      <c r="AD40" s="4756"/>
      <c r="AE40" s="558" t="s">
        <v>155</v>
      </c>
      <c r="AF40" s="4763" t="s">
        <v>64</v>
      </c>
      <c r="AG40" s="4764"/>
      <c r="AH40" s="316"/>
      <c r="AI40" s="316"/>
      <c r="AJ40" s="316"/>
      <c r="AK40" s="316"/>
      <c r="AL40" s="316"/>
      <c r="AM40" s="316"/>
      <c r="AN40" s="316"/>
      <c r="AO40" s="316"/>
      <c r="AP40" s="316"/>
      <c r="AQ40" s="22"/>
      <c r="AR40" s="316"/>
      <c r="AS40" s="316"/>
      <c r="AT40" s="316"/>
      <c r="AU40" s="316"/>
      <c r="AV40" s="316"/>
      <c r="AW40" s="316"/>
    </row>
    <row r="41" spans="1:49" ht="12" customHeight="1">
      <c r="A41" s="316"/>
      <c r="B41" s="316"/>
      <c r="C41" s="12"/>
      <c r="D41" s="95" t="s">
        <v>133</v>
      </c>
      <c r="E41" s="234"/>
      <c r="F41" s="234"/>
      <c r="G41" s="234"/>
      <c r="H41" s="234"/>
      <c r="I41" s="234"/>
      <c r="J41" s="234"/>
      <c r="K41" s="567"/>
      <c r="L41" s="165"/>
      <c r="M41" s="567"/>
      <c r="N41" s="567"/>
      <c r="O41" s="567"/>
      <c r="P41" s="567"/>
      <c r="Q41" s="567"/>
      <c r="R41" s="567"/>
      <c r="S41" s="567"/>
      <c r="T41" s="567"/>
      <c r="U41" s="567"/>
      <c r="V41" s="31"/>
      <c r="W41" s="567"/>
      <c r="X41" s="567"/>
      <c r="Y41" s="31"/>
      <c r="Z41" s="96"/>
      <c r="AA41" s="31"/>
      <c r="AB41" s="31"/>
      <c r="AC41" s="567"/>
      <c r="AD41" s="567"/>
      <c r="AE41" s="234"/>
      <c r="AF41" s="234"/>
      <c r="AG41" s="13"/>
      <c r="AH41" s="316"/>
      <c r="AI41" s="316"/>
      <c r="AJ41" s="316"/>
      <c r="AK41" s="316"/>
      <c r="AL41" s="316"/>
      <c r="AM41" s="316"/>
      <c r="AN41" s="577"/>
      <c r="AO41" s="191"/>
      <c r="AP41" s="191"/>
      <c r="AQ41" s="22"/>
      <c r="AR41" s="191"/>
      <c r="AS41" s="316"/>
      <c r="AT41" s="191"/>
      <c r="AU41" s="316"/>
      <c r="AV41" s="316"/>
      <c r="AW41" s="316"/>
    </row>
    <row r="42" spans="1:49" ht="6" customHeight="1">
      <c r="A42" s="316"/>
      <c r="B42" s="316"/>
      <c r="C42" s="316"/>
      <c r="E42" s="316"/>
      <c r="F42" s="316"/>
      <c r="G42" s="316"/>
      <c r="H42" s="316"/>
      <c r="I42" s="316"/>
      <c r="J42" s="316"/>
      <c r="K42" s="32"/>
      <c r="L42" s="32"/>
      <c r="M42" s="32"/>
      <c r="N42" s="579"/>
      <c r="O42" s="579"/>
      <c r="P42" s="579"/>
      <c r="Q42" s="579"/>
      <c r="R42" s="579"/>
      <c r="S42" s="579"/>
      <c r="T42" s="579"/>
      <c r="U42" s="579"/>
      <c r="V42" s="316"/>
      <c r="W42" s="316"/>
      <c r="X42" s="316"/>
      <c r="Y42" s="4780"/>
      <c r="Z42" s="2858"/>
      <c r="AA42" s="2858"/>
      <c r="AB42" s="316"/>
      <c r="AC42" s="316"/>
      <c r="AD42" s="316"/>
      <c r="AE42" s="316"/>
      <c r="AF42" s="316"/>
      <c r="AG42" s="316"/>
      <c r="AH42" s="316"/>
      <c r="AI42" s="577"/>
      <c r="AJ42" s="191"/>
      <c r="AK42" s="191"/>
      <c r="AL42" s="22"/>
      <c r="AM42" s="191"/>
      <c r="AN42" s="316"/>
      <c r="AO42" s="191"/>
      <c r="AP42" s="316"/>
      <c r="AQ42" s="316"/>
      <c r="AR42" s="316"/>
    </row>
    <row r="43" spans="1:49" ht="12" customHeight="1">
      <c r="B43" s="316"/>
      <c r="C43" s="577"/>
      <c r="D43" s="316" t="s">
        <v>156</v>
      </c>
      <c r="E43" s="577"/>
      <c r="F43" s="316"/>
      <c r="G43" s="316"/>
      <c r="H43" s="316"/>
      <c r="I43" s="316"/>
      <c r="J43" s="316"/>
      <c r="K43" s="577"/>
      <c r="L43" s="577"/>
      <c r="M43" s="577"/>
      <c r="N43" s="577"/>
      <c r="O43" s="577"/>
      <c r="P43" s="577"/>
      <c r="Q43" s="577"/>
      <c r="R43" s="577"/>
      <c r="S43" s="577"/>
      <c r="T43" s="577"/>
      <c r="U43" s="577"/>
      <c r="V43" s="29"/>
      <c r="W43" s="577"/>
      <c r="X43" s="577"/>
      <c r="Y43" s="29"/>
      <c r="Z43" s="577"/>
      <c r="AA43" s="577"/>
      <c r="AB43" s="316"/>
      <c r="AC43" s="316"/>
      <c r="AD43" s="316"/>
      <c r="AE43" s="316"/>
      <c r="AF43" s="316"/>
      <c r="AG43" s="316"/>
      <c r="AH43" s="316"/>
      <c r="AI43" s="577"/>
      <c r="AJ43" s="191"/>
      <c r="AK43" s="191"/>
      <c r="AL43" s="22"/>
      <c r="AM43" s="191"/>
      <c r="AN43" s="316"/>
      <c r="AO43" s="191"/>
      <c r="AP43" s="316"/>
      <c r="AQ43" s="316"/>
      <c r="AR43" s="316"/>
    </row>
    <row r="44" spans="1:49" ht="12.95" customHeight="1">
      <c r="A44" s="316"/>
      <c r="B44" s="316"/>
      <c r="C44" s="316"/>
      <c r="D44" s="316"/>
      <c r="E44" s="316"/>
      <c r="F44" s="316"/>
      <c r="G44" s="316"/>
      <c r="H44" s="316"/>
      <c r="I44" s="316"/>
      <c r="J44" s="316"/>
      <c r="K44" s="316"/>
      <c r="L44" s="316"/>
      <c r="M44" s="316"/>
      <c r="N44" s="316"/>
      <c r="O44" s="316"/>
      <c r="P44" s="316"/>
      <c r="Q44" s="22"/>
      <c r="R44" s="316"/>
      <c r="S44" s="316"/>
      <c r="T44" s="316"/>
      <c r="U44" s="316"/>
      <c r="V44" s="316"/>
      <c r="W44" s="316"/>
      <c r="X44" s="316"/>
      <c r="Y44" s="316"/>
      <c r="Z44" s="316"/>
      <c r="AA44" s="316"/>
      <c r="AB44" s="316"/>
      <c r="AC44" s="316"/>
      <c r="AD44" s="316"/>
      <c r="AE44" s="316"/>
      <c r="AF44" s="316"/>
      <c r="AG44" s="316"/>
      <c r="AH44" s="316"/>
      <c r="AI44" s="316"/>
      <c r="AJ44" s="316"/>
      <c r="AK44" s="316"/>
      <c r="AL44" s="22"/>
      <c r="AM44" s="316"/>
      <c r="AN44" s="316"/>
      <c r="AO44" s="316"/>
      <c r="AP44" s="316"/>
      <c r="AQ44" s="316"/>
      <c r="AR44" s="316"/>
    </row>
  </sheetData>
  <mergeCells count="130">
    <mergeCell ref="Y42:AA42"/>
    <mergeCell ref="Z40:AA40"/>
    <mergeCell ref="AQ8:AR8"/>
    <mergeCell ref="AQ9:AR9"/>
    <mergeCell ref="AQ10:AR10"/>
    <mergeCell ref="AQ11:AR11"/>
    <mergeCell ref="AQ12:AR12"/>
    <mergeCell ref="AQ13:AR13"/>
    <mergeCell ref="AQ14:AR14"/>
    <mergeCell ref="AQ15:AR15"/>
    <mergeCell ref="AQ16:AR16"/>
    <mergeCell ref="AQ31:AR31"/>
    <mergeCell ref="AQ32:AR32"/>
    <mergeCell ref="AQ21:AR21"/>
    <mergeCell ref="AQ22:AR22"/>
    <mergeCell ref="AQ23:AR23"/>
    <mergeCell ref="Z39:AA39"/>
    <mergeCell ref="AC39:AD39"/>
    <mergeCell ref="AF39:AG39"/>
    <mergeCell ref="AC37:AD37"/>
    <mergeCell ref="AC40:AD40"/>
    <mergeCell ref="AF40:AG40"/>
    <mergeCell ref="AQ17:AR17"/>
    <mergeCell ref="AQ18:AR18"/>
    <mergeCell ref="AW4:BN14"/>
    <mergeCell ref="AQ29:AR29"/>
    <mergeCell ref="AQ19:AR19"/>
    <mergeCell ref="AQ20:AR20"/>
    <mergeCell ref="AF35:AG35"/>
    <mergeCell ref="Z37:AA37"/>
    <mergeCell ref="AQ26:AR26"/>
    <mergeCell ref="AQ27:AR27"/>
    <mergeCell ref="AQ28:AR28"/>
    <mergeCell ref="AQ30:AR30"/>
    <mergeCell ref="T40:U40"/>
    <mergeCell ref="M35:N35"/>
    <mergeCell ref="T35:U35"/>
    <mergeCell ref="T39:U39"/>
    <mergeCell ref="G40:I40"/>
    <mergeCell ref="M39:N39"/>
    <mergeCell ref="T37:U37"/>
    <mergeCell ref="M34:Y34"/>
    <mergeCell ref="M40:N40"/>
    <mergeCell ref="G35:I35"/>
    <mergeCell ref="G36:I36"/>
    <mergeCell ref="M36:N36"/>
    <mergeCell ref="T36:U36"/>
    <mergeCell ref="M37:N37"/>
    <mergeCell ref="M38:N38"/>
    <mergeCell ref="T38:U38"/>
    <mergeCell ref="F34:L34"/>
    <mergeCell ref="G37:I37"/>
    <mergeCell ref="G38:I38"/>
    <mergeCell ref="G39:I39"/>
    <mergeCell ref="AF38:AG38"/>
    <mergeCell ref="Z38:AA38"/>
    <mergeCell ref="Z36:AA36"/>
    <mergeCell ref="AC36:AD36"/>
    <mergeCell ref="AF36:AG36"/>
    <mergeCell ref="G23:J23"/>
    <mergeCell ref="G21:J21"/>
    <mergeCell ref="B22:F22"/>
    <mergeCell ref="B1:AU1"/>
    <mergeCell ref="G4:J5"/>
    <mergeCell ref="G6:J6"/>
    <mergeCell ref="G7:J7"/>
    <mergeCell ref="AQ6:AR6"/>
    <mergeCell ref="AQ7:AR7"/>
    <mergeCell ref="AQ4:AR5"/>
    <mergeCell ref="B4:F5"/>
    <mergeCell ref="B6:F6"/>
    <mergeCell ref="B7:F7"/>
    <mergeCell ref="AQ24:AR24"/>
    <mergeCell ref="AQ25:AR25"/>
    <mergeCell ref="B23:F23"/>
    <mergeCell ref="C34:E34"/>
    <mergeCell ref="AF37:AG37"/>
    <mergeCell ref="Z34:AG34"/>
    <mergeCell ref="B32:F32"/>
    <mergeCell ref="B25:F25"/>
    <mergeCell ref="B27:F27"/>
    <mergeCell ref="B28:F28"/>
    <mergeCell ref="B29:F29"/>
    <mergeCell ref="B30:F30"/>
    <mergeCell ref="B31:F31"/>
    <mergeCell ref="B26:F26"/>
    <mergeCell ref="AC38:AD38"/>
    <mergeCell ref="Z35:AA35"/>
    <mergeCell ref="AC35:AD35"/>
    <mergeCell ref="G27:J27"/>
    <mergeCell ref="G28:J28"/>
    <mergeCell ref="G32:J32"/>
    <mergeCell ref="G29:J29"/>
    <mergeCell ref="G30:J30"/>
    <mergeCell ref="B11:F11"/>
    <mergeCell ref="G19:J19"/>
    <mergeCell ref="G20:J20"/>
    <mergeCell ref="G24:J24"/>
    <mergeCell ref="G25:J25"/>
    <mergeCell ref="G26:J26"/>
    <mergeCell ref="G31:J31"/>
    <mergeCell ref="B18:F18"/>
    <mergeCell ref="B20:F20"/>
    <mergeCell ref="B21:F21"/>
    <mergeCell ref="B19:F19"/>
    <mergeCell ref="B24:F24"/>
    <mergeCell ref="AN2:AQ2"/>
    <mergeCell ref="AL2:AM2"/>
    <mergeCell ref="AF2:AK2"/>
    <mergeCell ref="B14:F14"/>
    <mergeCell ref="B15:F15"/>
    <mergeCell ref="G18:J18"/>
    <mergeCell ref="G17:J17"/>
    <mergeCell ref="G14:J14"/>
    <mergeCell ref="G22:J22"/>
    <mergeCell ref="G15:J15"/>
    <mergeCell ref="G16:J16"/>
    <mergeCell ref="G8:J8"/>
    <mergeCell ref="B12:F12"/>
    <mergeCell ref="G9:J9"/>
    <mergeCell ref="G10:J10"/>
    <mergeCell ref="G11:J11"/>
    <mergeCell ref="G12:J12"/>
    <mergeCell ref="G13:J13"/>
    <mergeCell ref="B16:F16"/>
    <mergeCell ref="B17:F17"/>
    <mergeCell ref="B13:F13"/>
    <mergeCell ref="B8:F8"/>
    <mergeCell ref="B9:F9"/>
    <mergeCell ref="B10:F10"/>
  </mergeCells>
  <phoneticPr fontId="9"/>
  <dataValidations count="1">
    <dataValidation type="list" allowBlank="1" showInputMessage="1" showErrorMessage="1" sqref="AL2:AM2">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70" zoomScaleNormal="100" zoomScaleSheetLayoutView="70" workbookViewId="0">
      <selection activeCell="AJ48" sqref="AJ48"/>
    </sheetView>
  </sheetViews>
  <sheetFormatPr defaultRowHeight="13.5"/>
  <sheetData/>
  <phoneticPr fontId="3"/>
  <pageMargins left="0.25" right="0.25"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68"/>
  <sheetViews>
    <sheetView showGridLines="0" view="pageBreakPreview" zoomScaleNormal="100" zoomScaleSheetLayoutView="100" workbookViewId="0">
      <selection activeCell="D5" sqref="D5"/>
    </sheetView>
  </sheetViews>
  <sheetFormatPr defaultColWidth="8" defaultRowHeight="12"/>
  <cols>
    <col min="1" max="1" width="1.5" style="18" customWidth="1"/>
    <col min="2" max="12" width="2.375" style="18" customWidth="1"/>
    <col min="13" max="13" width="2.375" style="140" customWidth="1"/>
    <col min="14" max="101" width="2.375" style="18" customWidth="1"/>
    <col min="102" max="16384" width="8" style="18"/>
  </cols>
  <sheetData>
    <row r="1" spans="1:61" ht="14.1" customHeight="1">
      <c r="B1" s="2820" t="s">
        <v>1736</v>
      </c>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238"/>
    </row>
    <row r="2" spans="1:61" ht="5.0999999999999996" customHeight="1" thickBot="1"/>
    <row r="3" spans="1:61" ht="14.1" customHeight="1">
      <c r="B3" s="3411" t="s">
        <v>450</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3413"/>
      <c r="AB3" s="3412" t="s">
        <v>1078</v>
      </c>
      <c r="AC3" s="3412"/>
      <c r="AD3" s="3412"/>
      <c r="AE3" s="3412"/>
      <c r="AF3" s="3412"/>
      <c r="AG3" s="3412"/>
      <c r="AH3" s="3412"/>
      <c r="AI3" s="3412"/>
      <c r="AJ3" s="3412"/>
      <c r="AK3" s="3412"/>
      <c r="AL3" s="3412"/>
      <c r="AM3" s="3415"/>
      <c r="AN3" s="105"/>
      <c r="AO3" s="304"/>
    </row>
    <row r="4" spans="1:61" ht="14.1" customHeight="1">
      <c r="A4" s="2263"/>
      <c r="B4" s="4" t="s">
        <v>2256</v>
      </c>
      <c r="C4" s="2263"/>
      <c r="D4" s="2265"/>
      <c r="E4" s="2265"/>
      <c r="F4" s="2265"/>
      <c r="G4" s="2265"/>
      <c r="H4" s="2265"/>
      <c r="I4" s="2265"/>
      <c r="J4" s="2265"/>
      <c r="K4" s="2265"/>
      <c r="L4" s="2265"/>
      <c r="M4" s="2254"/>
      <c r="N4" s="2265"/>
      <c r="O4" s="2265"/>
      <c r="P4" s="2265"/>
      <c r="Q4" s="2265"/>
      <c r="R4" s="2265"/>
      <c r="S4" s="2265"/>
      <c r="T4" s="2265"/>
      <c r="U4" s="2265"/>
      <c r="V4" s="2265"/>
      <c r="W4" s="2265"/>
      <c r="X4" s="2265"/>
      <c r="Y4" s="2265"/>
      <c r="Z4" s="2265"/>
      <c r="AA4" s="384"/>
      <c r="AB4" s="2263"/>
      <c r="AC4" s="2263"/>
      <c r="AD4" s="105"/>
      <c r="AE4" s="105"/>
      <c r="AF4" s="105"/>
      <c r="AG4" s="105"/>
      <c r="AH4" s="105"/>
      <c r="AI4" s="105"/>
      <c r="AJ4" s="105"/>
      <c r="AK4" s="105"/>
      <c r="AL4" s="105"/>
      <c r="AM4" s="186"/>
      <c r="AN4" s="105"/>
      <c r="AO4" s="304"/>
    </row>
    <row r="5" spans="1:61" ht="14.1" customHeight="1">
      <c r="A5" s="2263"/>
      <c r="B5" s="4"/>
      <c r="C5" s="2283" t="s">
        <v>1079</v>
      </c>
      <c r="D5" s="2265"/>
      <c r="E5" s="2265"/>
      <c r="F5" s="2265"/>
      <c r="G5" s="2265"/>
      <c r="H5" s="2265"/>
      <c r="I5" s="2265"/>
      <c r="J5" s="2265"/>
      <c r="K5" s="2265"/>
      <c r="L5" s="2265"/>
      <c r="M5" s="2254"/>
      <c r="N5" s="2265"/>
      <c r="O5" s="2265"/>
      <c r="P5" s="2265"/>
      <c r="Q5" s="2265"/>
      <c r="R5" s="2265"/>
      <c r="S5" s="2265"/>
      <c r="T5" s="2265"/>
      <c r="U5" s="2265"/>
      <c r="V5" s="2265"/>
      <c r="W5" s="2265"/>
      <c r="X5" s="2265"/>
      <c r="Y5" s="2265"/>
      <c r="Z5" s="2265"/>
      <c r="AA5" s="384"/>
      <c r="AB5" s="2263"/>
      <c r="AC5" s="2263"/>
      <c r="AD5" s="105"/>
      <c r="AE5" s="105"/>
      <c r="AF5" s="105"/>
      <c r="AG5" s="105"/>
      <c r="AH5" s="105"/>
      <c r="AI5" s="105"/>
      <c r="AJ5" s="105"/>
      <c r="AK5" s="105"/>
      <c r="AL5" s="105"/>
      <c r="AM5" s="186"/>
      <c r="AN5" s="105"/>
      <c r="AO5" s="304"/>
    </row>
    <row r="6" spans="1:61" ht="14.1" customHeight="1">
      <c r="A6" s="2263"/>
      <c r="B6" s="46"/>
      <c r="C6" s="1046" t="s">
        <v>1080</v>
      </c>
      <c r="D6" s="105"/>
      <c r="E6" s="105"/>
      <c r="F6" s="105"/>
      <c r="G6" s="105"/>
      <c r="H6" s="105"/>
      <c r="I6" s="105"/>
      <c r="J6" s="105"/>
      <c r="K6" s="105"/>
      <c r="L6" s="105"/>
      <c r="M6" s="105"/>
      <c r="N6" s="105"/>
      <c r="O6" s="105"/>
      <c r="P6" s="105"/>
      <c r="Q6" s="105"/>
      <c r="R6" s="105"/>
      <c r="S6" s="105"/>
      <c r="T6" s="105"/>
      <c r="U6" s="105"/>
      <c r="V6" s="105"/>
      <c r="W6" s="105"/>
      <c r="X6" s="105"/>
      <c r="Y6" s="105"/>
      <c r="Z6" s="105"/>
      <c r="AA6" s="350"/>
      <c r="AB6" s="105"/>
      <c r="AC6" s="105"/>
      <c r="AD6" s="105"/>
      <c r="AE6" s="105"/>
      <c r="AF6" s="105"/>
      <c r="AG6" s="105"/>
      <c r="AH6" s="105"/>
      <c r="AI6" s="105"/>
      <c r="AJ6" s="105"/>
      <c r="AK6" s="105"/>
      <c r="AL6" s="105"/>
      <c r="AM6" s="186"/>
      <c r="AN6" s="105"/>
      <c r="AO6" s="304"/>
    </row>
    <row r="7" spans="1:61" ht="14.1" customHeight="1">
      <c r="A7" s="2265"/>
      <c r="B7" s="4" t="s">
        <v>1625</v>
      </c>
      <c r="C7" s="2263"/>
      <c r="D7" s="2265"/>
      <c r="E7" s="2265"/>
      <c r="F7" s="2265"/>
      <c r="G7" s="2265"/>
      <c r="H7" s="2265"/>
      <c r="I7" s="2265"/>
      <c r="J7" s="2265"/>
      <c r="K7" s="2265"/>
      <c r="L7" s="2265"/>
      <c r="M7" s="2254"/>
      <c r="N7" s="2265"/>
      <c r="O7" s="2265"/>
      <c r="P7" s="2265"/>
      <c r="Q7" s="2265"/>
      <c r="R7" s="2265"/>
      <c r="S7" s="2265"/>
      <c r="T7" s="2265"/>
      <c r="U7" s="2265"/>
      <c r="V7" s="2265"/>
      <c r="W7" s="2265"/>
      <c r="X7" s="2265"/>
      <c r="Y7" s="2265"/>
      <c r="Z7" s="2265"/>
      <c r="AA7" s="2268"/>
      <c r="AB7" s="166"/>
      <c r="AC7" s="2265"/>
      <c r="AD7" s="2265"/>
      <c r="AE7" s="2265"/>
      <c r="AF7" s="2265"/>
      <c r="AG7" s="2265"/>
      <c r="AH7" s="2265"/>
      <c r="AI7" s="2265"/>
      <c r="AJ7" s="2265"/>
      <c r="AK7" s="2265"/>
      <c r="AL7" s="2265"/>
      <c r="AM7" s="152"/>
      <c r="AN7" s="4"/>
    </row>
    <row r="8" spans="1:61" ht="14.1" customHeight="1">
      <c r="A8" s="2265"/>
      <c r="B8" s="4"/>
      <c r="C8" s="2265" t="s">
        <v>827</v>
      </c>
      <c r="D8" s="2265"/>
      <c r="E8" s="2265"/>
      <c r="F8" s="2265"/>
      <c r="G8" s="2265"/>
      <c r="H8" s="2265"/>
      <c r="I8" s="2265"/>
      <c r="J8" s="2265"/>
      <c r="K8" s="2265"/>
      <c r="L8" s="2265"/>
      <c r="M8" s="2254"/>
      <c r="N8" s="2265"/>
      <c r="O8" s="2265"/>
      <c r="P8" s="2265"/>
      <c r="Q8" s="2265"/>
      <c r="R8" s="2265"/>
      <c r="S8" s="2265"/>
      <c r="T8" s="2265"/>
      <c r="U8" s="2265"/>
      <c r="V8" s="2265"/>
      <c r="W8" s="14"/>
      <c r="X8" s="14"/>
      <c r="Y8" s="2265"/>
      <c r="Z8" s="14"/>
      <c r="AA8" s="14"/>
      <c r="AB8" s="2279"/>
      <c r="AC8" s="2264"/>
      <c r="AD8" s="2264"/>
      <c r="AE8" s="2264"/>
      <c r="AF8" s="2265"/>
      <c r="AG8" s="2265"/>
      <c r="AH8" s="2265"/>
      <c r="AI8" s="2265"/>
      <c r="AJ8" s="2265"/>
      <c r="AK8" s="2265"/>
      <c r="AL8" s="2265"/>
      <c r="AM8" s="152"/>
      <c r="AN8" s="4" t="s">
        <v>514</v>
      </c>
    </row>
    <row r="9" spans="1:61" ht="14.1" customHeight="1">
      <c r="A9" s="2265"/>
      <c r="B9" s="4"/>
      <c r="C9" s="4782" t="s">
        <v>505</v>
      </c>
      <c r="D9" s="4783"/>
      <c r="E9" s="4784"/>
      <c r="F9" s="4788" t="s">
        <v>503</v>
      </c>
      <c r="G9" s="4789"/>
      <c r="H9" s="4789"/>
      <c r="I9" s="4789"/>
      <c r="J9" s="4790"/>
      <c r="K9" s="4794" t="s">
        <v>83</v>
      </c>
      <c r="L9" s="4795"/>
      <c r="M9" s="4796"/>
      <c r="N9" s="4800" t="s">
        <v>504</v>
      </c>
      <c r="O9" s="4801"/>
      <c r="P9" s="4801"/>
      <c r="Q9" s="4802"/>
      <c r="R9" s="3108" t="s">
        <v>80</v>
      </c>
      <c r="S9" s="3109"/>
      <c r="T9" s="3109"/>
      <c r="U9" s="3109"/>
      <c r="V9" s="3109"/>
      <c r="W9" s="3109"/>
      <c r="X9" s="3109"/>
      <c r="Y9" s="3109"/>
      <c r="Z9" s="3110"/>
      <c r="AA9" s="4806" t="s">
        <v>507</v>
      </c>
      <c r="AB9" s="4807"/>
      <c r="AC9" s="4807"/>
      <c r="AD9" s="4807"/>
      <c r="AE9" s="4807"/>
      <c r="AF9" s="4807"/>
      <c r="AG9" s="4808"/>
      <c r="AH9" s="4782" t="s">
        <v>449</v>
      </c>
      <c r="AI9" s="4783"/>
      <c r="AJ9" s="4783"/>
      <c r="AK9" s="4783"/>
      <c r="AL9" s="4784"/>
      <c r="AM9" s="147"/>
      <c r="AN9" s="357"/>
      <c r="AO9" s="4809" t="s">
        <v>513</v>
      </c>
      <c r="AP9" s="4809"/>
      <c r="AQ9" s="4809"/>
      <c r="AR9" s="4809"/>
      <c r="AS9" s="4809"/>
      <c r="AT9" s="4809"/>
      <c r="AU9" s="4809"/>
      <c r="AV9" s="3417" t="s">
        <v>1081</v>
      </c>
      <c r="AW9" s="3418"/>
      <c r="AX9" s="3418"/>
      <c r="AY9" s="3418"/>
      <c r="AZ9" s="3418"/>
      <c r="BA9" s="3418"/>
      <c r="BB9" s="3418"/>
      <c r="BC9" s="3418"/>
      <c r="BD9" s="3418"/>
      <c r="BE9" s="3418"/>
      <c r="BF9" s="3418"/>
      <c r="BG9" s="3418"/>
      <c r="BH9" s="3418"/>
      <c r="BI9" s="3419"/>
    </row>
    <row r="10" spans="1:61" ht="14.1" customHeight="1">
      <c r="A10" s="2265"/>
      <c r="B10" s="4"/>
      <c r="C10" s="4785"/>
      <c r="D10" s="4786"/>
      <c r="E10" s="4787"/>
      <c r="F10" s="4791"/>
      <c r="G10" s="4792"/>
      <c r="H10" s="4792"/>
      <c r="I10" s="4792"/>
      <c r="J10" s="4793"/>
      <c r="K10" s="4797"/>
      <c r="L10" s="4798"/>
      <c r="M10" s="4799"/>
      <c r="N10" s="4803"/>
      <c r="O10" s="4804"/>
      <c r="P10" s="4804"/>
      <c r="Q10" s="4805"/>
      <c r="R10" s="3114"/>
      <c r="S10" s="3115"/>
      <c r="T10" s="3115"/>
      <c r="U10" s="3115"/>
      <c r="V10" s="3115"/>
      <c r="W10" s="3115"/>
      <c r="X10" s="3115"/>
      <c r="Y10" s="3115"/>
      <c r="Z10" s="3116"/>
      <c r="AA10" s="4810" t="s">
        <v>506</v>
      </c>
      <c r="AB10" s="4811"/>
      <c r="AC10" s="4812" t="s">
        <v>508</v>
      </c>
      <c r="AD10" s="3115"/>
      <c r="AE10" s="3115"/>
      <c r="AF10" s="3115"/>
      <c r="AG10" s="3116"/>
      <c r="AH10" s="4785"/>
      <c r="AI10" s="4786"/>
      <c r="AJ10" s="4786"/>
      <c r="AK10" s="4786"/>
      <c r="AL10" s="4787"/>
      <c r="AM10" s="147"/>
      <c r="AN10" s="357"/>
      <c r="AO10" s="4813" t="s">
        <v>512</v>
      </c>
      <c r="AP10" s="4813"/>
      <c r="AQ10" s="4813"/>
      <c r="AR10" s="4813"/>
      <c r="AS10" s="4814"/>
      <c r="AT10" s="380"/>
      <c r="AU10" s="4815" t="s">
        <v>509</v>
      </c>
      <c r="AV10" s="4818" t="s">
        <v>1082</v>
      </c>
      <c r="AW10" s="4819"/>
      <c r="AX10" s="4819"/>
      <c r="AY10" s="4819"/>
      <c r="AZ10" s="4819"/>
      <c r="BA10" s="4819"/>
      <c r="BB10" s="4819"/>
      <c r="BC10" s="4819"/>
      <c r="BD10" s="4819"/>
      <c r="BE10" s="4819"/>
      <c r="BF10" s="4819"/>
      <c r="BG10" s="4819"/>
      <c r="BH10" s="4819"/>
      <c r="BI10" s="4820"/>
    </row>
    <row r="11" spans="1:61" ht="14.1" customHeight="1">
      <c r="A11" s="2265"/>
      <c r="B11" s="4"/>
      <c r="C11" s="4837"/>
      <c r="D11" s="4838"/>
      <c r="E11" s="4839"/>
      <c r="F11" s="4555"/>
      <c r="G11" s="4556"/>
      <c r="H11" s="4556"/>
      <c r="I11" s="4556"/>
      <c r="J11" s="4558"/>
      <c r="K11" s="4846"/>
      <c r="L11" s="4846"/>
      <c r="M11" s="4846"/>
      <c r="N11" s="4840"/>
      <c r="O11" s="4841"/>
      <c r="P11" s="4841"/>
      <c r="Q11" s="4842"/>
      <c r="R11" s="4843"/>
      <c r="S11" s="4844"/>
      <c r="T11" s="4844"/>
      <c r="U11" s="4844"/>
      <c r="V11" s="378" t="s">
        <v>1083</v>
      </c>
      <c r="W11" s="4845"/>
      <c r="X11" s="4845"/>
      <c r="Y11" s="4845"/>
      <c r="Z11" s="4845"/>
      <c r="AA11" s="4821"/>
      <c r="AB11" s="4822"/>
      <c r="AC11" s="4823"/>
      <c r="AD11" s="4556"/>
      <c r="AE11" s="4556"/>
      <c r="AF11" s="4556"/>
      <c r="AG11" s="4558"/>
      <c r="AH11" s="4824"/>
      <c r="AI11" s="4825"/>
      <c r="AJ11" s="4825"/>
      <c r="AK11" s="4825"/>
      <c r="AL11" s="4826"/>
      <c r="AM11" s="147"/>
      <c r="AN11" s="104"/>
      <c r="AO11" s="4827" t="s">
        <v>511</v>
      </c>
      <c r="AP11" s="4827"/>
      <c r="AQ11" s="4827"/>
      <c r="AR11" s="4827"/>
      <c r="AS11" s="4828"/>
      <c r="AT11" s="381"/>
      <c r="AU11" s="4816"/>
      <c r="AV11" s="4829" t="s">
        <v>1084</v>
      </c>
      <c r="AW11" s="4830"/>
      <c r="AX11" s="4830"/>
      <c r="AY11" s="4830"/>
      <c r="AZ11" s="4830"/>
      <c r="BA11" s="4830"/>
      <c r="BB11" s="4830"/>
      <c r="BC11" s="4830"/>
      <c r="BD11" s="4830"/>
      <c r="BE11" s="4830"/>
      <c r="BF11" s="4830"/>
      <c r="BG11" s="4830"/>
      <c r="BH11" s="4830"/>
      <c r="BI11" s="4831"/>
    </row>
    <row r="12" spans="1:61" ht="14.1" customHeight="1">
      <c r="A12" s="2265"/>
      <c r="B12" s="4"/>
      <c r="C12" s="4837"/>
      <c r="D12" s="4838"/>
      <c r="E12" s="4839"/>
      <c r="F12" s="4555"/>
      <c r="G12" s="4556"/>
      <c r="H12" s="4556"/>
      <c r="I12" s="4556"/>
      <c r="J12" s="4558"/>
      <c r="K12" s="4840"/>
      <c r="L12" s="4841"/>
      <c r="M12" s="4842"/>
      <c r="N12" s="4840"/>
      <c r="O12" s="4841"/>
      <c r="P12" s="4841"/>
      <c r="Q12" s="4842"/>
      <c r="R12" s="4843"/>
      <c r="S12" s="4844"/>
      <c r="T12" s="4844"/>
      <c r="U12" s="4844"/>
      <c r="V12" s="378" t="s">
        <v>1085</v>
      </c>
      <c r="W12" s="4845"/>
      <c r="X12" s="4845"/>
      <c r="Y12" s="4845"/>
      <c r="Z12" s="4845"/>
      <c r="AA12" s="4821"/>
      <c r="AB12" s="4822"/>
      <c r="AC12" s="4823"/>
      <c r="AD12" s="4556"/>
      <c r="AE12" s="4556"/>
      <c r="AF12" s="4556"/>
      <c r="AG12" s="4558"/>
      <c r="AH12" s="4824" t="s">
        <v>245</v>
      </c>
      <c r="AI12" s="4825"/>
      <c r="AJ12" s="4825"/>
      <c r="AK12" s="4825"/>
      <c r="AL12" s="4826"/>
      <c r="AM12" s="147"/>
      <c r="AN12" s="104"/>
      <c r="AO12" s="4832" t="s">
        <v>510</v>
      </c>
      <c r="AP12" s="4832"/>
      <c r="AQ12" s="4832"/>
      <c r="AR12" s="4832"/>
      <c r="AS12" s="4833"/>
      <c r="AT12" s="382"/>
      <c r="AU12" s="4817"/>
      <c r="AV12" s="4834" t="s">
        <v>1086</v>
      </c>
      <c r="AW12" s="4835"/>
      <c r="AX12" s="4835"/>
      <c r="AY12" s="4835"/>
      <c r="AZ12" s="4835"/>
      <c r="BA12" s="4835"/>
      <c r="BB12" s="4835"/>
      <c r="BC12" s="4835"/>
      <c r="BD12" s="4835"/>
      <c r="BE12" s="4835"/>
      <c r="BF12" s="4835"/>
      <c r="BG12" s="4835"/>
      <c r="BH12" s="4835"/>
      <c r="BI12" s="4836"/>
    </row>
    <row r="13" spans="1:61" ht="14.1" customHeight="1">
      <c r="A13" s="2265"/>
      <c r="B13" s="4"/>
      <c r="C13" s="4837"/>
      <c r="D13" s="4838"/>
      <c r="E13" s="4839"/>
      <c r="F13" s="4555"/>
      <c r="G13" s="4556"/>
      <c r="H13" s="4556"/>
      <c r="I13" s="4556"/>
      <c r="J13" s="4558"/>
      <c r="K13" s="4840"/>
      <c r="L13" s="4841"/>
      <c r="M13" s="4842"/>
      <c r="N13" s="4840"/>
      <c r="O13" s="4841"/>
      <c r="P13" s="4841"/>
      <c r="Q13" s="4842"/>
      <c r="R13" s="4843"/>
      <c r="S13" s="4844"/>
      <c r="T13" s="4844"/>
      <c r="U13" s="4844"/>
      <c r="V13" s="378" t="s">
        <v>1083</v>
      </c>
      <c r="W13" s="4845"/>
      <c r="X13" s="4845"/>
      <c r="Y13" s="4845"/>
      <c r="Z13" s="4845"/>
      <c r="AA13" s="4821"/>
      <c r="AB13" s="4822"/>
      <c r="AC13" s="4823"/>
      <c r="AD13" s="4556"/>
      <c r="AE13" s="4556"/>
      <c r="AF13" s="4556"/>
      <c r="AG13" s="4558"/>
      <c r="AH13" s="4824"/>
      <c r="AI13" s="4825"/>
      <c r="AJ13" s="4825"/>
      <c r="AK13" s="4825"/>
      <c r="AL13" s="4826"/>
      <c r="AM13" s="147"/>
      <c r="AN13" s="104"/>
    </row>
    <row r="14" spans="1:61" ht="14.1" customHeight="1">
      <c r="A14" s="2265"/>
      <c r="B14" s="4"/>
      <c r="C14" s="4837"/>
      <c r="D14" s="4838"/>
      <c r="E14" s="4839"/>
      <c r="F14" s="4555"/>
      <c r="G14" s="4556"/>
      <c r="H14" s="4556"/>
      <c r="I14" s="4556"/>
      <c r="J14" s="4558"/>
      <c r="K14" s="4840"/>
      <c r="L14" s="4841"/>
      <c r="M14" s="4842"/>
      <c r="N14" s="4840"/>
      <c r="O14" s="4841"/>
      <c r="P14" s="4841"/>
      <c r="Q14" s="4842"/>
      <c r="R14" s="4843"/>
      <c r="S14" s="4844"/>
      <c r="T14" s="4844"/>
      <c r="U14" s="4844"/>
      <c r="V14" s="378" t="s">
        <v>1083</v>
      </c>
      <c r="W14" s="4845"/>
      <c r="X14" s="4845"/>
      <c r="Y14" s="4845"/>
      <c r="Z14" s="4845"/>
      <c r="AA14" s="4821"/>
      <c r="AB14" s="4822"/>
      <c r="AC14" s="4823"/>
      <c r="AD14" s="4556"/>
      <c r="AE14" s="4556"/>
      <c r="AF14" s="4556"/>
      <c r="AG14" s="4558"/>
      <c r="AH14" s="4824"/>
      <c r="AI14" s="4825"/>
      <c r="AJ14" s="4825"/>
      <c r="AK14" s="4825"/>
      <c r="AL14" s="4826"/>
      <c r="AM14" s="147"/>
      <c r="AN14" s="104"/>
      <c r="AO14" s="339"/>
      <c r="AP14" s="72"/>
    </row>
    <row r="15" spans="1:61" ht="14.1" customHeight="1">
      <c r="A15" s="2265"/>
      <c r="B15" s="4"/>
      <c r="C15" s="4837"/>
      <c r="D15" s="4838"/>
      <c r="E15" s="4839"/>
      <c r="F15" s="4555"/>
      <c r="G15" s="4556"/>
      <c r="H15" s="4556"/>
      <c r="I15" s="4556"/>
      <c r="J15" s="4558"/>
      <c r="K15" s="4840"/>
      <c r="L15" s="4841"/>
      <c r="M15" s="4842"/>
      <c r="N15" s="4840"/>
      <c r="O15" s="4841"/>
      <c r="P15" s="4841"/>
      <c r="Q15" s="4842"/>
      <c r="R15" s="4843"/>
      <c r="S15" s="4844"/>
      <c r="T15" s="4844"/>
      <c r="U15" s="4844"/>
      <c r="V15" s="378" t="s">
        <v>1083</v>
      </c>
      <c r="W15" s="4845"/>
      <c r="X15" s="4845"/>
      <c r="Y15" s="4845"/>
      <c r="Z15" s="4845"/>
      <c r="AA15" s="4821"/>
      <c r="AB15" s="4822"/>
      <c r="AC15" s="4823"/>
      <c r="AD15" s="4556"/>
      <c r="AE15" s="4556"/>
      <c r="AF15" s="4556"/>
      <c r="AG15" s="4558"/>
      <c r="AH15" s="4824"/>
      <c r="AI15" s="4825"/>
      <c r="AJ15" s="4825"/>
      <c r="AK15" s="4825"/>
      <c r="AL15" s="4826"/>
      <c r="AM15" s="147"/>
      <c r="AN15" s="104"/>
      <c r="AO15" s="339"/>
      <c r="AP15" s="72"/>
    </row>
    <row r="16" spans="1:61" ht="14.1" customHeight="1">
      <c r="A16" s="2265"/>
      <c r="B16" s="4"/>
      <c r="C16" s="4837"/>
      <c r="D16" s="4838"/>
      <c r="E16" s="4839"/>
      <c r="F16" s="4555"/>
      <c r="G16" s="4556"/>
      <c r="H16" s="4556"/>
      <c r="I16" s="4556"/>
      <c r="J16" s="4558"/>
      <c r="K16" s="4840"/>
      <c r="L16" s="4841"/>
      <c r="M16" s="4842"/>
      <c r="N16" s="4840"/>
      <c r="O16" s="4841"/>
      <c r="P16" s="4841"/>
      <c r="Q16" s="4842"/>
      <c r="R16" s="4843"/>
      <c r="S16" s="4844"/>
      <c r="T16" s="4844"/>
      <c r="U16" s="4844"/>
      <c r="V16" s="378" t="s">
        <v>1083</v>
      </c>
      <c r="W16" s="4845"/>
      <c r="X16" s="4845"/>
      <c r="Y16" s="4845"/>
      <c r="Z16" s="4845"/>
      <c r="AA16" s="4821"/>
      <c r="AB16" s="4822"/>
      <c r="AC16" s="4823"/>
      <c r="AD16" s="4556"/>
      <c r="AE16" s="4556"/>
      <c r="AF16" s="4556"/>
      <c r="AG16" s="4558"/>
      <c r="AH16" s="4824"/>
      <c r="AI16" s="4825"/>
      <c r="AJ16" s="4825"/>
      <c r="AK16" s="4825"/>
      <c r="AL16" s="4826"/>
      <c r="AM16" s="147"/>
      <c r="AN16" s="104"/>
      <c r="AO16" s="339"/>
      <c r="AP16" s="72"/>
    </row>
    <row r="17" spans="1:61" ht="14.1" customHeight="1">
      <c r="A17" s="2265"/>
      <c r="B17" s="4"/>
      <c r="C17" s="4837"/>
      <c r="D17" s="4838"/>
      <c r="E17" s="4839"/>
      <c r="F17" s="4555"/>
      <c r="G17" s="4556"/>
      <c r="H17" s="4556"/>
      <c r="I17" s="4556"/>
      <c r="J17" s="4558"/>
      <c r="K17" s="4840"/>
      <c r="L17" s="4841"/>
      <c r="M17" s="4842"/>
      <c r="N17" s="4840"/>
      <c r="O17" s="4841"/>
      <c r="P17" s="4841"/>
      <c r="Q17" s="4842"/>
      <c r="R17" s="4843"/>
      <c r="S17" s="4844"/>
      <c r="T17" s="4844"/>
      <c r="U17" s="4844"/>
      <c r="V17" s="378" t="s">
        <v>1083</v>
      </c>
      <c r="W17" s="4845"/>
      <c r="X17" s="4845"/>
      <c r="Y17" s="4845"/>
      <c r="Z17" s="4845"/>
      <c r="AA17" s="4821"/>
      <c r="AB17" s="4822"/>
      <c r="AC17" s="4823"/>
      <c r="AD17" s="4556"/>
      <c r="AE17" s="4556"/>
      <c r="AF17" s="4556"/>
      <c r="AG17" s="4558"/>
      <c r="AH17" s="4824"/>
      <c r="AI17" s="4825"/>
      <c r="AJ17" s="4825"/>
      <c r="AK17" s="4825"/>
      <c r="AL17" s="4826"/>
      <c r="AM17" s="147"/>
      <c r="AN17" s="104"/>
      <c r="AO17" s="339"/>
      <c r="AP17" s="72"/>
    </row>
    <row r="18" spans="1:61" ht="14.1" customHeight="1">
      <c r="A18" s="2265"/>
      <c r="B18" s="4"/>
      <c r="C18" s="4837"/>
      <c r="D18" s="4838"/>
      <c r="E18" s="4839"/>
      <c r="F18" s="4555"/>
      <c r="G18" s="4556"/>
      <c r="H18" s="4556"/>
      <c r="I18" s="4556"/>
      <c r="J18" s="4558"/>
      <c r="K18" s="4840"/>
      <c r="L18" s="4841"/>
      <c r="M18" s="4842"/>
      <c r="N18" s="4840"/>
      <c r="O18" s="4841"/>
      <c r="P18" s="4841"/>
      <c r="Q18" s="4842"/>
      <c r="R18" s="4843"/>
      <c r="S18" s="4844"/>
      <c r="T18" s="4844"/>
      <c r="U18" s="4844"/>
      <c r="V18" s="378" t="s">
        <v>133</v>
      </c>
      <c r="W18" s="4845"/>
      <c r="X18" s="4845"/>
      <c r="Y18" s="4845"/>
      <c r="Z18" s="4845"/>
      <c r="AA18" s="4821"/>
      <c r="AB18" s="4822"/>
      <c r="AC18" s="4823"/>
      <c r="AD18" s="4556"/>
      <c r="AE18" s="4556"/>
      <c r="AF18" s="4556"/>
      <c r="AG18" s="4558"/>
      <c r="AH18" s="4824"/>
      <c r="AI18" s="4825"/>
      <c r="AJ18" s="4825"/>
      <c r="AK18" s="4825"/>
      <c r="AL18" s="4826"/>
      <c r="AM18" s="147"/>
      <c r="AN18" s="104"/>
      <c r="AO18" s="339"/>
      <c r="AP18" s="72"/>
    </row>
    <row r="19" spans="1:61" ht="14.1" customHeight="1">
      <c r="A19" s="2265"/>
      <c r="B19" s="4"/>
      <c r="C19" s="4837"/>
      <c r="D19" s="4838"/>
      <c r="E19" s="4839"/>
      <c r="F19" s="4555"/>
      <c r="G19" s="4556"/>
      <c r="H19" s="4556"/>
      <c r="I19" s="4556"/>
      <c r="J19" s="4558"/>
      <c r="K19" s="4840"/>
      <c r="L19" s="4841"/>
      <c r="M19" s="4842"/>
      <c r="N19" s="4840"/>
      <c r="O19" s="4841"/>
      <c r="P19" s="4841"/>
      <c r="Q19" s="4842"/>
      <c r="R19" s="4843"/>
      <c r="S19" s="4844"/>
      <c r="T19" s="4844"/>
      <c r="U19" s="4844"/>
      <c r="V19" s="378" t="s">
        <v>1087</v>
      </c>
      <c r="W19" s="4845"/>
      <c r="X19" s="4845"/>
      <c r="Y19" s="4845"/>
      <c r="Z19" s="4845"/>
      <c r="AA19" s="4821"/>
      <c r="AB19" s="4822"/>
      <c r="AC19" s="4823"/>
      <c r="AD19" s="4556"/>
      <c r="AE19" s="4556"/>
      <c r="AF19" s="4556"/>
      <c r="AG19" s="4558"/>
      <c r="AH19" s="4824"/>
      <c r="AI19" s="4825"/>
      <c r="AJ19" s="4825"/>
      <c r="AK19" s="4825"/>
      <c r="AL19" s="4826"/>
      <c r="AM19" s="147"/>
      <c r="AN19" s="104"/>
      <c r="AO19" s="339"/>
      <c r="AP19" s="72"/>
    </row>
    <row r="20" spans="1:61" ht="14.1" customHeight="1">
      <c r="A20" s="2265"/>
      <c r="B20" s="4"/>
      <c r="C20" s="2231"/>
      <c r="D20" s="2231"/>
      <c r="E20" s="2231"/>
      <c r="F20" s="2231"/>
      <c r="G20" s="2231"/>
      <c r="H20" s="2231"/>
      <c r="I20" s="2231"/>
      <c r="J20" s="640"/>
      <c r="K20" s="640"/>
      <c r="L20" s="640"/>
      <c r="M20" s="2246"/>
      <c r="N20" s="640"/>
      <c r="O20" s="640"/>
      <c r="P20" s="640"/>
      <c r="Q20" s="640"/>
      <c r="R20" s="640"/>
      <c r="S20" s="640"/>
      <c r="T20" s="640"/>
      <c r="U20" s="640"/>
      <c r="V20" s="640"/>
      <c r="W20" s="49"/>
      <c r="X20" s="49"/>
      <c r="Y20" s="49"/>
      <c r="Z20" s="49"/>
      <c r="AA20" s="49"/>
      <c r="AB20" s="49"/>
      <c r="AC20" s="49"/>
      <c r="AD20" s="49"/>
      <c r="AE20" s="49"/>
      <c r="AF20" s="49"/>
      <c r="AG20" s="50"/>
      <c r="AH20" s="50"/>
      <c r="AI20" s="24"/>
      <c r="AJ20" s="2298"/>
      <c r="AK20" s="2298"/>
      <c r="AL20" s="2298"/>
      <c r="AM20" s="16"/>
      <c r="AN20" s="47"/>
    </row>
    <row r="21" spans="1:61" ht="14.1" customHeight="1">
      <c r="A21" s="2265"/>
      <c r="B21" s="104"/>
      <c r="C21" s="2265" t="s">
        <v>828</v>
      </c>
      <c r="D21" s="2265"/>
      <c r="E21" s="2265"/>
      <c r="F21" s="2265"/>
      <c r="G21" s="2265"/>
      <c r="H21" s="2265"/>
      <c r="I21" s="2265"/>
      <c r="J21" s="2265"/>
      <c r="K21" s="2265"/>
      <c r="L21" s="2265"/>
      <c r="M21" s="2254"/>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152"/>
      <c r="AN21" s="4"/>
    </row>
    <row r="22" spans="1:61" ht="14.1" customHeight="1">
      <c r="A22" s="2265"/>
      <c r="B22" s="4"/>
      <c r="C22" s="4782" t="s">
        <v>505</v>
      </c>
      <c r="D22" s="4783"/>
      <c r="E22" s="4784"/>
      <c r="F22" s="4788" t="s">
        <v>1737</v>
      </c>
      <c r="G22" s="4789"/>
      <c r="H22" s="4789"/>
      <c r="I22" s="4789"/>
      <c r="J22" s="5142"/>
      <c r="K22" s="3108" t="s">
        <v>1846</v>
      </c>
      <c r="L22" s="2345"/>
      <c r="M22" s="2345"/>
      <c r="N22" s="2345"/>
      <c r="O22" s="2345"/>
      <c r="P22" s="2345"/>
      <c r="Q22" s="2345"/>
      <c r="R22" s="2346"/>
      <c r="S22" s="4847" t="s">
        <v>83</v>
      </c>
      <c r="T22" s="4847"/>
      <c r="U22" s="4847"/>
      <c r="V22" s="4847"/>
      <c r="W22" s="3184" t="s">
        <v>168</v>
      </c>
      <c r="X22" s="3110"/>
      <c r="Y22" s="4800" t="s">
        <v>504</v>
      </c>
      <c r="Z22" s="4801"/>
      <c r="AA22" s="4801"/>
      <c r="AB22" s="4802"/>
      <c r="AC22" s="3108" t="s">
        <v>84</v>
      </c>
      <c r="AD22" s="3109"/>
      <c r="AE22" s="3109"/>
      <c r="AF22" s="3109"/>
      <c r="AG22" s="3109"/>
      <c r="AH22" s="3109"/>
      <c r="AI22" s="3109"/>
      <c r="AJ22" s="3109"/>
      <c r="AK22" s="3109"/>
      <c r="AL22" s="3110"/>
      <c r="AM22" s="147"/>
      <c r="AN22" s="357"/>
      <c r="AO22" s="134"/>
      <c r="AP22" s="134"/>
      <c r="AQ22" s="134"/>
      <c r="AR22" s="134"/>
      <c r="AS22" s="134"/>
      <c r="AT22" s="134"/>
      <c r="AU22" s="134"/>
      <c r="AV22" s="134"/>
      <c r="AW22" s="134"/>
      <c r="AX22" s="134"/>
      <c r="AY22" s="134"/>
      <c r="AZ22" s="134"/>
      <c r="BA22" s="134"/>
      <c r="BB22" s="134"/>
      <c r="BC22" s="134"/>
      <c r="BD22" s="134"/>
      <c r="BE22" s="134"/>
      <c r="BF22" s="134"/>
      <c r="BG22" s="134"/>
      <c r="BH22" s="134"/>
      <c r="BI22" s="134"/>
    </row>
    <row r="23" spans="1:61" ht="14.1" customHeight="1">
      <c r="A23" s="2265"/>
      <c r="B23" s="4"/>
      <c r="C23" s="4785"/>
      <c r="D23" s="4786"/>
      <c r="E23" s="4787"/>
      <c r="F23" s="4791"/>
      <c r="G23" s="4792"/>
      <c r="H23" s="4792"/>
      <c r="I23" s="4792"/>
      <c r="J23" s="4749"/>
      <c r="K23" s="4422"/>
      <c r="L23" s="2347"/>
      <c r="M23" s="2347"/>
      <c r="N23" s="2347"/>
      <c r="O23" s="2347"/>
      <c r="P23" s="2347"/>
      <c r="Q23" s="2347"/>
      <c r="R23" s="2348"/>
      <c r="S23" s="4847"/>
      <c r="T23" s="4847"/>
      <c r="U23" s="4847"/>
      <c r="V23" s="4847"/>
      <c r="W23" s="3114"/>
      <c r="X23" s="3116"/>
      <c r="Y23" s="4803"/>
      <c r="Z23" s="4804"/>
      <c r="AA23" s="4804"/>
      <c r="AB23" s="4805"/>
      <c r="AC23" s="3114"/>
      <c r="AD23" s="3115"/>
      <c r="AE23" s="3115"/>
      <c r="AF23" s="3115"/>
      <c r="AG23" s="3115"/>
      <c r="AH23" s="3115"/>
      <c r="AI23" s="3115"/>
      <c r="AJ23" s="3115"/>
      <c r="AK23" s="3115"/>
      <c r="AL23" s="3116"/>
      <c r="AM23" s="147"/>
      <c r="AN23" s="357"/>
      <c r="AO23" s="134"/>
      <c r="AP23" s="134"/>
      <c r="AQ23" s="134"/>
      <c r="AR23" s="134"/>
      <c r="AS23" s="134"/>
      <c r="AT23" s="134"/>
      <c r="AU23" s="383"/>
      <c r="AV23" s="134"/>
      <c r="AW23" s="134"/>
      <c r="AX23" s="134"/>
      <c r="AY23" s="134"/>
      <c r="AZ23" s="134"/>
      <c r="BA23" s="134"/>
      <c r="BB23" s="134"/>
      <c r="BC23" s="134"/>
      <c r="BD23" s="134"/>
      <c r="BE23" s="134"/>
      <c r="BF23" s="134"/>
      <c r="BG23" s="134"/>
      <c r="BH23" s="134"/>
      <c r="BI23" s="134"/>
    </row>
    <row r="24" spans="1:61" ht="14.1" customHeight="1">
      <c r="A24" s="2265"/>
      <c r="B24" s="4"/>
      <c r="C24" s="4821"/>
      <c r="D24" s="4822"/>
      <c r="E24" s="4848"/>
      <c r="F24" s="4856"/>
      <c r="G24" s="4857"/>
      <c r="H24" s="4857"/>
      <c r="I24" s="4857"/>
      <c r="J24" s="5980"/>
      <c r="K24" s="4855"/>
      <c r="L24" s="5980"/>
      <c r="M24" s="5980"/>
      <c r="N24" s="5980"/>
      <c r="O24" s="5980"/>
      <c r="P24" s="5980"/>
      <c r="Q24" s="5980"/>
      <c r="R24" s="5697"/>
      <c r="S24" s="4849"/>
      <c r="T24" s="4849"/>
      <c r="U24" s="4849"/>
      <c r="V24" s="4849"/>
      <c r="W24" s="4850"/>
      <c r="X24" s="4851"/>
      <c r="Y24" s="4840"/>
      <c r="Z24" s="4841"/>
      <c r="AA24" s="4841"/>
      <c r="AB24" s="4842"/>
      <c r="AC24" s="4852"/>
      <c r="AD24" s="4853"/>
      <c r="AE24" s="4853"/>
      <c r="AF24" s="4853"/>
      <c r="AG24" s="4853"/>
      <c r="AH24" s="4853"/>
      <c r="AI24" s="4853"/>
      <c r="AJ24" s="4853"/>
      <c r="AK24" s="4853"/>
      <c r="AL24" s="4854"/>
      <c r="AM24" s="147"/>
      <c r="AN24" s="104"/>
      <c r="AO24" s="134"/>
      <c r="AP24" s="134"/>
      <c r="AQ24" s="134"/>
      <c r="AR24" s="134"/>
      <c r="AS24" s="134"/>
      <c r="AT24" s="134"/>
      <c r="AU24" s="383"/>
      <c r="AV24" s="134"/>
      <c r="AW24" s="134"/>
      <c r="AX24" s="134"/>
      <c r="AY24" s="134"/>
      <c r="AZ24" s="134"/>
      <c r="BA24" s="134"/>
      <c r="BB24" s="134"/>
      <c r="BC24" s="134"/>
      <c r="BD24" s="134"/>
      <c r="BE24" s="134"/>
      <c r="BF24" s="134"/>
      <c r="BG24" s="134"/>
      <c r="BH24" s="134"/>
      <c r="BI24" s="134"/>
    </row>
    <row r="25" spans="1:61" ht="14.1" customHeight="1">
      <c r="A25" s="2265"/>
      <c r="B25" s="4"/>
      <c r="C25" s="4821"/>
      <c r="D25" s="4822"/>
      <c r="E25" s="4848"/>
      <c r="F25" s="4856"/>
      <c r="G25" s="4857"/>
      <c r="H25" s="4857"/>
      <c r="I25" s="4857"/>
      <c r="J25" s="5697"/>
      <c r="K25" s="4855"/>
      <c r="L25" s="5980"/>
      <c r="M25" s="5980"/>
      <c r="N25" s="5980"/>
      <c r="O25" s="5980"/>
      <c r="P25" s="5980"/>
      <c r="Q25" s="5980"/>
      <c r="R25" s="5697"/>
      <c r="S25" s="4849"/>
      <c r="T25" s="4849"/>
      <c r="U25" s="4849"/>
      <c r="V25" s="4849"/>
      <c r="W25" s="4850"/>
      <c r="X25" s="4851"/>
      <c r="Y25" s="4840"/>
      <c r="Z25" s="4841"/>
      <c r="AA25" s="4841"/>
      <c r="AB25" s="4842"/>
      <c r="AC25" s="4852"/>
      <c r="AD25" s="4853"/>
      <c r="AE25" s="4853"/>
      <c r="AF25" s="4853"/>
      <c r="AG25" s="4853"/>
      <c r="AH25" s="4853"/>
      <c r="AI25" s="4853"/>
      <c r="AJ25" s="4853"/>
      <c r="AK25" s="4853"/>
      <c r="AL25" s="4854"/>
      <c r="AM25" s="147"/>
      <c r="AN25" s="104"/>
      <c r="AO25" s="134"/>
      <c r="AP25" s="134"/>
      <c r="AQ25" s="134"/>
      <c r="AR25" s="134"/>
      <c r="AS25" s="134"/>
      <c r="AT25" s="134"/>
      <c r="AU25" s="383"/>
      <c r="AV25" s="134"/>
      <c r="AW25" s="134"/>
      <c r="AX25" s="134"/>
      <c r="AY25" s="134"/>
      <c r="AZ25" s="134"/>
      <c r="BA25" s="134"/>
      <c r="BB25" s="134"/>
      <c r="BC25" s="134"/>
      <c r="BD25" s="134"/>
      <c r="BE25" s="134"/>
      <c r="BF25" s="134"/>
      <c r="BG25" s="134"/>
      <c r="BH25" s="134"/>
      <c r="BI25" s="134"/>
    </row>
    <row r="26" spans="1:61" ht="14.1" customHeight="1">
      <c r="A26" s="2265"/>
      <c r="B26" s="4"/>
      <c r="C26" s="4821"/>
      <c r="D26" s="4822"/>
      <c r="E26" s="4848"/>
      <c r="F26" s="4856"/>
      <c r="G26" s="4857"/>
      <c r="H26" s="4857"/>
      <c r="I26" s="4857"/>
      <c r="J26" s="5697"/>
      <c r="K26" s="4855"/>
      <c r="L26" s="5980"/>
      <c r="M26" s="5980"/>
      <c r="N26" s="5980"/>
      <c r="O26" s="5980"/>
      <c r="P26" s="5980"/>
      <c r="Q26" s="5980"/>
      <c r="R26" s="5697"/>
      <c r="S26" s="4849"/>
      <c r="T26" s="4849"/>
      <c r="U26" s="4849"/>
      <c r="V26" s="4849"/>
      <c r="W26" s="4850"/>
      <c r="X26" s="4851"/>
      <c r="Y26" s="4840"/>
      <c r="Z26" s="4841"/>
      <c r="AA26" s="4841"/>
      <c r="AB26" s="4842"/>
      <c r="AC26" s="4852"/>
      <c r="AD26" s="4853"/>
      <c r="AE26" s="4853"/>
      <c r="AF26" s="4853"/>
      <c r="AG26" s="4853"/>
      <c r="AH26" s="4853"/>
      <c r="AI26" s="4853"/>
      <c r="AJ26" s="4853"/>
      <c r="AK26" s="4853"/>
      <c r="AL26" s="4854"/>
      <c r="AM26" s="147"/>
      <c r="AN26" s="104"/>
    </row>
    <row r="27" spans="1:61" ht="14.1" customHeight="1">
      <c r="A27" s="2265"/>
      <c r="B27" s="4"/>
      <c r="C27" s="4821"/>
      <c r="D27" s="4822"/>
      <c r="E27" s="4848"/>
      <c r="F27" s="4856"/>
      <c r="G27" s="4857"/>
      <c r="H27" s="4857"/>
      <c r="I27" s="4857"/>
      <c r="J27" s="5697"/>
      <c r="K27" s="4855"/>
      <c r="L27" s="5980"/>
      <c r="M27" s="5980"/>
      <c r="N27" s="5980"/>
      <c r="O27" s="5980"/>
      <c r="P27" s="5980"/>
      <c r="Q27" s="5980"/>
      <c r="R27" s="5697"/>
      <c r="S27" s="4849"/>
      <c r="T27" s="4849"/>
      <c r="U27" s="4849"/>
      <c r="V27" s="4849"/>
      <c r="W27" s="4850"/>
      <c r="X27" s="4851"/>
      <c r="Y27" s="4840"/>
      <c r="Z27" s="4841"/>
      <c r="AA27" s="4841"/>
      <c r="AB27" s="4842"/>
      <c r="AC27" s="4852"/>
      <c r="AD27" s="4853"/>
      <c r="AE27" s="4853"/>
      <c r="AF27" s="4853"/>
      <c r="AG27" s="4853"/>
      <c r="AH27" s="4853"/>
      <c r="AI27" s="4853"/>
      <c r="AJ27" s="4853"/>
      <c r="AK27" s="4853"/>
      <c r="AL27" s="4854"/>
      <c r="AM27" s="147"/>
      <c r="AN27" s="104"/>
      <c r="AO27" s="219"/>
      <c r="AP27" s="219"/>
      <c r="AQ27" s="219"/>
      <c r="AR27" s="219"/>
      <c r="AS27" s="219"/>
      <c r="AT27" s="219"/>
      <c r="AU27" s="219"/>
      <c r="AV27" s="219"/>
      <c r="AW27" s="219"/>
    </row>
    <row r="28" spans="1:61" ht="14.1" customHeight="1">
      <c r="A28" s="2265"/>
      <c r="B28" s="4"/>
      <c r="C28" s="4821"/>
      <c r="D28" s="4822"/>
      <c r="E28" s="4848"/>
      <c r="F28" s="4856"/>
      <c r="G28" s="4857"/>
      <c r="H28" s="4857"/>
      <c r="I28" s="4857"/>
      <c r="J28" s="5697"/>
      <c r="K28" s="4855"/>
      <c r="L28" s="5980"/>
      <c r="M28" s="5980"/>
      <c r="N28" s="5980"/>
      <c r="O28" s="5980"/>
      <c r="P28" s="5980"/>
      <c r="Q28" s="5980"/>
      <c r="R28" s="5697"/>
      <c r="S28" s="4849"/>
      <c r="T28" s="4849"/>
      <c r="U28" s="4849"/>
      <c r="V28" s="4849"/>
      <c r="W28" s="4850"/>
      <c r="X28" s="4851"/>
      <c r="Y28" s="4840"/>
      <c r="Z28" s="4841"/>
      <c r="AA28" s="4841"/>
      <c r="AB28" s="4842"/>
      <c r="AC28" s="4852"/>
      <c r="AD28" s="4853"/>
      <c r="AE28" s="4853"/>
      <c r="AF28" s="4853"/>
      <c r="AG28" s="4853"/>
      <c r="AH28" s="4853"/>
      <c r="AI28" s="4853"/>
      <c r="AJ28" s="4853"/>
      <c r="AK28" s="4853"/>
      <c r="AL28" s="4854"/>
      <c r="AM28" s="147"/>
      <c r="AN28" s="104"/>
    </row>
    <row r="29" spans="1:61" ht="14.1" customHeight="1">
      <c r="A29" s="2265"/>
      <c r="B29" s="4"/>
      <c r="C29" s="4821"/>
      <c r="D29" s="4822"/>
      <c r="E29" s="4848"/>
      <c r="F29" s="4856"/>
      <c r="G29" s="4857"/>
      <c r="H29" s="4857"/>
      <c r="I29" s="4857"/>
      <c r="J29" s="5697"/>
      <c r="K29" s="4855"/>
      <c r="L29" s="5980"/>
      <c r="M29" s="5980"/>
      <c r="N29" s="5980"/>
      <c r="O29" s="5980"/>
      <c r="P29" s="5980"/>
      <c r="Q29" s="5980"/>
      <c r="R29" s="5697"/>
      <c r="S29" s="4849"/>
      <c r="T29" s="4849"/>
      <c r="U29" s="4849"/>
      <c r="V29" s="4849"/>
      <c r="W29" s="4850"/>
      <c r="X29" s="4851"/>
      <c r="Y29" s="4840"/>
      <c r="Z29" s="4841"/>
      <c r="AA29" s="4841"/>
      <c r="AB29" s="4842"/>
      <c r="AC29" s="4852"/>
      <c r="AD29" s="4853"/>
      <c r="AE29" s="4853"/>
      <c r="AF29" s="4853"/>
      <c r="AG29" s="4853"/>
      <c r="AH29" s="4853"/>
      <c r="AI29" s="4853"/>
      <c r="AJ29" s="4853"/>
      <c r="AK29" s="4853"/>
      <c r="AL29" s="4854"/>
      <c r="AM29" s="147"/>
      <c r="AN29" s="104"/>
    </row>
    <row r="30" spans="1:61" ht="14.1" customHeight="1">
      <c r="A30" s="2265"/>
      <c r="B30" s="4"/>
      <c r="C30" s="4821"/>
      <c r="D30" s="4822"/>
      <c r="E30" s="4848"/>
      <c r="F30" s="4856"/>
      <c r="G30" s="4857"/>
      <c r="H30" s="4857"/>
      <c r="I30" s="4857"/>
      <c r="J30" s="5697"/>
      <c r="K30" s="4855"/>
      <c r="L30" s="5980"/>
      <c r="M30" s="5980"/>
      <c r="N30" s="5980"/>
      <c r="O30" s="5980"/>
      <c r="P30" s="5980"/>
      <c r="Q30" s="5980"/>
      <c r="R30" s="5697"/>
      <c r="S30" s="4849"/>
      <c r="T30" s="4849"/>
      <c r="U30" s="4849"/>
      <c r="V30" s="4849"/>
      <c r="W30" s="4850"/>
      <c r="X30" s="4851"/>
      <c r="Y30" s="4840"/>
      <c r="Z30" s="4841"/>
      <c r="AA30" s="4841"/>
      <c r="AB30" s="4842"/>
      <c r="AC30" s="4852"/>
      <c r="AD30" s="4853"/>
      <c r="AE30" s="4853"/>
      <c r="AF30" s="4853"/>
      <c r="AG30" s="4853"/>
      <c r="AH30" s="4853"/>
      <c r="AI30" s="4853"/>
      <c r="AJ30" s="4853"/>
      <c r="AK30" s="4853"/>
      <c r="AL30" s="4854"/>
      <c r="AM30" s="147"/>
      <c r="AN30" s="104"/>
    </row>
    <row r="31" spans="1:61" ht="14.1" customHeight="1">
      <c r="A31" s="2265"/>
      <c r="B31" s="4"/>
      <c r="C31" s="4821"/>
      <c r="D31" s="4822"/>
      <c r="E31" s="4848"/>
      <c r="F31" s="4856"/>
      <c r="G31" s="4857"/>
      <c r="H31" s="4857"/>
      <c r="I31" s="4857"/>
      <c r="J31" s="5697"/>
      <c r="K31" s="4855"/>
      <c r="L31" s="5980"/>
      <c r="M31" s="5980"/>
      <c r="N31" s="5980"/>
      <c r="O31" s="5980"/>
      <c r="P31" s="5980"/>
      <c r="Q31" s="5980"/>
      <c r="R31" s="5697"/>
      <c r="S31" s="4849"/>
      <c r="T31" s="4849"/>
      <c r="U31" s="4849"/>
      <c r="V31" s="4849"/>
      <c r="W31" s="4850"/>
      <c r="X31" s="4851"/>
      <c r="Y31" s="4840"/>
      <c r="Z31" s="4841"/>
      <c r="AA31" s="4841"/>
      <c r="AB31" s="4842"/>
      <c r="AC31" s="4852"/>
      <c r="AD31" s="4853"/>
      <c r="AE31" s="4853"/>
      <c r="AF31" s="4853"/>
      <c r="AG31" s="4853"/>
      <c r="AH31" s="4853"/>
      <c r="AI31" s="4853"/>
      <c r="AJ31" s="4853"/>
      <c r="AK31" s="4853"/>
      <c r="AL31" s="4854"/>
      <c r="AM31" s="147"/>
      <c r="AN31" s="104"/>
    </row>
    <row r="32" spans="1:61" ht="14.1" customHeight="1">
      <c r="A32" s="2265"/>
      <c r="B32" s="4"/>
      <c r="C32" s="4821"/>
      <c r="D32" s="4822"/>
      <c r="E32" s="4848"/>
      <c r="F32" s="4856"/>
      <c r="G32" s="4857"/>
      <c r="H32" s="4857"/>
      <c r="I32" s="4857"/>
      <c r="J32" s="5697"/>
      <c r="K32" s="4855"/>
      <c r="L32" s="5980"/>
      <c r="M32" s="5980"/>
      <c r="N32" s="5980"/>
      <c r="O32" s="5980"/>
      <c r="P32" s="5980"/>
      <c r="Q32" s="5980"/>
      <c r="R32" s="5697"/>
      <c r="S32" s="4849"/>
      <c r="T32" s="4849"/>
      <c r="U32" s="4849"/>
      <c r="V32" s="4849"/>
      <c r="W32" s="4850"/>
      <c r="X32" s="4851"/>
      <c r="Y32" s="4840"/>
      <c r="Z32" s="4841"/>
      <c r="AA32" s="4841"/>
      <c r="AB32" s="4842"/>
      <c r="AC32" s="4852"/>
      <c r="AD32" s="4853"/>
      <c r="AE32" s="4853"/>
      <c r="AF32" s="4853"/>
      <c r="AG32" s="4853"/>
      <c r="AH32" s="4853"/>
      <c r="AI32" s="4853"/>
      <c r="AJ32" s="4853"/>
      <c r="AK32" s="4853"/>
      <c r="AL32" s="4854"/>
      <c r="AM32" s="147"/>
      <c r="AN32" s="104"/>
    </row>
    <row r="33" spans="1:66" ht="14.1" customHeight="1">
      <c r="A33" s="2265"/>
      <c r="B33" s="4"/>
      <c r="C33" s="4821"/>
      <c r="D33" s="4822"/>
      <c r="E33" s="4848"/>
      <c r="F33" s="4856"/>
      <c r="G33" s="4857"/>
      <c r="H33" s="4857"/>
      <c r="I33" s="4857"/>
      <c r="J33" s="5697"/>
      <c r="K33" s="4855"/>
      <c r="L33" s="5980"/>
      <c r="M33" s="5980"/>
      <c r="N33" s="5980"/>
      <c r="O33" s="5980"/>
      <c r="P33" s="5980"/>
      <c r="Q33" s="5980"/>
      <c r="R33" s="5697"/>
      <c r="S33" s="4849"/>
      <c r="T33" s="4849"/>
      <c r="U33" s="4849"/>
      <c r="V33" s="4849"/>
      <c r="W33" s="4850"/>
      <c r="X33" s="4851"/>
      <c r="Y33" s="4840"/>
      <c r="Z33" s="4841"/>
      <c r="AA33" s="4841"/>
      <c r="AB33" s="4842"/>
      <c r="AC33" s="4852"/>
      <c r="AD33" s="4853"/>
      <c r="AE33" s="4853"/>
      <c r="AF33" s="4853"/>
      <c r="AG33" s="4853"/>
      <c r="AH33" s="4853"/>
      <c r="AI33" s="4853"/>
      <c r="AJ33" s="4853"/>
      <c r="AK33" s="4853"/>
      <c r="AL33" s="4854"/>
      <c r="AM33" s="147"/>
      <c r="AN33" s="104"/>
    </row>
    <row r="34" spans="1:66" ht="14.1" customHeight="1">
      <c r="A34" s="2265"/>
      <c r="B34" s="4"/>
      <c r="C34" s="4821"/>
      <c r="D34" s="4822"/>
      <c r="E34" s="4848"/>
      <c r="F34" s="4856"/>
      <c r="G34" s="4857"/>
      <c r="H34" s="4857"/>
      <c r="I34" s="4857"/>
      <c r="J34" s="5697"/>
      <c r="K34" s="4855"/>
      <c r="L34" s="5980"/>
      <c r="M34" s="5980"/>
      <c r="N34" s="5980"/>
      <c r="O34" s="5980"/>
      <c r="P34" s="5980"/>
      <c r="Q34" s="5980"/>
      <c r="R34" s="5697"/>
      <c r="S34" s="4849"/>
      <c r="T34" s="4849"/>
      <c r="U34" s="4849"/>
      <c r="V34" s="4849"/>
      <c r="W34" s="4850"/>
      <c r="X34" s="4851"/>
      <c r="Y34" s="4840"/>
      <c r="Z34" s="4841"/>
      <c r="AA34" s="4841"/>
      <c r="AB34" s="4842"/>
      <c r="AC34" s="4852"/>
      <c r="AD34" s="4853"/>
      <c r="AE34" s="4853"/>
      <c r="AF34" s="4853"/>
      <c r="AG34" s="4853"/>
      <c r="AH34" s="4853"/>
      <c r="AI34" s="4853"/>
      <c r="AJ34" s="4853"/>
      <c r="AK34" s="4853"/>
      <c r="AL34" s="4854"/>
      <c r="AM34" s="147"/>
      <c r="AN34" s="104"/>
    </row>
    <row r="35" spans="1:66" s="2263" customFormat="1" ht="14.1" customHeight="1">
      <c r="A35" s="2265"/>
      <c r="B35" s="4"/>
      <c r="C35" s="2245"/>
      <c r="D35" s="2245"/>
      <c r="E35" s="2245"/>
      <c r="F35" s="1069"/>
      <c r="G35" s="1069"/>
      <c r="H35" s="1069"/>
      <c r="I35" s="1069"/>
      <c r="J35" s="1069"/>
      <c r="K35" s="2254"/>
      <c r="L35" s="2254"/>
      <c r="M35" s="2254"/>
      <c r="N35" s="2254"/>
      <c r="O35" s="2254"/>
      <c r="P35" s="2254"/>
      <c r="Q35" s="2245"/>
      <c r="R35" s="2245"/>
      <c r="S35" s="2245"/>
      <c r="T35" s="2245"/>
      <c r="U35" s="2245"/>
      <c r="V35" s="2245"/>
      <c r="W35" s="2245"/>
      <c r="X35" s="351"/>
      <c r="Y35" s="351"/>
      <c r="Z35" s="379"/>
      <c r="AA35" s="379"/>
      <c r="AB35" s="2246"/>
      <c r="AC35" s="2246"/>
      <c r="AD35" s="2246"/>
      <c r="AE35" s="352"/>
      <c r="AF35" s="353"/>
      <c r="AG35" s="353"/>
      <c r="AH35" s="353"/>
      <c r="AI35" s="353"/>
      <c r="AJ35" s="353"/>
      <c r="AK35" s="353"/>
      <c r="AL35" s="353"/>
      <c r="AM35" s="147"/>
      <c r="AN35" s="104"/>
    </row>
    <row r="36" spans="1:66" ht="14.1" customHeight="1">
      <c r="A36" s="2265"/>
      <c r="B36" s="47" t="s">
        <v>1626</v>
      </c>
      <c r="C36" s="2298"/>
      <c r="D36" s="191"/>
      <c r="E36" s="191"/>
      <c r="F36" s="2298"/>
      <c r="G36" s="2298"/>
      <c r="H36" s="2298"/>
      <c r="I36" s="2298"/>
      <c r="J36" s="2298"/>
      <c r="K36" s="2293"/>
      <c r="L36" s="51"/>
      <c r="M36" s="51"/>
      <c r="N36" s="2240"/>
      <c r="O36" s="2240"/>
      <c r="P36" s="51"/>
      <c r="Q36" s="51"/>
      <c r="R36" s="51"/>
      <c r="S36" s="14"/>
      <c r="T36" s="33"/>
      <c r="U36" s="14"/>
      <c r="V36" s="14"/>
      <c r="W36" s="14"/>
      <c r="X36" s="2265"/>
      <c r="Y36" s="2263"/>
      <c r="Z36" s="2263"/>
      <c r="AA36" s="2263"/>
      <c r="AB36" s="168"/>
      <c r="AC36" s="2263"/>
      <c r="AD36" s="2263"/>
      <c r="AE36" s="2263"/>
      <c r="AF36" s="2263"/>
      <c r="AG36" s="2263"/>
      <c r="AH36" s="2263"/>
      <c r="AI36" s="2263"/>
      <c r="AJ36" s="2263"/>
      <c r="AK36" s="2263"/>
      <c r="AL36" s="2263"/>
      <c r="AM36" s="147"/>
      <c r="AO36" s="1365"/>
      <c r="AP36" s="1365"/>
      <c r="AQ36" s="1365"/>
      <c r="AR36" s="1365"/>
      <c r="AS36" s="1365"/>
      <c r="AT36" s="1365"/>
      <c r="AU36" s="1365"/>
      <c r="AV36" s="1365"/>
      <c r="AW36" s="1365"/>
      <c r="AX36" s="1365"/>
      <c r="AY36" s="1365"/>
      <c r="AZ36" s="1365"/>
      <c r="BA36" s="1365"/>
      <c r="BB36" s="1365"/>
      <c r="BC36" s="1365"/>
    </row>
    <row r="37" spans="1:66" ht="14.1" customHeight="1">
      <c r="A37" s="2265"/>
      <c r="B37" s="4"/>
      <c r="C37" s="2298" t="s">
        <v>2257</v>
      </c>
      <c r="D37" s="2263"/>
      <c r="E37" s="191"/>
      <c r="F37" s="191"/>
      <c r="G37" s="191"/>
      <c r="H37" s="191"/>
      <c r="I37" s="191"/>
      <c r="J37" s="191"/>
      <c r="K37" s="191"/>
      <c r="L37" s="191"/>
      <c r="M37" s="191"/>
      <c r="N37" s="191"/>
      <c r="O37" s="191"/>
      <c r="P37" s="191"/>
      <c r="Q37" s="191"/>
      <c r="R37" s="2265"/>
      <c r="S37" s="2293"/>
      <c r="T37" s="2293"/>
      <c r="U37" s="2265"/>
      <c r="V37" s="2293"/>
      <c r="W37" s="2293"/>
      <c r="X37" s="2265"/>
      <c r="Y37" s="2263"/>
      <c r="Z37" s="2263"/>
      <c r="AA37" s="2263"/>
      <c r="AB37" s="2286" t="s">
        <v>444</v>
      </c>
      <c r="AC37" s="2259" t="s">
        <v>516</v>
      </c>
      <c r="AD37" s="2263"/>
      <c r="AE37" s="2263"/>
      <c r="AF37" s="2263"/>
      <c r="AG37" s="2263"/>
      <c r="AH37" s="2263"/>
      <c r="AI37" s="2263"/>
      <c r="AJ37" s="2263"/>
      <c r="AK37" s="2263"/>
      <c r="AL37" s="2263"/>
      <c r="AM37" s="147"/>
      <c r="AO37" s="60" t="s">
        <v>443</v>
      </c>
      <c r="AP37" s="60"/>
      <c r="BI37" s="1558"/>
      <c r="BJ37" s="1558"/>
      <c r="BK37" s="1558"/>
      <c r="BL37" s="1558"/>
      <c r="BM37" s="1558"/>
      <c r="BN37" s="1558"/>
    </row>
    <row r="38" spans="1:66" ht="14.1" customHeight="1">
      <c r="A38" s="2265"/>
      <c r="B38" s="4"/>
      <c r="C38" s="2263"/>
      <c r="D38" s="2263"/>
      <c r="E38" s="191"/>
      <c r="F38" s="191"/>
      <c r="G38" s="191"/>
      <c r="H38" s="191"/>
      <c r="I38" s="191"/>
      <c r="J38" s="191"/>
      <c r="K38" s="191"/>
      <c r="L38" s="191"/>
      <c r="M38" s="191"/>
      <c r="N38" s="191"/>
      <c r="O38" s="2298"/>
      <c r="P38" s="2298"/>
      <c r="Q38" s="33"/>
      <c r="R38" s="14"/>
      <c r="S38" s="14"/>
      <c r="T38" s="33"/>
      <c r="U38" s="14"/>
      <c r="V38" s="14"/>
      <c r="W38" s="14"/>
      <c r="X38" s="2265"/>
      <c r="Y38" s="2263"/>
      <c r="Z38" s="2263"/>
      <c r="AA38" s="197"/>
      <c r="AB38" s="712"/>
      <c r="AC38" s="2259" t="s">
        <v>921</v>
      </c>
      <c r="AD38" s="2259"/>
      <c r="AE38" s="2259"/>
      <c r="AF38" s="2259"/>
      <c r="AG38" s="2259"/>
      <c r="AH38" s="2259"/>
      <c r="AI38" s="2259"/>
      <c r="AJ38" s="2259"/>
      <c r="AK38" s="2259"/>
      <c r="AL38" s="2259"/>
      <c r="AM38" s="2260"/>
      <c r="AN38" s="425"/>
      <c r="AO38" s="387"/>
      <c r="AP38" s="359"/>
      <c r="AQ38" s="388"/>
      <c r="AR38" s="388"/>
      <c r="AS38" s="388"/>
      <c r="AT38" s="388"/>
      <c r="AU38" s="388"/>
      <c r="AV38" s="388" t="s">
        <v>446</v>
      </c>
      <c r="AW38" s="388"/>
      <c r="AX38" s="388"/>
      <c r="AY38" s="388"/>
      <c r="AZ38" s="388"/>
      <c r="BA38" s="388"/>
      <c r="BB38" s="388"/>
      <c r="BC38" s="388"/>
      <c r="BD38" s="388"/>
      <c r="BE38" s="388"/>
      <c r="BF38" s="388"/>
      <c r="BG38" s="388"/>
      <c r="BH38" s="388"/>
      <c r="BI38" s="354"/>
      <c r="BJ38" s="354"/>
      <c r="BK38" s="354"/>
      <c r="BL38" s="354"/>
      <c r="BM38" s="355"/>
      <c r="BN38" s="1558"/>
    </row>
    <row r="39" spans="1:66" ht="14.1" customHeight="1">
      <c r="A39" s="2265"/>
      <c r="B39" s="4"/>
      <c r="C39" s="2263"/>
      <c r="D39" s="2263"/>
      <c r="E39" s="191"/>
      <c r="F39" s="191"/>
      <c r="G39" s="191"/>
      <c r="H39" s="191"/>
      <c r="I39" s="191"/>
      <c r="J39" s="191"/>
      <c r="K39" s="191"/>
      <c r="L39" s="191"/>
      <c r="M39" s="191"/>
      <c r="N39" s="191"/>
      <c r="O39" s="2298"/>
      <c r="P39" s="2298"/>
      <c r="Q39" s="33"/>
      <c r="R39" s="14"/>
      <c r="S39" s="14"/>
      <c r="T39" s="33"/>
      <c r="U39" s="14"/>
      <c r="V39" s="14"/>
      <c r="W39" s="14"/>
      <c r="X39" s="2265"/>
      <c r="Y39" s="2263"/>
      <c r="Z39" s="2263"/>
      <c r="AA39" s="197"/>
      <c r="AB39" s="712"/>
      <c r="AC39" s="2259"/>
      <c r="AD39" s="2259"/>
      <c r="AE39" s="2259"/>
      <c r="AF39" s="2259"/>
      <c r="AG39" s="2259"/>
      <c r="AH39" s="2259"/>
      <c r="AI39" s="2259"/>
      <c r="AJ39" s="2259"/>
      <c r="AK39" s="2259"/>
      <c r="AL39" s="2259"/>
      <c r="AM39" s="2260"/>
      <c r="AN39" s="425"/>
      <c r="AO39" s="370" t="s">
        <v>221</v>
      </c>
      <c r="AP39" s="343" t="s">
        <v>445</v>
      </c>
      <c r="AQ39" s="69"/>
      <c r="AR39" s="69"/>
      <c r="AS39" s="69"/>
      <c r="AT39" s="69"/>
      <c r="AU39" s="69"/>
      <c r="AV39" s="69"/>
      <c r="AW39" s="69"/>
      <c r="AX39" s="69"/>
      <c r="AY39" s="69"/>
      <c r="AZ39" s="69"/>
      <c r="BA39" s="69"/>
      <c r="BB39" s="69"/>
      <c r="BC39" s="69"/>
      <c r="BD39" s="69"/>
      <c r="BE39" s="69"/>
      <c r="BF39" s="69"/>
      <c r="BG39" s="69"/>
      <c r="BH39" s="69"/>
      <c r="BI39" s="156"/>
      <c r="BJ39" s="156"/>
      <c r="BK39" s="156"/>
      <c r="BL39" s="156"/>
      <c r="BM39" s="356"/>
      <c r="BN39" s="1558"/>
    </row>
    <row r="40" spans="1:66" ht="14.1" customHeight="1">
      <c r="A40" s="2265"/>
      <c r="B40" s="104"/>
      <c r="C40" s="340" t="s">
        <v>1088</v>
      </c>
      <c r="D40" s="2253"/>
      <c r="E40" s="191"/>
      <c r="F40" s="191"/>
      <c r="G40" s="191"/>
      <c r="H40" s="191"/>
      <c r="I40" s="191"/>
      <c r="J40" s="191"/>
      <c r="K40" s="191"/>
      <c r="L40" s="191"/>
      <c r="M40" s="191"/>
      <c r="N40" s="191"/>
      <c r="O40" s="2298"/>
      <c r="P40" s="2298"/>
      <c r="Q40" s="33"/>
      <c r="R40" s="14"/>
      <c r="S40" s="14"/>
      <c r="T40" s="33"/>
      <c r="U40" s="14"/>
      <c r="V40" s="14"/>
      <c r="W40" s="14"/>
      <c r="X40" s="2265"/>
      <c r="Y40" s="2263"/>
      <c r="Z40" s="2263"/>
      <c r="AA40" s="197"/>
      <c r="AB40" s="2263"/>
      <c r="AC40" s="2263"/>
      <c r="AD40" s="2263"/>
      <c r="AE40" s="2263"/>
      <c r="AF40" s="2263"/>
      <c r="AG40" s="2263"/>
      <c r="AH40" s="2263"/>
      <c r="AI40" s="2263"/>
      <c r="AJ40" s="2263"/>
      <c r="AK40" s="2263"/>
      <c r="AL40" s="2263"/>
      <c r="AM40" s="147"/>
      <c r="AN40" s="425"/>
      <c r="AO40" s="160"/>
      <c r="AP40" s="4859" t="s">
        <v>1627</v>
      </c>
      <c r="AQ40" s="4859"/>
      <c r="AR40" s="4859"/>
      <c r="AS40" s="4859"/>
      <c r="AT40" s="4859"/>
      <c r="AU40" s="4859"/>
      <c r="AV40" s="4859"/>
      <c r="AW40" s="4859"/>
      <c r="AX40" s="4859"/>
      <c r="AY40" s="4859"/>
      <c r="AZ40" s="4859"/>
      <c r="BA40" s="4859"/>
      <c r="BB40" s="4859"/>
      <c r="BC40" s="4859"/>
      <c r="BD40" s="4859"/>
      <c r="BE40" s="4859"/>
      <c r="BF40" s="4859"/>
      <c r="BG40" s="4859"/>
      <c r="BH40" s="4859"/>
      <c r="BI40" s="4859"/>
      <c r="BJ40" s="4859"/>
      <c r="BK40" s="4859"/>
      <c r="BL40" s="4859"/>
      <c r="BM40" s="4860"/>
      <c r="BN40" s="1558"/>
    </row>
    <row r="41" spans="1:66" ht="14.1" customHeight="1">
      <c r="A41" s="2265"/>
      <c r="B41" s="104"/>
      <c r="C41" s="340" t="s">
        <v>1971</v>
      </c>
      <c r="D41" s="2253"/>
      <c r="E41" s="191"/>
      <c r="F41" s="191"/>
      <c r="G41" s="191"/>
      <c r="H41" s="191"/>
      <c r="I41" s="191"/>
      <c r="J41" s="191"/>
      <c r="K41" s="191"/>
      <c r="L41" s="191"/>
      <c r="M41" s="191"/>
      <c r="N41" s="191"/>
      <c r="O41" s="2298"/>
      <c r="P41" s="2298"/>
      <c r="Q41" s="33"/>
      <c r="R41" s="14"/>
      <c r="S41" s="14"/>
      <c r="T41" s="33"/>
      <c r="U41" s="14"/>
      <c r="V41" s="14"/>
      <c r="W41" s="14"/>
      <c r="X41" s="2265"/>
      <c r="Y41" s="2263"/>
      <c r="Z41" s="2263"/>
      <c r="AA41" s="197"/>
      <c r="AB41" s="2286" t="s">
        <v>289</v>
      </c>
      <c r="AC41" s="3243" t="s">
        <v>1628</v>
      </c>
      <c r="AD41" s="3243"/>
      <c r="AE41" s="3243"/>
      <c r="AF41" s="3243"/>
      <c r="AG41" s="3243"/>
      <c r="AH41" s="3243"/>
      <c r="AI41" s="3243"/>
      <c r="AJ41" s="3243"/>
      <c r="AK41" s="3243"/>
      <c r="AL41" s="3243"/>
      <c r="AM41" s="3244"/>
      <c r="AO41" s="160"/>
      <c r="AP41" s="4859"/>
      <c r="AQ41" s="4859"/>
      <c r="AR41" s="4859"/>
      <c r="AS41" s="4859"/>
      <c r="AT41" s="4859"/>
      <c r="AU41" s="4859"/>
      <c r="AV41" s="4859"/>
      <c r="AW41" s="4859"/>
      <c r="AX41" s="4859"/>
      <c r="AY41" s="4859"/>
      <c r="AZ41" s="4859"/>
      <c r="BA41" s="4859"/>
      <c r="BB41" s="4859"/>
      <c r="BC41" s="4859"/>
      <c r="BD41" s="4859"/>
      <c r="BE41" s="4859"/>
      <c r="BF41" s="4859"/>
      <c r="BG41" s="4859"/>
      <c r="BH41" s="4859"/>
      <c r="BI41" s="4859"/>
      <c r="BJ41" s="4859"/>
      <c r="BK41" s="4859"/>
      <c r="BL41" s="4859"/>
      <c r="BM41" s="4860"/>
      <c r="BN41" s="1558"/>
    </row>
    <row r="42" spans="1:66" ht="14.1" customHeight="1">
      <c r="A42" s="2265"/>
      <c r="B42" s="104"/>
      <c r="C42" s="2265"/>
      <c r="D42" s="2265" t="s">
        <v>1972</v>
      </c>
      <c r="E42" s="191"/>
      <c r="F42" s="191"/>
      <c r="G42" s="191"/>
      <c r="H42" s="191"/>
      <c r="I42" s="191"/>
      <c r="J42" s="191"/>
      <c r="K42" s="191"/>
      <c r="L42" s="191"/>
      <c r="M42" s="191"/>
      <c r="N42" s="191"/>
      <c r="O42" s="2298"/>
      <c r="P42" s="2298"/>
      <c r="Q42" s="33"/>
      <c r="R42" s="14"/>
      <c r="S42" s="14"/>
      <c r="T42" s="33"/>
      <c r="U42" s="14"/>
      <c r="V42" s="14"/>
      <c r="W42" s="14"/>
      <c r="X42" s="2265"/>
      <c r="Y42" s="2263"/>
      <c r="Z42" s="2263"/>
      <c r="AA42" s="197"/>
      <c r="AB42" s="712"/>
      <c r="AC42" s="3243"/>
      <c r="AD42" s="3243"/>
      <c r="AE42" s="3243"/>
      <c r="AF42" s="3243"/>
      <c r="AG42" s="3243"/>
      <c r="AH42" s="3243"/>
      <c r="AI42" s="3243"/>
      <c r="AJ42" s="3243"/>
      <c r="AK42" s="3243"/>
      <c r="AL42" s="3243"/>
      <c r="AM42" s="3244"/>
      <c r="AO42" s="160"/>
      <c r="AP42" s="4859"/>
      <c r="AQ42" s="4859"/>
      <c r="AR42" s="4859"/>
      <c r="AS42" s="4859"/>
      <c r="AT42" s="4859"/>
      <c r="AU42" s="4859"/>
      <c r="AV42" s="4859"/>
      <c r="AW42" s="4859"/>
      <c r="AX42" s="4859"/>
      <c r="AY42" s="4859"/>
      <c r="AZ42" s="4859"/>
      <c r="BA42" s="4859"/>
      <c r="BB42" s="4859"/>
      <c r="BC42" s="4859"/>
      <c r="BD42" s="4859"/>
      <c r="BE42" s="4859"/>
      <c r="BF42" s="4859"/>
      <c r="BG42" s="4859"/>
      <c r="BH42" s="4859"/>
      <c r="BI42" s="4859"/>
      <c r="BJ42" s="4859"/>
      <c r="BK42" s="4859"/>
      <c r="BL42" s="4859"/>
      <c r="BM42" s="4860"/>
      <c r="BN42" s="1558"/>
    </row>
    <row r="43" spans="1:66" ht="14.1" customHeight="1">
      <c r="A43" s="2265"/>
      <c r="B43" s="4"/>
      <c r="C43" s="2265"/>
      <c r="D43" s="191"/>
      <c r="E43" s="191"/>
      <c r="F43" s="191"/>
      <c r="G43" s="191"/>
      <c r="H43" s="191"/>
      <c r="I43" s="191"/>
      <c r="J43" s="191"/>
      <c r="K43" s="191"/>
      <c r="L43" s="191"/>
      <c r="M43" s="191"/>
      <c r="N43" s="191"/>
      <c r="O43" s="2298"/>
      <c r="P43" s="2298"/>
      <c r="Q43" s="33"/>
      <c r="R43" s="14"/>
      <c r="S43" s="14"/>
      <c r="T43" s="33"/>
      <c r="U43" s="14"/>
      <c r="V43" s="14"/>
      <c r="W43" s="14"/>
      <c r="X43" s="2265"/>
      <c r="Y43" s="2263"/>
      <c r="Z43" s="2263"/>
      <c r="AA43" s="197"/>
      <c r="AB43" s="712"/>
      <c r="AC43" s="2289"/>
      <c r="AD43" s="2289"/>
      <c r="AE43" s="2289"/>
      <c r="AF43" s="2289"/>
      <c r="AG43" s="2289"/>
      <c r="AH43" s="2289"/>
      <c r="AI43" s="2289"/>
      <c r="AJ43" s="2289"/>
      <c r="AK43" s="2289"/>
      <c r="AL43" s="2289"/>
      <c r="AM43" s="2275"/>
      <c r="AO43" s="160"/>
      <c r="AP43" s="4859"/>
      <c r="AQ43" s="4859"/>
      <c r="AR43" s="4859"/>
      <c r="AS43" s="4859"/>
      <c r="AT43" s="4859"/>
      <c r="AU43" s="4859"/>
      <c r="AV43" s="4859"/>
      <c r="AW43" s="4859"/>
      <c r="AX43" s="4859"/>
      <c r="AY43" s="4859"/>
      <c r="AZ43" s="4859"/>
      <c r="BA43" s="4859"/>
      <c r="BB43" s="4859"/>
      <c r="BC43" s="4859"/>
      <c r="BD43" s="4859"/>
      <c r="BE43" s="4859"/>
      <c r="BF43" s="4859"/>
      <c r="BG43" s="4859"/>
      <c r="BH43" s="4859"/>
      <c r="BI43" s="4859"/>
      <c r="BJ43" s="4859"/>
      <c r="BK43" s="4859"/>
      <c r="BL43" s="4859"/>
      <c r="BM43" s="4860"/>
      <c r="BN43" s="1558"/>
    </row>
    <row r="44" spans="1:66" ht="14.1" customHeight="1">
      <c r="A44" s="2265"/>
      <c r="B44" s="104"/>
      <c r="C44" s="2298" t="s">
        <v>2258</v>
      </c>
      <c r="D44" s="2298"/>
      <c r="E44" s="191"/>
      <c r="F44" s="191"/>
      <c r="G44" s="191"/>
      <c r="H44" s="191"/>
      <c r="I44" s="191"/>
      <c r="J44" s="191"/>
      <c r="K44" s="191"/>
      <c r="L44" s="191"/>
      <c r="M44" s="191"/>
      <c r="N44" s="191"/>
      <c r="O44" s="191"/>
      <c r="P44" s="191"/>
      <c r="Q44" s="191"/>
      <c r="R44" s="2265"/>
      <c r="S44" s="2293"/>
      <c r="T44" s="2293"/>
      <c r="U44" s="2265"/>
      <c r="V44" s="2293"/>
      <c r="W44" s="2293"/>
      <c r="X44" s="14"/>
      <c r="Y44" s="2263"/>
      <c r="Z44" s="2263"/>
      <c r="AA44" s="197"/>
      <c r="AB44" s="2286" t="s">
        <v>444</v>
      </c>
      <c r="AC44" s="2259" t="s">
        <v>1089</v>
      </c>
      <c r="AD44" s="2259"/>
      <c r="AE44" s="2259"/>
      <c r="AF44" s="2259"/>
      <c r="AG44" s="2259"/>
      <c r="AH44" s="2259"/>
      <c r="AI44" s="2259"/>
      <c r="AJ44" s="2259"/>
      <c r="AK44" s="2259"/>
      <c r="AL44" s="2259"/>
      <c r="AM44" s="2260"/>
      <c r="AO44" s="160"/>
      <c r="AP44" s="4859"/>
      <c r="AQ44" s="4859"/>
      <c r="AR44" s="4859"/>
      <c r="AS44" s="4859"/>
      <c r="AT44" s="4859"/>
      <c r="AU44" s="4859"/>
      <c r="AV44" s="4859"/>
      <c r="AW44" s="4859"/>
      <c r="AX44" s="4859"/>
      <c r="AY44" s="4859"/>
      <c r="AZ44" s="4859"/>
      <c r="BA44" s="4859"/>
      <c r="BB44" s="4859"/>
      <c r="BC44" s="4859"/>
      <c r="BD44" s="4859"/>
      <c r="BE44" s="4859"/>
      <c r="BF44" s="4859"/>
      <c r="BG44" s="4859"/>
      <c r="BH44" s="4859"/>
      <c r="BI44" s="4859"/>
      <c r="BJ44" s="4859"/>
      <c r="BK44" s="4859"/>
      <c r="BL44" s="4859"/>
      <c r="BM44" s="4860"/>
      <c r="BN44" s="1558"/>
    </row>
    <row r="45" spans="1:66" ht="14.1" customHeight="1">
      <c r="A45" s="2265"/>
      <c r="B45" s="104"/>
      <c r="C45" s="2265"/>
      <c r="D45" s="2265" t="s">
        <v>1090</v>
      </c>
      <c r="E45" s="191"/>
      <c r="F45" s="191"/>
      <c r="G45" s="191"/>
      <c r="H45" s="191"/>
      <c r="I45" s="191"/>
      <c r="J45" s="191"/>
      <c r="K45" s="191"/>
      <c r="L45" s="191"/>
      <c r="M45" s="191"/>
      <c r="N45" s="191"/>
      <c r="O45" s="2298"/>
      <c r="P45" s="191"/>
      <c r="Q45" s="191"/>
      <c r="R45" s="2300"/>
      <c r="S45" s="2300"/>
      <c r="T45" s="2300"/>
      <c r="U45" s="2240"/>
      <c r="V45" s="2240"/>
      <c r="W45" s="2240"/>
      <c r="X45" s="14"/>
      <c r="Y45" s="2263"/>
      <c r="Z45" s="2263"/>
      <c r="AA45" s="197"/>
      <c r="AB45" s="712"/>
      <c r="AC45" s="2259" t="s">
        <v>515</v>
      </c>
      <c r="AD45" s="2259"/>
      <c r="AE45" s="2259"/>
      <c r="AF45" s="2259"/>
      <c r="AG45" s="2259"/>
      <c r="AH45" s="2259"/>
      <c r="AI45" s="2259"/>
      <c r="AJ45" s="2259"/>
      <c r="AK45" s="2259"/>
      <c r="AL45" s="2259"/>
      <c r="AM45" s="2260"/>
      <c r="AO45" s="160"/>
      <c r="AP45" s="4859"/>
      <c r="AQ45" s="4859"/>
      <c r="AR45" s="4859"/>
      <c r="AS45" s="4859"/>
      <c r="AT45" s="4859"/>
      <c r="AU45" s="4859"/>
      <c r="AV45" s="4859"/>
      <c r="AW45" s="4859"/>
      <c r="AX45" s="4859"/>
      <c r="AY45" s="4859"/>
      <c r="AZ45" s="4859"/>
      <c r="BA45" s="4859"/>
      <c r="BB45" s="4859"/>
      <c r="BC45" s="4859"/>
      <c r="BD45" s="4859"/>
      <c r="BE45" s="4859"/>
      <c r="BF45" s="4859"/>
      <c r="BG45" s="4859"/>
      <c r="BH45" s="4859"/>
      <c r="BI45" s="4859"/>
      <c r="BJ45" s="4859"/>
      <c r="BK45" s="4859"/>
      <c r="BL45" s="4859"/>
      <c r="BM45" s="4860"/>
      <c r="BN45" s="1558"/>
    </row>
    <row r="46" spans="1:66" ht="14.1" customHeight="1">
      <c r="A46" s="2265"/>
      <c r="B46" s="104"/>
      <c r="C46" s="2265"/>
      <c r="D46" s="2265"/>
      <c r="E46" s="191"/>
      <c r="F46" s="191"/>
      <c r="G46" s="191"/>
      <c r="H46" s="191"/>
      <c r="I46" s="191"/>
      <c r="J46" s="191"/>
      <c r="K46" s="191"/>
      <c r="L46" s="191"/>
      <c r="M46" s="191"/>
      <c r="N46" s="191"/>
      <c r="O46" s="2298"/>
      <c r="P46" s="2265"/>
      <c r="Q46" s="2240"/>
      <c r="R46" s="2240"/>
      <c r="S46" s="1947"/>
      <c r="T46" s="2239"/>
      <c r="U46" s="2239"/>
      <c r="V46" s="2265"/>
      <c r="W46" s="2265"/>
      <c r="X46" s="2265"/>
      <c r="Y46" s="2263"/>
      <c r="Z46" s="2263"/>
      <c r="AA46" s="197"/>
      <c r="AB46" s="712"/>
      <c r="AC46" s="217"/>
      <c r="AD46" s="217"/>
      <c r="AE46" s="217"/>
      <c r="AF46" s="217"/>
      <c r="AG46" s="217"/>
      <c r="AH46" s="217"/>
      <c r="AI46" s="217"/>
      <c r="AJ46" s="217"/>
      <c r="AK46" s="217"/>
      <c r="AL46" s="217"/>
      <c r="AM46" s="297"/>
      <c r="AO46" s="160"/>
      <c r="AP46" s="4859"/>
      <c r="AQ46" s="4859"/>
      <c r="AR46" s="4859"/>
      <c r="AS46" s="4859"/>
      <c r="AT46" s="4859"/>
      <c r="AU46" s="4859"/>
      <c r="AV46" s="4859"/>
      <c r="AW46" s="4859"/>
      <c r="AX46" s="4859"/>
      <c r="AY46" s="4859"/>
      <c r="AZ46" s="4859"/>
      <c r="BA46" s="4859"/>
      <c r="BB46" s="4859"/>
      <c r="BC46" s="4859"/>
      <c r="BD46" s="4859"/>
      <c r="BE46" s="4859"/>
      <c r="BF46" s="4859"/>
      <c r="BG46" s="4859"/>
      <c r="BH46" s="4859"/>
      <c r="BI46" s="4859"/>
      <c r="BJ46" s="4859"/>
      <c r="BK46" s="4859"/>
      <c r="BL46" s="4859"/>
      <c r="BM46" s="4860"/>
    </row>
    <row r="47" spans="1:66" ht="14.1" customHeight="1">
      <c r="A47" s="2265"/>
      <c r="B47" s="104"/>
      <c r="C47" s="2298" t="s">
        <v>2259</v>
      </c>
      <c r="D47" s="2298"/>
      <c r="E47" s="2298"/>
      <c r="F47" s="2298"/>
      <c r="G47" s="2298"/>
      <c r="H47" s="2298"/>
      <c r="I47" s="2298"/>
      <c r="J47" s="2265"/>
      <c r="K47" s="2265"/>
      <c r="L47" s="2265"/>
      <c r="M47" s="2265"/>
      <c r="N47" s="2265"/>
      <c r="O47" s="2265"/>
      <c r="P47" s="2265"/>
      <c r="Q47" s="2265"/>
      <c r="R47" s="2265"/>
      <c r="S47" s="2265" t="s">
        <v>175</v>
      </c>
      <c r="T47" s="3157"/>
      <c r="U47" s="3157"/>
      <c r="V47" s="2265" t="s">
        <v>139</v>
      </c>
      <c r="W47" s="2265"/>
      <c r="X47" s="2265"/>
      <c r="Y47" s="2263"/>
      <c r="Z47" s="2263"/>
      <c r="AA47" s="197"/>
      <c r="AB47" s="2286" t="s">
        <v>25</v>
      </c>
      <c r="AC47" s="2259" t="s">
        <v>1091</v>
      </c>
      <c r="AD47" s="2259"/>
      <c r="AE47" s="2259"/>
      <c r="AF47" s="2259"/>
      <c r="AG47" s="2259"/>
      <c r="AH47" s="2259"/>
      <c r="AI47" s="2259"/>
      <c r="AJ47" s="2259"/>
      <c r="AK47" s="2259"/>
      <c r="AL47" s="2259"/>
      <c r="AM47" s="2260"/>
      <c r="AO47" s="160"/>
      <c r="AP47" s="4859"/>
      <c r="AQ47" s="4859"/>
      <c r="AR47" s="4859"/>
      <c r="AS47" s="4859"/>
      <c r="AT47" s="4859"/>
      <c r="AU47" s="4859"/>
      <c r="AV47" s="4859"/>
      <c r="AW47" s="4859"/>
      <c r="AX47" s="4859"/>
      <c r="AY47" s="4859"/>
      <c r="AZ47" s="4859"/>
      <c r="BA47" s="4859"/>
      <c r="BB47" s="4859"/>
      <c r="BC47" s="4859"/>
      <c r="BD47" s="4859"/>
      <c r="BE47" s="4859"/>
      <c r="BF47" s="4859"/>
      <c r="BG47" s="4859"/>
      <c r="BH47" s="4859"/>
      <c r="BI47" s="4859"/>
      <c r="BJ47" s="4859"/>
      <c r="BK47" s="4859"/>
      <c r="BL47" s="4859"/>
      <c r="BM47" s="4860"/>
    </row>
    <row r="48" spans="1:66" ht="14.1" customHeight="1">
      <c r="A48" s="2265"/>
      <c r="B48" s="4"/>
      <c r="C48" s="2245"/>
      <c r="D48" s="2245"/>
      <c r="E48" s="2245"/>
      <c r="F48" s="2245"/>
      <c r="G48" s="2245"/>
      <c r="H48" s="2245"/>
      <c r="I48" s="2245"/>
      <c r="J48" s="2245"/>
      <c r="K48" s="2245"/>
      <c r="L48" s="2245"/>
      <c r="M48" s="2245"/>
      <c r="N48" s="2245"/>
      <c r="O48" s="2245"/>
      <c r="P48" s="2245"/>
      <c r="Q48" s="2245"/>
      <c r="R48" s="2245"/>
      <c r="S48" s="2245"/>
      <c r="T48" s="2245"/>
      <c r="U48" s="2245"/>
      <c r="V48" s="2245"/>
      <c r="W48" s="2245"/>
      <c r="X48" s="2265"/>
      <c r="Y48" s="2263"/>
      <c r="Z48" s="2263"/>
      <c r="AA48" s="197"/>
      <c r="AB48" s="712"/>
      <c r="AC48" s="2259" t="s">
        <v>1351</v>
      </c>
      <c r="AD48" s="2259"/>
      <c r="AE48" s="2259"/>
      <c r="AF48" s="2259"/>
      <c r="AG48" s="2259"/>
      <c r="AH48" s="2259"/>
      <c r="AI48" s="2259"/>
      <c r="AJ48" s="2259"/>
      <c r="AK48" s="2259"/>
      <c r="AL48" s="2259"/>
      <c r="AM48" s="2260"/>
      <c r="AO48" s="160"/>
      <c r="AP48" s="4859"/>
      <c r="AQ48" s="4859"/>
      <c r="AR48" s="4859"/>
      <c r="AS48" s="4859"/>
      <c r="AT48" s="4859"/>
      <c r="AU48" s="4859"/>
      <c r="AV48" s="4859"/>
      <c r="AW48" s="4859"/>
      <c r="AX48" s="4859"/>
      <c r="AY48" s="4859"/>
      <c r="AZ48" s="4859"/>
      <c r="BA48" s="4859"/>
      <c r="BB48" s="4859"/>
      <c r="BC48" s="4859"/>
      <c r="BD48" s="4859"/>
      <c r="BE48" s="4859"/>
      <c r="BF48" s="4859"/>
      <c r="BG48" s="4859"/>
      <c r="BH48" s="4859"/>
      <c r="BI48" s="4859"/>
      <c r="BJ48" s="4859"/>
      <c r="BK48" s="4859"/>
      <c r="BL48" s="4859"/>
      <c r="BM48" s="4860"/>
    </row>
    <row r="49" spans="1:65" ht="14.1" customHeight="1">
      <c r="A49" s="2265"/>
      <c r="B49" s="104"/>
      <c r="C49" s="2265"/>
      <c r="D49" s="2263"/>
      <c r="E49" s="2298"/>
      <c r="F49" s="2298"/>
      <c r="G49" s="2298"/>
      <c r="H49" s="2298"/>
      <c r="I49" s="2298"/>
      <c r="J49" s="2265"/>
      <c r="K49" s="2298"/>
      <c r="L49" s="2298"/>
      <c r="M49" s="2265"/>
      <c r="N49" s="2265"/>
      <c r="O49" s="2263"/>
      <c r="P49" s="2263"/>
      <c r="Q49" s="2265"/>
      <c r="R49" s="2265"/>
      <c r="S49" s="2265"/>
      <c r="T49" s="2265"/>
      <c r="U49" s="2265"/>
      <c r="V49" s="2265"/>
      <c r="W49" s="2265"/>
      <c r="X49" s="7"/>
      <c r="Y49" s="2263"/>
      <c r="Z49" s="2263"/>
      <c r="AA49" s="197"/>
      <c r="AB49" s="168"/>
      <c r="AC49" s="2263"/>
      <c r="AD49" s="2263"/>
      <c r="AE49" s="2263"/>
      <c r="AF49" s="2263"/>
      <c r="AG49" s="2263"/>
      <c r="AH49" s="2263"/>
      <c r="AI49" s="2263"/>
      <c r="AJ49" s="2263"/>
      <c r="AK49" s="2263"/>
      <c r="AL49" s="2263"/>
      <c r="AM49" s="147"/>
      <c r="AO49" s="160"/>
      <c r="AP49" s="4859"/>
      <c r="AQ49" s="4859"/>
      <c r="AR49" s="4859"/>
      <c r="AS49" s="4859"/>
      <c r="AT49" s="4859"/>
      <c r="AU49" s="4859"/>
      <c r="AV49" s="4859"/>
      <c r="AW49" s="4859"/>
      <c r="AX49" s="4859"/>
      <c r="AY49" s="4859"/>
      <c r="AZ49" s="4859"/>
      <c r="BA49" s="4859"/>
      <c r="BB49" s="4859"/>
      <c r="BC49" s="4859"/>
      <c r="BD49" s="4859"/>
      <c r="BE49" s="4859"/>
      <c r="BF49" s="4859"/>
      <c r="BG49" s="4859"/>
      <c r="BH49" s="4859"/>
      <c r="BI49" s="4859"/>
      <c r="BJ49" s="4859"/>
      <c r="BK49" s="4859"/>
      <c r="BL49" s="4859"/>
      <c r="BM49" s="4860"/>
    </row>
    <row r="50" spans="1:65" ht="14.1" customHeight="1">
      <c r="A50" s="2265"/>
      <c r="B50" s="104"/>
      <c r="C50" s="2265" t="s">
        <v>2198</v>
      </c>
      <c r="D50" s="2265"/>
      <c r="E50" s="2265"/>
      <c r="F50" s="2265"/>
      <c r="G50" s="2265"/>
      <c r="H50" s="2265"/>
      <c r="I50" s="2265"/>
      <c r="J50" s="2265"/>
      <c r="K50" s="2265"/>
      <c r="L50" s="2265"/>
      <c r="M50" s="2265"/>
      <c r="N50" s="2265"/>
      <c r="O50" s="2265"/>
      <c r="P50" s="2265"/>
      <c r="Q50" s="2265"/>
      <c r="R50" s="2265"/>
      <c r="S50" s="2293"/>
      <c r="T50" s="2293"/>
      <c r="U50" s="2265"/>
      <c r="V50" s="2293"/>
      <c r="W50" s="2293"/>
      <c r="X50" s="2265"/>
      <c r="Y50" s="2263"/>
      <c r="Z50" s="2263"/>
      <c r="AA50" s="2263"/>
      <c r="AB50" s="2286" t="s">
        <v>25</v>
      </c>
      <c r="AC50" s="3243" t="s">
        <v>1629</v>
      </c>
      <c r="AD50" s="4694"/>
      <c r="AE50" s="4694"/>
      <c r="AF50" s="4694"/>
      <c r="AG50" s="4694"/>
      <c r="AH50" s="4694"/>
      <c r="AI50" s="4694"/>
      <c r="AJ50" s="4694"/>
      <c r="AK50" s="4694"/>
      <c r="AL50" s="4694"/>
      <c r="AM50" s="4695"/>
      <c r="AO50" s="160"/>
      <c r="AP50" s="4859"/>
      <c r="AQ50" s="4859"/>
      <c r="AR50" s="4859"/>
      <c r="AS50" s="4859"/>
      <c r="AT50" s="4859"/>
      <c r="AU50" s="4859"/>
      <c r="AV50" s="4859"/>
      <c r="AW50" s="4859"/>
      <c r="AX50" s="4859"/>
      <c r="AY50" s="4859"/>
      <c r="AZ50" s="4859"/>
      <c r="BA50" s="4859"/>
      <c r="BB50" s="4859"/>
      <c r="BC50" s="4859"/>
      <c r="BD50" s="4859"/>
      <c r="BE50" s="4859"/>
      <c r="BF50" s="4859"/>
      <c r="BG50" s="4859"/>
      <c r="BH50" s="4859"/>
      <c r="BI50" s="4859"/>
      <c r="BJ50" s="4859"/>
      <c r="BK50" s="4859"/>
      <c r="BL50" s="4859"/>
      <c r="BM50" s="4860"/>
    </row>
    <row r="51" spans="1:65" ht="14.1" customHeight="1">
      <c r="A51" s="2265"/>
      <c r="B51" s="104"/>
      <c r="C51" s="2265"/>
      <c r="D51" s="2265" t="s">
        <v>2199</v>
      </c>
      <c r="E51" s="2265"/>
      <c r="F51" s="2265"/>
      <c r="G51" s="2265"/>
      <c r="H51" s="2265"/>
      <c r="I51" s="2265"/>
      <c r="J51" s="2265"/>
      <c r="K51" s="2265"/>
      <c r="L51" s="2265"/>
      <c r="M51" s="2265"/>
      <c r="N51" s="2265"/>
      <c r="O51" s="2265"/>
      <c r="P51" s="2265"/>
      <c r="Q51" s="2240"/>
      <c r="R51" s="2240"/>
      <c r="S51" s="1947"/>
      <c r="T51" s="2239"/>
      <c r="U51" s="2239"/>
      <c r="V51" s="2265"/>
      <c r="W51" s="2265"/>
      <c r="X51" s="2265"/>
      <c r="Y51" s="2263"/>
      <c r="Z51" s="2263"/>
      <c r="AA51" s="2263"/>
      <c r="AB51" s="168"/>
      <c r="AC51" s="4694"/>
      <c r="AD51" s="4694"/>
      <c r="AE51" s="4694"/>
      <c r="AF51" s="4694"/>
      <c r="AG51" s="4694"/>
      <c r="AH51" s="4694"/>
      <c r="AI51" s="4694"/>
      <c r="AJ51" s="4694"/>
      <c r="AK51" s="4694"/>
      <c r="AL51" s="4694"/>
      <c r="AM51" s="4695"/>
      <c r="AO51" s="160"/>
      <c r="AP51" s="4859"/>
      <c r="AQ51" s="4859"/>
      <c r="AR51" s="4859"/>
      <c r="AS51" s="4859"/>
      <c r="AT51" s="4859"/>
      <c r="AU51" s="4859"/>
      <c r="AV51" s="4859"/>
      <c r="AW51" s="4859"/>
      <c r="AX51" s="4859"/>
      <c r="AY51" s="4859"/>
      <c r="AZ51" s="4859"/>
      <c r="BA51" s="4859"/>
      <c r="BB51" s="4859"/>
      <c r="BC51" s="4859"/>
      <c r="BD51" s="4859"/>
      <c r="BE51" s="4859"/>
      <c r="BF51" s="4859"/>
      <c r="BG51" s="4859"/>
      <c r="BH51" s="4859"/>
      <c r="BI51" s="4859"/>
      <c r="BJ51" s="4859"/>
      <c r="BK51" s="4859"/>
      <c r="BL51" s="4859"/>
      <c r="BM51" s="4860"/>
    </row>
    <row r="52" spans="1:65" ht="14.1" customHeight="1">
      <c r="A52" s="2265"/>
      <c r="B52" s="104"/>
      <c r="C52" s="2265"/>
      <c r="D52" s="2265"/>
      <c r="E52" s="2265"/>
      <c r="F52" s="2265"/>
      <c r="G52" s="2265"/>
      <c r="H52" s="2265"/>
      <c r="I52" s="2265"/>
      <c r="J52" s="2265"/>
      <c r="K52" s="2265"/>
      <c r="L52" s="2265"/>
      <c r="M52" s="2265"/>
      <c r="N52" s="2265"/>
      <c r="O52" s="2265"/>
      <c r="P52" s="2265"/>
      <c r="Q52" s="2265"/>
      <c r="R52" s="2265"/>
      <c r="S52" s="2298"/>
      <c r="T52" s="2298"/>
      <c r="U52" s="2298"/>
      <c r="V52" s="2298"/>
      <c r="W52" s="2245"/>
      <c r="X52" s="2298"/>
      <c r="Y52" s="2263"/>
      <c r="Z52" s="2263"/>
      <c r="AA52" s="2263"/>
      <c r="AB52" s="168"/>
      <c r="AC52" s="2263"/>
      <c r="AD52" s="2253"/>
      <c r="AE52" s="2245"/>
      <c r="AF52" s="2245"/>
      <c r="AG52" s="2298"/>
      <c r="AH52" s="2232"/>
      <c r="AI52" s="2232"/>
      <c r="AJ52" s="2265"/>
      <c r="AK52" s="2265"/>
      <c r="AL52" s="2297"/>
      <c r="AM52" s="111"/>
      <c r="AO52" s="160"/>
      <c r="AP52" s="4859"/>
      <c r="AQ52" s="4859"/>
      <c r="AR52" s="4859"/>
      <c r="AS52" s="4859"/>
      <c r="AT52" s="4859"/>
      <c r="AU52" s="4859"/>
      <c r="AV52" s="4859"/>
      <c r="AW52" s="4859"/>
      <c r="AX52" s="4859"/>
      <c r="AY52" s="4859"/>
      <c r="AZ52" s="4859"/>
      <c r="BA52" s="4859"/>
      <c r="BB52" s="4859"/>
      <c r="BC52" s="4859"/>
      <c r="BD52" s="4859"/>
      <c r="BE52" s="4859"/>
      <c r="BF52" s="4859"/>
      <c r="BG52" s="4859"/>
      <c r="BH52" s="4859"/>
      <c r="BI52" s="4859"/>
      <c r="BJ52" s="4859"/>
      <c r="BK52" s="4859"/>
      <c r="BL52" s="4859"/>
      <c r="BM52" s="4860"/>
    </row>
    <row r="53" spans="1:65" ht="14.1" customHeight="1">
      <c r="A53" s="2265"/>
      <c r="B53" s="4"/>
      <c r="C53" s="2265" t="s">
        <v>2260</v>
      </c>
      <c r="D53" s="2265"/>
      <c r="E53" s="2265"/>
      <c r="F53" s="2265"/>
      <c r="G53" s="2265"/>
      <c r="H53" s="2265"/>
      <c r="I53" s="2265"/>
      <c r="J53" s="2265"/>
      <c r="K53" s="2265"/>
      <c r="L53" s="2265"/>
      <c r="M53" s="2265"/>
      <c r="N53" s="2265"/>
      <c r="O53" s="2265"/>
      <c r="P53" s="2265"/>
      <c r="Q53" s="2265"/>
      <c r="R53" s="2265"/>
      <c r="S53" s="2298"/>
      <c r="T53" s="2298"/>
      <c r="U53" s="2298"/>
      <c r="V53" s="2298"/>
      <c r="W53" s="2245"/>
      <c r="X53" s="2298"/>
      <c r="Y53" s="2263"/>
      <c r="Z53" s="2263"/>
      <c r="AA53" s="2263"/>
      <c r="AB53" s="2286" t="s">
        <v>25</v>
      </c>
      <c r="AC53" s="2259" t="s">
        <v>517</v>
      </c>
      <c r="AD53" s="2265"/>
      <c r="AE53" s="2258"/>
      <c r="AF53" s="2258"/>
      <c r="AG53" s="2258"/>
      <c r="AH53" s="2258"/>
      <c r="AI53" s="2258"/>
      <c r="AJ53" s="2258"/>
      <c r="AK53" s="2265"/>
      <c r="AL53" s="2283"/>
      <c r="AM53" s="111"/>
      <c r="AO53" s="160"/>
      <c r="AP53" s="4859"/>
      <c r="AQ53" s="4859"/>
      <c r="AR53" s="4859"/>
      <c r="AS53" s="4859"/>
      <c r="AT53" s="4859"/>
      <c r="AU53" s="4859"/>
      <c r="AV53" s="4859"/>
      <c r="AW53" s="4859"/>
      <c r="AX53" s="4859"/>
      <c r="AY53" s="4859"/>
      <c r="AZ53" s="4859"/>
      <c r="BA53" s="4859"/>
      <c r="BB53" s="4859"/>
      <c r="BC53" s="4859"/>
      <c r="BD53" s="4859"/>
      <c r="BE53" s="4859"/>
      <c r="BF53" s="4859"/>
      <c r="BG53" s="4859"/>
      <c r="BH53" s="4859"/>
      <c r="BI53" s="4859"/>
      <c r="BJ53" s="4859"/>
      <c r="BK53" s="4859"/>
      <c r="BL53" s="4859"/>
      <c r="BM53" s="4860"/>
    </row>
    <row r="54" spans="1:65" ht="14.1" customHeight="1">
      <c r="A54" s="2265"/>
      <c r="B54" s="4"/>
      <c r="C54" s="2265"/>
      <c r="D54" s="2265" t="s">
        <v>518</v>
      </c>
      <c r="E54" s="2265"/>
      <c r="F54" s="2265"/>
      <c r="G54" s="2265"/>
      <c r="H54" s="2265"/>
      <c r="I54" s="2265"/>
      <c r="J54" s="2265"/>
      <c r="K54" s="2265"/>
      <c r="L54" s="2265"/>
      <c r="M54" s="2265"/>
      <c r="N54" s="2265"/>
      <c r="O54" s="2265"/>
      <c r="P54" s="2265"/>
      <c r="Q54" s="2240"/>
      <c r="R54" s="2240"/>
      <c r="S54" s="1947"/>
      <c r="T54" s="2239"/>
      <c r="U54" s="2239"/>
      <c r="V54" s="2265"/>
      <c r="W54" s="2265"/>
      <c r="X54" s="2265"/>
      <c r="Y54" s="2263"/>
      <c r="Z54" s="2263"/>
      <c r="AA54" s="2263"/>
      <c r="AB54" s="168"/>
      <c r="AC54" s="2263" t="s">
        <v>1352</v>
      </c>
      <c r="AD54" s="2283"/>
      <c r="AE54" s="2283"/>
      <c r="AF54" s="2283"/>
      <c r="AG54" s="2283"/>
      <c r="AH54" s="2283"/>
      <c r="AI54" s="2283"/>
      <c r="AJ54" s="2283"/>
      <c r="AK54" s="2283"/>
      <c r="AL54" s="2283"/>
      <c r="AM54" s="111"/>
      <c r="AO54" s="370" t="s">
        <v>221</v>
      </c>
      <c r="AP54" s="343" t="s">
        <v>447</v>
      </c>
      <c r="AQ54" s="69"/>
      <c r="AR54" s="69"/>
      <c r="AS54" s="69"/>
      <c r="AT54" s="69"/>
      <c r="AU54" s="69"/>
      <c r="AV54" s="69"/>
      <c r="AW54" s="69"/>
      <c r="AX54" s="69"/>
      <c r="AY54" s="69"/>
      <c r="AZ54" s="69"/>
      <c r="BA54" s="69"/>
      <c r="BB54" s="69"/>
      <c r="BC54" s="69"/>
      <c r="BD54" s="69"/>
      <c r="BE54" s="69"/>
      <c r="BF54" s="69"/>
      <c r="BG54" s="69"/>
      <c r="BH54" s="69"/>
      <c r="BI54" s="2263"/>
      <c r="BJ54" s="2263"/>
      <c r="BK54" s="2263"/>
      <c r="BL54" s="2263"/>
      <c r="BM54" s="159"/>
    </row>
    <row r="55" spans="1:65" ht="14.1" customHeight="1">
      <c r="A55" s="2265"/>
      <c r="B55" s="104"/>
      <c r="C55" s="2265"/>
      <c r="D55" s="2265"/>
      <c r="E55" s="2265"/>
      <c r="F55" s="2265"/>
      <c r="G55" s="2265"/>
      <c r="H55" s="2265"/>
      <c r="I55" s="2265"/>
      <c r="J55" s="2265"/>
      <c r="K55" s="2265"/>
      <c r="L55" s="2265"/>
      <c r="M55" s="2265"/>
      <c r="N55" s="2265"/>
      <c r="O55" s="2265"/>
      <c r="P55" s="2265"/>
      <c r="Q55" s="2240"/>
      <c r="R55" s="2240"/>
      <c r="S55" s="1947"/>
      <c r="T55" s="2239"/>
      <c r="U55" s="2239"/>
      <c r="V55" s="2265"/>
      <c r="W55" s="2265"/>
      <c r="X55" s="2265"/>
      <c r="Y55" s="2263"/>
      <c r="Z55" s="2263"/>
      <c r="AA55" s="2263"/>
      <c r="AB55" s="2286"/>
      <c r="AC55" s="2259"/>
      <c r="AD55" s="2265"/>
      <c r="AE55" s="2258"/>
      <c r="AF55" s="2258"/>
      <c r="AG55" s="2258"/>
      <c r="AH55" s="2258"/>
      <c r="AI55" s="2258"/>
      <c r="AJ55" s="2258"/>
      <c r="AK55" s="2265"/>
      <c r="AL55" s="2283"/>
      <c r="AM55" s="111"/>
      <c r="AO55" s="160"/>
      <c r="AP55" s="3243" t="s">
        <v>829</v>
      </c>
      <c r="AQ55" s="3243"/>
      <c r="AR55" s="3243"/>
      <c r="AS55" s="3243"/>
      <c r="AT55" s="3243"/>
      <c r="AU55" s="3243"/>
      <c r="AV55" s="3243"/>
      <c r="AW55" s="3243"/>
      <c r="AX55" s="3243"/>
      <c r="AY55" s="3243"/>
      <c r="AZ55" s="3243"/>
      <c r="BA55" s="3243"/>
      <c r="BB55" s="3243"/>
      <c r="BC55" s="3243"/>
      <c r="BD55" s="3243"/>
      <c r="BE55" s="3243"/>
      <c r="BF55" s="3243"/>
      <c r="BG55" s="3243"/>
      <c r="BH55" s="3243"/>
      <c r="BI55" s="3243"/>
      <c r="BJ55" s="3243"/>
      <c r="BK55" s="3243"/>
      <c r="BL55" s="3243"/>
      <c r="BM55" s="159"/>
    </row>
    <row r="56" spans="1:65" ht="14.1" customHeight="1">
      <c r="A56" s="2265"/>
      <c r="B56" s="104"/>
      <c r="C56" s="2265"/>
      <c r="D56" s="2265"/>
      <c r="E56" s="2265"/>
      <c r="F56" s="2265"/>
      <c r="G56" s="2265"/>
      <c r="H56" s="2265"/>
      <c r="I56" s="2265"/>
      <c r="J56" s="2265"/>
      <c r="K56" s="2265"/>
      <c r="L56" s="2265"/>
      <c r="M56" s="2265"/>
      <c r="N56" s="2265"/>
      <c r="O56" s="2265"/>
      <c r="P56" s="2265"/>
      <c r="Q56" s="2240"/>
      <c r="R56" s="2240"/>
      <c r="S56" s="1947"/>
      <c r="T56" s="2239"/>
      <c r="U56" s="2239"/>
      <c r="V56" s="2265"/>
      <c r="W56" s="2265"/>
      <c r="X56" s="2265"/>
      <c r="Y56" s="2263"/>
      <c r="Z56" s="2263"/>
      <c r="AA56" s="2263"/>
      <c r="AB56" s="168"/>
      <c r="AC56" s="2263"/>
      <c r="AD56" s="2283"/>
      <c r="AE56" s="2283"/>
      <c r="AF56" s="2283"/>
      <c r="AG56" s="2283"/>
      <c r="AH56" s="2283"/>
      <c r="AI56" s="2283"/>
      <c r="AJ56" s="2283"/>
      <c r="AK56" s="2283"/>
      <c r="AL56" s="2283"/>
      <c r="AM56" s="111"/>
      <c r="AO56" s="160"/>
      <c r="AP56" s="3243"/>
      <c r="AQ56" s="3243"/>
      <c r="AR56" s="3243"/>
      <c r="AS56" s="3243"/>
      <c r="AT56" s="3243"/>
      <c r="AU56" s="3243"/>
      <c r="AV56" s="3243"/>
      <c r="AW56" s="3243"/>
      <c r="AX56" s="3243"/>
      <c r="AY56" s="3243"/>
      <c r="AZ56" s="3243"/>
      <c r="BA56" s="3243"/>
      <c r="BB56" s="3243"/>
      <c r="BC56" s="3243"/>
      <c r="BD56" s="3243"/>
      <c r="BE56" s="3243"/>
      <c r="BF56" s="3243"/>
      <c r="BG56" s="3243"/>
      <c r="BH56" s="3243"/>
      <c r="BI56" s="3243"/>
      <c r="BJ56" s="3243"/>
      <c r="BK56" s="3243"/>
      <c r="BL56" s="3243"/>
      <c r="BM56" s="159"/>
    </row>
    <row r="57" spans="1:65" ht="14.1" customHeight="1">
      <c r="A57" s="2265"/>
      <c r="B57" s="104"/>
      <c r="C57" s="2265"/>
      <c r="D57" s="2265"/>
      <c r="E57" s="2265"/>
      <c r="F57" s="2265"/>
      <c r="G57" s="2265"/>
      <c r="H57" s="2265"/>
      <c r="I57" s="2265"/>
      <c r="J57" s="2265"/>
      <c r="K57" s="2265"/>
      <c r="L57" s="2265"/>
      <c r="M57" s="2265"/>
      <c r="N57" s="2265"/>
      <c r="O57" s="2265"/>
      <c r="P57" s="2265"/>
      <c r="Q57" s="2265"/>
      <c r="R57" s="2265"/>
      <c r="S57" s="2298"/>
      <c r="T57" s="2298"/>
      <c r="U57" s="2298"/>
      <c r="V57" s="2298"/>
      <c r="W57" s="2245"/>
      <c r="X57" s="2298"/>
      <c r="Y57" s="2263"/>
      <c r="Z57" s="2263"/>
      <c r="AA57" s="2263"/>
      <c r="AB57" s="168"/>
      <c r="AC57" s="2263"/>
      <c r="AD57" s="2283"/>
      <c r="AE57" s="2283"/>
      <c r="AF57" s="2283"/>
      <c r="AG57" s="2283"/>
      <c r="AH57" s="2283"/>
      <c r="AI57" s="2283"/>
      <c r="AJ57" s="2283"/>
      <c r="AK57" s="2283"/>
      <c r="AL57" s="2283"/>
      <c r="AM57" s="111"/>
      <c r="AO57" s="220"/>
      <c r="AP57" s="4858"/>
      <c r="AQ57" s="4858"/>
      <c r="AR57" s="4858"/>
      <c r="AS57" s="4858"/>
      <c r="AT57" s="4858"/>
      <c r="AU57" s="4858"/>
      <c r="AV57" s="4858"/>
      <c r="AW57" s="4858"/>
      <c r="AX57" s="4858"/>
      <c r="AY57" s="4858"/>
      <c r="AZ57" s="4858"/>
      <c r="BA57" s="4858"/>
      <c r="BB57" s="4858"/>
      <c r="BC57" s="4858"/>
      <c r="BD57" s="4858"/>
      <c r="BE57" s="4858"/>
      <c r="BF57" s="4858"/>
      <c r="BG57" s="4858"/>
      <c r="BH57" s="4858"/>
      <c r="BI57" s="4858"/>
      <c r="BJ57" s="4858"/>
      <c r="BK57" s="4858"/>
      <c r="BL57" s="4858"/>
      <c r="BM57" s="196"/>
    </row>
    <row r="58" spans="1:65" ht="14.1" customHeight="1">
      <c r="A58" s="2265"/>
      <c r="B58" s="104"/>
      <c r="C58" s="2265"/>
      <c r="D58" s="2265"/>
      <c r="E58" s="2265"/>
      <c r="F58" s="2265"/>
      <c r="G58" s="2265"/>
      <c r="H58" s="2265"/>
      <c r="I58" s="2265"/>
      <c r="J58" s="2265"/>
      <c r="K58" s="2265"/>
      <c r="L58" s="2265"/>
      <c r="M58" s="2265"/>
      <c r="N58" s="2265"/>
      <c r="O58" s="2265"/>
      <c r="P58" s="2265"/>
      <c r="Q58" s="2240"/>
      <c r="R58" s="2240"/>
      <c r="S58" s="1947"/>
      <c r="T58" s="2239"/>
      <c r="U58" s="2239"/>
      <c r="V58" s="2265"/>
      <c r="W58" s="2265"/>
      <c r="X58" s="2265"/>
      <c r="Y58" s="2263"/>
      <c r="Z58" s="2263"/>
      <c r="AA58" s="2263"/>
      <c r="AB58" s="168"/>
      <c r="AC58" s="2263"/>
      <c r="AD58" s="2283"/>
      <c r="AE58" s="2283"/>
      <c r="AF58" s="2283"/>
      <c r="AG58" s="2283"/>
      <c r="AH58" s="2283"/>
      <c r="AI58" s="2283"/>
      <c r="AJ58" s="2283"/>
      <c r="AK58" s="2283"/>
      <c r="AL58" s="2283"/>
      <c r="AM58" s="111"/>
    </row>
    <row r="59" spans="1:65" ht="14.1" customHeight="1" thickBot="1">
      <c r="A59" s="2265"/>
      <c r="B59" s="9"/>
      <c r="C59" s="2267"/>
      <c r="D59" s="2267"/>
      <c r="E59" s="2267"/>
      <c r="F59" s="2267"/>
      <c r="G59" s="2267"/>
      <c r="H59" s="2267"/>
      <c r="I59" s="2267"/>
      <c r="J59" s="2267"/>
      <c r="K59" s="2267"/>
      <c r="L59" s="2267"/>
      <c r="M59" s="141"/>
      <c r="N59" s="97"/>
      <c r="O59" s="132"/>
      <c r="P59" s="2267"/>
      <c r="Q59" s="2267"/>
      <c r="R59" s="2267"/>
      <c r="S59" s="2267"/>
      <c r="T59" s="2267"/>
      <c r="U59" s="2267"/>
      <c r="V59" s="2267"/>
      <c r="W59" s="2267"/>
      <c r="X59" s="2267"/>
      <c r="Y59" s="2267"/>
      <c r="Z59" s="2267"/>
      <c r="AA59" s="97"/>
      <c r="AB59" s="169"/>
      <c r="AC59" s="2267"/>
      <c r="AD59" s="2267"/>
      <c r="AE59" s="2267"/>
      <c r="AF59" s="2267"/>
      <c r="AG59" s="2267"/>
      <c r="AH59" s="2267"/>
      <c r="AI59" s="2267"/>
      <c r="AJ59" s="2267"/>
      <c r="AK59" s="2267"/>
      <c r="AL59" s="2267"/>
      <c r="AM59" s="203"/>
      <c r="AN59" s="4"/>
      <c r="AO59" s="1365"/>
      <c r="AP59" s="1365"/>
      <c r="AQ59" s="1365"/>
      <c r="AR59" s="1365"/>
      <c r="AS59" s="1365"/>
      <c r="AT59" s="1365"/>
      <c r="AU59" s="1365"/>
      <c r="AV59" s="1365"/>
      <c r="AW59" s="1365"/>
      <c r="AX59" s="1365"/>
      <c r="AY59" s="1365"/>
      <c r="AZ59" s="1365"/>
      <c r="BA59" s="1365"/>
      <c r="BB59" s="1365"/>
      <c r="BC59" s="1365"/>
    </row>
    <row r="60" spans="1:65">
      <c r="AA60" s="218"/>
      <c r="AO60" s="1365"/>
      <c r="AP60" s="1365"/>
      <c r="AQ60" s="1365"/>
      <c r="AR60" s="1365"/>
      <c r="AS60" s="1365"/>
      <c r="AT60" s="1365"/>
      <c r="AU60" s="1365"/>
      <c r="AV60" s="1365"/>
      <c r="AW60" s="1365"/>
      <c r="AX60" s="1365"/>
      <c r="AY60" s="1365"/>
      <c r="AZ60" s="1365"/>
      <c r="BA60" s="1365"/>
      <c r="BB60" s="1365"/>
      <c r="BC60" s="1365"/>
    </row>
    <row r="61" spans="1:65">
      <c r="AO61" s="1365"/>
      <c r="AP61" s="1365"/>
      <c r="AQ61" s="1365"/>
      <c r="AR61" s="1365"/>
      <c r="AS61" s="1365"/>
      <c r="AT61" s="1365"/>
      <c r="AU61" s="1365"/>
      <c r="AV61" s="1365"/>
      <c r="AW61" s="1365"/>
      <c r="AX61" s="1365"/>
      <c r="AY61" s="1365"/>
      <c r="AZ61" s="1365"/>
      <c r="BA61" s="1365"/>
      <c r="BB61" s="1365"/>
      <c r="BC61" s="1365"/>
    </row>
    <row r="62" spans="1:65">
      <c r="D62" s="1365"/>
      <c r="E62" s="1365"/>
      <c r="F62" s="1365"/>
      <c r="G62" s="2262"/>
      <c r="H62" s="2262"/>
      <c r="I62" s="2262"/>
      <c r="J62" s="2262"/>
      <c r="K62" s="2262"/>
      <c r="L62" s="2262"/>
      <c r="M62" s="2262"/>
      <c r="N62" s="2262"/>
      <c r="O62" s="2262"/>
      <c r="P62" s="2262"/>
      <c r="Q62" s="2262"/>
      <c r="R62" s="2262"/>
      <c r="S62" s="2262"/>
      <c r="T62" s="2262"/>
      <c r="U62" s="2262"/>
      <c r="V62" s="1365"/>
      <c r="W62" s="1365"/>
      <c r="X62" s="1365"/>
      <c r="Y62" s="1365"/>
      <c r="Z62" s="1365"/>
    </row>
    <row r="63" spans="1:65">
      <c r="D63" s="2262"/>
      <c r="E63" s="2262"/>
      <c r="F63" s="2262"/>
      <c r="G63" s="2262"/>
      <c r="H63" s="2262"/>
      <c r="I63" s="386"/>
      <c r="J63" s="2262"/>
      <c r="K63" s="2262"/>
      <c r="L63" s="2262"/>
      <c r="M63" s="2262"/>
      <c r="N63" s="2262"/>
      <c r="O63" s="2262"/>
      <c r="P63" s="2262"/>
      <c r="Q63" s="2262"/>
      <c r="R63" s="2262"/>
      <c r="S63" s="2262"/>
      <c r="T63" s="2262"/>
      <c r="U63" s="2262"/>
      <c r="V63" s="1365"/>
      <c r="W63" s="1365"/>
      <c r="X63" s="1365"/>
      <c r="Y63" s="1365"/>
      <c r="Z63" s="1365"/>
    </row>
    <row r="64" spans="1:65">
      <c r="D64" s="2262"/>
      <c r="M64" s="18"/>
      <c r="Q64" s="3086"/>
      <c r="R64" s="3086"/>
      <c r="S64" s="3086"/>
      <c r="T64" s="3086"/>
      <c r="U64" s="3086"/>
      <c r="V64" s="3086"/>
      <c r="W64" s="3086"/>
      <c r="X64" s="3086"/>
    </row>
    <row r="65" spans="4:26">
      <c r="D65" s="2262"/>
      <c r="E65" s="2262"/>
      <c r="F65" s="2262"/>
      <c r="G65" s="2262"/>
      <c r="H65" s="2262"/>
      <c r="I65" s="1365"/>
      <c r="J65" s="1365"/>
      <c r="K65" s="1365"/>
      <c r="L65" s="1365"/>
      <c r="M65" s="2262"/>
      <c r="N65" s="1365"/>
      <c r="O65" s="1365"/>
      <c r="P65" s="1365"/>
      <c r="Q65" s="1365"/>
      <c r="R65" s="1365"/>
      <c r="S65" s="1365"/>
      <c r="T65" s="1365"/>
      <c r="U65" s="1365"/>
      <c r="V65" s="1365"/>
      <c r="W65" s="1365"/>
      <c r="X65" s="1365"/>
      <c r="Y65" s="1365"/>
      <c r="Z65" s="1365"/>
    </row>
    <row r="66" spans="4:26">
      <c r="D66" s="2262"/>
      <c r="E66" s="2262"/>
      <c r="F66" s="2262"/>
      <c r="G66" s="2262"/>
      <c r="H66" s="2262"/>
      <c r="I66" s="1365"/>
      <c r="J66" s="1365"/>
      <c r="K66" s="1365"/>
      <c r="L66" s="1365"/>
      <c r="M66" s="2262"/>
      <c r="N66" s="1365"/>
      <c r="O66" s="1365"/>
      <c r="P66" s="1365"/>
      <c r="Q66" s="1365"/>
      <c r="R66" s="1365"/>
      <c r="S66" s="1365"/>
      <c r="T66" s="1365"/>
      <c r="U66" s="1365"/>
      <c r="V66" s="1365"/>
      <c r="W66" s="1365"/>
      <c r="X66" s="1365"/>
      <c r="Y66" s="1365"/>
      <c r="Z66" s="1365"/>
    </row>
    <row r="67" spans="4:26">
      <c r="D67" s="2262"/>
      <c r="E67" s="2262"/>
      <c r="F67" s="2262"/>
      <c r="G67" s="2262"/>
      <c r="H67" s="2262"/>
      <c r="I67" s="1365"/>
      <c r="J67" s="1365"/>
      <c r="K67" s="1365"/>
      <c r="L67" s="1365"/>
      <c r="M67" s="2262"/>
      <c r="N67" s="1365"/>
      <c r="O67" s="1365"/>
      <c r="P67" s="1365"/>
      <c r="Q67" s="1365"/>
      <c r="R67" s="1365"/>
      <c r="S67" s="1365"/>
      <c r="T67" s="1365"/>
      <c r="U67" s="1365"/>
      <c r="V67" s="1365"/>
      <c r="W67" s="1365"/>
      <c r="X67" s="1365"/>
      <c r="Y67" s="1365"/>
      <c r="Z67" s="1365"/>
    </row>
    <row r="68" spans="4:26">
      <c r="D68" s="1365"/>
      <c r="E68" s="1365"/>
      <c r="F68" s="1365"/>
      <c r="G68" s="1365"/>
      <c r="H68" s="1365"/>
      <c r="I68" s="1365"/>
      <c r="J68" s="1365"/>
      <c r="K68" s="1365"/>
      <c r="L68" s="1365"/>
      <c r="M68" s="2262"/>
      <c r="N68" s="1365"/>
      <c r="O68" s="1365"/>
      <c r="P68" s="1365"/>
      <c r="Q68" s="1365"/>
      <c r="R68" s="1365"/>
      <c r="S68" s="1365"/>
      <c r="T68" s="1365"/>
      <c r="U68" s="1365"/>
      <c r="V68" s="1365"/>
      <c r="W68" s="1365"/>
      <c r="X68" s="1365"/>
      <c r="Y68" s="1365"/>
      <c r="Z68" s="1365"/>
    </row>
  </sheetData>
  <mergeCells count="192">
    <mergeCell ref="Y34:AB34"/>
    <mergeCell ref="AP55:BL57"/>
    <mergeCell ref="Q64:X64"/>
    <mergeCell ref="Y33:AB33"/>
    <mergeCell ref="AC33:AL33"/>
    <mergeCell ref="AP40:BM53"/>
    <mergeCell ref="AC41:AM42"/>
    <mergeCell ref="T47:U47"/>
    <mergeCell ref="AC34:AL34"/>
    <mergeCell ref="AC50:AM51"/>
    <mergeCell ref="C33:E33"/>
    <mergeCell ref="S33:V33"/>
    <mergeCell ref="W33:X33"/>
    <mergeCell ref="K33:R33"/>
    <mergeCell ref="K34:R34"/>
    <mergeCell ref="F33:J33"/>
    <mergeCell ref="F34:J34"/>
    <mergeCell ref="C34:E34"/>
    <mergeCell ref="S34:V34"/>
    <mergeCell ref="W34:X34"/>
    <mergeCell ref="Y31:AB31"/>
    <mergeCell ref="AC31:AL31"/>
    <mergeCell ref="C32:E32"/>
    <mergeCell ref="S32:V32"/>
    <mergeCell ref="W32:X32"/>
    <mergeCell ref="Y32:AB32"/>
    <mergeCell ref="AC32:AL32"/>
    <mergeCell ref="C31:E31"/>
    <mergeCell ref="S31:V31"/>
    <mergeCell ref="W31:X31"/>
    <mergeCell ref="K31:R31"/>
    <mergeCell ref="K32:R32"/>
    <mergeCell ref="F31:J31"/>
    <mergeCell ref="F32:J32"/>
    <mergeCell ref="Y29:AB29"/>
    <mergeCell ref="AC29:AL29"/>
    <mergeCell ref="C30:E30"/>
    <mergeCell ref="S30:V30"/>
    <mergeCell ref="W30:X30"/>
    <mergeCell ref="Y30:AB30"/>
    <mergeCell ref="AC30:AL30"/>
    <mergeCell ref="C29:E29"/>
    <mergeCell ref="S29:V29"/>
    <mergeCell ref="W29:X29"/>
    <mergeCell ref="K29:R29"/>
    <mergeCell ref="K30:R30"/>
    <mergeCell ref="F29:J29"/>
    <mergeCell ref="F30:J30"/>
    <mergeCell ref="Y27:AB27"/>
    <mergeCell ref="AC27:AL27"/>
    <mergeCell ref="C28:E28"/>
    <mergeCell ref="S28:V28"/>
    <mergeCell ref="W28:X28"/>
    <mergeCell ref="Y28:AB28"/>
    <mergeCell ref="AC28:AL28"/>
    <mergeCell ref="C27:E27"/>
    <mergeCell ref="S27:V27"/>
    <mergeCell ref="W27:X27"/>
    <mergeCell ref="K27:R27"/>
    <mergeCell ref="K28:R28"/>
    <mergeCell ref="F27:J27"/>
    <mergeCell ref="F28:J28"/>
    <mergeCell ref="C26:E26"/>
    <mergeCell ref="S26:V26"/>
    <mergeCell ref="W26:X26"/>
    <mergeCell ref="Y26:AB26"/>
    <mergeCell ref="AC26:AL26"/>
    <mergeCell ref="C25:E25"/>
    <mergeCell ref="S25:V25"/>
    <mergeCell ref="W25:X25"/>
    <mergeCell ref="K25:R25"/>
    <mergeCell ref="K26:R26"/>
    <mergeCell ref="F25:J25"/>
    <mergeCell ref="F26:J26"/>
    <mergeCell ref="C24:E24"/>
    <mergeCell ref="S24:V24"/>
    <mergeCell ref="W24:X24"/>
    <mergeCell ref="Y24:AB24"/>
    <mergeCell ref="AC24:AL24"/>
    <mergeCell ref="Y25:AB25"/>
    <mergeCell ref="AC25:AL25"/>
    <mergeCell ref="K24:R24"/>
    <mergeCell ref="F24:J24"/>
    <mergeCell ref="C22:E23"/>
    <mergeCell ref="S22:V23"/>
    <mergeCell ref="W22:X23"/>
    <mergeCell ref="Y22:AB23"/>
    <mergeCell ref="AC22:AL23"/>
    <mergeCell ref="F22:J23"/>
    <mergeCell ref="K22:R23"/>
    <mergeCell ref="C19:E19"/>
    <mergeCell ref="F19:J19"/>
    <mergeCell ref="K19:M19"/>
    <mergeCell ref="N19:Q19"/>
    <mergeCell ref="R19:U19"/>
    <mergeCell ref="W19:Z19"/>
    <mergeCell ref="AA19:AB19"/>
    <mergeCell ref="AC19:AG19"/>
    <mergeCell ref="AH19:AL19"/>
    <mergeCell ref="C18:E18"/>
    <mergeCell ref="F18:J18"/>
    <mergeCell ref="K18:M18"/>
    <mergeCell ref="N18:Q18"/>
    <mergeCell ref="R18:U18"/>
    <mergeCell ref="W18:Z18"/>
    <mergeCell ref="AA18:AB18"/>
    <mergeCell ref="AC18:AG18"/>
    <mergeCell ref="AH18:AL18"/>
    <mergeCell ref="AA16:AB16"/>
    <mergeCell ref="AC16:AG16"/>
    <mergeCell ref="AH16:AL16"/>
    <mergeCell ref="C17:E17"/>
    <mergeCell ref="F17:J17"/>
    <mergeCell ref="K17:M17"/>
    <mergeCell ref="N17:Q17"/>
    <mergeCell ref="R17:U17"/>
    <mergeCell ref="W17:Z17"/>
    <mergeCell ref="AA17:AB17"/>
    <mergeCell ref="C16:E16"/>
    <mergeCell ref="F16:J16"/>
    <mergeCell ref="K16:M16"/>
    <mergeCell ref="N16:Q16"/>
    <mergeCell ref="R16:U16"/>
    <mergeCell ref="W16:Z16"/>
    <mergeCell ref="AC17:AG17"/>
    <mergeCell ref="AH17:AL17"/>
    <mergeCell ref="C15:E15"/>
    <mergeCell ref="F15:J15"/>
    <mergeCell ref="K15:M15"/>
    <mergeCell ref="N15:Q15"/>
    <mergeCell ref="R15:U15"/>
    <mergeCell ref="W15:Z15"/>
    <mergeCell ref="AA15:AB15"/>
    <mergeCell ref="AC15:AG15"/>
    <mergeCell ref="AH15:AL15"/>
    <mergeCell ref="C14:E14"/>
    <mergeCell ref="F14:J14"/>
    <mergeCell ref="K14:M14"/>
    <mergeCell ref="N14:Q14"/>
    <mergeCell ref="R14:U14"/>
    <mergeCell ref="W14:Z14"/>
    <mergeCell ref="AA14:AB14"/>
    <mergeCell ref="AC14:AG14"/>
    <mergeCell ref="AH14:AL14"/>
    <mergeCell ref="C13:E13"/>
    <mergeCell ref="F13:J13"/>
    <mergeCell ref="K13:M13"/>
    <mergeCell ref="N13:Q13"/>
    <mergeCell ref="R13:U13"/>
    <mergeCell ref="W13:Z13"/>
    <mergeCell ref="AA13:AB13"/>
    <mergeCell ref="AC13:AG13"/>
    <mergeCell ref="AH13:AL13"/>
    <mergeCell ref="C12:E12"/>
    <mergeCell ref="F12:J12"/>
    <mergeCell ref="K12:M12"/>
    <mergeCell ref="N12:Q12"/>
    <mergeCell ref="R12:U12"/>
    <mergeCell ref="W12:Z12"/>
    <mergeCell ref="AA12:AB12"/>
    <mergeCell ref="AC12:AG12"/>
    <mergeCell ref="C11:E11"/>
    <mergeCell ref="F11:J11"/>
    <mergeCell ref="K11:M11"/>
    <mergeCell ref="N11:Q11"/>
    <mergeCell ref="R11:U11"/>
    <mergeCell ref="W11:Z11"/>
    <mergeCell ref="AO9:AU9"/>
    <mergeCell ref="AV9:BI9"/>
    <mergeCell ref="AA10:AB10"/>
    <mergeCell ref="AC10:AG10"/>
    <mergeCell ref="AO10:AS10"/>
    <mergeCell ref="AU10:AU12"/>
    <mergeCell ref="AV10:BI10"/>
    <mergeCell ref="AA11:AB11"/>
    <mergeCell ref="AC11:AG11"/>
    <mergeCell ref="AH11:AL11"/>
    <mergeCell ref="AO11:AS11"/>
    <mergeCell ref="AV11:BI11"/>
    <mergeCell ref="AH12:AL12"/>
    <mergeCell ref="AO12:AS12"/>
    <mergeCell ref="AV12:BI12"/>
    <mergeCell ref="B1:AM1"/>
    <mergeCell ref="B3:AA3"/>
    <mergeCell ref="AB3:AM3"/>
    <mergeCell ref="C9:E10"/>
    <mergeCell ref="F9:J10"/>
    <mergeCell ref="K9:M10"/>
    <mergeCell ref="N9:Q10"/>
    <mergeCell ref="R9:Z10"/>
    <mergeCell ref="AA9:AG9"/>
    <mergeCell ref="AH9:AL10"/>
  </mergeCells>
  <phoneticPr fontId="3"/>
  <dataValidations count="6">
    <dataValidation type="list" allowBlank="1" showInputMessage="1" sqref="C24:E34">
      <formula1>"退職,転出"</formula1>
    </dataValidation>
    <dataValidation type="list" allowBlank="1" showInputMessage="1" sqref="C11:E19">
      <formula1>"　,産休,育休,介護休,病休,その他"</formula1>
    </dataValidation>
    <dataValidation type="list" allowBlank="1" showInputMessage="1" sqref="AA11:AB19">
      <formula1>"　,有,無"</formula1>
    </dataValidation>
    <dataValidation type="list" errorStyle="information" allowBlank="1" showInputMessage="1" sqref="S24:V34">
      <formula1>"　,保育士,看護師,調理員,栄養士,事務員,用務員,保育助手,副園長,園長"</formula1>
    </dataValidation>
    <dataValidation type="list" errorStyle="information" allowBlank="1" showInputMessage="1" sqref="N11:Q19 Y24:AB34">
      <formula1>"　,正規職員,常勤(非正規),常勤的非常勤,短時間"</formula1>
    </dataValidation>
    <dataValidation type="list" errorStyle="information" allowBlank="1" showInputMessage="1" sqref="K11:M19">
      <formula1>"　,保育士,看護師,調理員,栄養士,事務員,用務員,保育助手,副園長,園長"</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3655" r:id="rId4" name="Check Box 39">
              <controlPr defaultSize="0" autoFill="0" autoLine="0" autoPict="0" altText="両方なし">
                <anchor moveWithCells="1">
                  <from>
                    <xdr:col>22</xdr:col>
                    <xdr:colOff>38100</xdr:colOff>
                    <xdr:row>37</xdr:row>
                    <xdr:rowOff>0</xdr:rowOff>
                  </from>
                  <to>
                    <xdr:col>25</xdr:col>
                    <xdr:colOff>171450</xdr:colOff>
                    <xdr:row>37</xdr:row>
                    <xdr:rowOff>152400</xdr:rowOff>
                  </to>
                </anchor>
              </controlPr>
            </control>
          </mc:Choice>
        </mc:AlternateContent>
        <mc:AlternateContent xmlns:mc="http://schemas.openxmlformats.org/markup-compatibility/2006">
          <mc:Choice Requires="x14">
            <control shapeId="623656" r:id="rId5" name="Check Box 40">
              <controlPr defaultSize="0" autoFill="0" autoLine="0" autoPict="0" altText="採用時健康診断実施・">
                <anchor moveWithCells="1">
                  <from>
                    <xdr:col>6</xdr:col>
                    <xdr:colOff>152400</xdr:colOff>
                    <xdr:row>37</xdr:row>
                    <xdr:rowOff>0</xdr:rowOff>
                  </from>
                  <to>
                    <xdr:col>12</xdr:col>
                    <xdr:colOff>161925</xdr:colOff>
                    <xdr:row>37</xdr:row>
                    <xdr:rowOff>152400</xdr:rowOff>
                  </to>
                </anchor>
              </controlPr>
            </control>
          </mc:Choice>
        </mc:AlternateContent>
        <mc:AlternateContent xmlns:mc="http://schemas.openxmlformats.org/markup-compatibility/2006">
          <mc:Choice Requires="x14">
            <control shapeId="623657" r:id="rId6" name="Check Box 41">
              <controlPr defaultSize="0" autoFill="0" autoLine="0" autoPict="0" altText="健康診断書徴取・">
                <anchor moveWithCells="1">
                  <from>
                    <xdr:col>13</xdr:col>
                    <xdr:colOff>152400</xdr:colOff>
                    <xdr:row>37</xdr:row>
                    <xdr:rowOff>0</xdr:rowOff>
                  </from>
                  <to>
                    <xdr:col>21</xdr:col>
                    <xdr:colOff>114300</xdr:colOff>
                    <xdr:row>37</xdr:row>
                    <xdr:rowOff>152400</xdr:rowOff>
                  </to>
                </anchor>
              </controlPr>
            </control>
          </mc:Choice>
        </mc:AlternateContent>
        <mc:AlternateContent xmlns:mc="http://schemas.openxmlformats.org/markup-compatibility/2006">
          <mc:Choice Requires="x14">
            <control shapeId="623658" r:id="rId7" name="Check Box 42">
              <controlPr defaultSize="0" autoFill="0" autoLine="0" autoPict="0" altText="両方なし">
                <anchor moveWithCells="1">
                  <from>
                    <xdr:col>3</xdr:col>
                    <xdr:colOff>19050</xdr:colOff>
                    <xdr:row>37</xdr:row>
                    <xdr:rowOff>0</xdr:rowOff>
                  </from>
                  <to>
                    <xdr:col>6</xdr:col>
                    <xdr:colOff>152400</xdr:colOff>
                    <xdr:row>37</xdr:row>
                    <xdr:rowOff>152400</xdr:rowOff>
                  </to>
                </anchor>
              </controlPr>
            </control>
          </mc:Choice>
        </mc:AlternateContent>
        <mc:AlternateContent xmlns:mc="http://schemas.openxmlformats.org/markup-compatibility/2006">
          <mc:Choice Requires="x14">
            <control shapeId="623661" r:id="rId8" name="Check Box 45">
              <controlPr defaultSize="0" autoFill="0" autoLine="0" autoPict="0">
                <anchor moveWithCells="1">
                  <from>
                    <xdr:col>19</xdr:col>
                    <xdr:colOff>0</xdr:colOff>
                    <xdr:row>44</xdr:row>
                    <xdr:rowOff>0</xdr:rowOff>
                  </from>
                  <to>
                    <xdr:col>22</xdr:col>
                    <xdr:colOff>123825</xdr:colOff>
                    <xdr:row>45</xdr:row>
                    <xdr:rowOff>38100</xdr:rowOff>
                  </to>
                </anchor>
              </controlPr>
            </control>
          </mc:Choice>
        </mc:AlternateContent>
        <mc:AlternateContent xmlns:mc="http://schemas.openxmlformats.org/markup-compatibility/2006">
          <mc:Choice Requires="x14">
            <control shapeId="623662" r:id="rId9" name="Check Box 46">
              <controlPr defaultSize="0" autoFill="0" autoLine="0" autoPict="0">
                <anchor moveWithCells="1">
                  <from>
                    <xdr:col>23</xdr:col>
                    <xdr:colOff>47625</xdr:colOff>
                    <xdr:row>44</xdr:row>
                    <xdr:rowOff>0</xdr:rowOff>
                  </from>
                  <to>
                    <xdr:col>27</xdr:col>
                    <xdr:colOff>0</xdr:colOff>
                    <xdr:row>45</xdr:row>
                    <xdr:rowOff>38100</xdr:rowOff>
                  </to>
                </anchor>
              </controlPr>
            </control>
          </mc:Choice>
        </mc:AlternateContent>
        <mc:AlternateContent xmlns:mc="http://schemas.openxmlformats.org/markup-compatibility/2006">
          <mc:Choice Requires="x14">
            <control shapeId="623665" r:id="rId10" name="Check Box 49">
              <controlPr defaultSize="0" autoFill="0" autoLine="0" autoPict="0">
                <anchor moveWithCells="1">
                  <from>
                    <xdr:col>19</xdr:col>
                    <xdr:colOff>0</xdr:colOff>
                    <xdr:row>41</xdr:row>
                    <xdr:rowOff>0</xdr:rowOff>
                  </from>
                  <to>
                    <xdr:col>22</xdr:col>
                    <xdr:colOff>123825</xdr:colOff>
                    <xdr:row>42</xdr:row>
                    <xdr:rowOff>38100</xdr:rowOff>
                  </to>
                </anchor>
              </controlPr>
            </control>
          </mc:Choice>
        </mc:AlternateContent>
        <mc:AlternateContent xmlns:mc="http://schemas.openxmlformats.org/markup-compatibility/2006">
          <mc:Choice Requires="x14">
            <control shapeId="623666" r:id="rId11" name="Check Box 50">
              <controlPr defaultSize="0" autoFill="0" autoLine="0" autoPict="0">
                <anchor moveWithCells="1">
                  <from>
                    <xdr:col>23</xdr:col>
                    <xdr:colOff>47625</xdr:colOff>
                    <xdr:row>41</xdr:row>
                    <xdr:rowOff>0</xdr:rowOff>
                  </from>
                  <to>
                    <xdr:col>27</xdr:col>
                    <xdr:colOff>0</xdr:colOff>
                    <xdr:row>42</xdr:row>
                    <xdr:rowOff>38100</xdr:rowOff>
                  </to>
                </anchor>
              </controlPr>
            </control>
          </mc:Choice>
        </mc:AlternateContent>
        <mc:AlternateContent xmlns:mc="http://schemas.openxmlformats.org/markup-compatibility/2006">
          <mc:Choice Requires="x14">
            <control shapeId="623667" r:id="rId12" name="Check Box 51">
              <controlPr defaultSize="0" autoFill="0" autoLine="0" autoPict="0">
                <anchor moveWithCells="1">
                  <from>
                    <xdr:col>19</xdr:col>
                    <xdr:colOff>0</xdr:colOff>
                    <xdr:row>39</xdr:row>
                    <xdr:rowOff>0</xdr:rowOff>
                  </from>
                  <to>
                    <xdr:col>22</xdr:col>
                    <xdr:colOff>123825</xdr:colOff>
                    <xdr:row>40</xdr:row>
                    <xdr:rowOff>19050</xdr:rowOff>
                  </to>
                </anchor>
              </controlPr>
            </control>
          </mc:Choice>
        </mc:AlternateContent>
        <mc:AlternateContent xmlns:mc="http://schemas.openxmlformats.org/markup-compatibility/2006">
          <mc:Choice Requires="x14">
            <control shapeId="623668" r:id="rId13" name="Check Box 52">
              <controlPr defaultSize="0" autoFill="0" autoLine="0" autoPict="0">
                <anchor moveWithCells="1">
                  <from>
                    <xdr:col>23</xdr:col>
                    <xdr:colOff>47625</xdr:colOff>
                    <xdr:row>39</xdr:row>
                    <xdr:rowOff>0</xdr:rowOff>
                  </from>
                  <to>
                    <xdr:col>27</xdr:col>
                    <xdr:colOff>0</xdr:colOff>
                    <xdr:row>40</xdr:row>
                    <xdr:rowOff>19050</xdr:rowOff>
                  </to>
                </anchor>
              </controlPr>
            </control>
          </mc:Choice>
        </mc:AlternateContent>
        <mc:AlternateContent xmlns:mc="http://schemas.openxmlformats.org/markup-compatibility/2006">
          <mc:Choice Requires="x14">
            <control shapeId="623675" r:id="rId14" name="Check Box 59">
              <controlPr defaultSize="0" autoFill="0" autoLine="0" autoPict="0">
                <anchor moveWithCells="1">
                  <from>
                    <xdr:col>19</xdr:col>
                    <xdr:colOff>0</xdr:colOff>
                    <xdr:row>50</xdr:row>
                    <xdr:rowOff>0</xdr:rowOff>
                  </from>
                  <to>
                    <xdr:col>22</xdr:col>
                    <xdr:colOff>123825</xdr:colOff>
                    <xdr:row>51</xdr:row>
                    <xdr:rowOff>38100</xdr:rowOff>
                  </to>
                </anchor>
              </controlPr>
            </control>
          </mc:Choice>
        </mc:AlternateContent>
        <mc:AlternateContent xmlns:mc="http://schemas.openxmlformats.org/markup-compatibility/2006">
          <mc:Choice Requires="x14">
            <control shapeId="623676" r:id="rId15" name="Check Box 60">
              <controlPr defaultSize="0" autoFill="0" autoLine="0" autoPict="0">
                <anchor moveWithCells="1">
                  <from>
                    <xdr:col>23</xdr:col>
                    <xdr:colOff>47625</xdr:colOff>
                    <xdr:row>50</xdr:row>
                    <xdr:rowOff>0</xdr:rowOff>
                  </from>
                  <to>
                    <xdr:col>27</xdr:col>
                    <xdr:colOff>0</xdr:colOff>
                    <xdr:row>51</xdr:row>
                    <xdr:rowOff>38100</xdr:rowOff>
                  </to>
                </anchor>
              </controlPr>
            </control>
          </mc:Choice>
        </mc:AlternateContent>
        <mc:AlternateContent xmlns:mc="http://schemas.openxmlformats.org/markup-compatibility/2006">
          <mc:Choice Requires="x14">
            <control shapeId="623683" r:id="rId16" name="Check Box 67">
              <controlPr defaultSize="0" autoFill="0" autoLine="0" autoPict="0">
                <anchor moveWithCells="1">
                  <from>
                    <xdr:col>19</xdr:col>
                    <xdr:colOff>0</xdr:colOff>
                    <xdr:row>53</xdr:row>
                    <xdr:rowOff>0</xdr:rowOff>
                  </from>
                  <to>
                    <xdr:col>22</xdr:col>
                    <xdr:colOff>123825</xdr:colOff>
                    <xdr:row>54</xdr:row>
                    <xdr:rowOff>0</xdr:rowOff>
                  </to>
                </anchor>
              </controlPr>
            </control>
          </mc:Choice>
        </mc:AlternateContent>
        <mc:AlternateContent xmlns:mc="http://schemas.openxmlformats.org/markup-compatibility/2006">
          <mc:Choice Requires="x14">
            <control shapeId="623684" r:id="rId17" name="Check Box 68">
              <controlPr defaultSize="0" autoFill="0" autoLine="0" autoPict="0">
                <anchor moveWithCells="1">
                  <from>
                    <xdr:col>23</xdr:col>
                    <xdr:colOff>47625</xdr:colOff>
                    <xdr:row>53</xdr:row>
                    <xdr:rowOff>0</xdr:rowOff>
                  </from>
                  <to>
                    <xdr:col>27</xdr:col>
                    <xdr:colOff>0</xdr:colOff>
                    <xdr:row>54</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127"/>
  <sheetViews>
    <sheetView showGridLines="0" view="pageBreakPreview" zoomScaleNormal="82" zoomScaleSheetLayoutView="100" workbookViewId="0">
      <selection activeCell="D3" sqref="D3"/>
    </sheetView>
  </sheetViews>
  <sheetFormatPr defaultColWidth="8" defaultRowHeight="12"/>
  <cols>
    <col min="1" max="4" width="2.375" style="18" customWidth="1"/>
    <col min="5" max="12" width="2" style="18" customWidth="1"/>
    <col min="13" max="15" width="2.625" style="18" customWidth="1"/>
    <col min="16" max="16" width="3.5" style="18" customWidth="1"/>
    <col min="17" max="19" width="2.125" style="18" customWidth="1"/>
    <col min="20" max="22" width="1.875" style="18" customWidth="1"/>
    <col min="23" max="23" width="2.125" style="18" customWidth="1"/>
    <col min="24" max="24" width="1.625" style="18" customWidth="1"/>
    <col min="25" max="25" width="2.125" style="18" customWidth="1"/>
    <col min="26" max="30" width="2.625" style="18" customWidth="1"/>
    <col min="31" max="31" width="2.375" style="18" customWidth="1"/>
    <col min="32" max="33" width="1.875" style="18" customWidth="1"/>
    <col min="34" max="34" width="2.875" style="18" customWidth="1"/>
    <col min="35" max="37" width="1.875" style="18" customWidth="1"/>
    <col min="38" max="38" width="2.875" style="18" customWidth="1"/>
    <col min="39" max="39" width="1.875" style="18" customWidth="1"/>
    <col min="40" max="57" width="2" style="18" customWidth="1"/>
    <col min="58" max="63" width="2.125" style="18" customWidth="1"/>
    <col min="64" max="64" width="2.625" style="18" customWidth="1"/>
    <col min="65" max="72" width="1.875" style="18" customWidth="1"/>
    <col min="73" max="75" width="2.125" style="18" customWidth="1"/>
    <col min="76" max="16384" width="8" style="18"/>
  </cols>
  <sheetData>
    <row r="1" spans="1:72" ht="14.1" customHeight="1">
      <c r="A1" s="2820" t="s">
        <v>1738</v>
      </c>
      <c r="B1" s="2820"/>
      <c r="C1" s="2820"/>
      <c r="D1" s="2820"/>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21"/>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c r="BS1" s="2821"/>
      <c r="BT1" s="2821"/>
    </row>
    <row r="2" spans="1:72" ht="5.0999999999999996" customHeight="1"/>
    <row r="3" spans="1:72" ht="14.1" customHeight="1">
      <c r="A3" s="87" t="s">
        <v>558</v>
      </c>
      <c r="B3" s="87"/>
      <c r="C3" s="87"/>
      <c r="D3" s="87"/>
      <c r="E3" s="87"/>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BB3" s="5012" t="s">
        <v>1353</v>
      </c>
      <c r="BC3" s="2347"/>
      <c r="BD3" s="2347"/>
      <c r="BE3" s="2347"/>
      <c r="BF3" s="2347"/>
      <c r="BG3" s="2347"/>
      <c r="BH3" s="2347"/>
      <c r="BI3" s="5011"/>
      <c r="BJ3" s="4749"/>
      <c r="BK3" s="5012" t="s">
        <v>1354</v>
      </c>
      <c r="BL3" s="2347"/>
      <c r="BM3" s="2347"/>
      <c r="BN3" s="2347"/>
      <c r="BO3" s="2347"/>
      <c r="BP3" s="2347"/>
    </row>
    <row r="4" spans="1:72" ht="6.95" customHeight="1" thickBot="1">
      <c r="A4" s="87"/>
      <c r="B4" s="87"/>
      <c r="C4" s="87"/>
      <c r="D4" s="87"/>
      <c r="E4" s="87"/>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row>
    <row r="5" spans="1:72" s="60" customFormat="1" ht="12.95" customHeight="1">
      <c r="A5" s="5099" t="s">
        <v>85</v>
      </c>
      <c r="B5" s="5015" t="s">
        <v>1531</v>
      </c>
      <c r="C5" s="5016"/>
      <c r="D5" s="5017"/>
      <c r="E5" s="5102" t="s">
        <v>86</v>
      </c>
      <c r="F5" s="5016"/>
      <c r="G5" s="5017"/>
      <c r="H5" s="5102" t="s">
        <v>81</v>
      </c>
      <c r="I5" s="5016"/>
      <c r="J5" s="5016"/>
      <c r="K5" s="5016"/>
      <c r="L5" s="5017"/>
      <c r="M5" s="4932" t="s">
        <v>82</v>
      </c>
      <c r="N5" s="4943" t="s">
        <v>1304</v>
      </c>
      <c r="O5" s="4944"/>
      <c r="P5" s="4902" t="s">
        <v>1789</v>
      </c>
      <c r="Q5" s="5015" t="s">
        <v>88</v>
      </c>
      <c r="R5" s="5105"/>
      <c r="S5" s="5106"/>
      <c r="T5" s="5015" t="s">
        <v>170</v>
      </c>
      <c r="U5" s="5113"/>
      <c r="V5" s="5114"/>
      <c r="W5" s="5102" t="s">
        <v>89</v>
      </c>
      <c r="X5" s="5016"/>
      <c r="Y5" s="5016"/>
      <c r="Z5" s="5016"/>
      <c r="AA5" s="5016"/>
      <c r="AB5" s="5016"/>
      <c r="AC5" s="5016"/>
      <c r="AD5" s="5016"/>
      <c r="AE5" s="5016"/>
      <c r="AF5" s="5057" t="s">
        <v>1004</v>
      </c>
      <c r="AG5" s="5016"/>
      <c r="AH5" s="5016"/>
      <c r="AI5" s="5016"/>
      <c r="AJ5" s="5016"/>
      <c r="AK5" s="5016"/>
      <c r="AL5" s="5016"/>
      <c r="AM5" s="5016"/>
      <c r="AN5" s="5016"/>
      <c r="AO5" s="5016"/>
      <c r="AP5" s="5016"/>
      <c r="AQ5" s="5016"/>
      <c r="AR5" s="5016"/>
      <c r="AS5" s="5016"/>
      <c r="AT5" s="5016"/>
      <c r="AU5" s="5016"/>
      <c r="AV5" s="5016"/>
      <c r="AW5" s="5016"/>
      <c r="AX5" s="5016"/>
      <c r="AY5" s="5016"/>
      <c r="AZ5" s="5016"/>
      <c r="BA5" s="5016"/>
      <c r="BB5" s="5016"/>
      <c r="BC5" s="5016"/>
      <c r="BD5" s="5016"/>
      <c r="BE5" s="5016"/>
      <c r="BF5" s="5016"/>
      <c r="BG5" s="5016"/>
      <c r="BH5" s="5058"/>
      <c r="BI5" s="5147" t="s">
        <v>527</v>
      </c>
      <c r="BJ5" s="5148"/>
      <c r="BK5" s="5149"/>
      <c r="BL5" s="5153" t="s">
        <v>96</v>
      </c>
      <c r="BM5" s="5015" t="s">
        <v>77</v>
      </c>
      <c r="BN5" s="5105"/>
      <c r="BO5" s="5105"/>
      <c r="BP5" s="5105"/>
      <c r="BQ5" s="5105"/>
      <c r="BR5" s="5105"/>
      <c r="BS5" s="5105"/>
      <c r="BT5" s="5156"/>
    </row>
    <row r="6" spans="1:72" s="60" customFormat="1" ht="12.95" customHeight="1">
      <c r="A6" s="5100"/>
      <c r="B6" s="3111"/>
      <c r="C6" s="5018"/>
      <c r="D6" s="3113"/>
      <c r="E6" s="3111"/>
      <c r="F6" s="3112"/>
      <c r="G6" s="3113"/>
      <c r="H6" s="3111"/>
      <c r="I6" s="3112"/>
      <c r="J6" s="3112"/>
      <c r="K6" s="3112"/>
      <c r="L6" s="3113"/>
      <c r="M6" s="4937"/>
      <c r="N6" s="4945"/>
      <c r="O6" s="4946"/>
      <c r="P6" s="4903"/>
      <c r="Q6" s="5107"/>
      <c r="R6" s="5108"/>
      <c r="S6" s="5109"/>
      <c r="T6" s="5115"/>
      <c r="U6" s="5116"/>
      <c r="V6" s="5117"/>
      <c r="W6" s="3114"/>
      <c r="X6" s="3115"/>
      <c r="Y6" s="3115"/>
      <c r="Z6" s="3115"/>
      <c r="AA6" s="3115"/>
      <c r="AB6" s="3115"/>
      <c r="AC6" s="3115"/>
      <c r="AD6" s="3115"/>
      <c r="AE6" s="3115"/>
      <c r="AF6" s="5059"/>
      <c r="AG6" s="3115"/>
      <c r="AH6" s="3115"/>
      <c r="AI6" s="3115"/>
      <c r="AJ6" s="3115"/>
      <c r="AK6" s="3115"/>
      <c r="AL6" s="3115"/>
      <c r="AM6" s="3115"/>
      <c r="AN6" s="3115"/>
      <c r="AO6" s="3115"/>
      <c r="AP6" s="3115"/>
      <c r="AQ6" s="3115"/>
      <c r="AR6" s="3115"/>
      <c r="AS6" s="3115"/>
      <c r="AT6" s="3115"/>
      <c r="AU6" s="3115"/>
      <c r="AV6" s="3115"/>
      <c r="AW6" s="3115"/>
      <c r="AX6" s="3115"/>
      <c r="AY6" s="3115"/>
      <c r="AZ6" s="3115"/>
      <c r="BA6" s="3115"/>
      <c r="BB6" s="3115"/>
      <c r="BC6" s="3115"/>
      <c r="BD6" s="3115"/>
      <c r="BE6" s="3115"/>
      <c r="BF6" s="3115"/>
      <c r="BG6" s="3115"/>
      <c r="BH6" s="5060"/>
      <c r="BI6" s="5150"/>
      <c r="BJ6" s="5151"/>
      <c r="BK6" s="5152"/>
      <c r="BL6" s="5154"/>
      <c r="BM6" s="5157"/>
      <c r="BN6" s="5158"/>
      <c r="BO6" s="5158"/>
      <c r="BP6" s="5158"/>
      <c r="BQ6" s="5158"/>
      <c r="BR6" s="5158"/>
      <c r="BS6" s="5158"/>
      <c r="BT6" s="5159"/>
    </row>
    <row r="7" spans="1:72" s="60" customFormat="1" ht="15" customHeight="1">
      <c r="A7" s="5100"/>
      <c r="B7" s="3111"/>
      <c r="C7" s="5018"/>
      <c r="D7" s="3113"/>
      <c r="E7" s="3111"/>
      <c r="F7" s="3112"/>
      <c r="G7" s="3113"/>
      <c r="H7" s="3111"/>
      <c r="I7" s="3112"/>
      <c r="J7" s="3112"/>
      <c r="K7" s="3112"/>
      <c r="L7" s="3113"/>
      <c r="M7" s="4937"/>
      <c r="N7" s="4945"/>
      <c r="O7" s="4946"/>
      <c r="P7" s="4903"/>
      <c r="Q7" s="5107"/>
      <c r="R7" s="5108"/>
      <c r="S7" s="5109"/>
      <c r="T7" s="5115"/>
      <c r="U7" s="5116"/>
      <c r="V7" s="5117"/>
      <c r="W7" s="4806" t="s">
        <v>90</v>
      </c>
      <c r="X7" s="5160"/>
      <c r="Y7" s="5160"/>
      <c r="Z7" s="5160"/>
      <c r="AA7" s="5160"/>
      <c r="AB7" s="3184" t="s">
        <v>92</v>
      </c>
      <c r="AC7" s="3185"/>
      <c r="AD7" s="3184" t="s">
        <v>173</v>
      </c>
      <c r="AE7" s="3185"/>
      <c r="AF7" s="5161" t="s">
        <v>1630</v>
      </c>
      <c r="AG7" s="4556"/>
      <c r="AH7" s="4556"/>
      <c r="AI7" s="4556"/>
      <c r="AJ7" s="4556"/>
      <c r="AK7" s="4556"/>
      <c r="AL7" s="4556"/>
      <c r="AM7" s="4558"/>
      <c r="AN7" s="4555" t="s">
        <v>552</v>
      </c>
      <c r="AO7" s="4556"/>
      <c r="AP7" s="4556"/>
      <c r="AQ7" s="4556"/>
      <c r="AR7" s="4556"/>
      <c r="AS7" s="4556"/>
      <c r="AT7" s="4556"/>
      <c r="AU7" s="4556"/>
      <c r="AV7" s="4556"/>
      <c r="AW7" s="4556"/>
      <c r="AX7" s="4556"/>
      <c r="AY7" s="4556"/>
      <c r="AZ7" s="4556"/>
      <c r="BA7" s="4556"/>
      <c r="BB7" s="4556"/>
      <c r="BC7" s="4556"/>
      <c r="BD7" s="4556"/>
      <c r="BE7" s="4558"/>
      <c r="BF7" s="5162" t="s">
        <v>251</v>
      </c>
      <c r="BG7" s="5163"/>
      <c r="BH7" s="5164"/>
      <c r="BI7" s="5127" t="s">
        <v>528</v>
      </c>
      <c r="BJ7" s="5128"/>
      <c r="BK7" s="5129"/>
      <c r="BL7" s="5154"/>
      <c r="BM7" s="3260" t="s">
        <v>530</v>
      </c>
      <c r="BN7" s="5130"/>
      <c r="BO7" s="5130"/>
      <c r="BP7" s="5130"/>
      <c r="BQ7" s="5130"/>
      <c r="BR7" s="5130"/>
      <c r="BS7" s="5130"/>
      <c r="BT7" s="5131"/>
    </row>
    <row r="8" spans="1:72" s="60" customFormat="1" ht="15" customHeight="1">
      <c r="A8" s="5100"/>
      <c r="B8" s="3111"/>
      <c r="C8" s="5018"/>
      <c r="D8" s="3113"/>
      <c r="E8" s="3111"/>
      <c r="F8" s="3112"/>
      <c r="G8" s="3113"/>
      <c r="H8" s="3111"/>
      <c r="I8" s="3112"/>
      <c r="J8" s="3112"/>
      <c r="K8" s="3112"/>
      <c r="L8" s="3113"/>
      <c r="M8" s="4937"/>
      <c r="N8" s="4945"/>
      <c r="O8" s="4946"/>
      <c r="P8" s="4903"/>
      <c r="Q8" s="5107"/>
      <c r="R8" s="5108"/>
      <c r="S8" s="5109"/>
      <c r="T8" s="5115"/>
      <c r="U8" s="5116"/>
      <c r="V8" s="5117"/>
      <c r="W8" s="3184" t="s">
        <v>171</v>
      </c>
      <c r="X8" s="3185"/>
      <c r="Y8" s="3185"/>
      <c r="Z8" s="3184" t="s">
        <v>172</v>
      </c>
      <c r="AA8" s="3186"/>
      <c r="AB8" s="5116"/>
      <c r="AC8" s="5116"/>
      <c r="AD8" s="5115"/>
      <c r="AE8" s="5116"/>
      <c r="AF8" s="5141" t="s">
        <v>195</v>
      </c>
      <c r="AG8" s="5142"/>
      <c r="AH8" s="5142"/>
      <c r="AI8" s="4432"/>
      <c r="AJ8" s="3108" t="s">
        <v>551</v>
      </c>
      <c r="AK8" s="5142"/>
      <c r="AL8" s="5142"/>
      <c r="AM8" s="4432"/>
      <c r="AN8" s="5138" t="s">
        <v>93</v>
      </c>
      <c r="AO8" s="5139"/>
      <c r="AP8" s="5140"/>
      <c r="AQ8" s="3108" t="s">
        <v>525</v>
      </c>
      <c r="AR8" s="3109"/>
      <c r="AS8" s="3110"/>
      <c r="AT8" s="5045" t="s">
        <v>1092</v>
      </c>
      <c r="AU8" s="5046"/>
      <c r="AV8" s="5047"/>
      <c r="AW8" s="5045" t="s">
        <v>524</v>
      </c>
      <c r="AX8" s="5046"/>
      <c r="AY8" s="5047"/>
      <c r="AZ8" s="5045" t="s">
        <v>1093</v>
      </c>
      <c r="BA8" s="5046"/>
      <c r="BB8" s="5047"/>
      <c r="BC8" s="3184" t="s">
        <v>525</v>
      </c>
      <c r="BD8" s="3185"/>
      <c r="BE8" s="3185"/>
      <c r="BF8" s="5165"/>
      <c r="BG8" s="5166"/>
      <c r="BH8" s="5167"/>
      <c r="BI8" s="4955"/>
      <c r="BJ8" s="4956"/>
      <c r="BK8" s="4957"/>
      <c r="BL8" s="5154"/>
      <c r="BM8" s="5132"/>
      <c r="BN8" s="5133"/>
      <c r="BO8" s="5133"/>
      <c r="BP8" s="5133"/>
      <c r="BQ8" s="5133"/>
      <c r="BR8" s="5133"/>
      <c r="BS8" s="5133"/>
      <c r="BT8" s="5134"/>
    </row>
    <row r="9" spans="1:72" s="60" customFormat="1" ht="15" customHeight="1">
      <c r="A9" s="5100"/>
      <c r="B9" s="3111"/>
      <c r="C9" s="5018"/>
      <c r="D9" s="3113"/>
      <c r="E9" s="3111"/>
      <c r="F9" s="3112"/>
      <c r="G9" s="3113"/>
      <c r="H9" s="3111"/>
      <c r="I9" s="3112"/>
      <c r="J9" s="3112"/>
      <c r="K9" s="3112"/>
      <c r="L9" s="3113"/>
      <c r="M9" s="4933"/>
      <c r="N9" s="4945"/>
      <c r="O9" s="4946"/>
      <c r="P9" s="4903"/>
      <c r="Q9" s="5107"/>
      <c r="R9" s="5108"/>
      <c r="S9" s="5109"/>
      <c r="T9" s="5115"/>
      <c r="U9" s="5116"/>
      <c r="V9" s="5117"/>
      <c r="W9" s="5115"/>
      <c r="X9" s="5116"/>
      <c r="Y9" s="5116"/>
      <c r="Z9" s="5115"/>
      <c r="AA9" s="5117"/>
      <c r="AB9" s="5116"/>
      <c r="AC9" s="5116"/>
      <c r="AD9" s="5115"/>
      <c r="AE9" s="5116"/>
      <c r="AF9" s="5143" t="s">
        <v>1357</v>
      </c>
      <c r="AG9" s="5144"/>
      <c r="AH9" s="5144"/>
      <c r="AI9" s="5145"/>
      <c r="AJ9" s="5146" t="s">
        <v>1358</v>
      </c>
      <c r="AK9" s="5144"/>
      <c r="AL9" s="5144"/>
      <c r="AM9" s="5145"/>
      <c r="AN9" s="5121" t="s">
        <v>1094</v>
      </c>
      <c r="AO9" s="5122"/>
      <c r="AP9" s="5123"/>
      <c r="AQ9" s="3111"/>
      <c r="AR9" s="3112"/>
      <c r="AS9" s="3113"/>
      <c r="AT9" s="5121" t="s">
        <v>548</v>
      </c>
      <c r="AU9" s="5122"/>
      <c r="AV9" s="5123"/>
      <c r="AW9" s="5124" t="s">
        <v>1095</v>
      </c>
      <c r="AX9" s="5125"/>
      <c r="AY9" s="5126"/>
      <c r="AZ9" s="5121" t="s">
        <v>1294</v>
      </c>
      <c r="BA9" s="5122"/>
      <c r="BB9" s="5123"/>
      <c r="BC9" s="5115"/>
      <c r="BD9" s="5116"/>
      <c r="BE9" s="5116"/>
      <c r="BF9" s="5165"/>
      <c r="BG9" s="5166"/>
      <c r="BH9" s="5167"/>
      <c r="BI9" s="4955" t="s">
        <v>529</v>
      </c>
      <c r="BJ9" s="4956"/>
      <c r="BK9" s="4957"/>
      <c r="BL9" s="5154"/>
      <c r="BM9" s="5132"/>
      <c r="BN9" s="5133"/>
      <c r="BO9" s="5133"/>
      <c r="BP9" s="5133"/>
      <c r="BQ9" s="5133"/>
      <c r="BR9" s="5133"/>
      <c r="BS9" s="5133"/>
      <c r="BT9" s="5134"/>
    </row>
    <row r="10" spans="1:72" s="60" customFormat="1" ht="15" customHeight="1" thickBot="1">
      <c r="A10" s="5101"/>
      <c r="B10" s="5019"/>
      <c r="C10" s="5020"/>
      <c r="D10" s="5021"/>
      <c r="E10" s="5019"/>
      <c r="F10" s="5020"/>
      <c r="G10" s="5021"/>
      <c r="H10" s="5103"/>
      <c r="I10" s="5104"/>
      <c r="J10" s="5020"/>
      <c r="K10" s="5020"/>
      <c r="L10" s="5021"/>
      <c r="M10" s="4934"/>
      <c r="N10" s="4947"/>
      <c r="O10" s="4948"/>
      <c r="P10" s="4904"/>
      <c r="Q10" s="5110"/>
      <c r="R10" s="5111"/>
      <c r="S10" s="5112"/>
      <c r="T10" s="5118"/>
      <c r="U10" s="5119"/>
      <c r="V10" s="5120"/>
      <c r="W10" s="5118"/>
      <c r="X10" s="5119"/>
      <c r="Y10" s="5119"/>
      <c r="Z10" s="5118"/>
      <c r="AA10" s="5120"/>
      <c r="AB10" s="5119"/>
      <c r="AC10" s="5119"/>
      <c r="AD10" s="5118"/>
      <c r="AE10" s="5119"/>
      <c r="AF10" s="421" t="s">
        <v>1096</v>
      </c>
      <c r="AG10" s="4961" t="s">
        <v>559</v>
      </c>
      <c r="AH10" s="4961"/>
      <c r="AI10" s="422" t="s">
        <v>1097</v>
      </c>
      <c r="AJ10" s="423" t="s">
        <v>1098</v>
      </c>
      <c r="AK10" s="4961" t="s">
        <v>559</v>
      </c>
      <c r="AL10" s="4961"/>
      <c r="AM10" s="424" t="s">
        <v>1097</v>
      </c>
      <c r="AN10" s="5022" t="s">
        <v>1099</v>
      </c>
      <c r="AO10" s="5023"/>
      <c r="AP10" s="5024"/>
      <c r="AQ10" s="5019" t="s">
        <v>1100</v>
      </c>
      <c r="AR10" s="5020"/>
      <c r="AS10" s="5021"/>
      <c r="AT10" s="5025" t="s">
        <v>523</v>
      </c>
      <c r="AU10" s="5026"/>
      <c r="AV10" s="5027"/>
      <c r="AW10" s="5028" t="s">
        <v>94</v>
      </c>
      <c r="AX10" s="5029"/>
      <c r="AY10" s="5030"/>
      <c r="AZ10" s="5028" t="s">
        <v>95</v>
      </c>
      <c r="BA10" s="5029"/>
      <c r="BB10" s="5030"/>
      <c r="BC10" s="5019" t="s">
        <v>1101</v>
      </c>
      <c r="BD10" s="5020"/>
      <c r="BE10" s="5021"/>
      <c r="BF10" s="5031" t="s">
        <v>1102</v>
      </c>
      <c r="BG10" s="5032"/>
      <c r="BH10" s="5033"/>
      <c r="BI10" s="4958"/>
      <c r="BJ10" s="4959"/>
      <c r="BK10" s="4960"/>
      <c r="BL10" s="5155"/>
      <c r="BM10" s="5135"/>
      <c r="BN10" s="5136"/>
      <c r="BO10" s="5136"/>
      <c r="BP10" s="5136"/>
      <c r="BQ10" s="5136"/>
      <c r="BR10" s="5136"/>
      <c r="BS10" s="5136"/>
      <c r="BT10" s="5137"/>
    </row>
    <row r="11" spans="1:72" ht="12" customHeight="1" thickTop="1">
      <c r="A11" s="656"/>
      <c r="B11" s="5197" t="s">
        <v>1356</v>
      </c>
      <c r="C11" s="5198"/>
      <c r="D11" s="5199"/>
      <c r="E11" s="5206" t="s">
        <v>520</v>
      </c>
      <c r="F11" s="5207"/>
      <c r="G11" s="5208"/>
      <c r="H11" s="657" t="s">
        <v>99</v>
      </c>
      <c r="I11" s="658"/>
      <c r="J11" s="658"/>
      <c r="K11" s="658"/>
      <c r="L11" s="659"/>
      <c r="M11" s="4938"/>
      <c r="N11" s="5034" t="s">
        <v>1305</v>
      </c>
      <c r="O11" s="5035"/>
      <c r="P11" s="4940" t="s">
        <v>519</v>
      </c>
      <c r="Q11" s="5212" t="s">
        <v>448</v>
      </c>
      <c r="R11" s="5213"/>
      <c r="S11" s="5214"/>
      <c r="T11" s="5206" t="s">
        <v>544</v>
      </c>
      <c r="U11" s="5207"/>
      <c r="V11" s="5208"/>
      <c r="W11" s="5193" t="s">
        <v>1103</v>
      </c>
      <c r="X11" s="5194"/>
      <c r="Y11" s="5195"/>
      <c r="Z11" s="5196">
        <v>7</v>
      </c>
      <c r="AA11" s="5172" t="s">
        <v>175</v>
      </c>
      <c r="AB11" s="5196">
        <v>3</v>
      </c>
      <c r="AC11" s="5172" t="s">
        <v>175</v>
      </c>
      <c r="AD11" s="5196">
        <v>11</v>
      </c>
      <c r="AE11" s="5183" t="s">
        <v>175</v>
      </c>
      <c r="AF11" s="660" t="s">
        <v>99</v>
      </c>
      <c r="AG11" s="661"/>
      <c r="AH11" s="1055"/>
      <c r="AI11" s="1055"/>
      <c r="AJ11" s="1054"/>
      <c r="AK11" s="1055"/>
      <c r="AL11" s="1055"/>
      <c r="AM11" s="1056"/>
      <c r="AN11" s="5184">
        <f>AJ12*0.04</f>
        <v>7380</v>
      </c>
      <c r="AO11" s="5185"/>
      <c r="AP11" s="5186"/>
      <c r="AQ11" s="5187">
        <f>SUM(AN11:AP13)</f>
        <v>22580</v>
      </c>
      <c r="AR11" s="5188"/>
      <c r="AS11" s="5189"/>
      <c r="AT11" s="5190"/>
      <c r="AU11" s="5191"/>
      <c r="AV11" s="5192"/>
      <c r="AW11" s="5190">
        <v>6000</v>
      </c>
      <c r="AX11" s="5191"/>
      <c r="AY11" s="5192"/>
      <c r="AZ11" s="5190"/>
      <c r="BA11" s="5191"/>
      <c r="BB11" s="5192"/>
      <c r="BC11" s="4985">
        <f>SUM(AT11:BB13)</f>
        <v>38500</v>
      </c>
      <c r="BD11" s="4986"/>
      <c r="BE11" s="4987"/>
      <c r="BF11" s="4994">
        <f>AJ12+AQ11+BC11</f>
        <v>245580</v>
      </c>
      <c r="BG11" s="4995"/>
      <c r="BH11" s="4996"/>
      <c r="BI11" s="5000" t="s">
        <v>1104</v>
      </c>
      <c r="BJ11" s="5001"/>
      <c r="BK11" s="5002"/>
      <c r="BL11" s="5006" t="s">
        <v>526</v>
      </c>
      <c r="BM11" s="5008" t="s">
        <v>1022</v>
      </c>
      <c r="BN11" s="5009"/>
      <c r="BO11" s="5009"/>
      <c r="BP11" s="5009"/>
      <c r="BQ11" s="5009"/>
      <c r="BR11" s="5009"/>
      <c r="BS11" s="5009"/>
      <c r="BT11" s="5010"/>
    </row>
    <row r="12" spans="1:72" s="60" customFormat="1" ht="14.1" customHeight="1">
      <c r="A12" s="5168">
        <v>1</v>
      </c>
      <c r="B12" s="5200"/>
      <c r="C12" s="5201"/>
      <c r="D12" s="5202"/>
      <c r="E12" s="5206"/>
      <c r="F12" s="5207"/>
      <c r="G12" s="5208"/>
      <c r="H12" s="5170" t="s">
        <v>97</v>
      </c>
      <c r="I12" s="5171"/>
      <c r="J12" s="5171"/>
      <c r="K12" s="5171"/>
      <c r="L12" s="5172"/>
      <c r="M12" s="4939"/>
      <c r="N12" s="5036"/>
      <c r="O12" s="5037"/>
      <c r="P12" s="4941"/>
      <c r="Q12" s="5206"/>
      <c r="R12" s="5207"/>
      <c r="S12" s="5208"/>
      <c r="T12" s="5206"/>
      <c r="U12" s="5207"/>
      <c r="V12" s="5208"/>
      <c r="W12" s="5193"/>
      <c r="X12" s="5194"/>
      <c r="Y12" s="5195"/>
      <c r="Z12" s="5196"/>
      <c r="AA12" s="5172"/>
      <c r="AB12" s="5196"/>
      <c r="AC12" s="5172"/>
      <c r="AD12" s="5196"/>
      <c r="AE12" s="5183"/>
      <c r="AF12" s="5176">
        <v>182000</v>
      </c>
      <c r="AG12" s="5177"/>
      <c r="AH12" s="5177"/>
      <c r="AI12" s="5178"/>
      <c r="AJ12" s="5179">
        <v>184500</v>
      </c>
      <c r="AK12" s="5177"/>
      <c r="AL12" s="5177"/>
      <c r="AM12" s="5178"/>
      <c r="AN12" s="5180">
        <v>9200</v>
      </c>
      <c r="AO12" s="5181"/>
      <c r="AP12" s="5182"/>
      <c r="AQ12" s="4988"/>
      <c r="AR12" s="4989"/>
      <c r="AS12" s="4990"/>
      <c r="AT12" s="5190">
        <v>15000</v>
      </c>
      <c r="AU12" s="5191"/>
      <c r="AV12" s="5192"/>
      <c r="AW12" s="5190">
        <v>10000</v>
      </c>
      <c r="AX12" s="5191"/>
      <c r="AY12" s="5192"/>
      <c r="AZ12" s="5190">
        <v>3000</v>
      </c>
      <c r="BA12" s="5191"/>
      <c r="BB12" s="5192"/>
      <c r="BC12" s="4988"/>
      <c r="BD12" s="4989"/>
      <c r="BE12" s="4990"/>
      <c r="BF12" s="4994"/>
      <c r="BG12" s="4995"/>
      <c r="BH12" s="4996"/>
      <c r="BI12" s="5003"/>
      <c r="BJ12" s="5004"/>
      <c r="BK12" s="5005"/>
      <c r="BL12" s="5006"/>
      <c r="BM12" s="5040" t="s">
        <v>1024</v>
      </c>
      <c r="BN12" s="5041"/>
      <c r="BO12" s="5041"/>
      <c r="BP12" s="5041"/>
      <c r="BQ12" s="5041"/>
      <c r="BR12" s="5041"/>
      <c r="BS12" s="5041"/>
      <c r="BT12" s="5042"/>
    </row>
    <row r="13" spans="1:72" s="60" customFormat="1" ht="14.1" customHeight="1" thickBot="1">
      <c r="A13" s="5169"/>
      <c r="B13" s="5203" t="s">
        <v>1355</v>
      </c>
      <c r="C13" s="5204"/>
      <c r="D13" s="5205"/>
      <c r="E13" s="5209"/>
      <c r="F13" s="5210"/>
      <c r="G13" s="5211"/>
      <c r="H13" s="5173"/>
      <c r="I13" s="5174"/>
      <c r="J13" s="5174"/>
      <c r="K13" s="5174"/>
      <c r="L13" s="5175"/>
      <c r="M13" s="4868"/>
      <c r="N13" s="5038"/>
      <c r="O13" s="5039"/>
      <c r="P13" s="4942"/>
      <c r="Q13" s="5209"/>
      <c r="R13" s="5210"/>
      <c r="S13" s="5211"/>
      <c r="T13" s="5209"/>
      <c r="U13" s="5210"/>
      <c r="V13" s="5211"/>
      <c r="W13" s="5043">
        <v>38991</v>
      </c>
      <c r="X13" s="5044"/>
      <c r="Y13" s="5044"/>
      <c r="Z13" s="662">
        <v>6</v>
      </c>
      <c r="AA13" s="663" t="s">
        <v>52</v>
      </c>
      <c r="AB13" s="664">
        <v>10</v>
      </c>
      <c r="AC13" s="663" t="s">
        <v>52</v>
      </c>
      <c r="AD13" s="662">
        <v>4</v>
      </c>
      <c r="AE13" s="663" t="s">
        <v>52</v>
      </c>
      <c r="AF13" s="665" t="s">
        <v>1105</v>
      </c>
      <c r="AG13" s="4972" t="s">
        <v>1106</v>
      </c>
      <c r="AH13" s="4972"/>
      <c r="AI13" s="666" t="s">
        <v>1107</v>
      </c>
      <c r="AJ13" s="662" t="s">
        <v>1105</v>
      </c>
      <c r="AK13" s="4972" t="s">
        <v>1108</v>
      </c>
      <c r="AL13" s="4972"/>
      <c r="AM13" s="667" t="s">
        <v>1107</v>
      </c>
      <c r="AN13" s="4973">
        <v>6000</v>
      </c>
      <c r="AO13" s="4974"/>
      <c r="AP13" s="4975"/>
      <c r="AQ13" s="4991"/>
      <c r="AR13" s="4992"/>
      <c r="AS13" s="4993"/>
      <c r="AT13" s="4976"/>
      <c r="AU13" s="4977"/>
      <c r="AV13" s="4978"/>
      <c r="AW13" s="4973">
        <v>4500</v>
      </c>
      <c r="AX13" s="4974"/>
      <c r="AY13" s="4975"/>
      <c r="AZ13" s="4973"/>
      <c r="BA13" s="4974"/>
      <c r="BB13" s="4975"/>
      <c r="BC13" s="4991"/>
      <c r="BD13" s="4992"/>
      <c r="BE13" s="4993"/>
      <c r="BF13" s="4997"/>
      <c r="BG13" s="4998"/>
      <c r="BH13" s="4999"/>
      <c r="BI13" s="4979">
        <v>20</v>
      </c>
      <c r="BJ13" s="4980"/>
      <c r="BK13" s="4981"/>
      <c r="BL13" s="5007"/>
      <c r="BM13" s="4982" t="s">
        <v>1023</v>
      </c>
      <c r="BN13" s="4983"/>
      <c r="BO13" s="4983"/>
      <c r="BP13" s="4983"/>
      <c r="BQ13" s="4983"/>
      <c r="BR13" s="4983"/>
      <c r="BS13" s="4983"/>
      <c r="BT13" s="4984"/>
    </row>
    <row r="14" spans="1:72" s="60" customFormat="1" ht="14.1" customHeight="1" thickTop="1">
      <c r="A14" s="5088">
        <v>1</v>
      </c>
      <c r="B14" s="4879"/>
      <c r="C14" s="4880"/>
      <c r="D14" s="4881"/>
      <c r="E14" s="4921"/>
      <c r="F14" s="4922"/>
      <c r="G14" s="4923"/>
      <c r="H14" s="5091"/>
      <c r="I14" s="5092"/>
      <c r="J14" s="5092"/>
      <c r="K14" s="5092"/>
      <c r="L14" s="5093"/>
      <c r="M14" s="4862"/>
      <c r="N14" s="4968"/>
      <c r="O14" s="4969"/>
      <c r="P14" s="4865"/>
      <c r="Q14" s="4912" t="s">
        <v>245</v>
      </c>
      <c r="R14" s="4913"/>
      <c r="S14" s="4914"/>
      <c r="T14" s="4921"/>
      <c r="U14" s="4922"/>
      <c r="V14" s="4923"/>
      <c r="W14" s="5048"/>
      <c r="X14" s="5049"/>
      <c r="Y14" s="5050"/>
      <c r="Z14" s="4930"/>
      <c r="AA14" s="3110" t="s">
        <v>175</v>
      </c>
      <c r="AB14" s="4935"/>
      <c r="AC14" s="3110" t="s">
        <v>175</v>
      </c>
      <c r="AD14" s="3108"/>
      <c r="AE14" s="4882" t="s">
        <v>175</v>
      </c>
      <c r="AF14" s="4884"/>
      <c r="AG14" s="4885"/>
      <c r="AH14" s="4885"/>
      <c r="AI14" s="4885"/>
      <c r="AJ14" s="4888"/>
      <c r="AK14" s="4885"/>
      <c r="AL14" s="4885"/>
      <c r="AM14" s="4889"/>
      <c r="AN14" s="4892"/>
      <c r="AO14" s="4893"/>
      <c r="AP14" s="4894"/>
      <c r="AQ14" s="5241">
        <f>SUM(AN14:AP16)</f>
        <v>0</v>
      </c>
      <c r="AR14" s="5242"/>
      <c r="AS14" s="5243"/>
      <c r="AT14" s="5061"/>
      <c r="AU14" s="5062"/>
      <c r="AV14" s="5063"/>
      <c r="AW14" s="5061"/>
      <c r="AX14" s="5062"/>
      <c r="AY14" s="5063"/>
      <c r="AZ14" s="5061"/>
      <c r="BA14" s="5062"/>
      <c r="BB14" s="5063"/>
      <c r="BC14" s="5064">
        <f>SUM(AT14:BB16)</f>
        <v>0</v>
      </c>
      <c r="BD14" s="5065"/>
      <c r="BE14" s="5066"/>
      <c r="BF14" s="5073">
        <f>AJ14+AQ14+BC14</f>
        <v>0</v>
      </c>
      <c r="BG14" s="5074"/>
      <c r="BH14" s="5075"/>
      <c r="BI14" s="4962"/>
      <c r="BJ14" s="4963"/>
      <c r="BK14" s="4964"/>
      <c r="BL14" s="5227"/>
      <c r="BM14" s="4949"/>
      <c r="BN14" s="4950"/>
      <c r="BO14" s="4950"/>
      <c r="BP14" s="4950"/>
      <c r="BQ14" s="4950"/>
      <c r="BR14" s="4950"/>
      <c r="BS14" s="4950"/>
      <c r="BT14" s="4951"/>
    </row>
    <row r="15" spans="1:72" s="60" customFormat="1" ht="14.1" customHeight="1">
      <c r="A15" s="5089"/>
      <c r="B15" s="4873"/>
      <c r="C15" s="5226"/>
      <c r="D15" s="4875"/>
      <c r="E15" s="4924"/>
      <c r="F15" s="4925"/>
      <c r="G15" s="4926"/>
      <c r="H15" s="5094"/>
      <c r="I15" s="4654"/>
      <c r="J15" s="4654"/>
      <c r="K15" s="4654"/>
      <c r="L15" s="5095"/>
      <c r="M15" s="4863"/>
      <c r="N15" s="4908"/>
      <c r="O15" s="4909"/>
      <c r="P15" s="4866"/>
      <c r="Q15" s="4915"/>
      <c r="R15" s="4916"/>
      <c r="S15" s="4917"/>
      <c r="T15" s="4924"/>
      <c r="U15" s="4925"/>
      <c r="V15" s="4926"/>
      <c r="W15" s="5051"/>
      <c r="X15" s="5052"/>
      <c r="Y15" s="5053"/>
      <c r="Z15" s="4931"/>
      <c r="AA15" s="3113"/>
      <c r="AB15" s="4936"/>
      <c r="AC15" s="3113"/>
      <c r="AD15" s="3111"/>
      <c r="AE15" s="4883"/>
      <c r="AF15" s="4886"/>
      <c r="AG15" s="4887"/>
      <c r="AH15" s="4887"/>
      <c r="AI15" s="4887"/>
      <c r="AJ15" s="4890"/>
      <c r="AK15" s="4887"/>
      <c r="AL15" s="4887"/>
      <c r="AM15" s="4891"/>
      <c r="AN15" s="4952"/>
      <c r="AO15" s="4953"/>
      <c r="AP15" s="4954"/>
      <c r="AQ15" s="5244"/>
      <c r="AR15" s="5245"/>
      <c r="AS15" s="5246"/>
      <c r="AT15" s="5230"/>
      <c r="AU15" s="5231"/>
      <c r="AV15" s="5232"/>
      <c r="AW15" s="5230"/>
      <c r="AX15" s="5231"/>
      <c r="AY15" s="5232"/>
      <c r="AZ15" s="5230"/>
      <c r="BA15" s="5231"/>
      <c r="BB15" s="5232"/>
      <c r="BC15" s="5067"/>
      <c r="BD15" s="5068"/>
      <c r="BE15" s="5069"/>
      <c r="BF15" s="5076"/>
      <c r="BG15" s="5077"/>
      <c r="BH15" s="5078"/>
      <c r="BI15" s="4965"/>
      <c r="BJ15" s="4966"/>
      <c r="BK15" s="4967"/>
      <c r="BL15" s="5228"/>
      <c r="BM15" s="5233"/>
      <c r="BN15" s="5234"/>
      <c r="BO15" s="5234"/>
      <c r="BP15" s="5234"/>
      <c r="BQ15" s="5234"/>
      <c r="BR15" s="5234"/>
      <c r="BS15" s="5234"/>
      <c r="BT15" s="5235"/>
    </row>
    <row r="16" spans="1:72" s="60" customFormat="1" ht="14.1" customHeight="1">
      <c r="A16" s="5215"/>
      <c r="B16" s="4746"/>
      <c r="C16" s="4747"/>
      <c r="D16" s="4748"/>
      <c r="E16" s="4927"/>
      <c r="F16" s="4928"/>
      <c r="G16" s="4929"/>
      <c r="H16" s="5216"/>
      <c r="I16" s="5217"/>
      <c r="J16" s="5217"/>
      <c r="K16" s="5217"/>
      <c r="L16" s="5218"/>
      <c r="M16" s="4868"/>
      <c r="N16" s="4910"/>
      <c r="O16" s="4911"/>
      <c r="P16" s="4869"/>
      <c r="Q16" s="4918"/>
      <c r="R16" s="4919"/>
      <c r="S16" s="4920"/>
      <c r="T16" s="4927"/>
      <c r="U16" s="4928"/>
      <c r="V16" s="4929"/>
      <c r="W16" s="4422"/>
      <c r="X16" s="2347"/>
      <c r="Y16" s="2348"/>
      <c r="Z16" s="364"/>
      <c r="AA16" s="81" t="s">
        <v>52</v>
      </c>
      <c r="AB16" s="365"/>
      <c r="AC16" s="81" t="s">
        <v>52</v>
      </c>
      <c r="AD16" s="365"/>
      <c r="AE16" s="81" t="s">
        <v>52</v>
      </c>
      <c r="AF16" s="390" t="s">
        <v>1105</v>
      </c>
      <c r="AG16" s="5219"/>
      <c r="AH16" s="5219"/>
      <c r="AI16" s="389" t="s">
        <v>1107</v>
      </c>
      <c r="AJ16" s="391" t="s">
        <v>1105</v>
      </c>
      <c r="AK16" s="5219"/>
      <c r="AL16" s="5219"/>
      <c r="AM16" s="392" t="s">
        <v>1107</v>
      </c>
      <c r="AN16" s="5220"/>
      <c r="AO16" s="5221"/>
      <c r="AP16" s="5222"/>
      <c r="AQ16" s="5247"/>
      <c r="AR16" s="5248"/>
      <c r="AS16" s="5249"/>
      <c r="AT16" s="5223"/>
      <c r="AU16" s="5224"/>
      <c r="AV16" s="5225"/>
      <c r="AW16" s="5223"/>
      <c r="AX16" s="5224"/>
      <c r="AY16" s="5225"/>
      <c r="AZ16" s="5223"/>
      <c r="BA16" s="5224"/>
      <c r="BB16" s="5225"/>
      <c r="BC16" s="5250"/>
      <c r="BD16" s="5251"/>
      <c r="BE16" s="5252"/>
      <c r="BF16" s="5253"/>
      <c r="BG16" s="5254"/>
      <c r="BH16" s="5255"/>
      <c r="BI16" s="5236"/>
      <c r="BJ16" s="5219"/>
      <c r="BK16" s="5237"/>
      <c r="BL16" s="5229"/>
      <c r="BM16" s="5238"/>
      <c r="BN16" s="5239"/>
      <c r="BO16" s="5239"/>
      <c r="BP16" s="5239"/>
      <c r="BQ16" s="5239"/>
      <c r="BR16" s="5239"/>
      <c r="BS16" s="5239"/>
      <c r="BT16" s="5240"/>
    </row>
    <row r="17" spans="1:72" s="60" customFormat="1" ht="14.1" customHeight="1">
      <c r="A17" s="5088">
        <v>2</v>
      </c>
      <c r="B17" s="4870"/>
      <c r="C17" s="4871"/>
      <c r="D17" s="4872"/>
      <c r="E17" s="4921"/>
      <c r="F17" s="4922"/>
      <c r="G17" s="4923"/>
      <c r="H17" s="5091"/>
      <c r="I17" s="5092"/>
      <c r="J17" s="5092"/>
      <c r="K17" s="5092"/>
      <c r="L17" s="5093"/>
      <c r="M17" s="4862"/>
      <c r="N17" s="4968"/>
      <c r="O17" s="4969"/>
      <c r="P17" s="4865"/>
      <c r="Q17" s="4912" t="s">
        <v>245</v>
      </c>
      <c r="R17" s="4913"/>
      <c r="S17" s="4914"/>
      <c r="T17" s="4921"/>
      <c r="U17" s="4922"/>
      <c r="V17" s="4923"/>
      <c r="W17" s="5048"/>
      <c r="X17" s="5049"/>
      <c r="Y17" s="5050"/>
      <c r="Z17" s="4930"/>
      <c r="AA17" s="3110" t="s">
        <v>175</v>
      </c>
      <c r="AB17" s="4935"/>
      <c r="AC17" s="3110" t="s">
        <v>175</v>
      </c>
      <c r="AD17" s="3108"/>
      <c r="AE17" s="4882" t="s">
        <v>175</v>
      </c>
      <c r="AF17" s="4884"/>
      <c r="AG17" s="4885"/>
      <c r="AH17" s="4885"/>
      <c r="AI17" s="4885"/>
      <c r="AJ17" s="4888"/>
      <c r="AK17" s="4885"/>
      <c r="AL17" s="4885"/>
      <c r="AM17" s="4889"/>
      <c r="AN17" s="4892"/>
      <c r="AO17" s="4893"/>
      <c r="AP17" s="4894"/>
      <c r="AQ17" s="5241">
        <f>SUM(AN17:AP19)</f>
        <v>0</v>
      </c>
      <c r="AR17" s="5242"/>
      <c r="AS17" s="5243"/>
      <c r="AT17" s="5061"/>
      <c r="AU17" s="5062"/>
      <c r="AV17" s="5063"/>
      <c r="AW17" s="5061"/>
      <c r="AX17" s="5062"/>
      <c r="AY17" s="5063"/>
      <c r="AZ17" s="5061"/>
      <c r="BA17" s="5062"/>
      <c r="BB17" s="5063"/>
      <c r="BC17" s="5064">
        <f>SUM(AT17:BB19)</f>
        <v>0</v>
      </c>
      <c r="BD17" s="5065"/>
      <c r="BE17" s="5066"/>
      <c r="BF17" s="5073">
        <f>AJ17+AQ17+BC17</f>
        <v>0</v>
      </c>
      <c r="BG17" s="5074"/>
      <c r="BH17" s="5075"/>
      <c r="BI17" s="4962"/>
      <c r="BJ17" s="4963"/>
      <c r="BK17" s="4964"/>
      <c r="BL17" s="5227"/>
      <c r="BM17" s="4949"/>
      <c r="BN17" s="4950"/>
      <c r="BO17" s="4950"/>
      <c r="BP17" s="4950"/>
      <c r="BQ17" s="4950"/>
      <c r="BR17" s="4950"/>
      <c r="BS17" s="4950"/>
      <c r="BT17" s="4951"/>
    </row>
    <row r="18" spans="1:72" s="60" customFormat="1" ht="14.1" customHeight="1">
      <c r="A18" s="5089"/>
      <c r="B18" s="4873"/>
      <c r="C18" s="4874"/>
      <c r="D18" s="4875"/>
      <c r="E18" s="4924"/>
      <c r="F18" s="4925"/>
      <c r="G18" s="4926"/>
      <c r="H18" s="5094"/>
      <c r="I18" s="4654"/>
      <c r="J18" s="4654"/>
      <c r="K18" s="4654"/>
      <c r="L18" s="5095"/>
      <c r="M18" s="4863"/>
      <c r="N18" s="4908"/>
      <c r="O18" s="4909"/>
      <c r="P18" s="4866"/>
      <c r="Q18" s="4915"/>
      <c r="R18" s="4916"/>
      <c r="S18" s="4917"/>
      <c r="T18" s="4924"/>
      <c r="U18" s="4925"/>
      <c r="V18" s="4926"/>
      <c r="W18" s="5051"/>
      <c r="X18" s="5052"/>
      <c r="Y18" s="5053"/>
      <c r="Z18" s="4931"/>
      <c r="AA18" s="3113"/>
      <c r="AB18" s="4936"/>
      <c r="AC18" s="3113"/>
      <c r="AD18" s="3111"/>
      <c r="AE18" s="4883"/>
      <c r="AF18" s="4886"/>
      <c r="AG18" s="4887"/>
      <c r="AH18" s="4887"/>
      <c r="AI18" s="4887"/>
      <c r="AJ18" s="4890"/>
      <c r="AK18" s="4887"/>
      <c r="AL18" s="4887"/>
      <c r="AM18" s="4891"/>
      <c r="AN18" s="4952"/>
      <c r="AO18" s="4953"/>
      <c r="AP18" s="4954"/>
      <c r="AQ18" s="5244"/>
      <c r="AR18" s="5245"/>
      <c r="AS18" s="5246"/>
      <c r="AT18" s="5230"/>
      <c r="AU18" s="5231"/>
      <c r="AV18" s="5232"/>
      <c r="AW18" s="5230"/>
      <c r="AX18" s="5231"/>
      <c r="AY18" s="5232"/>
      <c r="AZ18" s="5230"/>
      <c r="BA18" s="5231"/>
      <c r="BB18" s="5232"/>
      <c r="BC18" s="5067"/>
      <c r="BD18" s="5068"/>
      <c r="BE18" s="5069"/>
      <c r="BF18" s="5076"/>
      <c r="BG18" s="5077"/>
      <c r="BH18" s="5078"/>
      <c r="BI18" s="4965"/>
      <c r="BJ18" s="4966"/>
      <c r="BK18" s="4967"/>
      <c r="BL18" s="5228"/>
      <c r="BM18" s="5233"/>
      <c r="BN18" s="5234"/>
      <c r="BO18" s="5234"/>
      <c r="BP18" s="5234"/>
      <c r="BQ18" s="5234"/>
      <c r="BR18" s="5234"/>
      <c r="BS18" s="5234"/>
      <c r="BT18" s="5235"/>
    </row>
    <row r="19" spans="1:72" s="60" customFormat="1" ht="14.1" customHeight="1">
      <c r="A19" s="5215"/>
      <c r="B19" s="4746"/>
      <c r="C19" s="4747"/>
      <c r="D19" s="4748"/>
      <c r="E19" s="4927"/>
      <c r="F19" s="4928"/>
      <c r="G19" s="4929"/>
      <c r="H19" s="5216"/>
      <c r="I19" s="5217"/>
      <c r="J19" s="5217"/>
      <c r="K19" s="5217"/>
      <c r="L19" s="5218"/>
      <c r="M19" s="4868"/>
      <c r="N19" s="4910"/>
      <c r="O19" s="4911"/>
      <c r="P19" s="4869"/>
      <c r="Q19" s="4918"/>
      <c r="R19" s="4919"/>
      <c r="S19" s="4920"/>
      <c r="T19" s="4927"/>
      <c r="U19" s="4928"/>
      <c r="V19" s="4929"/>
      <c r="W19" s="4422"/>
      <c r="X19" s="2347"/>
      <c r="Y19" s="2348"/>
      <c r="Z19" s="364"/>
      <c r="AA19" s="81" t="s">
        <v>52</v>
      </c>
      <c r="AB19" s="365"/>
      <c r="AC19" s="81" t="s">
        <v>52</v>
      </c>
      <c r="AD19" s="365"/>
      <c r="AE19" s="81" t="s">
        <v>52</v>
      </c>
      <c r="AF19" s="390" t="s">
        <v>112</v>
      </c>
      <c r="AG19" s="5219"/>
      <c r="AH19" s="5219"/>
      <c r="AI19" s="389" t="s">
        <v>113</v>
      </c>
      <c r="AJ19" s="391" t="s">
        <v>112</v>
      </c>
      <c r="AK19" s="5219"/>
      <c r="AL19" s="5219"/>
      <c r="AM19" s="392" t="s">
        <v>113</v>
      </c>
      <c r="AN19" s="5220"/>
      <c r="AO19" s="5221"/>
      <c r="AP19" s="5222"/>
      <c r="AQ19" s="5247"/>
      <c r="AR19" s="5248"/>
      <c r="AS19" s="5249"/>
      <c r="AT19" s="5223"/>
      <c r="AU19" s="5224"/>
      <c r="AV19" s="5225"/>
      <c r="AW19" s="5223"/>
      <c r="AX19" s="5224"/>
      <c r="AY19" s="5225"/>
      <c r="AZ19" s="5223"/>
      <c r="BA19" s="5224"/>
      <c r="BB19" s="5225"/>
      <c r="BC19" s="5250"/>
      <c r="BD19" s="5251"/>
      <c r="BE19" s="5252"/>
      <c r="BF19" s="5253"/>
      <c r="BG19" s="5254"/>
      <c r="BH19" s="5255"/>
      <c r="BI19" s="5236"/>
      <c r="BJ19" s="5219"/>
      <c r="BK19" s="5237"/>
      <c r="BL19" s="5229"/>
      <c r="BM19" s="5238"/>
      <c r="BN19" s="5239"/>
      <c r="BO19" s="5239"/>
      <c r="BP19" s="5239"/>
      <c r="BQ19" s="5239"/>
      <c r="BR19" s="5239"/>
      <c r="BS19" s="5239"/>
      <c r="BT19" s="5240"/>
    </row>
    <row r="20" spans="1:72" s="60" customFormat="1" ht="14.1" customHeight="1">
      <c r="A20" s="5088">
        <v>3</v>
      </c>
      <c r="B20" s="4870"/>
      <c r="C20" s="4871"/>
      <c r="D20" s="4872"/>
      <c r="E20" s="4921"/>
      <c r="F20" s="4922"/>
      <c r="G20" s="4923"/>
      <c r="H20" s="5091"/>
      <c r="I20" s="5092"/>
      <c r="J20" s="5092"/>
      <c r="K20" s="5092"/>
      <c r="L20" s="5093"/>
      <c r="M20" s="4862"/>
      <c r="N20" s="4968"/>
      <c r="O20" s="4969"/>
      <c r="P20" s="4865"/>
      <c r="Q20" s="4912" t="s">
        <v>245</v>
      </c>
      <c r="R20" s="4913"/>
      <c r="S20" s="4914"/>
      <c r="T20" s="4921"/>
      <c r="U20" s="4922"/>
      <c r="V20" s="4923"/>
      <c r="W20" s="5048"/>
      <c r="X20" s="5049"/>
      <c r="Y20" s="5050"/>
      <c r="Z20" s="4930"/>
      <c r="AA20" s="3110" t="s">
        <v>175</v>
      </c>
      <c r="AB20" s="4935"/>
      <c r="AC20" s="3110" t="s">
        <v>175</v>
      </c>
      <c r="AD20" s="3108"/>
      <c r="AE20" s="4882" t="s">
        <v>175</v>
      </c>
      <c r="AF20" s="4884"/>
      <c r="AG20" s="4885"/>
      <c r="AH20" s="4885"/>
      <c r="AI20" s="4885"/>
      <c r="AJ20" s="4888"/>
      <c r="AK20" s="4885"/>
      <c r="AL20" s="4885"/>
      <c r="AM20" s="4889"/>
      <c r="AN20" s="4892"/>
      <c r="AO20" s="4893"/>
      <c r="AP20" s="4894"/>
      <c r="AQ20" s="5241">
        <f>SUM(AN20:AP22)</f>
        <v>0</v>
      </c>
      <c r="AR20" s="5242"/>
      <c r="AS20" s="5243"/>
      <c r="AT20" s="5061"/>
      <c r="AU20" s="5062"/>
      <c r="AV20" s="5063"/>
      <c r="AW20" s="5061"/>
      <c r="AX20" s="5062"/>
      <c r="AY20" s="5063"/>
      <c r="AZ20" s="5061"/>
      <c r="BA20" s="5062"/>
      <c r="BB20" s="5063"/>
      <c r="BC20" s="5064">
        <f>SUM(AT20:BB22)</f>
        <v>0</v>
      </c>
      <c r="BD20" s="5065"/>
      <c r="BE20" s="5066"/>
      <c r="BF20" s="5073">
        <f>AJ20+AQ20+BC20</f>
        <v>0</v>
      </c>
      <c r="BG20" s="5074"/>
      <c r="BH20" s="5075"/>
      <c r="BI20" s="4962"/>
      <c r="BJ20" s="4963"/>
      <c r="BK20" s="4964"/>
      <c r="BL20" s="5227"/>
      <c r="BM20" s="4949"/>
      <c r="BN20" s="4950"/>
      <c r="BO20" s="4950"/>
      <c r="BP20" s="4950"/>
      <c r="BQ20" s="4950"/>
      <c r="BR20" s="4950"/>
      <c r="BS20" s="4950"/>
      <c r="BT20" s="4951"/>
    </row>
    <row r="21" spans="1:72" s="60" customFormat="1" ht="14.1" customHeight="1">
      <c r="A21" s="5089"/>
      <c r="B21" s="4873"/>
      <c r="C21" s="4874"/>
      <c r="D21" s="4875"/>
      <c r="E21" s="4924"/>
      <c r="F21" s="4925"/>
      <c r="G21" s="4926"/>
      <c r="H21" s="5094"/>
      <c r="I21" s="4654"/>
      <c r="J21" s="4654"/>
      <c r="K21" s="4654"/>
      <c r="L21" s="5095"/>
      <c r="M21" s="4863"/>
      <c r="N21" s="4908"/>
      <c r="O21" s="4909"/>
      <c r="P21" s="4866"/>
      <c r="Q21" s="4915"/>
      <c r="R21" s="4916"/>
      <c r="S21" s="4917"/>
      <c r="T21" s="4924"/>
      <c r="U21" s="4925"/>
      <c r="V21" s="4926"/>
      <c r="W21" s="5051"/>
      <c r="X21" s="5052"/>
      <c r="Y21" s="5053"/>
      <c r="Z21" s="4931"/>
      <c r="AA21" s="3113"/>
      <c r="AB21" s="4936"/>
      <c r="AC21" s="3113"/>
      <c r="AD21" s="3111"/>
      <c r="AE21" s="4883"/>
      <c r="AF21" s="4886"/>
      <c r="AG21" s="4887"/>
      <c r="AH21" s="4887"/>
      <c r="AI21" s="4887"/>
      <c r="AJ21" s="4890"/>
      <c r="AK21" s="4887"/>
      <c r="AL21" s="4887"/>
      <c r="AM21" s="4891"/>
      <c r="AN21" s="4952"/>
      <c r="AO21" s="4953"/>
      <c r="AP21" s="4954"/>
      <c r="AQ21" s="5244"/>
      <c r="AR21" s="5245"/>
      <c r="AS21" s="5246"/>
      <c r="AT21" s="5230"/>
      <c r="AU21" s="5231"/>
      <c r="AV21" s="5232"/>
      <c r="AW21" s="5230"/>
      <c r="AX21" s="5231"/>
      <c r="AY21" s="5232"/>
      <c r="AZ21" s="5230"/>
      <c r="BA21" s="5231"/>
      <c r="BB21" s="5232"/>
      <c r="BC21" s="5067"/>
      <c r="BD21" s="5068"/>
      <c r="BE21" s="5069"/>
      <c r="BF21" s="5076"/>
      <c r="BG21" s="5077"/>
      <c r="BH21" s="5078"/>
      <c r="BI21" s="4965"/>
      <c r="BJ21" s="4966"/>
      <c r="BK21" s="4967"/>
      <c r="BL21" s="5228"/>
      <c r="BM21" s="5233"/>
      <c r="BN21" s="5234"/>
      <c r="BO21" s="5234"/>
      <c r="BP21" s="5234"/>
      <c r="BQ21" s="5234"/>
      <c r="BR21" s="5234"/>
      <c r="BS21" s="5234"/>
      <c r="BT21" s="5235"/>
    </row>
    <row r="22" spans="1:72" s="60" customFormat="1" ht="14.1" customHeight="1">
      <c r="A22" s="5215"/>
      <c r="B22" s="4746"/>
      <c r="C22" s="4747"/>
      <c r="D22" s="4748"/>
      <c r="E22" s="4927"/>
      <c r="F22" s="4928"/>
      <c r="G22" s="4929"/>
      <c r="H22" s="5216"/>
      <c r="I22" s="5217"/>
      <c r="J22" s="5217"/>
      <c r="K22" s="5217"/>
      <c r="L22" s="5218"/>
      <c r="M22" s="4868"/>
      <c r="N22" s="4910"/>
      <c r="O22" s="4911"/>
      <c r="P22" s="4869"/>
      <c r="Q22" s="4918"/>
      <c r="R22" s="4919"/>
      <c r="S22" s="4920"/>
      <c r="T22" s="4927"/>
      <c r="U22" s="4928"/>
      <c r="V22" s="4929"/>
      <c r="W22" s="4422"/>
      <c r="X22" s="2347"/>
      <c r="Y22" s="2348"/>
      <c r="Z22" s="364"/>
      <c r="AA22" s="81" t="s">
        <v>52</v>
      </c>
      <c r="AB22" s="365"/>
      <c r="AC22" s="81" t="s">
        <v>52</v>
      </c>
      <c r="AD22" s="365"/>
      <c r="AE22" s="81" t="s">
        <v>52</v>
      </c>
      <c r="AF22" s="390" t="s">
        <v>112</v>
      </c>
      <c r="AG22" s="5219"/>
      <c r="AH22" s="5219"/>
      <c r="AI22" s="389" t="s">
        <v>113</v>
      </c>
      <c r="AJ22" s="391" t="s">
        <v>112</v>
      </c>
      <c r="AK22" s="5219"/>
      <c r="AL22" s="5219"/>
      <c r="AM22" s="392" t="s">
        <v>113</v>
      </c>
      <c r="AN22" s="5220"/>
      <c r="AO22" s="5221"/>
      <c r="AP22" s="5222"/>
      <c r="AQ22" s="5247"/>
      <c r="AR22" s="5248"/>
      <c r="AS22" s="5249"/>
      <c r="AT22" s="5223"/>
      <c r="AU22" s="5224"/>
      <c r="AV22" s="5225"/>
      <c r="AW22" s="5223"/>
      <c r="AX22" s="5224"/>
      <c r="AY22" s="5225"/>
      <c r="AZ22" s="5223"/>
      <c r="BA22" s="5224"/>
      <c r="BB22" s="5225"/>
      <c r="BC22" s="5250"/>
      <c r="BD22" s="5251"/>
      <c r="BE22" s="5252"/>
      <c r="BF22" s="5253"/>
      <c r="BG22" s="5254"/>
      <c r="BH22" s="5255"/>
      <c r="BI22" s="5236"/>
      <c r="BJ22" s="5219"/>
      <c r="BK22" s="5237"/>
      <c r="BL22" s="5229"/>
      <c r="BM22" s="5238"/>
      <c r="BN22" s="5239"/>
      <c r="BO22" s="5239"/>
      <c r="BP22" s="5239"/>
      <c r="BQ22" s="5239"/>
      <c r="BR22" s="5239"/>
      <c r="BS22" s="5239"/>
      <c r="BT22" s="5240"/>
    </row>
    <row r="23" spans="1:72" s="60" customFormat="1" ht="14.1" customHeight="1">
      <c r="A23" s="5088">
        <v>4</v>
      </c>
      <c r="B23" s="4870"/>
      <c r="C23" s="4871"/>
      <c r="D23" s="4872"/>
      <c r="E23" s="4921"/>
      <c r="F23" s="4922"/>
      <c r="G23" s="4923"/>
      <c r="H23" s="5091"/>
      <c r="I23" s="5092"/>
      <c r="J23" s="5092"/>
      <c r="K23" s="5092"/>
      <c r="L23" s="5093"/>
      <c r="M23" s="4862"/>
      <c r="N23" s="4968"/>
      <c r="O23" s="4969"/>
      <c r="P23" s="4865"/>
      <c r="Q23" s="4912" t="s">
        <v>245</v>
      </c>
      <c r="R23" s="4913"/>
      <c r="S23" s="4914"/>
      <c r="T23" s="4921"/>
      <c r="U23" s="4922"/>
      <c r="V23" s="4923"/>
      <c r="W23" s="5048"/>
      <c r="X23" s="5049"/>
      <c r="Y23" s="5050"/>
      <c r="Z23" s="4930"/>
      <c r="AA23" s="3110" t="s">
        <v>175</v>
      </c>
      <c r="AB23" s="4935"/>
      <c r="AC23" s="3110" t="s">
        <v>175</v>
      </c>
      <c r="AD23" s="3108"/>
      <c r="AE23" s="4882" t="s">
        <v>175</v>
      </c>
      <c r="AF23" s="4884"/>
      <c r="AG23" s="4885"/>
      <c r="AH23" s="4885"/>
      <c r="AI23" s="4885"/>
      <c r="AJ23" s="4888"/>
      <c r="AK23" s="4885"/>
      <c r="AL23" s="4885"/>
      <c r="AM23" s="4889"/>
      <c r="AN23" s="4892"/>
      <c r="AO23" s="4893"/>
      <c r="AP23" s="4894"/>
      <c r="AQ23" s="5241">
        <f>SUM(AN23:AP25)</f>
        <v>0</v>
      </c>
      <c r="AR23" s="5242"/>
      <c r="AS23" s="5243"/>
      <c r="AT23" s="5061"/>
      <c r="AU23" s="5062"/>
      <c r="AV23" s="5063"/>
      <c r="AW23" s="5061"/>
      <c r="AX23" s="5062"/>
      <c r="AY23" s="5063"/>
      <c r="AZ23" s="5061"/>
      <c r="BA23" s="5062"/>
      <c r="BB23" s="5063"/>
      <c r="BC23" s="5064">
        <f>SUM(AT23:BB25)</f>
        <v>0</v>
      </c>
      <c r="BD23" s="5065"/>
      <c r="BE23" s="5066"/>
      <c r="BF23" s="5073">
        <f>AJ23+AQ23+BC23</f>
        <v>0</v>
      </c>
      <c r="BG23" s="5074"/>
      <c r="BH23" s="5075"/>
      <c r="BI23" s="4962"/>
      <c r="BJ23" s="4963"/>
      <c r="BK23" s="4964"/>
      <c r="BL23" s="5227"/>
      <c r="BM23" s="4949"/>
      <c r="BN23" s="4950"/>
      <c r="BO23" s="4950"/>
      <c r="BP23" s="4950"/>
      <c r="BQ23" s="4950"/>
      <c r="BR23" s="4950"/>
      <c r="BS23" s="4950"/>
      <c r="BT23" s="4951"/>
    </row>
    <row r="24" spans="1:72" s="60" customFormat="1" ht="14.1" customHeight="1">
      <c r="A24" s="5089"/>
      <c r="B24" s="4873"/>
      <c r="C24" s="4874"/>
      <c r="D24" s="4875"/>
      <c r="E24" s="4924"/>
      <c r="F24" s="4925"/>
      <c r="G24" s="4926"/>
      <c r="H24" s="5094"/>
      <c r="I24" s="4654"/>
      <c r="J24" s="4654"/>
      <c r="K24" s="4654"/>
      <c r="L24" s="5095"/>
      <c r="M24" s="4863"/>
      <c r="N24" s="4908"/>
      <c r="O24" s="4909"/>
      <c r="P24" s="4866"/>
      <c r="Q24" s="4915"/>
      <c r="R24" s="4916"/>
      <c r="S24" s="4917"/>
      <c r="T24" s="4924"/>
      <c r="U24" s="4925"/>
      <c r="V24" s="4926"/>
      <c r="W24" s="5051"/>
      <c r="X24" s="5052"/>
      <c r="Y24" s="5053"/>
      <c r="Z24" s="4931"/>
      <c r="AA24" s="3113"/>
      <c r="AB24" s="4936"/>
      <c r="AC24" s="3113"/>
      <c r="AD24" s="3111"/>
      <c r="AE24" s="4883"/>
      <c r="AF24" s="4886"/>
      <c r="AG24" s="4887"/>
      <c r="AH24" s="4887"/>
      <c r="AI24" s="4887"/>
      <c r="AJ24" s="4890"/>
      <c r="AK24" s="4887"/>
      <c r="AL24" s="4887"/>
      <c r="AM24" s="4891"/>
      <c r="AN24" s="4952"/>
      <c r="AO24" s="4953"/>
      <c r="AP24" s="4954"/>
      <c r="AQ24" s="5244"/>
      <c r="AR24" s="5245"/>
      <c r="AS24" s="5246"/>
      <c r="AT24" s="5230"/>
      <c r="AU24" s="5231"/>
      <c r="AV24" s="5232"/>
      <c r="AW24" s="5230"/>
      <c r="AX24" s="5231"/>
      <c r="AY24" s="5232"/>
      <c r="AZ24" s="5230"/>
      <c r="BA24" s="5231"/>
      <c r="BB24" s="5232"/>
      <c r="BC24" s="5067"/>
      <c r="BD24" s="5068"/>
      <c r="BE24" s="5069"/>
      <c r="BF24" s="5076"/>
      <c r="BG24" s="5077"/>
      <c r="BH24" s="5078"/>
      <c r="BI24" s="4965"/>
      <c r="BJ24" s="4966"/>
      <c r="BK24" s="4967"/>
      <c r="BL24" s="5228"/>
      <c r="BM24" s="5233"/>
      <c r="BN24" s="5234"/>
      <c r="BO24" s="5234"/>
      <c r="BP24" s="5234"/>
      <c r="BQ24" s="5234"/>
      <c r="BR24" s="5234"/>
      <c r="BS24" s="5234"/>
      <c r="BT24" s="5235"/>
    </row>
    <row r="25" spans="1:72" s="60" customFormat="1" ht="14.1" customHeight="1">
      <c r="A25" s="5215"/>
      <c r="B25" s="4746"/>
      <c r="C25" s="4747"/>
      <c r="D25" s="4748"/>
      <c r="E25" s="4927"/>
      <c r="F25" s="4928"/>
      <c r="G25" s="4929"/>
      <c r="H25" s="5216"/>
      <c r="I25" s="5217"/>
      <c r="J25" s="5217"/>
      <c r="K25" s="5217"/>
      <c r="L25" s="5218"/>
      <c r="M25" s="4868"/>
      <c r="N25" s="4910"/>
      <c r="O25" s="4911"/>
      <c r="P25" s="4869"/>
      <c r="Q25" s="4918"/>
      <c r="R25" s="4919"/>
      <c r="S25" s="4920"/>
      <c r="T25" s="4927"/>
      <c r="U25" s="4928"/>
      <c r="V25" s="4929"/>
      <c r="W25" s="4422"/>
      <c r="X25" s="2347"/>
      <c r="Y25" s="2348"/>
      <c r="Z25" s="364"/>
      <c r="AA25" s="81" t="s">
        <v>52</v>
      </c>
      <c r="AB25" s="365"/>
      <c r="AC25" s="81" t="s">
        <v>52</v>
      </c>
      <c r="AD25" s="365"/>
      <c r="AE25" s="81" t="s">
        <v>52</v>
      </c>
      <c r="AF25" s="390" t="s">
        <v>112</v>
      </c>
      <c r="AG25" s="5219"/>
      <c r="AH25" s="5219"/>
      <c r="AI25" s="389" t="s">
        <v>113</v>
      </c>
      <c r="AJ25" s="391" t="s">
        <v>112</v>
      </c>
      <c r="AK25" s="5219"/>
      <c r="AL25" s="5219"/>
      <c r="AM25" s="392" t="s">
        <v>113</v>
      </c>
      <c r="AN25" s="5220"/>
      <c r="AO25" s="5221"/>
      <c r="AP25" s="5222"/>
      <c r="AQ25" s="5247"/>
      <c r="AR25" s="5248"/>
      <c r="AS25" s="5249"/>
      <c r="AT25" s="5223"/>
      <c r="AU25" s="5224"/>
      <c r="AV25" s="5225"/>
      <c r="AW25" s="5223"/>
      <c r="AX25" s="5224"/>
      <c r="AY25" s="5225"/>
      <c r="AZ25" s="5223"/>
      <c r="BA25" s="5224"/>
      <c r="BB25" s="5225"/>
      <c r="BC25" s="5250"/>
      <c r="BD25" s="5251"/>
      <c r="BE25" s="5252"/>
      <c r="BF25" s="5253"/>
      <c r="BG25" s="5254"/>
      <c r="BH25" s="5255"/>
      <c r="BI25" s="5236"/>
      <c r="BJ25" s="5219"/>
      <c r="BK25" s="5237"/>
      <c r="BL25" s="5229"/>
      <c r="BM25" s="5238"/>
      <c r="BN25" s="5239"/>
      <c r="BO25" s="5239"/>
      <c r="BP25" s="5239"/>
      <c r="BQ25" s="5239"/>
      <c r="BR25" s="5239"/>
      <c r="BS25" s="5239"/>
      <c r="BT25" s="5240"/>
    </row>
    <row r="26" spans="1:72" s="60" customFormat="1" ht="14.1" customHeight="1">
      <c r="A26" s="5088">
        <v>5</v>
      </c>
      <c r="B26" s="4870"/>
      <c r="C26" s="4871"/>
      <c r="D26" s="4872"/>
      <c r="E26" s="4921"/>
      <c r="F26" s="4922"/>
      <c r="G26" s="4923"/>
      <c r="H26" s="5091"/>
      <c r="I26" s="5092"/>
      <c r="J26" s="5092"/>
      <c r="K26" s="5092"/>
      <c r="L26" s="5093"/>
      <c r="M26" s="4862"/>
      <c r="N26" s="4968"/>
      <c r="O26" s="4969"/>
      <c r="P26" s="4865"/>
      <c r="Q26" s="4912" t="s">
        <v>245</v>
      </c>
      <c r="R26" s="4913"/>
      <c r="S26" s="4914"/>
      <c r="T26" s="4921"/>
      <c r="U26" s="4922"/>
      <c r="V26" s="4923"/>
      <c r="W26" s="5048"/>
      <c r="X26" s="5049"/>
      <c r="Y26" s="5050"/>
      <c r="Z26" s="4930"/>
      <c r="AA26" s="3110" t="s">
        <v>175</v>
      </c>
      <c r="AB26" s="4935"/>
      <c r="AC26" s="3110" t="s">
        <v>175</v>
      </c>
      <c r="AD26" s="3108"/>
      <c r="AE26" s="4882" t="s">
        <v>175</v>
      </c>
      <c r="AF26" s="4884"/>
      <c r="AG26" s="4885"/>
      <c r="AH26" s="4885"/>
      <c r="AI26" s="4885"/>
      <c r="AJ26" s="4888"/>
      <c r="AK26" s="4885"/>
      <c r="AL26" s="4885"/>
      <c r="AM26" s="4889"/>
      <c r="AN26" s="4892"/>
      <c r="AO26" s="4893"/>
      <c r="AP26" s="4894"/>
      <c r="AQ26" s="5241">
        <f>SUM(AN26:AP28)</f>
        <v>0</v>
      </c>
      <c r="AR26" s="5242"/>
      <c r="AS26" s="5243"/>
      <c r="AT26" s="5061"/>
      <c r="AU26" s="5062"/>
      <c r="AV26" s="5063"/>
      <c r="AW26" s="5061"/>
      <c r="AX26" s="5062"/>
      <c r="AY26" s="5063"/>
      <c r="AZ26" s="5061"/>
      <c r="BA26" s="5062"/>
      <c r="BB26" s="5063"/>
      <c r="BC26" s="5064">
        <f>SUM(AT26:BB28)</f>
        <v>0</v>
      </c>
      <c r="BD26" s="5065"/>
      <c r="BE26" s="5066"/>
      <c r="BF26" s="5073">
        <f>AJ26+AQ26+BC26</f>
        <v>0</v>
      </c>
      <c r="BG26" s="5074"/>
      <c r="BH26" s="5075"/>
      <c r="BI26" s="4962"/>
      <c r="BJ26" s="4963"/>
      <c r="BK26" s="4964"/>
      <c r="BL26" s="5227"/>
      <c r="BM26" s="4949"/>
      <c r="BN26" s="4950"/>
      <c r="BO26" s="4950"/>
      <c r="BP26" s="4950"/>
      <c r="BQ26" s="4950"/>
      <c r="BR26" s="4950"/>
      <c r="BS26" s="4950"/>
      <c r="BT26" s="4951"/>
    </row>
    <row r="27" spans="1:72" s="60" customFormat="1" ht="14.1" customHeight="1">
      <c r="A27" s="5089"/>
      <c r="B27" s="4873"/>
      <c r="C27" s="4874"/>
      <c r="D27" s="4875"/>
      <c r="E27" s="4924"/>
      <c r="F27" s="4925"/>
      <c r="G27" s="4926"/>
      <c r="H27" s="5094"/>
      <c r="I27" s="4654"/>
      <c r="J27" s="4654"/>
      <c r="K27" s="4654"/>
      <c r="L27" s="5095"/>
      <c r="M27" s="4863"/>
      <c r="N27" s="4908"/>
      <c r="O27" s="4909"/>
      <c r="P27" s="4866"/>
      <c r="Q27" s="4915"/>
      <c r="R27" s="4916"/>
      <c r="S27" s="4917"/>
      <c r="T27" s="4924"/>
      <c r="U27" s="4925"/>
      <c r="V27" s="4926"/>
      <c r="W27" s="5051"/>
      <c r="X27" s="5052"/>
      <c r="Y27" s="5053"/>
      <c r="Z27" s="4931"/>
      <c r="AA27" s="3113"/>
      <c r="AB27" s="4936"/>
      <c r="AC27" s="3113"/>
      <c r="AD27" s="3111"/>
      <c r="AE27" s="4883"/>
      <c r="AF27" s="4886"/>
      <c r="AG27" s="4887"/>
      <c r="AH27" s="4887"/>
      <c r="AI27" s="4887"/>
      <c r="AJ27" s="4890"/>
      <c r="AK27" s="4887"/>
      <c r="AL27" s="4887"/>
      <c r="AM27" s="4891"/>
      <c r="AN27" s="4952"/>
      <c r="AO27" s="4953"/>
      <c r="AP27" s="4954"/>
      <c r="AQ27" s="5244"/>
      <c r="AR27" s="5245"/>
      <c r="AS27" s="5246"/>
      <c r="AT27" s="5230"/>
      <c r="AU27" s="5231"/>
      <c r="AV27" s="5232"/>
      <c r="AW27" s="5230"/>
      <c r="AX27" s="5231"/>
      <c r="AY27" s="5232"/>
      <c r="AZ27" s="5230"/>
      <c r="BA27" s="5231"/>
      <c r="BB27" s="5232"/>
      <c r="BC27" s="5067"/>
      <c r="BD27" s="5068"/>
      <c r="BE27" s="5069"/>
      <c r="BF27" s="5076"/>
      <c r="BG27" s="5077"/>
      <c r="BH27" s="5078"/>
      <c r="BI27" s="4965"/>
      <c r="BJ27" s="4966"/>
      <c r="BK27" s="4967"/>
      <c r="BL27" s="5228"/>
      <c r="BM27" s="5233"/>
      <c r="BN27" s="5234"/>
      <c r="BO27" s="5234"/>
      <c r="BP27" s="5234"/>
      <c r="BQ27" s="5234"/>
      <c r="BR27" s="5234"/>
      <c r="BS27" s="5234"/>
      <c r="BT27" s="5235"/>
    </row>
    <row r="28" spans="1:72" s="60" customFormat="1" ht="14.1" customHeight="1">
      <c r="A28" s="5215"/>
      <c r="B28" s="4746"/>
      <c r="C28" s="4747"/>
      <c r="D28" s="4748"/>
      <c r="E28" s="4927"/>
      <c r="F28" s="4928"/>
      <c r="G28" s="4929"/>
      <c r="H28" s="5216"/>
      <c r="I28" s="5217"/>
      <c r="J28" s="5217"/>
      <c r="K28" s="5217"/>
      <c r="L28" s="5218"/>
      <c r="M28" s="4868"/>
      <c r="N28" s="4910"/>
      <c r="O28" s="4911"/>
      <c r="P28" s="4869"/>
      <c r="Q28" s="4918"/>
      <c r="R28" s="4919"/>
      <c r="S28" s="4920"/>
      <c r="T28" s="4927"/>
      <c r="U28" s="4928"/>
      <c r="V28" s="4929"/>
      <c r="W28" s="4422"/>
      <c r="X28" s="2347"/>
      <c r="Y28" s="2348"/>
      <c r="Z28" s="364"/>
      <c r="AA28" s="81" t="s">
        <v>52</v>
      </c>
      <c r="AB28" s="365"/>
      <c r="AC28" s="81" t="s">
        <v>52</v>
      </c>
      <c r="AD28" s="365"/>
      <c r="AE28" s="81" t="s">
        <v>52</v>
      </c>
      <c r="AF28" s="390" t="s">
        <v>112</v>
      </c>
      <c r="AG28" s="5219"/>
      <c r="AH28" s="5219"/>
      <c r="AI28" s="389" t="s">
        <v>113</v>
      </c>
      <c r="AJ28" s="391" t="s">
        <v>112</v>
      </c>
      <c r="AK28" s="5219"/>
      <c r="AL28" s="5219"/>
      <c r="AM28" s="392" t="s">
        <v>113</v>
      </c>
      <c r="AN28" s="5220"/>
      <c r="AO28" s="5221"/>
      <c r="AP28" s="5222"/>
      <c r="AQ28" s="5247"/>
      <c r="AR28" s="5248"/>
      <c r="AS28" s="5249"/>
      <c r="AT28" s="5223"/>
      <c r="AU28" s="5224"/>
      <c r="AV28" s="5225"/>
      <c r="AW28" s="5223"/>
      <c r="AX28" s="5224"/>
      <c r="AY28" s="5225"/>
      <c r="AZ28" s="5223"/>
      <c r="BA28" s="5224"/>
      <c r="BB28" s="5225"/>
      <c r="BC28" s="5250"/>
      <c r="BD28" s="5251"/>
      <c r="BE28" s="5252"/>
      <c r="BF28" s="5253"/>
      <c r="BG28" s="5254"/>
      <c r="BH28" s="5255"/>
      <c r="BI28" s="5236"/>
      <c r="BJ28" s="5219"/>
      <c r="BK28" s="5237"/>
      <c r="BL28" s="5229"/>
      <c r="BM28" s="5238"/>
      <c r="BN28" s="5239"/>
      <c r="BO28" s="5239"/>
      <c r="BP28" s="5239"/>
      <c r="BQ28" s="5239"/>
      <c r="BR28" s="5239"/>
      <c r="BS28" s="5239"/>
      <c r="BT28" s="5240"/>
    </row>
    <row r="29" spans="1:72" s="60" customFormat="1" ht="14.1" customHeight="1">
      <c r="A29" s="5088">
        <v>6</v>
      </c>
      <c r="B29" s="4870"/>
      <c r="C29" s="4871"/>
      <c r="D29" s="4872"/>
      <c r="E29" s="4921"/>
      <c r="F29" s="4922"/>
      <c r="G29" s="4923"/>
      <c r="H29" s="5091"/>
      <c r="I29" s="5092"/>
      <c r="J29" s="5092"/>
      <c r="K29" s="5092"/>
      <c r="L29" s="5093"/>
      <c r="M29" s="4862"/>
      <c r="N29" s="4968"/>
      <c r="O29" s="4969"/>
      <c r="P29" s="4865"/>
      <c r="Q29" s="4912"/>
      <c r="R29" s="4913"/>
      <c r="S29" s="4914"/>
      <c r="T29" s="4921"/>
      <c r="U29" s="4922"/>
      <c r="V29" s="4923"/>
      <c r="W29" s="5048"/>
      <c r="X29" s="5049"/>
      <c r="Y29" s="5050"/>
      <c r="Z29" s="4930"/>
      <c r="AA29" s="3110" t="s">
        <v>175</v>
      </c>
      <c r="AB29" s="4935"/>
      <c r="AC29" s="3110" t="s">
        <v>175</v>
      </c>
      <c r="AD29" s="3108"/>
      <c r="AE29" s="4882" t="s">
        <v>175</v>
      </c>
      <c r="AF29" s="4884"/>
      <c r="AG29" s="4885"/>
      <c r="AH29" s="4885"/>
      <c r="AI29" s="4885"/>
      <c r="AJ29" s="4888"/>
      <c r="AK29" s="4885"/>
      <c r="AL29" s="4885"/>
      <c r="AM29" s="4889"/>
      <c r="AN29" s="4892"/>
      <c r="AO29" s="4893"/>
      <c r="AP29" s="4894"/>
      <c r="AQ29" s="5241">
        <f>SUM(AN29:AP31)</f>
        <v>0</v>
      </c>
      <c r="AR29" s="5242"/>
      <c r="AS29" s="5243"/>
      <c r="AT29" s="5061"/>
      <c r="AU29" s="5062"/>
      <c r="AV29" s="5063"/>
      <c r="AW29" s="5061"/>
      <c r="AX29" s="5062"/>
      <c r="AY29" s="5063"/>
      <c r="AZ29" s="5061"/>
      <c r="BA29" s="5062"/>
      <c r="BB29" s="5063"/>
      <c r="BC29" s="5064">
        <f>SUM(AT29:BB31)</f>
        <v>0</v>
      </c>
      <c r="BD29" s="5065"/>
      <c r="BE29" s="5066"/>
      <c r="BF29" s="5073">
        <f>AJ29+AQ29+BC29</f>
        <v>0</v>
      </c>
      <c r="BG29" s="5074"/>
      <c r="BH29" s="5075"/>
      <c r="BI29" s="4962"/>
      <c r="BJ29" s="4963"/>
      <c r="BK29" s="4964"/>
      <c r="BL29" s="5227"/>
      <c r="BM29" s="4949"/>
      <c r="BN29" s="4950"/>
      <c r="BO29" s="4950"/>
      <c r="BP29" s="4950"/>
      <c r="BQ29" s="4950"/>
      <c r="BR29" s="4950"/>
      <c r="BS29" s="4950"/>
      <c r="BT29" s="4951"/>
    </row>
    <row r="30" spans="1:72" s="60" customFormat="1" ht="14.1" customHeight="1">
      <c r="A30" s="5089"/>
      <c r="B30" s="4873"/>
      <c r="C30" s="4874"/>
      <c r="D30" s="4875"/>
      <c r="E30" s="4924"/>
      <c r="F30" s="4925"/>
      <c r="G30" s="4926"/>
      <c r="H30" s="5094"/>
      <c r="I30" s="4654"/>
      <c r="J30" s="4654"/>
      <c r="K30" s="4654"/>
      <c r="L30" s="5095"/>
      <c r="M30" s="4863"/>
      <c r="N30" s="4908"/>
      <c r="O30" s="4909"/>
      <c r="P30" s="4866"/>
      <c r="Q30" s="4915"/>
      <c r="R30" s="4916"/>
      <c r="S30" s="4917"/>
      <c r="T30" s="4924"/>
      <c r="U30" s="4925"/>
      <c r="V30" s="4926"/>
      <c r="W30" s="5051"/>
      <c r="X30" s="5052"/>
      <c r="Y30" s="5053"/>
      <c r="Z30" s="4931"/>
      <c r="AA30" s="3113"/>
      <c r="AB30" s="4936"/>
      <c r="AC30" s="3113"/>
      <c r="AD30" s="3111"/>
      <c r="AE30" s="4883"/>
      <c r="AF30" s="4886"/>
      <c r="AG30" s="4887"/>
      <c r="AH30" s="4887"/>
      <c r="AI30" s="4887"/>
      <c r="AJ30" s="4890"/>
      <c r="AK30" s="4887"/>
      <c r="AL30" s="4887"/>
      <c r="AM30" s="4891"/>
      <c r="AN30" s="4952"/>
      <c r="AO30" s="4953"/>
      <c r="AP30" s="4954"/>
      <c r="AQ30" s="5244"/>
      <c r="AR30" s="5245"/>
      <c r="AS30" s="5246"/>
      <c r="AT30" s="5230"/>
      <c r="AU30" s="5231"/>
      <c r="AV30" s="5232"/>
      <c r="AW30" s="5230"/>
      <c r="AX30" s="5231"/>
      <c r="AY30" s="5232"/>
      <c r="AZ30" s="5230"/>
      <c r="BA30" s="5231"/>
      <c r="BB30" s="5232"/>
      <c r="BC30" s="5067"/>
      <c r="BD30" s="5068"/>
      <c r="BE30" s="5069"/>
      <c r="BF30" s="5076"/>
      <c r="BG30" s="5077"/>
      <c r="BH30" s="5078"/>
      <c r="BI30" s="4965"/>
      <c r="BJ30" s="4966"/>
      <c r="BK30" s="4967"/>
      <c r="BL30" s="5228"/>
      <c r="BM30" s="5233"/>
      <c r="BN30" s="5234"/>
      <c r="BO30" s="5234"/>
      <c r="BP30" s="5234"/>
      <c r="BQ30" s="5234"/>
      <c r="BR30" s="5234"/>
      <c r="BS30" s="5234"/>
      <c r="BT30" s="5235"/>
    </row>
    <row r="31" spans="1:72" s="60" customFormat="1" ht="13.5" customHeight="1">
      <c r="A31" s="5215"/>
      <c r="B31" s="4746"/>
      <c r="C31" s="4747"/>
      <c r="D31" s="4748"/>
      <c r="E31" s="4927"/>
      <c r="F31" s="4928"/>
      <c r="G31" s="4929"/>
      <c r="H31" s="5216"/>
      <c r="I31" s="5217"/>
      <c r="J31" s="5217"/>
      <c r="K31" s="5217"/>
      <c r="L31" s="5218"/>
      <c r="M31" s="4868"/>
      <c r="N31" s="4910"/>
      <c r="O31" s="4911"/>
      <c r="P31" s="4869"/>
      <c r="Q31" s="4918"/>
      <c r="R31" s="4919"/>
      <c r="S31" s="4920"/>
      <c r="T31" s="4927"/>
      <c r="U31" s="4928"/>
      <c r="V31" s="4929"/>
      <c r="W31" s="4422"/>
      <c r="X31" s="2347"/>
      <c r="Y31" s="2348"/>
      <c r="Z31" s="364"/>
      <c r="AA31" s="81" t="s">
        <v>52</v>
      </c>
      <c r="AB31" s="365"/>
      <c r="AC31" s="81" t="s">
        <v>52</v>
      </c>
      <c r="AD31" s="365"/>
      <c r="AE31" s="81" t="s">
        <v>52</v>
      </c>
      <c r="AF31" s="390" t="s">
        <v>112</v>
      </c>
      <c r="AG31" s="5219"/>
      <c r="AH31" s="5219"/>
      <c r="AI31" s="389" t="s">
        <v>113</v>
      </c>
      <c r="AJ31" s="391" t="s">
        <v>112</v>
      </c>
      <c r="AK31" s="5219"/>
      <c r="AL31" s="5219"/>
      <c r="AM31" s="392" t="s">
        <v>113</v>
      </c>
      <c r="AN31" s="5220"/>
      <c r="AO31" s="5221"/>
      <c r="AP31" s="5222"/>
      <c r="AQ31" s="5247"/>
      <c r="AR31" s="5248"/>
      <c r="AS31" s="5249"/>
      <c r="AT31" s="5223"/>
      <c r="AU31" s="5224"/>
      <c r="AV31" s="5225"/>
      <c r="AW31" s="5223"/>
      <c r="AX31" s="5224"/>
      <c r="AY31" s="5225"/>
      <c r="AZ31" s="5223"/>
      <c r="BA31" s="5224"/>
      <c r="BB31" s="5225"/>
      <c r="BC31" s="5250"/>
      <c r="BD31" s="5251"/>
      <c r="BE31" s="5252"/>
      <c r="BF31" s="5253"/>
      <c r="BG31" s="5254"/>
      <c r="BH31" s="5255"/>
      <c r="BI31" s="5236"/>
      <c r="BJ31" s="5219"/>
      <c r="BK31" s="5237"/>
      <c r="BL31" s="5229"/>
      <c r="BM31" s="5238"/>
      <c r="BN31" s="5239"/>
      <c r="BO31" s="5239"/>
      <c r="BP31" s="5239"/>
      <c r="BQ31" s="5239"/>
      <c r="BR31" s="5239"/>
      <c r="BS31" s="5239"/>
      <c r="BT31" s="5240"/>
    </row>
    <row r="32" spans="1:72" s="60" customFormat="1" ht="14.1" customHeight="1">
      <c r="A32" s="5088">
        <v>7</v>
      </c>
      <c r="B32" s="4870"/>
      <c r="C32" s="4871"/>
      <c r="D32" s="4872"/>
      <c r="E32" s="4921"/>
      <c r="F32" s="4922"/>
      <c r="G32" s="4923"/>
      <c r="H32" s="5091"/>
      <c r="I32" s="5092"/>
      <c r="J32" s="5092"/>
      <c r="K32" s="5092"/>
      <c r="L32" s="5093"/>
      <c r="M32" s="4862"/>
      <c r="N32" s="4968"/>
      <c r="O32" s="4969"/>
      <c r="P32" s="4865"/>
      <c r="Q32" s="4912"/>
      <c r="R32" s="4913"/>
      <c r="S32" s="4914"/>
      <c r="T32" s="4921"/>
      <c r="U32" s="4922"/>
      <c r="V32" s="4923"/>
      <c r="W32" s="5048"/>
      <c r="X32" s="5049"/>
      <c r="Y32" s="5050"/>
      <c r="Z32" s="4930"/>
      <c r="AA32" s="3110" t="s">
        <v>175</v>
      </c>
      <c r="AB32" s="4935"/>
      <c r="AC32" s="3110" t="s">
        <v>175</v>
      </c>
      <c r="AD32" s="3108"/>
      <c r="AE32" s="4882" t="s">
        <v>175</v>
      </c>
      <c r="AF32" s="4884"/>
      <c r="AG32" s="4885"/>
      <c r="AH32" s="4885"/>
      <c r="AI32" s="4885"/>
      <c r="AJ32" s="4888"/>
      <c r="AK32" s="4885"/>
      <c r="AL32" s="4885"/>
      <c r="AM32" s="4889"/>
      <c r="AN32" s="4892"/>
      <c r="AO32" s="4893"/>
      <c r="AP32" s="4894"/>
      <c r="AQ32" s="5241">
        <f>SUM(AN32:AP34)</f>
        <v>0</v>
      </c>
      <c r="AR32" s="5242"/>
      <c r="AS32" s="5243"/>
      <c r="AT32" s="5061"/>
      <c r="AU32" s="5062"/>
      <c r="AV32" s="5063"/>
      <c r="AW32" s="5061"/>
      <c r="AX32" s="5062"/>
      <c r="AY32" s="5063"/>
      <c r="AZ32" s="5061"/>
      <c r="BA32" s="5062"/>
      <c r="BB32" s="5063"/>
      <c r="BC32" s="5064">
        <f>SUM(AT32:BB34)</f>
        <v>0</v>
      </c>
      <c r="BD32" s="5065"/>
      <c r="BE32" s="5066"/>
      <c r="BF32" s="5073">
        <f>AJ32+AQ32+BC32</f>
        <v>0</v>
      </c>
      <c r="BG32" s="5074"/>
      <c r="BH32" s="5075"/>
      <c r="BI32" s="4962"/>
      <c r="BJ32" s="4963"/>
      <c r="BK32" s="4964"/>
      <c r="BL32" s="5227"/>
      <c r="BM32" s="4949"/>
      <c r="BN32" s="4950"/>
      <c r="BO32" s="4950"/>
      <c r="BP32" s="4950"/>
      <c r="BQ32" s="4950"/>
      <c r="BR32" s="4950"/>
      <c r="BS32" s="4950"/>
      <c r="BT32" s="4951"/>
    </row>
    <row r="33" spans="1:72" s="60" customFormat="1" ht="14.1" customHeight="1">
      <c r="A33" s="5089"/>
      <c r="B33" s="4873"/>
      <c r="C33" s="4874"/>
      <c r="D33" s="4875"/>
      <c r="E33" s="4924"/>
      <c r="F33" s="4925"/>
      <c r="G33" s="4926"/>
      <c r="H33" s="5094"/>
      <c r="I33" s="4654"/>
      <c r="J33" s="4654"/>
      <c r="K33" s="4654"/>
      <c r="L33" s="5095"/>
      <c r="M33" s="4863"/>
      <c r="N33" s="4908"/>
      <c r="O33" s="4909"/>
      <c r="P33" s="4866"/>
      <c r="Q33" s="4915"/>
      <c r="R33" s="4916"/>
      <c r="S33" s="4917"/>
      <c r="T33" s="4924"/>
      <c r="U33" s="4925"/>
      <c r="V33" s="4926"/>
      <c r="W33" s="5051"/>
      <c r="X33" s="5052"/>
      <c r="Y33" s="5053"/>
      <c r="Z33" s="4931"/>
      <c r="AA33" s="3113"/>
      <c r="AB33" s="4936"/>
      <c r="AC33" s="3113"/>
      <c r="AD33" s="3111"/>
      <c r="AE33" s="4883"/>
      <c r="AF33" s="4886"/>
      <c r="AG33" s="4887"/>
      <c r="AH33" s="4887"/>
      <c r="AI33" s="4887"/>
      <c r="AJ33" s="4890"/>
      <c r="AK33" s="4887"/>
      <c r="AL33" s="4887"/>
      <c r="AM33" s="4891"/>
      <c r="AN33" s="4952"/>
      <c r="AO33" s="4953"/>
      <c r="AP33" s="4954"/>
      <c r="AQ33" s="5244"/>
      <c r="AR33" s="5245"/>
      <c r="AS33" s="5246"/>
      <c r="AT33" s="5230"/>
      <c r="AU33" s="5231"/>
      <c r="AV33" s="5232"/>
      <c r="AW33" s="5230"/>
      <c r="AX33" s="5231"/>
      <c r="AY33" s="5232"/>
      <c r="AZ33" s="5230"/>
      <c r="BA33" s="5231"/>
      <c r="BB33" s="5232"/>
      <c r="BC33" s="5067"/>
      <c r="BD33" s="5068"/>
      <c r="BE33" s="5069"/>
      <c r="BF33" s="5076"/>
      <c r="BG33" s="5077"/>
      <c r="BH33" s="5078"/>
      <c r="BI33" s="4965"/>
      <c r="BJ33" s="4966"/>
      <c r="BK33" s="4967"/>
      <c r="BL33" s="5228"/>
      <c r="BM33" s="5233"/>
      <c r="BN33" s="5234"/>
      <c r="BO33" s="5234"/>
      <c r="BP33" s="5234"/>
      <c r="BQ33" s="5234"/>
      <c r="BR33" s="5234"/>
      <c r="BS33" s="5234"/>
      <c r="BT33" s="5235"/>
    </row>
    <row r="34" spans="1:72" s="60" customFormat="1" ht="14.1" customHeight="1" thickBot="1">
      <c r="A34" s="5090"/>
      <c r="B34" s="4746"/>
      <c r="C34" s="4747"/>
      <c r="D34" s="4748"/>
      <c r="E34" s="5085"/>
      <c r="F34" s="5086"/>
      <c r="G34" s="5087"/>
      <c r="H34" s="5096"/>
      <c r="I34" s="5097"/>
      <c r="J34" s="5097"/>
      <c r="K34" s="5097"/>
      <c r="L34" s="5098"/>
      <c r="M34" s="4864"/>
      <c r="N34" s="4970"/>
      <c r="O34" s="4971"/>
      <c r="P34" s="4867"/>
      <c r="Q34" s="5082"/>
      <c r="R34" s="5083"/>
      <c r="S34" s="5084"/>
      <c r="T34" s="5085"/>
      <c r="U34" s="5086"/>
      <c r="V34" s="5087"/>
      <c r="W34" s="3275"/>
      <c r="X34" s="3276"/>
      <c r="Y34" s="3277"/>
      <c r="Z34" s="398"/>
      <c r="AA34" s="393" t="s">
        <v>52</v>
      </c>
      <c r="AB34" s="1052"/>
      <c r="AC34" s="393" t="s">
        <v>52</v>
      </c>
      <c r="AD34" s="1052"/>
      <c r="AE34" s="393" t="s">
        <v>52</v>
      </c>
      <c r="AF34" s="394" t="s">
        <v>112</v>
      </c>
      <c r="AG34" s="5260"/>
      <c r="AH34" s="5260"/>
      <c r="AI34" s="395" t="s">
        <v>113</v>
      </c>
      <c r="AJ34" s="396" t="s">
        <v>112</v>
      </c>
      <c r="AK34" s="5260"/>
      <c r="AL34" s="5260"/>
      <c r="AM34" s="397" t="s">
        <v>113</v>
      </c>
      <c r="AN34" s="5261"/>
      <c r="AO34" s="5262"/>
      <c r="AP34" s="5263"/>
      <c r="AQ34" s="5273"/>
      <c r="AR34" s="5274"/>
      <c r="AS34" s="5275"/>
      <c r="AT34" s="5264"/>
      <c r="AU34" s="5265"/>
      <c r="AV34" s="5266"/>
      <c r="AW34" s="5264"/>
      <c r="AX34" s="5265"/>
      <c r="AY34" s="5266"/>
      <c r="AZ34" s="5264"/>
      <c r="BA34" s="5265"/>
      <c r="BB34" s="5266"/>
      <c r="BC34" s="5070"/>
      <c r="BD34" s="5071"/>
      <c r="BE34" s="5072"/>
      <c r="BF34" s="5079"/>
      <c r="BG34" s="5080"/>
      <c r="BH34" s="5081"/>
      <c r="BI34" s="5268"/>
      <c r="BJ34" s="5260"/>
      <c r="BK34" s="5269"/>
      <c r="BL34" s="5267"/>
      <c r="BM34" s="5270"/>
      <c r="BN34" s="5271"/>
      <c r="BO34" s="5271"/>
      <c r="BP34" s="5271"/>
      <c r="BQ34" s="5271"/>
      <c r="BR34" s="5271"/>
      <c r="BS34" s="5271"/>
      <c r="BT34" s="5272"/>
    </row>
    <row r="35" spans="1:72" ht="6.95" customHeight="1">
      <c r="A35" s="1037"/>
      <c r="B35" s="1037"/>
      <c r="C35" s="1037"/>
      <c r="D35" s="1037"/>
      <c r="E35" s="1037"/>
      <c r="F35" s="1037"/>
      <c r="G35" s="1037"/>
      <c r="H35" s="1037"/>
      <c r="I35" s="1037"/>
      <c r="J35" s="1037"/>
      <c r="K35" s="1037"/>
      <c r="L35" s="1037"/>
      <c r="M35" s="1037"/>
      <c r="N35" s="1037"/>
      <c r="O35" s="1037"/>
      <c r="P35" s="1235"/>
      <c r="Q35" s="1037"/>
      <c r="R35" s="1037"/>
      <c r="S35" s="1037"/>
      <c r="T35" s="1037"/>
      <c r="U35" s="1037"/>
      <c r="V35" s="1037"/>
      <c r="W35" s="1037"/>
      <c r="X35" s="1037"/>
      <c r="Y35" s="1037"/>
      <c r="Z35" s="1037"/>
      <c r="AA35" s="1037"/>
      <c r="AB35" s="1037"/>
      <c r="AC35" s="1037"/>
      <c r="AD35" s="1037"/>
      <c r="AE35" s="1037"/>
      <c r="AF35" s="1037"/>
      <c r="AG35" s="1037"/>
      <c r="AH35" s="1037"/>
      <c r="AI35" s="1037"/>
      <c r="AJ35" s="191"/>
      <c r="AK35" s="191"/>
      <c r="AL35" s="22"/>
      <c r="AM35" s="1037"/>
      <c r="AN35" s="1037"/>
      <c r="AO35" s="1037"/>
      <c r="AP35" s="1037"/>
      <c r="AQ35" s="1037"/>
      <c r="AR35" s="1037"/>
      <c r="AS35" s="1037"/>
      <c r="AT35" s="1037"/>
      <c r="AU35" s="1037"/>
      <c r="AV35" s="1037"/>
      <c r="AW35" s="1037"/>
      <c r="AX35" s="1037"/>
      <c r="AY35" s="1037"/>
      <c r="AZ35" s="1037"/>
      <c r="BA35" s="1037"/>
      <c r="BB35" s="1037"/>
      <c r="BC35" s="1037"/>
      <c r="BD35" s="191"/>
      <c r="BE35" s="191"/>
      <c r="BF35" s="191"/>
      <c r="BG35" s="22"/>
      <c r="BH35" s="1037"/>
      <c r="BI35" s="191"/>
      <c r="BJ35" s="191"/>
      <c r="BK35" s="1037"/>
      <c r="BL35" s="191"/>
      <c r="BM35" s="1037"/>
      <c r="BN35" s="1037"/>
      <c r="BO35" s="1037"/>
      <c r="BP35" s="1037"/>
      <c r="BQ35" s="1037"/>
      <c r="BR35" s="1037"/>
      <c r="BS35" s="191"/>
      <c r="BT35" s="191"/>
    </row>
    <row r="36" spans="1:72" ht="14.1" customHeight="1" thickBot="1">
      <c r="A36" s="1037" t="s">
        <v>1109</v>
      </c>
      <c r="B36" s="1037"/>
      <c r="C36" s="1037"/>
      <c r="D36" s="1037"/>
      <c r="E36" s="1037"/>
      <c r="F36" s="1037"/>
      <c r="G36" s="1037"/>
      <c r="H36" s="1037"/>
      <c r="I36" s="1037"/>
      <c r="J36" s="1037"/>
      <c r="K36" s="1037"/>
      <c r="L36" s="1037"/>
      <c r="M36" s="1037"/>
      <c r="N36" s="1037"/>
      <c r="O36" s="1037"/>
      <c r="P36" s="1235"/>
      <c r="Q36" s="1037"/>
      <c r="R36" s="1037"/>
      <c r="S36" s="1037"/>
      <c r="T36" s="1037"/>
      <c r="U36" s="7"/>
      <c r="V36" s="1037"/>
      <c r="W36" s="1037"/>
      <c r="X36" s="1037"/>
      <c r="Y36" s="1037"/>
      <c r="Z36" s="1037"/>
      <c r="AA36" s="1037"/>
      <c r="AB36" s="1037"/>
      <c r="AC36" s="1037"/>
      <c r="AD36" s="1037"/>
      <c r="AE36" s="1037"/>
      <c r="AF36" s="1037"/>
      <c r="AG36" s="1037"/>
      <c r="AH36" s="1037"/>
      <c r="AI36" s="1037"/>
      <c r="AJ36" s="1037"/>
      <c r="AK36" s="1037"/>
      <c r="AL36" s="22"/>
      <c r="AM36" s="1037"/>
      <c r="AN36" s="1037"/>
      <c r="AO36" s="1037"/>
      <c r="AP36" s="1037"/>
      <c r="AQ36" s="1037"/>
      <c r="AR36" s="1037"/>
      <c r="AS36" s="1037"/>
      <c r="AT36" s="1037"/>
      <c r="AU36" s="1037"/>
      <c r="AV36" s="1037"/>
      <c r="AW36" s="1037"/>
      <c r="AX36" s="1037"/>
      <c r="AY36" s="1037"/>
      <c r="AZ36" s="1037"/>
      <c r="BA36" s="1037"/>
      <c r="BB36" s="1037"/>
      <c r="BC36" s="1037"/>
      <c r="BD36" s="1037"/>
      <c r="BE36" s="1037"/>
      <c r="BF36" s="1037"/>
      <c r="BG36" s="22"/>
      <c r="BH36" s="1037"/>
      <c r="BI36" s="1037"/>
      <c r="BJ36" s="1037"/>
      <c r="BK36" s="1037"/>
      <c r="BL36" s="1037"/>
      <c r="BM36" s="1037"/>
      <c r="BN36" s="1037"/>
      <c r="BO36" s="1037"/>
      <c r="BP36" s="1037"/>
      <c r="BQ36" s="1037"/>
      <c r="BR36" s="1037"/>
      <c r="BS36" s="1037"/>
      <c r="BT36" s="1037"/>
    </row>
    <row r="37" spans="1:72" s="60" customFormat="1" ht="14.1" customHeight="1">
      <c r="A37" s="75"/>
      <c r="B37" s="75"/>
      <c r="C37" s="75"/>
      <c r="D37" s="75"/>
      <c r="E37" s="75"/>
      <c r="F37" s="162"/>
      <c r="G37" s="76"/>
      <c r="H37" s="162"/>
      <c r="I37" s="162"/>
      <c r="J37" s="162"/>
      <c r="K37" s="162"/>
      <c r="L37" s="162"/>
      <c r="M37" s="88"/>
      <c r="N37" s="162"/>
      <c r="O37" s="88"/>
      <c r="P37" s="162"/>
      <c r="Q37" s="162"/>
      <c r="R37" s="162"/>
      <c r="S37" s="162"/>
      <c r="T37" s="75"/>
      <c r="U37" s="162"/>
      <c r="V37" s="76"/>
      <c r="W37" s="162"/>
      <c r="X37" s="162"/>
      <c r="Y37" s="162"/>
      <c r="Z37" s="89"/>
      <c r="AA37" s="85" t="s">
        <v>175</v>
      </c>
      <c r="AB37" s="90"/>
      <c r="AC37" s="85" t="s">
        <v>175</v>
      </c>
      <c r="AD37" s="90"/>
      <c r="AE37" s="85" t="s">
        <v>175</v>
      </c>
      <c r="AF37" s="4895"/>
      <c r="AG37" s="4896"/>
      <c r="AH37" s="4896"/>
      <c r="AI37" s="4897"/>
      <c r="AJ37" s="4895"/>
      <c r="AK37" s="4896"/>
      <c r="AL37" s="4896"/>
      <c r="AM37" s="4897"/>
      <c r="AN37" s="162"/>
      <c r="AO37" s="162"/>
      <c r="AP37" s="162"/>
      <c r="AQ37" s="75"/>
      <c r="AR37" s="162"/>
      <c r="AS37" s="76"/>
      <c r="AT37" s="162"/>
      <c r="AU37" s="162"/>
      <c r="AV37" s="162"/>
      <c r="AW37" s="75"/>
      <c r="AX37" s="162"/>
      <c r="AY37" s="76"/>
      <c r="AZ37" s="162"/>
      <c r="BA37" s="162"/>
      <c r="BB37" s="162"/>
      <c r="BC37" s="75"/>
      <c r="BD37" s="362"/>
      <c r="BE37" s="363"/>
      <c r="BF37" s="362"/>
      <c r="BG37" s="77"/>
      <c r="BH37" s="162"/>
      <c r="BI37" s="5256"/>
      <c r="BJ37" s="5257"/>
      <c r="BK37" s="3185"/>
      <c r="BL37" s="91"/>
      <c r="BM37" s="73"/>
      <c r="BN37" s="39"/>
      <c r="BO37" s="39"/>
      <c r="BP37" s="39"/>
      <c r="BQ37" s="39"/>
      <c r="BR37" s="39"/>
      <c r="BS37" s="39"/>
      <c r="BT37" s="74"/>
    </row>
    <row r="38" spans="1:72" s="60" customFormat="1" ht="14.1" customHeight="1" thickBot="1">
      <c r="A38" s="79"/>
      <c r="B38" s="79"/>
      <c r="C38" s="79"/>
      <c r="D38" s="79"/>
      <c r="E38" s="79"/>
      <c r="F38" s="80"/>
      <c r="G38" s="81"/>
      <c r="H38" s="80"/>
      <c r="I38" s="80"/>
      <c r="J38" s="80"/>
      <c r="K38" s="80"/>
      <c r="L38" s="80"/>
      <c r="M38" s="92"/>
      <c r="N38" s="80"/>
      <c r="O38" s="92"/>
      <c r="P38" s="80"/>
      <c r="Q38" s="80"/>
      <c r="R38" s="80"/>
      <c r="S38" s="80"/>
      <c r="T38" s="79"/>
      <c r="U38" s="80"/>
      <c r="V38" s="81"/>
      <c r="W38" s="80"/>
      <c r="X38" s="80"/>
      <c r="Y38" s="80"/>
      <c r="Z38" s="1051"/>
      <c r="AA38" s="86" t="s">
        <v>52</v>
      </c>
      <c r="AB38" s="93"/>
      <c r="AC38" s="86" t="s">
        <v>52</v>
      </c>
      <c r="AD38" s="93"/>
      <c r="AE38" s="86" t="s">
        <v>52</v>
      </c>
      <c r="AF38" s="4898"/>
      <c r="AG38" s="4899"/>
      <c r="AH38" s="4899"/>
      <c r="AI38" s="4900"/>
      <c r="AJ38" s="4898"/>
      <c r="AK38" s="4899"/>
      <c r="AL38" s="4899"/>
      <c r="AM38" s="4900"/>
      <c r="AN38" s="80"/>
      <c r="AO38" s="80"/>
      <c r="AP38" s="80"/>
      <c r="AQ38" s="79"/>
      <c r="AR38" s="80"/>
      <c r="AS38" s="81"/>
      <c r="AT38" s="80"/>
      <c r="AU38" s="80"/>
      <c r="AV38" s="80"/>
      <c r="AW38" s="79"/>
      <c r="AX38" s="80"/>
      <c r="AY38" s="81"/>
      <c r="AZ38" s="80"/>
      <c r="BA38" s="80"/>
      <c r="BB38" s="80"/>
      <c r="BC38" s="79"/>
      <c r="BD38" s="80"/>
      <c r="BE38" s="81"/>
      <c r="BF38" s="80"/>
      <c r="BG38" s="82"/>
      <c r="BH38" s="80"/>
      <c r="BI38" s="5258"/>
      <c r="BJ38" s="3188"/>
      <c r="BK38" s="3188"/>
      <c r="BL38" s="83"/>
      <c r="BM38" s="364"/>
      <c r="BN38" s="365"/>
      <c r="BO38" s="365"/>
      <c r="BP38" s="365"/>
      <c r="BQ38" s="365"/>
      <c r="BR38" s="365"/>
      <c r="BS38" s="365"/>
      <c r="BT38" s="366"/>
    </row>
    <row r="39" spans="1:72" s="60" customFormat="1" ht="12" customHeight="1">
      <c r="A39" s="84" t="s">
        <v>1110</v>
      </c>
      <c r="B39" s="84"/>
      <c r="C39" s="84"/>
      <c r="D39" s="84"/>
      <c r="E39" s="1049"/>
      <c r="F39" s="412" t="s">
        <v>1111</v>
      </c>
      <c r="G39" s="375" t="s">
        <v>1631</v>
      </c>
      <c r="H39" s="375"/>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4"/>
      <c r="BI39" s="414"/>
      <c r="BJ39" s="414"/>
      <c r="BK39" s="414"/>
      <c r="BL39" s="414"/>
      <c r="BM39" s="414"/>
      <c r="BN39" s="414"/>
      <c r="BO39" s="414"/>
      <c r="BP39" s="414"/>
      <c r="BQ39" s="414"/>
      <c r="BR39" s="414"/>
      <c r="BS39" s="414"/>
      <c r="BT39" s="414"/>
    </row>
    <row r="40" spans="1:72" s="60" customFormat="1" ht="12" customHeight="1">
      <c r="A40" s="84"/>
      <c r="B40" s="84"/>
      <c r="C40" s="84"/>
      <c r="D40" s="84"/>
      <c r="E40" s="1049"/>
      <c r="F40" s="412"/>
      <c r="G40" s="375" t="s">
        <v>1112</v>
      </c>
      <c r="H40" s="375"/>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3"/>
      <c r="BG40" s="413"/>
      <c r="BH40" s="414"/>
      <c r="BI40" s="414"/>
      <c r="BJ40" s="414"/>
      <c r="BK40" s="414"/>
      <c r="BL40" s="414"/>
      <c r="BM40" s="414"/>
      <c r="BN40" s="414"/>
      <c r="BO40" s="414"/>
      <c r="BP40" s="414"/>
      <c r="BQ40" s="414"/>
      <c r="BR40" s="414"/>
      <c r="BS40" s="414"/>
      <c r="BT40" s="414"/>
    </row>
    <row r="41" spans="1:72" s="60" customFormat="1" ht="12" customHeight="1">
      <c r="F41" s="412" t="s">
        <v>176</v>
      </c>
      <c r="G41" s="2822" t="s">
        <v>535</v>
      </c>
      <c r="H41" s="2822"/>
      <c r="I41" s="2822"/>
      <c r="J41" s="2822"/>
      <c r="K41" s="2822"/>
      <c r="L41" s="2822"/>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c r="AS41" s="2822"/>
      <c r="AT41" s="2822"/>
      <c r="AU41" s="2822"/>
      <c r="AV41" s="2822"/>
      <c r="AW41" s="2822"/>
      <c r="AX41" s="2822"/>
      <c r="AY41" s="2822"/>
      <c r="AZ41" s="2822"/>
      <c r="BA41" s="2822"/>
      <c r="BB41" s="2822"/>
      <c r="BC41" s="2822"/>
      <c r="BD41" s="2822"/>
      <c r="BE41" s="2822"/>
      <c r="BF41" s="2822"/>
      <c r="BG41" s="2822"/>
      <c r="BH41" s="2822"/>
      <c r="BI41" s="2822"/>
      <c r="BJ41" s="2822"/>
      <c r="BK41" s="2822"/>
      <c r="BL41" s="2822"/>
      <c r="BM41" s="2822"/>
      <c r="BN41" s="2822"/>
      <c r="BO41" s="2822"/>
      <c r="BP41" s="2822"/>
      <c r="BQ41" s="2822"/>
      <c r="BR41" s="2822"/>
      <c r="BS41" s="2822"/>
      <c r="BT41" s="2822"/>
    </row>
    <row r="42" spans="1:72" s="60" customFormat="1" ht="12" customHeight="1">
      <c r="F42" s="412"/>
      <c r="G42" s="2822"/>
      <c r="H42" s="2822"/>
      <c r="I42" s="2822"/>
      <c r="J42" s="2822"/>
      <c r="K42" s="2822"/>
      <c r="L42" s="2822"/>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c r="AS42" s="2822"/>
      <c r="AT42" s="2822"/>
      <c r="AU42" s="2822"/>
      <c r="AV42" s="2822"/>
      <c r="AW42" s="2822"/>
      <c r="AX42" s="2822"/>
      <c r="AY42" s="2822"/>
      <c r="AZ42" s="2822"/>
      <c r="BA42" s="2822"/>
      <c r="BB42" s="2822"/>
      <c r="BC42" s="2822"/>
      <c r="BD42" s="2822"/>
      <c r="BE42" s="2822"/>
      <c r="BF42" s="2822"/>
      <c r="BG42" s="2822"/>
      <c r="BH42" s="2822"/>
      <c r="BI42" s="2822"/>
      <c r="BJ42" s="2822"/>
      <c r="BK42" s="2822"/>
      <c r="BL42" s="2822"/>
      <c r="BM42" s="2822"/>
      <c r="BN42" s="2822"/>
      <c r="BO42" s="2822"/>
      <c r="BP42" s="2822"/>
      <c r="BQ42" s="2822"/>
      <c r="BR42" s="2822"/>
      <c r="BS42" s="2822"/>
      <c r="BT42" s="2822"/>
    </row>
    <row r="43" spans="1:72" s="60" customFormat="1" ht="12" customHeight="1">
      <c r="F43" s="412" t="s">
        <v>177</v>
      </c>
      <c r="G43" s="5259" t="s">
        <v>1113</v>
      </c>
      <c r="H43" s="4726"/>
      <c r="I43" s="4726"/>
      <c r="J43" s="4726"/>
      <c r="K43" s="4726"/>
      <c r="L43" s="4726"/>
      <c r="M43" s="4726"/>
      <c r="N43" s="4726"/>
      <c r="O43" s="4726"/>
      <c r="P43" s="4726"/>
      <c r="Q43" s="4726"/>
      <c r="R43" s="4726"/>
      <c r="S43" s="4726"/>
      <c r="T43" s="4726"/>
      <c r="U43" s="4726"/>
      <c r="V43" s="4726"/>
      <c r="W43" s="4726"/>
      <c r="X43" s="4726"/>
      <c r="Y43" s="4726"/>
      <c r="Z43" s="4726"/>
      <c r="AA43" s="4726"/>
      <c r="AB43" s="4726"/>
      <c r="AC43" s="4726"/>
      <c r="AD43" s="4726"/>
      <c r="AE43" s="4726"/>
      <c r="AF43" s="4726"/>
      <c r="AG43" s="4726"/>
      <c r="AH43" s="4726"/>
      <c r="AI43" s="4726"/>
      <c r="AJ43" s="4726"/>
      <c r="AK43" s="4726"/>
      <c r="AL43" s="4726"/>
      <c r="AM43" s="4726"/>
      <c r="AN43" s="4726"/>
      <c r="AO43" s="4726"/>
      <c r="AP43" s="4726"/>
      <c r="AQ43" s="4726"/>
      <c r="AR43" s="4726"/>
      <c r="AS43" s="4726"/>
      <c r="AT43" s="4726"/>
      <c r="AU43" s="4726"/>
      <c r="AV43" s="4726"/>
      <c r="AW43" s="4726"/>
      <c r="AX43" s="4726"/>
      <c r="AY43" s="4726"/>
      <c r="AZ43" s="4726"/>
      <c r="BA43" s="4726"/>
      <c r="BB43" s="4726"/>
      <c r="BC43" s="4726"/>
      <c r="BD43" s="4726"/>
      <c r="BE43" s="4726"/>
      <c r="BF43" s="4726"/>
      <c r="BG43" s="4726"/>
      <c r="BH43" s="4726"/>
      <c r="BI43" s="4726"/>
      <c r="BJ43" s="4726"/>
      <c r="BK43" s="4726"/>
      <c r="BL43" s="4726"/>
      <c r="BM43" s="4726"/>
      <c r="BN43" s="4726"/>
      <c r="BO43" s="4726"/>
      <c r="BP43" s="4726"/>
      <c r="BQ43" s="4726"/>
      <c r="BR43" s="4726"/>
      <c r="BS43" s="4726"/>
      <c r="BT43" s="4726"/>
    </row>
    <row r="44" spans="1:72" s="60" customFormat="1" ht="12" customHeight="1">
      <c r="F44" s="412" t="s">
        <v>1359</v>
      </c>
      <c r="G44" s="3243" t="s">
        <v>1532</v>
      </c>
      <c r="H44" s="4726"/>
      <c r="I44" s="4726"/>
      <c r="J44" s="4726"/>
      <c r="K44" s="4726"/>
      <c r="L44" s="4726"/>
      <c r="M44" s="4726"/>
      <c r="N44" s="4726"/>
      <c r="O44" s="4726"/>
      <c r="P44" s="4726"/>
      <c r="Q44" s="4726"/>
      <c r="R44" s="4726"/>
      <c r="S44" s="4726"/>
      <c r="T44" s="4726"/>
      <c r="U44" s="4726"/>
      <c r="V44" s="4726"/>
      <c r="W44" s="4726"/>
      <c r="X44" s="4726"/>
      <c r="Y44" s="4726"/>
      <c r="Z44" s="4726"/>
      <c r="AA44" s="4726"/>
      <c r="AB44" s="4726"/>
      <c r="AC44" s="4726"/>
      <c r="AD44" s="4726"/>
      <c r="AE44" s="4726"/>
      <c r="AF44" s="4726"/>
      <c r="AG44" s="4726"/>
      <c r="AH44" s="4726"/>
      <c r="AI44" s="4726"/>
      <c r="AJ44" s="4726"/>
      <c r="AK44" s="4726"/>
      <c r="AL44" s="4726"/>
      <c r="AM44" s="4726"/>
      <c r="AN44" s="4726"/>
      <c r="AO44" s="4726"/>
      <c r="AP44" s="4726"/>
      <c r="AQ44" s="4726"/>
      <c r="AR44" s="4726"/>
      <c r="AS44" s="4726"/>
      <c r="AT44" s="4726"/>
      <c r="AU44" s="4726"/>
      <c r="AV44" s="4726"/>
      <c r="AW44" s="4726"/>
      <c r="AX44" s="4726"/>
      <c r="AY44" s="4726"/>
      <c r="AZ44" s="4726"/>
      <c r="BA44" s="4726"/>
      <c r="BB44" s="4726"/>
      <c r="BC44" s="4726"/>
      <c r="BD44" s="4726"/>
      <c r="BE44" s="4726"/>
      <c r="BF44" s="4726"/>
      <c r="BG44" s="4726"/>
      <c r="BH44" s="4726"/>
      <c r="BI44" s="4726"/>
      <c r="BJ44" s="4726"/>
      <c r="BK44" s="4726"/>
      <c r="BL44" s="4726"/>
      <c r="BM44" s="4726"/>
      <c r="BN44" s="4726"/>
      <c r="BO44" s="4726"/>
      <c r="BP44" s="4726"/>
      <c r="BQ44" s="4726"/>
      <c r="BR44" s="4726"/>
      <c r="BS44" s="4726"/>
      <c r="BT44" s="4726"/>
    </row>
    <row r="45" spans="1:72" s="60" customFormat="1" ht="12" customHeight="1">
      <c r="F45" s="412" t="s">
        <v>1360</v>
      </c>
      <c r="G45" s="3243" t="s">
        <v>1361</v>
      </c>
      <c r="H45" s="4726"/>
      <c r="I45" s="4726"/>
      <c r="J45" s="4726"/>
      <c r="K45" s="4726"/>
      <c r="L45" s="4726"/>
      <c r="M45" s="4726"/>
      <c r="N45" s="4726"/>
      <c r="O45" s="4726"/>
      <c r="P45" s="4726"/>
      <c r="Q45" s="4726"/>
      <c r="R45" s="4726"/>
      <c r="S45" s="4726"/>
      <c r="T45" s="4726"/>
      <c r="U45" s="4726"/>
      <c r="V45" s="4726"/>
      <c r="W45" s="4726"/>
      <c r="X45" s="4726"/>
      <c r="Y45" s="4726"/>
      <c r="Z45" s="4726"/>
      <c r="AA45" s="4726"/>
      <c r="AB45" s="4726"/>
      <c r="AC45" s="4726"/>
      <c r="AD45" s="4726"/>
      <c r="AE45" s="4726"/>
      <c r="AF45" s="4726"/>
      <c r="AG45" s="4726"/>
      <c r="AH45" s="4726"/>
      <c r="AI45" s="4726"/>
      <c r="AJ45" s="4726"/>
      <c r="AK45" s="4726"/>
      <c r="AL45" s="4726"/>
      <c r="AM45" s="4726"/>
      <c r="AN45" s="4726"/>
      <c r="AO45" s="4726"/>
      <c r="AP45" s="4726"/>
      <c r="AQ45" s="4726"/>
      <c r="AR45" s="4726"/>
      <c r="AS45" s="4726"/>
      <c r="AT45" s="4726"/>
      <c r="AU45" s="4726"/>
      <c r="AV45" s="4726"/>
      <c r="AW45" s="4726"/>
      <c r="AX45" s="4726"/>
      <c r="AY45" s="4726"/>
      <c r="AZ45" s="4726"/>
      <c r="BA45" s="4726"/>
      <c r="BB45" s="4726"/>
      <c r="BC45" s="4726"/>
      <c r="BD45" s="4726"/>
      <c r="BE45" s="4726"/>
      <c r="BF45" s="4726"/>
      <c r="BG45" s="4726"/>
      <c r="BH45" s="4726"/>
      <c r="BI45" s="4726"/>
      <c r="BJ45" s="4726"/>
      <c r="BK45" s="4726"/>
      <c r="BL45" s="4726"/>
      <c r="BM45" s="4726"/>
      <c r="BN45" s="4726"/>
      <c r="BO45" s="4726"/>
      <c r="BP45" s="4726"/>
      <c r="BQ45" s="4726"/>
      <c r="BR45" s="4726"/>
      <c r="BS45" s="4726"/>
      <c r="BT45" s="4726"/>
    </row>
    <row r="46" spans="1:72" ht="14.1" customHeight="1">
      <c r="A46" s="2820" t="s">
        <v>1739</v>
      </c>
      <c r="B46" s="2820"/>
      <c r="C46" s="2820"/>
      <c r="D46" s="2820"/>
      <c r="E46" s="2821"/>
      <c r="F46" s="2821"/>
      <c r="G46" s="2821"/>
      <c r="H46" s="2821"/>
      <c r="I46" s="2821"/>
      <c r="J46" s="2821"/>
      <c r="K46" s="2821"/>
      <c r="L46" s="2821"/>
      <c r="M46" s="2821"/>
      <c r="N46" s="2821"/>
      <c r="O46" s="2821"/>
      <c r="P46" s="2821"/>
      <c r="Q46" s="2821"/>
      <c r="R46" s="2821"/>
      <c r="S46" s="2821"/>
      <c r="T46" s="2821"/>
      <c r="U46" s="2821"/>
      <c r="V46" s="2821"/>
      <c r="W46" s="2821"/>
      <c r="X46" s="2821"/>
      <c r="Y46" s="2821"/>
      <c r="Z46" s="2821"/>
      <c r="AA46" s="2821"/>
      <c r="AB46" s="2821"/>
      <c r="AC46" s="2821"/>
      <c r="AD46" s="2821"/>
      <c r="AE46" s="2821"/>
      <c r="AF46" s="2821"/>
      <c r="AG46" s="2821"/>
      <c r="AH46" s="2821"/>
      <c r="AI46" s="2821"/>
      <c r="AJ46" s="2821"/>
      <c r="AK46" s="2821"/>
      <c r="AL46" s="2821"/>
      <c r="AM46" s="2821"/>
      <c r="AN46" s="2821"/>
      <c r="AO46" s="2821"/>
      <c r="AP46" s="2821"/>
      <c r="AQ46" s="2821"/>
      <c r="AR46" s="2821"/>
      <c r="AS46" s="2821"/>
      <c r="AT46" s="2821"/>
      <c r="AU46" s="2821"/>
      <c r="AV46" s="2821"/>
      <c r="AW46" s="2821"/>
      <c r="AX46" s="2821"/>
      <c r="AY46" s="2821"/>
      <c r="AZ46" s="2821"/>
      <c r="BA46" s="2821"/>
      <c r="BB46" s="2821"/>
      <c r="BC46" s="2821"/>
      <c r="BD46" s="2821"/>
      <c r="BE46" s="2821"/>
      <c r="BF46" s="2821"/>
      <c r="BG46" s="2821"/>
      <c r="BH46" s="2821"/>
      <c r="BI46" s="2821"/>
      <c r="BJ46" s="2821"/>
      <c r="BK46" s="2821"/>
      <c r="BL46" s="2821"/>
      <c r="BM46" s="2821"/>
      <c r="BN46" s="2821"/>
      <c r="BO46" s="2821"/>
      <c r="BP46" s="2821"/>
      <c r="BQ46" s="2821"/>
      <c r="BR46" s="2821"/>
      <c r="BS46" s="2821"/>
      <c r="BT46" s="2821"/>
    </row>
    <row r="47" spans="1:72" ht="5.0999999999999996" customHeight="1"/>
    <row r="48" spans="1:72" ht="14.1" customHeight="1">
      <c r="A48" s="87" t="s">
        <v>558</v>
      </c>
      <c r="B48" s="87"/>
      <c r="C48" s="87"/>
      <c r="D48" s="87"/>
      <c r="E48" s="87"/>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BB48" s="5012" t="s">
        <v>1353</v>
      </c>
      <c r="BC48" s="2347"/>
      <c r="BD48" s="2347"/>
      <c r="BE48" s="2347"/>
      <c r="BF48" s="2347"/>
      <c r="BG48" s="2347"/>
      <c r="BH48" s="2347"/>
      <c r="BI48" s="5013">
        <f>BI3</f>
        <v>0</v>
      </c>
      <c r="BJ48" s="5014"/>
      <c r="BK48" s="5012" t="s">
        <v>1354</v>
      </c>
      <c r="BL48" s="2347"/>
      <c r="BM48" s="2347"/>
      <c r="BN48" s="2347"/>
      <c r="BO48" s="2347"/>
      <c r="BP48" s="2347"/>
    </row>
    <row r="49" spans="1:72" ht="6.95" customHeight="1" thickBot="1">
      <c r="A49" s="87"/>
      <c r="B49" s="87"/>
      <c r="C49" s="87"/>
      <c r="D49" s="87"/>
      <c r="E49" s="87"/>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row>
    <row r="50" spans="1:72" s="60" customFormat="1" ht="12.95" customHeight="1">
      <c r="A50" s="5099" t="s">
        <v>85</v>
      </c>
      <c r="B50" s="5015" t="s">
        <v>1531</v>
      </c>
      <c r="C50" s="5016"/>
      <c r="D50" s="5017"/>
      <c r="E50" s="5102" t="s">
        <v>86</v>
      </c>
      <c r="F50" s="5016"/>
      <c r="G50" s="5017"/>
      <c r="H50" s="5102" t="s">
        <v>81</v>
      </c>
      <c r="I50" s="5016"/>
      <c r="J50" s="5016"/>
      <c r="K50" s="5016"/>
      <c r="L50" s="5017"/>
      <c r="M50" s="4932" t="s">
        <v>82</v>
      </c>
      <c r="N50" s="4943" t="s">
        <v>1304</v>
      </c>
      <c r="O50" s="4944"/>
      <c r="P50" s="4902" t="s">
        <v>1796</v>
      </c>
      <c r="Q50" s="5015" t="s">
        <v>88</v>
      </c>
      <c r="R50" s="5105"/>
      <c r="S50" s="5106"/>
      <c r="T50" s="5015" t="s">
        <v>170</v>
      </c>
      <c r="U50" s="5113"/>
      <c r="V50" s="5114"/>
      <c r="W50" s="5102" t="s">
        <v>89</v>
      </c>
      <c r="X50" s="5016"/>
      <c r="Y50" s="5016"/>
      <c r="Z50" s="5016"/>
      <c r="AA50" s="5016"/>
      <c r="AB50" s="5016"/>
      <c r="AC50" s="5016"/>
      <c r="AD50" s="5016"/>
      <c r="AE50" s="5016"/>
      <c r="AF50" s="5057" t="s">
        <v>1004</v>
      </c>
      <c r="AG50" s="5016"/>
      <c r="AH50" s="5016"/>
      <c r="AI50" s="5016"/>
      <c r="AJ50" s="5016"/>
      <c r="AK50" s="5016"/>
      <c r="AL50" s="5016"/>
      <c r="AM50" s="5016"/>
      <c r="AN50" s="5016"/>
      <c r="AO50" s="5016"/>
      <c r="AP50" s="5016"/>
      <c r="AQ50" s="5016"/>
      <c r="AR50" s="5016"/>
      <c r="AS50" s="5016"/>
      <c r="AT50" s="5016"/>
      <c r="AU50" s="5016"/>
      <c r="AV50" s="5016"/>
      <c r="AW50" s="5016"/>
      <c r="AX50" s="5016"/>
      <c r="AY50" s="5016"/>
      <c r="AZ50" s="5016"/>
      <c r="BA50" s="5016"/>
      <c r="BB50" s="5016"/>
      <c r="BC50" s="5016"/>
      <c r="BD50" s="5016"/>
      <c r="BE50" s="5016"/>
      <c r="BF50" s="5016"/>
      <c r="BG50" s="5016"/>
      <c r="BH50" s="5058"/>
      <c r="BI50" s="5147" t="s">
        <v>527</v>
      </c>
      <c r="BJ50" s="5148"/>
      <c r="BK50" s="5149"/>
      <c r="BL50" s="5153" t="s">
        <v>96</v>
      </c>
      <c r="BM50" s="5015" t="s">
        <v>77</v>
      </c>
      <c r="BN50" s="5105"/>
      <c r="BO50" s="5105"/>
      <c r="BP50" s="5105"/>
      <c r="BQ50" s="5105"/>
      <c r="BR50" s="5105"/>
      <c r="BS50" s="5105"/>
      <c r="BT50" s="5156"/>
    </row>
    <row r="51" spans="1:72" s="60" customFormat="1" ht="12.95" customHeight="1">
      <c r="A51" s="5100"/>
      <c r="B51" s="3111"/>
      <c r="C51" s="5018"/>
      <c r="D51" s="3113"/>
      <c r="E51" s="3111"/>
      <c r="F51" s="3112"/>
      <c r="G51" s="3113"/>
      <c r="H51" s="3111"/>
      <c r="I51" s="3112"/>
      <c r="J51" s="3112"/>
      <c r="K51" s="3112"/>
      <c r="L51" s="3113"/>
      <c r="M51" s="4937"/>
      <c r="N51" s="4945"/>
      <c r="O51" s="4946"/>
      <c r="P51" s="4903"/>
      <c r="Q51" s="5107"/>
      <c r="R51" s="5108"/>
      <c r="S51" s="5109"/>
      <c r="T51" s="5115"/>
      <c r="U51" s="5116"/>
      <c r="V51" s="5117"/>
      <c r="W51" s="3114"/>
      <c r="X51" s="3115"/>
      <c r="Y51" s="3115"/>
      <c r="Z51" s="3115"/>
      <c r="AA51" s="3115"/>
      <c r="AB51" s="3115"/>
      <c r="AC51" s="3115"/>
      <c r="AD51" s="3115"/>
      <c r="AE51" s="3115"/>
      <c r="AF51" s="5059"/>
      <c r="AG51" s="3115"/>
      <c r="AH51" s="3115"/>
      <c r="AI51" s="3115"/>
      <c r="AJ51" s="3115"/>
      <c r="AK51" s="3115"/>
      <c r="AL51" s="3115"/>
      <c r="AM51" s="3115"/>
      <c r="AN51" s="3115"/>
      <c r="AO51" s="3115"/>
      <c r="AP51" s="3115"/>
      <c r="AQ51" s="3115"/>
      <c r="AR51" s="3115"/>
      <c r="AS51" s="3115"/>
      <c r="AT51" s="3115"/>
      <c r="AU51" s="3115"/>
      <c r="AV51" s="3115"/>
      <c r="AW51" s="3115"/>
      <c r="AX51" s="3115"/>
      <c r="AY51" s="3115"/>
      <c r="AZ51" s="3115"/>
      <c r="BA51" s="3115"/>
      <c r="BB51" s="3115"/>
      <c r="BC51" s="3115"/>
      <c r="BD51" s="3115"/>
      <c r="BE51" s="3115"/>
      <c r="BF51" s="3115"/>
      <c r="BG51" s="3115"/>
      <c r="BH51" s="5060"/>
      <c r="BI51" s="5150"/>
      <c r="BJ51" s="5151"/>
      <c r="BK51" s="5152"/>
      <c r="BL51" s="5154"/>
      <c r="BM51" s="5157"/>
      <c r="BN51" s="5158"/>
      <c r="BO51" s="5158"/>
      <c r="BP51" s="5158"/>
      <c r="BQ51" s="5158"/>
      <c r="BR51" s="5158"/>
      <c r="BS51" s="5158"/>
      <c r="BT51" s="5159"/>
    </row>
    <row r="52" spans="1:72" s="60" customFormat="1" ht="15" customHeight="1">
      <c r="A52" s="5100"/>
      <c r="B52" s="3111"/>
      <c r="C52" s="5018"/>
      <c r="D52" s="3113"/>
      <c r="E52" s="3111"/>
      <c r="F52" s="3112"/>
      <c r="G52" s="3113"/>
      <c r="H52" s="3111"/>
      <c r="I52" s="3112"/>
      <c r="J52" s="3112"/>
      <c r="K52" s="3112"/>
      <c r="L52" s="3113"/>
      <c r="M52" s="4937"/>
      <c r="N52" s="4945"/>
      <c r="O52" s="4946"/>
      <c r="P52" s="4903"/>
      <c r="Q52" s="5107"/>
      <c r="R52" s="5108"/>
      <c r="S52" s="5109"/>
      <c r="T52" s="5115"/>
      <c r="U52" s="5116"/>
      <c r="V52" s="5117"/>
      <c r="W52" s="4806" t="s">
        <v>90</v>
      </c>
      <c r="X52" s="5160"/>
      <c r="Y52" s="5160"/>
      <c r="Z52" s="5160"/>
      <c r="AA52" s="5160"/>
      <c r="AB52" s="3184" t="s">
        <v>92</v>
      </c>
      <c r="AC52" s="3185"/>
      <c r="AD52" s="3184" t="s">
        <v>173</v>
      </c>
      <c r="AE52" s="3185"/>
      <c r="AF52" s="5161" t="s">
        <v>1630</v>
      </c>
      <c r="AG52" s="4556"/>
      <c r="AH52" s="4556"/>
      <c r="AI52" s="4556"/>
      <c r="AJ52" s="4556"/>
      <c r="AK52" s="4556"/>
      <c r="AL52" s="4556"/>
      <c r="AM52" s="4558"/>
      <c r="AN52" s="4555" t="s">
        <v>552</v>
      </c>
      <c r="AO52" s="4556"/>
      <c r="AP52" s="4556"/>
      <c r="AQ52" s="4556"/>
      <c r="AR52" s="4556"/>
      <c r="AS52" s="4556"/>
      <c r="AT52" s="4556"/>
      <c r="AU52" s="4556"/>
      <c r="AV52" s="4556"/>
      <c r="AW52" s="4556"/>
      <c r="AX52" s="4556"/>
      <c r="AY52" s="4556"/>
      <c r="AZ52" s="4556"/>
      <c r="BA52" s="4556"/>
      <c r="BB52" s="4556"/>
      <c r="BC52" s="4556"/>
      <c r="BD52" s="4556"/>
      <c r="BE52" s="4558"/>
      <c r="BF52" s="5162" t="s">
        <v>251</v>
      </c>
      <c r="BG52" s="5163"/>
      <c r="BH52" s="5164"/>
      <c r="BI52" s="5127" t="s">
        <v>528</v>
      </c>
      <c r="BJ52" s="5128"/>
      <c r="BK52" s="5129"/>
      <c r="BL52" s="5154"/>
      <c r="BM52" s="3260" t="s">
        <v>530</v>
      </c>
      <c r="BN52" s="5130"/>
      <c r="BO52" s="5130"/>
      <c r="BP52" s="5130"/>
      <c r="BQ52" s="5130"/>
      <c r="BR52" s="5130"/>
      <c r="BS52" s="5130"/>
      <c r="BT52" s="5131"/>
    </row>
    <row r="53" spans="1:72" s="60" customFormat="1" ht="15" customHeight="1">
      <c r="A53" s="5100"/>
      <c r="B53" s="3111"/>
      <c r="C53" s="5018"/>
      <c r="D53" s="3113"/>
      <c r="E53" s="3111"/>
      <c r="F53" s="3112"/>
      <c r="G53" s="3113"/>
      <c r="H53" s="3111"/>
      <c r="I53" s="3112"/>
      <c r="J53" s="3112"/>
      <c r="K53" s="3112"/>
      <c r="L53" s="3113"/>
      <c r="M53" s="4937"/>
      <c r="N53" s="4945"/>
      <c r="O53" s="4946"/>
      <c r="P53" s="4903"/>
      <c r="Q53" s="5107"/>
      <c r="R53" s="5108"/>
      <c r="S53" s="5109"/>
      <c r="T53" s="5115"/>
      <c r="U53" s="5116"/>
      <c r="V53" s="5117"/>
      <c r="W53" s="3184" t="s">
        <v>171</v>
      </c>
      <c r="X53" s="3185"/>
      <c r="Y53" s="3185"/>
      <c r="Z53" s="3184" t="s">
        <v>172</v>
      </c>
      <c r="AA53" s="3186"/>
      <c r="AB53" s="5116"/>
      <c r="AC53" s="5116"/>
      <c r="AD53" s="5115"/>
      <c r="AE53" s="5116"/>
      <c r="AF53" s="5141" t="s">
        <v>195</v>
      </c>
      <c r="AG53" s="5142"/>
      <c r="AH53" s="5142"/>
      <c r="AI53" s="4432"/>
      <c r="AJ53" s="3108" t="s">
        <v>551</v>
      </c>
      <c r="AK53" s="5142"/>
      <c r="AL53" s="5142"/>
      <c r="AM53" s="4432"/>
      <c r="AN53" s="5138" t="s">
        <v>93</v>
      </c>
      <c r="AO53" s="5139"/>
      <c r="AP53" s="5140"/>
      <c r="AQ53" s="3108" t="s">
        <v>525</v>
      </c>
      <c r="AR53" s="3109"/>
      <c r="AS53" s="3110"/>
      <c r="AT53" s="5045" t="s">
        <v>1092</v>
      </c>
      <c r="AU53" s="5046"/>
      <c r="AV53" s="5047"/>
      <c r="AW53" s="5045" t="s">
        <v>524</v>
      </c>
      <c r="AX53" s="5046"/>
      <c r="AY53" s="5047"/>
      <c r="AZ53" s="5045" t="s">
        <v>1093</v>
      </c>
      <c r="BA53" s="5046"/>
      <c r="BB53" s="5047"/>
      <c r="BC53" s="3184" t="s">
        <v>525</v>
      </c>
      <c r="BD53" s="3185"/>
      <c r="BE53" s="3185"/>
      <c r="BF53" s="5165"/>
      <c r="BG53" s="5166"/>
      <c r="BH53" s="5167"/>
      <c r="BI53" s="4955"/>
      <c r="BJ53" s="4956"/>
      <c r="BK53" s="4957"/>
      <c r="BL53" s="5154"/>
      <c r="BM53" s="5132"/>
      <c r="BN53" s="5133"/>
      <c r="BO53" s="5133"/>
      <c r="BP53" s="5133"/>
      <c r="BQ53" s="5133"/>
      <c r="BR53" s="5133"/>
      <c r="BS53" s="5133"/>
      <c r="BT53" s="5134"/>
    </row>
    <row r="54" spans="1:72" s="60" customFormat="1" ht="15" customHeight="1">
      <c r="A54" s="5100"/>
      <c r="B54" s="3111"/>
      <c r="C54" s="5018"/>
      <c r="D54" s="3113"/>
      <c r="E54" s="3111"/>
      <c r="F54" s="3112"/>
      <c r="G54" s="3113"/>
      <c r="H54" s="3111"/>
      <c r="I54" s="3112"/>
      <c r="J54" s="3112"/>
      <c r="K54" s="3112"/>
      <c r="L54" s="3113"/>
      <c r="M54" s="4933"/>
      <c r="N54" s="4945"/>
      <c r="O54" s="4946"/>
      <c r="P54" s="4903"/>
      <c r="Q54" s="5107"/>
      <c r="R54" s="5108"/>
      <c r="S54" s="5109"/>
      <c r="T54" s="5115"/>
      <c r="U54" s="5116"/>
      <c r="V54" s="5117"/>
      <c r="W54" s="5115"/>
      <c r="X54" s="5116"/>
      <c r="Y54" s="5116"/>
      <c r="Z54" s="5115"/>
      <c r="AA54" s="5117"/>
      <c r="AB54" s="5116"/>
      <c r="AC54" s="5116"/>
      <c r="AD54" s="5115"/>
      <c r="AE54" s="5116"/>
      <c r="AF54" s="5143" t="s">
        <v>1357</v>
      </c>
      <c r="AG54" s="5144"/>
      <c r="AH54" s="5144"/>
      <c r="AI54" s="5145"/>
      <c r="AJ54" s="5146" t="s">
        <v>1358</v>
      </c>
      <c r="AK54" s="5144"/>
      <c r="AL54" s="5144"/>
      <c r="AM54" s="5145"/>
      <c r="AN54" s="5121" t="s">
        <v>1094</v>
      </c>
      <c r="AO54" s="5122"/>
      <c r="AP54" s="5123"/>
      <c r="AQ54" s="3111"/>
      <c r="AR54" s="3112"/>
      <c r="AS54" s="3113"/>
      <c r="AT54" s="5121" t="s">
        <v>548</v>
      </c>
      <c r="AU54" s="5122"/>
      <c r="AV54" s="5123"/>
      <c r="AW54" s="5124" t="s">
        <v>1095</v>
      </c>
      <c r="AX54" s="5125"/>
      <c r="AY54" s="5126"/>
      <c r="AZ54" s="5121" t="s">
        <v>1294</v>
      </c>
      <c r="BA54" s="5122"/>
      <c r="BB54" s="5123"/>
      <c r="BC54" s="5115"/>
      <c r="BD54" s="5116"/>
      <c r="BE54" s="5116"/>
      <c r="BF54" s="5165"/>
      <c r="BG54" s="5166"/>
      <c r="BH54" s="5167"/>
      <c r="BI54" s="4955" t="s">
        <v>529</v>
      </c>
      <c r="BJ54" s="4956"/>
      <c r="BK54" s="4957"/>
      <c r="BL54" s="5154"/>
      <c r="BM54" s="5132"/>
      <c r="BN54" s="5133"/>
      <c r="BO54" s="5133"/>
      <c r="BP54" s="5133"/>
      <c r="BQ54" s="5133"/>
      <c r="BR54" s="5133"/>
      <c r="BS54" s="5133"/>
      <c r="BT54" s="5134"/>
    </row>
    <row r="55" spans="1:72" s="60" customFormat="1" ht="15" customHeight="1" thickBot="1">
      <c r="A55" s="5101"/>
      <c r="B55" s="5019"/>
      <c r="C55" s="5020"/>
      <c r="D55" s="5021"/>
      <c r="E55" s="5019"/>
      <c r="F55" s="5020"/>
      <c r="G55" s="5021"/>
      <c r="H55" s="5103"/>
      <c r="I55" s="5104"/>
      <c r="J55" s="5020"/>
      <c r="K55" s="5020"/>
      <c r="L55" s="5021"/>
      <c r="M55" s="4934"/>
      <c r="N55" s="4947"/>
      <c r="O55" s="4948"/>
      <c r="P55" s="4904"/>
      <c r="Q55" s="5110"/>
      <c r="R55" s="5111"/>
      <c r="S55" s="5112"/>
      <c r="T55" s="5118"/>
      <c r="U55" s="5119"/>
      <c r="V55" s="5120"/>
      <c r="W55" s="5118"/>
      <c r="X55" s="5119"/>
      <c r="Y55" s="5119"/>
      <c r="Z55" s="5118"/>
      <c r="AA55" s="5120"/>
      <c r="AB55" s="5119"/>
      <c r="AC55" s="5119"/>
      <c r="AD55" s="5118"/>
      <c r="AE55" s="5119"/>
      <c r="AF55" s="421" t="s">
        <v>1096</v>
      </c>
      <c r="AG55" s="4961" t="s">
        <v>559</v>
      </c>
      <c r="AH55" s="4961"/>
      <c r="AI55" s="422" t="s">
        <v>1097</v>
      </c>
      <c r="AJ55" s="423" t="s">
        <v>1098</v>
      </c>
      <c r="AK55" s="4961" t="s">
        <v>559</v>
      </c>
      <c r="AL55" s="4961"/>
      <c r="AM55" s="424" t="s">
        <v>1097</v>
      </c>
      <c r="AN55" s="5022" t="s">
        <v>1099</v>
      </c>
      <c r="AO55" s="5023"/>
      <c r="AP55" s="5024"/>
      <c r="AQ55" s="5019" t="s">
        <v>1100</v>
      </c>
      <c r="AR55" s="5020"/>
      <c r="AS55" s="5021"/>
      <c r="AT55" s="5025" t="s">
        <v>523</v>
      </c>
      <c r="AU55" s="5026"/>
      <c r="AV55" s="5027"/>
      <c r="AW55" s="5028" t="s">
        <v>94</v>
      </c>
      <c r="AX55" s="5029"/>
      <c r="AY55" s="5030"/>
      <c r="AZ55" s="5028" t="s">
        <v>95</v>
      </c>
      <c r="BA55" s="5029"/>
      <c r="BB55" s="5030"/>
      <c r="BC55" s="5019" t="s">
        <v>1101</v>
      </c>
      <c r="BD55" s="5020"/>
      <c r="BE55" s="5021"/>
      <c r="BF55" s="5031" t="s">
        <v>1102</v>
      </c>
      <c r="BG55" s="5032"/>
      <c r="BH55" s="5033"/>
      <c r="BI55" s="4958"/>
      <c r="BJ55" s="4959"/>
      <c r="BK55" s="4960"/>
      <c r="BL55" s="5155"/>
      <c r="BM55" s="5135"/>
      <c r="BN55" s="5136"/>
      <c r="BO55" s="5136"/>
      <c r="BP55" s="5136"/>
      <c r="BQ55" s="5136"/>
      <c r="BR55" s="5136"/>
      <c r="BS55" s="5136"/>
      <c r="BT55" s="5137"/>
    </row>
    <row r="56" spans="1:72" s="60" customFormat="1" ht="14.1" customHeight="1" thickTop="1">
      <c r="A56" s="5089">
        <v>8</v>
      </c>
      <c r="B56" s="4879"/>
      <c r="C56" s="4880"/>
      <c r="D56" s="4881"/>
      <c r="E56" s="5279"/>
      <c r="F56" s="5280"/>
      <c r="G56" s="5281"/>
      <c r="H56" s="5282"/>
      <c r="I56" s="5283"/>
      <c r="J56" s="5283"/>
      <c r="K56" s="5283"/>
      <c r="L56" s="5284"/>
      <c r="M56" s="4905"/>
      <c r="N56" s="4906"/>
      <c r="O56" s="4907"/>
      <c r="P56" s="4901"/>
      <c r="Q56" s="5276" t="s">
        <v>245</v>
      </c>
      <c r="R56" s="5277"/>
      <c r="S56" s="5278"/>
      <c r="T56" s="5279"/>
      <c r="U56" s="5280"/>
      <c r="V56" s="5281"/>
      <c r="W56" s="5054"/>
      <c r="X56" s="5055"/>
      <c r="Y56" s="5056"/>
      <c r="Z56" s="4930"/>
      <c r="AA56" s="3110" t="s">
        <v>175</v>
      </c>
      <c r="AB56" s="4935"/>
      <c r="AC56" s="3110" t="s">
        <v>175</v>
      </c>
      <c r="AD56" s="3108"/>
      <c r="AE56" s="4882" t="s">
        <v>175</v>
      </c>
      <c r="AF56" s="4884"/>
      <c r="AG56" s="4885"/>
      <c r="AH56" s="4885"/>
      <c r="AI56" s="4885"/>
      <c r="AJ56" s="4888"/>
      <c r="AK56" s="4885"/>
      <c r="AL56" s="4885"/>
      <c r="AM56" s="4889"/>
      <c r="AN56" s="4892"/>
      <c r="AO56" s="4893"/>
      <c r="AP56" s="4894"/>
      <c r="AQ56" s="5241">
        <f>SUM(AN56:AP58)</f>
        <v>0</v>
      </c>
      <c r="AR56" s="5242"/>
      <c r="AS56" s="5243"/>
      <c r="AT56" s="5061"/>
      <c r="AU56" s="5062"/>
      <c r="AV56" s="5063"/>
      <c r="AW56" s="5061"/>
      <c r="AX56" s="5062"/>
      <c r="AY56" s="5063"/>
      <c r="AZ56" s="5061"/>
      <c r="BA56" s="5062"/>
      <c r="BB56" s="5063"/>
      <c r="BC56" s="5064">
        <f>SUM(AT56:BB58)</f>
        <v>0</v>
      </c>
      <c r="BD56" s="5065"/>
      <c r="BE56" s="5066"/>
      <c r="BF56" s="5073">
        <f>AJ56+AQ56+BC56</f>
        <v>0</v>
      </c>
      <c r="BG56" s="5074"/>
      <c r="BH56" s="5075"/>
      <c r="BI56" s="4962"/>
      <c r="BJ56" s="4963"/>
      <c r="BK56" s="4964"/>
      <c r="BL56" s="5227"/>
      <c r="BM56" s="4949"/>
      <c r="BN56" s="4950"/>
      <c r="BO56" s="4950"/>
      <c r="BP56" s="4950"/>
      <c r="BQ56" s="4950"/>
      <c r="BR56" s="4950"/>
      <c r="BS56" s="4950"/>
      <c r="BT56" s="4951"/>
    </row>
    <row r="57" spans="1:72" s="60" customFormat="1" ht="14.1" customHeight="1">
      <c r="A57" s="5089"/>
      <c r="B57" s="4873"/>
      <c r="C57" s="4874"/>
      <c r="D57" s="4875"/>
      <c r="E57" s="4924"/>
      <c r="F57" s="4925"/>
      <c r="G57" s="4926"/>
      <c r="H57" s="5094"/>
      <c r="I57" s="4654"/>
      <c r="J57" s="4654"/>
      <c r="K57" s="4654"/>
      <c r="L57" s="5095"/>
      <c r="M57" s="4863"/>
      <c r="N57" s="4908"/>
      <c r="O57" s="4909"/>
      <c r="P57" s="4866"/>
      <c r="Q57" s="4915"/>
      <c r="R57" s="4916"/>
      <c r="S57" s="4917"/>
      <c r="T57" s="4924"/>
      <c r="U57" s="4925"/>
      <c r="V57" s="4926"/>
      <c r="W57" s="5051"/>
      <c r="X57" s="5052"/>
      <c r="Y57" s="5053"/>
      <c r="Z57" s="4931"/>
      <c r="AA57" s="3113"/>
      <c r="AB57" s="4936"/>
      <c r="AC57" s="3113"/>
      <c r="AD57" s="3111"/>
      <c r="AE57" s="4883"/>
      <c r="AF57" s="4886"/>
      <c r="AG57" s="4887"/>
      <c r="AH57" s="4887"/>
      <c r="AI57" s="4887"/>
      <c r="AJ57" s="4890"/>
      <c r="AK57" s="4887"/>
      <c r="AL57" s="4887"/>
      <c r="AM57" s="4891"/>
      <c r="AN57" s="4952"/>
      <c r="AO57" s="4953"/>
      <c r="AP57" s="4954"/>
      <c r="AQ57" s="5244"/>
      <c r="AR57" s="5245"/>
      <c r="AS57" s="5246"/>
      <c r="AT57" s="5230"/>
      <c r="AU57" s="5231"/>
      <c r="AV57" s="5232"/>
      <c r="AW57" s="5230"/>
      <c r="AX57" s="5231"/>
      <c r="AY57" s="5232"/>
      <c r="AZ57" s="5230"/>
      <c r="BA57" s="5231"/>
      <c r="BB57" s="5232"/>
      <c r="BC57" s="5067"/>
      <c r="BD57" s="5068"/>
      <c r="BE57" s="5069"/>
      <c r="BF57" s="5076"/>
      <c r="BG57" s="5077"/>
      <c r="BH57" s="5078"/>
      <c r="BI57" s="4965"/>
      <c r="BJ57" s="4966"/>
      <c r="BK57" s="4967"/>
      <c r="BL57" s="5228"/>
      <c r="BM57" s="5233"/>
      <c r="BN57" s="5234"/>
      <c r="BO57" s="5234"/>
      <c r="BP57" s="5234"/>
      <c r="BQ57" s="5234"/>
      <c r="BR57" s="5234"/>
      <c r="BS57" s="5234"/>
      <c r="BT57" s="5235"/>
    </row>
    <row r="58" spans="1:72" s="60" customFormat="1" ht="14.1" customHeight="1">
      <c r="A58" s="5215"/>
      <c r="B58" s="4746"/>
      <c r="C58" s="4747"/>
      <c r="D58" s="4748"/>
      <c r="E58" s="4927"/>
      <c r="F58" s="4928"/>
      <c r="G58" s="4929"/>
      <c r="H58" s="5216"/>
      <c r="I58" s="5217"/>
      <c r="J58" s="5217"/>
      <c r="K58" s="5217"/>
      <c r="L58" s="5218"/>
      <c r="M58" s="4868"/>
      <c r="N58" s="4910"/>
      <c r="O58" s="4911"/>
      <c r="P58" s="4869"/>
      <c r="Q58" s="4918"/>
      <c r="R58" s="4919"/>
      <c r="S58" s="4920"/>
      <c r="T58" s="4927"/>
      <c r="U58" s="4928"/>
      <c r="V58" s="4929"/>
      <c r="W58" s="4422"/>
      <c r="X58" s="2347"/>
      <c r="Y58" s="2348"/>
      <c r="Z58" s="364"/>
      <c r="AA58" s="81" t="s">
        <v>52</v>
      </c>
      <c r="AB58" s="365"/>
      <c r="AC58" s="81" t="s">
        <v>52</v>
      </c>
      <c r="AD58" s="365"/>
      <c r="AE58" s="81" t="s">
        <v>52</v>
      </c>
      <c r="AF58" s="390" t="s">
        <v>112</v>
      </c>
      <c r="AG58" s="5219"/>
      <c r="AH58" s="5219"/>
      <c r="AI58" s="389" t="s">
        <v>113</v>
      </c>
      <c r="AJ58" s="391" t="s">
        <v>112</v>
      </c>
      <c r="AK58" s="5219"/>
      <c r="AL58" s="5219"/>
      <c r="AM58" s="392" t="s">
        <v>113</v>
      </c>
      <c r="AN58" s="5220"/>
      <c r="AO58" s="5221"/>
      <c r="AP58" s="5222"/>
      <c r="AQ58" s="5247"/>
      <c r="AR58" s="5248"/>
      <c r="AS58" s="5249"/>
      <c r="AT58" s="5223"/>
      <c r="AU58" s="5224"/>
      <c r="AV58" s="5225"/>
      <c r="AW58" s="5223"/>
      <c r="AX58" s="5224"/>
      <c r="AY58" s="5225"/>
      <c r="AZ58" s="5223"/>
      <c r="BA58" s="5224"/>
      <c r="BB58" s="5225"/>
      <c r="BC58" s="5250"/>
      <c r="BD58" s="5251"/>
      <c r="BE58" s="5252"/>
      <c r="BF58" s="5253"/>
      <c r="BG58" s="5254"/>
      <c r="BH58" s="5255"/>
      <c r="BI58" s="5236"/>
      <c r="BJ58" s="5219"/>
      <c r="BK58" s="5237"/>
      <c r="BL58" s="5229"/>
      <c r="BM58" s="5238"/>
      <c r="BN58" s="5239"/>
      <c r="BO58" s="5239"/>
      <c r="BP58" s="5239"/>
      <c r="BQ58" s="5239"/>
      <c r="BR58" s="5239"/>
      <c r="BS58" s="5239"/>
      <c r="BT58" s="5240"/>
    </row>
    <row r="59" spans="1:72" s="60" customFormat="1" ht="14.1" customHeight="1">
      <c r="A59" s="5088">
        <v>9</v>
      </c>
      <c r="B59" s="4870"/>
      <c r="C59" s="4871"/>
      <c r="D59" s="4872"/>
      <c r="E59" s="4921"/>
      <c r="F59" s="4922"/>
      <c r="G59" s="4923"/>
      <c r="H59" s="5091"/>
      <c r="I59" s="5092"/>
      <c r="J59" s="5092"/>
      <c r="K59" s="5092"/>
      <c r="L59" s="5093"/>
      <c r="M59" s="4862"/>
      <c r="N59" s="4968"/>
      <c r="O59" s="4969"/>
      <c r="P59" s="4865"/>
      <c r="Q59" s="4912" t="s">
        <v>245</v>
      </c>
      <c r="R59" s="4913"/>
      <c r="S59" s="4914"/>
      <c r="T59" s="4921"/>
      <c r="U59" s="4922"/>
      <c r="V59" s="4923"/>
      <c r="W59" s="5048"/>
      <c r="X59" s="5049"/>
      <c r="Y59" s="5050"/>
      <c r="Z59" s="4930"/>
      <c r="AA59" s="3110" t="s">
        <v>175</v>
      </c>
      <c r="AB59" s="4935"/>
      <c r="AC59" s="3110" t="s">
        <v>175</v>
      </c>
      <c r="AD59" s="3108"/>
      <c r="AE59" s="4882" t="s">
        <v>175</v>
      </c>
      <c r="AF59" s="4884"/>
      <c r="AG59" s="4885"/>
      <c r="AH59" s="4885"/>
      <c r="AI59" s="4885"/>
      <c r="AJ59" s="4888"/>
      <c r="AK59" s="4885"/>
      <c r="AL59" s="4885"/>
      <c r="AM59" s="4889"/>
      <c r="AN59" s="4892"/>
      <c r="AO59" s="4893"/>
      <c r="AP59" s="4894"/>
      <c r="AQ59" s="5241">
        <f>SUM(AN59:AP61)</f>
        <v>0</v>
      </c>
      <c r="AR59" s="5242"/>
      <c r="AS59" s="5243"/>
      <c r="AT59" s="5061"/>
      <c r="AU59" s="5062"/>
      <c r="AV59" s="5063"/>
      <c r="AW59" s="5061"/>
      <c r="AX59" s="5062"/>
      <c r="AY59" s="5063"/>
      <c r="AZ59" s="5061"/>
      <c r="BA59" s="5062"/>
      <c r="BB59" s="5063"/>
      <c r="BC59" s="5064">
        <f>SUM(AT59:BB61)</f>
        <v>0</v>
      </c>
      <c r="BD59" s="5065"/>
      <c r="BE59" s="5066"/>
      <c r="BF59" s="5073">
        <f>AJ59+AQ59+BC59</f>
        <v>0</v>
      </c>
      <c r="BG59" s="5074"/>
      <c r="BH59" s="5075"/>
      <c r="BI59" s="4962"/>
      <c r="BJ59" s="4963"/>
      <c r="BK59" s="4964"/>
      <c r="BL59" s="5227"/>
      <c r="BM59" s="4949"/>
      <c r="BN59" s="4950"/>
      <c r="BO59" s="4950"/>
      <c r="BP59" s="4950"/>
      <c r="BQ59" s="4950"/>
      <c r="BR59" s="4950"/>
      <c r="BS59" s="4950"/>
      <c r="BT59" s="4951"/>
    </row>
    <row r="60" spans="1:72" s="60" customFormat="1" ht="14.1" customHeight="1">
      <c r="A60" s="5089"/>
      <c r="B60" s="4873"/>
      <c r="C60" s="4874"/>
      <c r="D60" s="4875"/>
      <c r="E60" s="4924"/>
      <c r="F60" s="4925"/>
      <c r="G60" s="4926"/>
      <c r="H60" s="5094"/>
      <c r="I60" s="4654"/>
      <c r="J60" s="4654"/>
      <c r="K60" s="4654"/>
      <c r="L60" s="5095"/>
      <c r="M60" s="4863"/>
      <c r="N60" s="4908"/>
      <c r="O60" s="4909"/>
      <c r="P60" s="4866"/>
      <c r="Q60" s="4915"/>
      <c r="R60" s="4916"/>
      <c r="S60" s="4917"/>
      <c r="T60" s="4924"/>
      <c r="U60" s="4925"/>
      <c r="V60" s="4926"/>
      <c r="W60" s="5051"/>
      <c r="X60" s="5052"/>
      <c r="Y60" s="5053"/>
      <c r="Z60" s="4931"/>
      <c r="AA60" s="3113"/>
      <c r="AB60" s="4936"/>
      <c r="AC60" s="3113"/>
      <c r="AD60" s="3111"/>
      <c r="AE60" s="4883"/>
      <c r="AF60" s="4886"/>
      <c r="AG60" s="4887"/>
      <c r="AH60" s="4887"/>
      <c r="AI60" s="4887"/>
      <c r="AJ60" s="4890"/>
      <c r="AK60" s="4887"/>
      <c r="AL60" s="4887"/>
      <c r="AM60" s="4891"/>
      <c r="AN60" s="4952"/>
      <c r="AO60" s="4953"/>
      <c r="AP60" s="4954"/>
      <c r="AQ60" s="5244"/>
      <c r="AR60" s="5245"/>
      <c r="AS60" s="5246"/>
      <c r="AT60" s="5230"/>
      <c r="AU60" s="5231"/>
      <c r="AV60" s="5232"/>
      <c r="AW60" s="5230"/>
      <c r="AX60" s="5231"/>
      <c r="AY60" s="5232"/>
      <c r="AZ60" s="5230"/>
      <c r="BA60" s="5231"/>
      <c r="BB60" s="5232"/>
      <c r="BC60" s="5067"/>
      <c r="BD60" s="5068"/>
      <c r="BE60" s="5069"/>
      <c r="BF60" s="5076"/>
      <c r="BG60" s="5077"/>
      <c r="BH60" s="5078"/>
      <c r="BI60" s="4965"/>
      <c r="BJ60" s="4966"/>
      <c r="BK60" s="4967"/>
      <c r="BL60" s="5228"/>
      <c r="BM60" s="5233"/>
      <c r="BN60" s="5234"/>
      <c r="BO60" s="5234"/>
      <c r="BP60" s="5234"/>
      <c r="BQ60" s="5234"/>
      <c r="BR60" s="5234"/>
      <c r="BS60" s="5234"/>
      <c r="BT60" s="5235"/>
    </row>
    <row r="61" spans="1:72" s="60" customFormat="1" ht="14.1" customHeight="1">
      <c r="A61" s="5215"/>
      <c r="B61" s="4746"/>
      <c r="C61" s="4747"/>
      <c r="D61" s="4748"/>
      <c r="E61" s="4927"/>
      <c r="F61" s="4928"/>
      <c r="G61" s="4929"/>
      <c r="H61" s="5216"/>
      <c r="I61" s="5217"/>
      <c r="J61" s="5217"/>
      <c r="K61" s="5217"/>
      <c r="L61" s="5218"/>
      <c r="M61" s="4868"/>
      <c r="N61" s="4910"/>
      <c r="O61" s="4911"/>
      <c r="P61" s="4869"/>
      <c r="Q61" s="4918"/>
      <c r="R61" s="4919"/>
      <c r="S61" s="4920"/>
      <c r="T61" s="4927"/>
      <c r="U61" s="4928"/>
      <c r="V61" s="4929"/>
      <c r="W61" s="4422"/>
      <c r="X61" s="2347"/>
      <c r="Y61" s="2348"/>
      <c r="Z61" s="364"/>
      <c r="AA61" s="81" t="s">
        <v>52</v>
      </c>
      <c r="AB61" s="365"/>
      <c r="AC61" s="81" t="s">
        <v>52</v>
      </c>
      <c r="AD61" s="365"/>
      <c r="AE61" s="81" t="s">
        <v>52</v>
      </c>
      <c r="AF61" s="390" t="s">
        <v>112</v>
      </c>
      <c r="AG61" s="5219"/>
      <c r="AH61" s="5219"/>
      <c r="AI61" s="389" t="s">
        <v>113</v>
      </c>
      <c r="AJ61" s="391" t="s">
        <v>112</v>
      </c>
      <c r="AK61" s="5219"/>
      <c r="AL61" s="5219"/>
      <c r="AM61" s="392" t="s">
        <v>113</v>
      </c>
      <c r="AN61" s="5220"/>
      <c r="AO61" s="5221"/>
      <c r="AP61" s="5222"/>
      <c r="AQ61" s="5247"/>
      <c r="AR61" s="5248"/>
      <c r="AS61" s="5249"/>
      <c r="AT61" s="5223"/>
      <c r="AU61" s="5224"/>
      <c r="AV61" s="5225"/>
      <c r="AW61" s="5223"/>
      <c r="AX61" s="5224"/>
      <c r="AY61" s="5225"/>
      <c r="AZ61" s="5223"/>
      <c r="BA61" s="5224"/>
      <c r="BB61" s="5225"/>
      <c r="BC61" s="5250"/>
      <c r="BD61" s="5251"/>
      <c r="BE61" s="5252"/>
      <c r="BF61" s="5253"/>
      <c r="BG61" s="5254"/>
      <c r="BH61" s="5255"/>
      <c r="BI61" s="5236"/>
      <c r="BJ61" s="5219"/>
      <c r="BK61" s="5237"/>
      <c r="BL61" s="5229"/>
      <c r="BM61" s="5238"/>
      <c r="BN61" s="5239"/>
      <c r="BO61" s="5239"/>
      <c r="BP61" s="5239"/>
      <c r="BQ61" s="5239"/>
      <c r="BR61" s="5239"/>
      <c r="BS61" s="5239"/>
      <c r="BT61" s="5240"/>
    </row>
    <row r="62" spans="1:72" s="60" customFormat="1" ht="14.1" customHeight="1">
      <c r="A62" s="5088">
        <v>10</v>
      </c>
      <c r="B62" s="4870"/>
      <c r="C62" s="4871"/>
      <c r="D62" s="4872"/>
      <c r="E62" s="4921"/>
      <c r="F62" s="4922"/>
      <c r="G62" s="4923"/>
      <c r="H62" s="5091"/>
      <c r="I62" s="5092"/>
      <c r="J62" s="5092"/>
      <c r="K62" s="5092"/>
      <c r="L62" s="5093"/>
      <c r="M62" s="4862"/>
      <c r="N62" s="4968"/>
      <c r="O62" s="4969"/>
      <c r="P62" s="4865"/>
      <c r="Q62" s="4912" t="s">
        <v>245</v>
      </c>
      <c r="R62" s="4913"/>
      <c r="S62" s="4914"/>
      <c r="T62" s="4921"/>
      <c r="U62" s="4922"/>
      <c r="V62" s="4923"/>
      <c r="W62" s="5048"/>
      <c r="X62" s="5049"/>
      <c r="Y62" s="5050"/>
      <c r="Z62" s="4930"/>
      <c r="AA62" s="3110" t="s">
        <v>175</v>
      </c>
      <c r="AB62" s="4935"/>
      <c r="AC62" s="3110" t="s">
        <v>175</v>
      </c>
      <c r="AD62" s="3108"/>
      <c r="AE62" s="4882" t="s">
        <v>175</v>
      </c>
      <c r="AF62" s="4884"/>
      <c r="AG62" s="4885"/>
      <c r="AH62" s="4885"/>
      <c r="AI62" s="4885"/>
      <c r="AJ62" s="4888"/>
      <c r="AK62" s="4885"/>
      <c r="AL62" s="4885"/>
      <c r="AM62" s="4889"/>
      <c r="AN62" s="4892"/>
      <c r="AO62" s="4893"/>
      <c r="AP62" s="4894"/>
      <c r="AQ62" s="5241">
        <f>SUM(AN62:AP64)</f>
        <v>0</v>
      </c>
      <c r="AR62" s="5242"/>
      <c r="AS62" s="5243"/>
      <c r="AT62" s="5061"/>
      <c r="AU62" s="5062"/>
      <c r="AV62" s="5063"/>
      <c r="AW62" s="5061"/>
      <c r="AX62" s="5062"/>
      <c r="AY62" s="5063"/>
      <c r="AZ62" s="5061"/>
      <c r="BA62" s="5062"/>
      <c r="BB62" s="5063"/>
      <c r="BC62" s="5064">
        <f>SUM(AT62:BB64)</f>
        <v>0</v>
      </c>
      <c r="BD62" s="5065"/>
      <c r="BE62" s="5066"/>
      <c r="BF62" s="5073">
        <f>AJ62+AQ62+BC62</f>
        <v>0</v>
      </c>
      <c r="BG62" s="5074"/>
      <c r="BH62" s="5075"/>
      <c r="BI62" s="4962"/>
      <c r="BJ62" s="4963"/>
      <c r="BK62" s="4964"/>
      <c r="BL62" s="5227"/>
      <c r="BM62" s="4949"/>
      <c r="BN62" s="4950"/>
      <c r="BO62" s="4950"/>
      <c r="BP62" s="4950"/>
      <c r="BQ62" s="4950"/>
      <c r="BR62" s="4950"/>
      <c r="BS62" s="4950"/>
      <c r="BT62" s="4951"/>
    </row>
    <row r="63" spans="1:72" s="60" customFormat="1" ht="14.1" customHeight="1">
      <c r="A63" s="5089"/>
      <c r="B63" s="4873"/>
      <c r="C63" s="4874"/>
      <c r="D63" s="4875"/>
      <c r="E63" s="4924"/>
      <c r="F63" s="4925"/>
      <c r="G63" s="4926"/>
      <c r="H63" s="5094"/>
      <c r="I63" s="4654"/>
      <c r="J63" s="4654"/>
      <c r="K63" s="4654"/>
      <c r="L63" s="5095"/>
      <c r="M63" s="4863"/>
      <c r="N63" s="4908"/>
      <c r="O63" s="4909"/>
      <c r="P63" s="4866"/>
      <c r="Q63" s="4915"/>
      <c r="R63" s="4916"/>
      <c r="S63" s="4917"/>
      <c r="T63" s="4924"/>
      <c r="U63" s="4925"/>
      <c r="V63" s="4926"/>
      <c r="W63" s="5051"/>
      <c r="X63" s="5052"/>
      <c r="Y63" s="5053"/>
      <c r="Z63" s="4931"/>
      <c r="AA63" s="3113"/>
      <c r="AB63" s="4936"/>
      <c r="AC63" s="3113"/>
      <c r="AD63" s="3111"/>
      <c r="AE63" s="4883"/>
      <c r="AF63" s="4886"/>
      <c r="AG63" s="4887"/>
      <c r="AH63" s="4887"/>
      <c r="AI63" s="4887"/>
      <c r="AJ63" s="4890"/>
      <c r="AK63" s="4887"/>
      <c r="AL63" s="4887"/>
      <c r="AM63" s="4891"/>
      <c r="AN63" s="4952"/>
      <c r="AO63" s="4953"/>
      <c r="AP63" s="4954"/>
      <c r="AQ63" s="5244"/>
      <c r="AR63" s="5245"/>
      <c r="AS63" s="5246"/>
      <c r="AT63" s="5230"/>
      <c r="AU63" s="5231"/>
      <c r="AV63" s="5232"/>
      <c r="AW63" s="5230"/>
      <c r="AX63" s="5231"/>
      <c r="AY63" s="5232"/>
      <c r="AZ63" s="5230"/>
      <c r="BA63" s="5231"/>
      <c r="BB63" s="5232"/>
      <c r="BC63" s="5067"/>
      <c r="BD63" s="5068"/>
      <c r="BE63" s="5069"/>
      <c r="BF63" s="5076"/>
      <c r="BG63" s="5077"/>
      <c r="BH63" s="5078"/>
      <c r="BI63" s="4965"/>
      <c r="BJ63" s="4966"/>
      <c r="BK63" s="4967"/>
      <c r="BL63" s="5228"/>
      <c r="BM63" s="5233"/>
      <c r="BN63" s="5234"/>
      <c r="BO63" s="5234"/>
      <c r="BP63" s="5234"/>
      <c r="BQ63" s="5234"/>
      <c r="BR63" s="5234"/>
      <c r="BS63" s="5234"/>
      <c r="BT63" s="5235"/>
    </row>
    <row r="64" spans="1:72" s="60" customFormat="1" ht="14.1" customHeight="1">
      <c r="A64" s="5215"/>
      <c r="B64" s="4746"/>
      <c r="C64" s="4747"/>
      <c r="D64" s="4748"/>
      <c r="E64" s="4927"/>
      <c r="F64" s="4928"/>
      <c r="G64" s="4929"/>
      <c r="H64" s="5216"/>
      <c r="I64" s="5217"/>
      <c r="J64" s="5217"/>
      <c r="K64" s="5217"/>
      <c r="L64" s="5218"/>
      <c r="M64" s="4868"/>
      <c r="N64" s="4910"/>
      <c r="O64" s="4911"/>
      <c r="P64" s="4869"/>
      <c r="Q64" s="4918"/>
      <c r="R64" s="4919"/>
      <c r="S64" s="4920"/>
      <c r="T64" s="4927"/>
      <c r="U64" s="4928"/>
      <c r="V64" s="4929"/>
      <c r="W64" s="4422"/>
      <c r="X64" s="2347"/>
      <c r="Y64" s="2348"/>
      <c r="Z64" s="364"/>
      <c r="AA64" s="81" t="s">
        <v>52</v>
      </c>
      <c r="AB64" s="365"/>
      <c r="AC64" s="81" t="s">
        <v>52</v>
      </c>
      <c r="AD64" s="365"/>
      <c r="AE64" s="81" t="s">
        <v>52</v>
      </c>
      <c r="AF64" s="390" t="s">
        <v>112</v>
      </c>
      <c r="AG64" s="5219"/>
      <c r="AH64" s="5219"/>
      <c r="AI64" s="389" t="s">
        <v>113</v>
      </c>
      <c r="AJ64" s="391" t="s">
        <v>112</v>
      </c>
      <c r="AK64" s="5219"/>
      <c r="AL64" s="5219"/>
      <c r="AM64" s="392" t="s">
        <v>113</v>
      </c>
      <c r="AN64" s="5220"/>
      <c r="AO64" s="5221"/>
      <c r="AP64" s="5222"/>
      <c r="AQ64" s="5247"/>
      <c r="AR64" s="5248"/>
      <c r="AS64" s="5249"/>
      <c r="AT64" s="5223"/>
      <c r="AU64" s="5224"/>
      <c r="AV64" s="5225"/>
      <c r="AW64" s="5223"/>
      <c r="AX64" s="5224"/>
      <c r="AY64" s="5225"/>
      <c r="AZ64" s="5223"/>
      <c r="BA64" s="5224"/>
      <c r="BB64" s="5225"/>
      <c r="BC64" s="5250"/>
      <c r="BD64" s="5251"/>
      <c r="BE64" s="5252"/>
      <c r="BF64" s="5253"/>
      <c r="BG64" s="5254"/>
      <c r="BH64" s="5255"/>
      <c r="BI64" s="5236"/>
      <c r="BJ64" s="5219"/>
      <c r="BK64" s="5237"/>
      <c r="BL64" s="5229"/>
      <c r="BM64" s="5238"/>
      <c r="BN64" s="5239"/>
      <c r="BO64" s="5239"/>
      <c r="BP64" s="5239"/>
      <c r="BQ64" s="5239"/>
      <c r="BR64" s="5239"/>
      <c r="BS64" s="5239"/>
      <c r="BT64" s="5240"/>
    </row>
    <row r="65" spans="1:72" s="60" customFormat="1" ht="14.1" customHeight="1">
      <c r="A65" s="5088">
        <v>11</v>
      </c>
      <c r="B65" s="4870"/>
      <c r="C65" s="4871"/>
      <c r="D65" s="4872"/>
      <c r="E65" s="4921"/>
      <c r="F65" s="4922"/>
      <c r="G65" s="4923"/>
      <c r="H65" s="5091"/>
      <c r="I65" s="5092"/>
      <c r="J65" s="5092"/>
      <c r="K65" s="5092"/>
      <c r="L65" s="5093"/>
      <c r="M65" s="4862"/>
      <c r="N65" s="4968"/>
      <c r="O65" s="4969"/>
      <c r="P65" s="4865"/>
      <c r="Q65" s="4912"/>
      <c r="R65" s="4913"/>
      <c r="S65" s="4914"/>
      <c r="T65" s="4921"/>
      <c r="U65" s="4922"/>
      <c r="V65" s="4923"/>
      <c r="W65" s="5048"/>
      <c r="X65" s="5049"/>
      <c r="Y65" s="5050"/>
      <c r="Z65" s="4930"/>
      <c r="AA65" s="3110" t="s">
        <v>175</v>
      </c>
      <c r="AB65" s="4935"/>
      <c r="AC65" s="3110" t="s">
        <v>175</v>
      </c>
      <c r="AD65" s="3108"/>
      <c r="AE65" s="4882" t="s">
        <v>175</v>
      </c>
      <c r="AF65" s="4884"/>
      <c r="AG65" s="4885"/>
      <c r="AH65" s="4885"/>
      <c r="AI65" s="4885"/>
      <c r="AJ65" s="4888"/>
      <c r="AK65" s="4885"/>
      <c r="AL65" s="4885"/>
      <c r="AM65" s="4889"/>
      <c r="AN65" s="4892"/>
      <c r="AO65" s="4893"/>
      <c r="AP65" s="4894"/>
      <c r="AQ65" s="5241">
        <f>SUM(AN65:AP67)</f>
        <v>0</v>
      </c>
      <c r="AR65" s="5242"/>
      <c r="AS65" s="5243"/>
      <c r="AT65" s="5061"/>
      <c r="AU65" s="5062"/>
      <c r="AV65" s="5063"/>
      <c r="AW65" s="5061"/>
      <c r="AX65" s="5062"/>
      <c r="AY65" s="5063"/>
      <c r="AZ65" s="5061"/>
      <c r="BA65" s="5062"/>
      <c r="BB65" s="5063"/>
      <c r="BC65" s="5064">
        <f>SUM(AT65:BB67)</f>
        <v>0</v>
      </c>
      <c r="BD65" s="5065"/>
      <c r="BE65" s="5066"/>
      <c r="BF65" s="5073">
        <f>AJ65+AQ65+BC65</f>
        <v>0</v>
      </c>
      <c r="BG65" s="5074"/>
      <c r="BH65" s="5075"/>
      <c r="BI65" s="4962"/>
      <c r="BJ65" s="4963"/>
      <c r="BK65" s="4964"/>
      <c r="BL65" s="5227"/>
      <c r="BM65" s="4949"/>
      <c r="BN65" s="4950"/>
      <c r="BO65" s="4950"/>
      <c r="BP65" s="4950"/>
      <c r="BQ65" s="4950"/>
      <c r="BR65" s="4950"/>
      <c r="BS65" s="4950"/>
      <c r="BT65" s="4951"/>
    </row>
    <row r="66" spans="1:72" s="60" customFormat="1" ht="14.1" customHeight="1">
      <c r="A66" s="5089"/>
      <c r="B66" s="4873"/>
      <c r="C66" s="4874"/>
      <c r="D66" s="4875"/>
      <c r="E66" s="4924"/>
      <c r="F66" s="4925"/>
      <c r="G66" s="4926"/>
      <c r="H66" s="5094"/>
      <c r="I66" s="4654"/>
      <c r="J66" s="4654"/>
      <c r="K66" s="4654"/>
      <c r="L66" s="5095"/>
      <c r="M66" s="4863"/>
      <c r="N66" s="4908"/>
      <c r="O66" s="4909"/>
      <c r="P66" s="4866"/>
      <c r="Q66" s="4915"/>
      <c r="R66" s="4916"/>
      <c r="S66" s="4917"/>
      <c r="T66" s="4924"/>
      <c r="U66" s="4925"/>
      <c r="V66" s="4926"/>
      <c r="W66" s="5051"/>
      <c r="X66" s="5052"/>
      <c r="Y66" s="5053"/>
      <c r="Z66" s="4931"/>
      <c r="AA66" s="3113"/>
      <c r="AB66" s="4936"/>
      <c r="AC66" s="3113"/>
      <c r="AD66" s="3111"/>
      <c r="AE66" s="4883"/>
      <c r="AF66" s="4886"/>
      <c r="AG66" s="4887"/>
      <c r="AH66" s="4887"/>
      <c r="AI66" s="4887"/>
      <c r="AJ66" s="4890"/>
      <c r="AK66" s="4887"/>
      <c r="AL66" s="4887"/>
      <c r="AM66" s="4891"/>
      <c r="AN66" s="4952"/>
      <c r="AO66" s="4953"/>
      <c r="AP66" s="4954"/>
      <c r="AQ66" s="5244"/>
      <c r="AR66" s="5245"/>
      <c r="AS66" s="5246"/>
      <c r="AT66" s="5230"/>
      <c r="AU66" s="5231"/>
      <c r="AV66" s="5232"/>
      <c r="AW66" s="5230"/>
      <c r="AX66" s="5231"/>
      <c r="AY66" s="5232"/>
      <c r="AZ66" s="5230"/>
      <c r="BA66" s="5231"/>
      <c r="BB66" s="5232"/>
      <c r="BC66" s="5067"/>
      <c r="BD66" s="5068"/>
      <c r="BE66" s="5069"/>
      <c r="BF66" s="5076"/>
      <c r="BG66" s="5077"/>
      <c r="BH66" s="5078"/>
      <c r="BI66" s="4965"/>
      <c r="BJ66" s="4966"/>
      <c r="BK66" s="4967"/>
      <c r="BL66" s="5228"/>
      <c r="BM66" s="5233"/>
      <c r="BN66" s="5234"/>
      <c r="BO66" s="5234"/>
      <c r="BP66" s="5234"/>
      <c r="BQ66" s="5234"/>
      <c r="BR66" s="5234"/>
      <c r="BS66" s="5234"/>
      <c r="BT66" s="5235"/>
    </row>
    <row r="67" spans="1:72" s="60" customFormat="1" ht="14.1" customHeight="1">
      <c r="A67" s="5215"/>
      <c r="B67" s="4746"/>
      <c r="C67" s="4747"/>
      <c r="D67" s="4748"/>
      <c r="E67" s="4927"/>
      <c r="F67" s="4928"/>
      <c r="G67" s="4929"/>
      <c r="H67" s="5216"/>
      <c r="I67" s="5217"/>
      <c r="J67" s="5217"/>
      <c r="K67" s="5217"/>
      <c r="L67" s="5218"/>
      <c r="M67" s="4868"/>
      <c r="N67" s="4910"/>
      <c r="O67" s="4911"/>
      <c r="P67" s="4869"/>
      <c r="Q67" s="4918"/>
      <c r="R67" s="4919"/>
      <c r="S67" s="4920"/>
      <c r="T67" s="4927"/>
      <c r="U67" s="4928"/>
      <c r="V67" s="4929"/>
      <c r="W67" s="4422"/>
      <c r="X67" s="2347"/>
      <c r="Y67" s="2348"/>
      <c r="Z67" s="364"/>
      <c r="AA67" s="81" t="s">
        <v>52</v>
      </c>
      <c r="AB67" s="365"/>
      <c r="AC67" s="81" t="s">
        <v>52</v>
      </c>
      <c r="AD67" s="365"/>
      <c r="AE67" s="81" t="s">
        <v>52</v>
      </c>
      <c r="AF67" s="390" t="s">
        <v>112</v>
      </c>
      <c r="AG67" s="5219"/>
      <c r="AH67" s="5219"/>
      <c r="AI67" s="389" t="s">
        <v>113</v>
      </c>
      <c r="AJ67" s="391" t="s">
        <v>112</v>
      </c>
      <c r="AK67" s="5219"/>
      <c r="AL67" s="5219"/>
      <c r="AM67" s="392" t="s">
        <v>113</v>
      </c>
      <c r="AN67" s="5220"/>
      <c r="AO67" s="5221"/>
      <c r="AP67" s="5222"/>
      <c r="AQ67" s="5247"/>
      <c r="AR67" s="5248"/>
      <c r="AS67" s="5249"/>
      <c r="AT67" s="5223"/>
      <c r="AU67" s="5224"/>
      <c r="AV67" s="5225"/>
      <c r="AW67" s="5223"/>
      <c r="AX67" s="5224"/>
      <c r="AY67" s="5225"/>
      <c r="AZ67" s="5223"/>
      <c r="BA67" s="5224"/>
      <c r="BB67" s="5225"/>
      <c r="BC67" s="5250"/>
      <c r="BD67" s="5251"/>
      <c r="BE67" s="5252"/>
      <c r="BF67" s="5253"/>
      <c r="BG67" s="5254"/>
      <c r="BH67" s="5255"/>
      <c r="BI67" s="5236"/>
      <c r="BJ67" s="5219"/>
      <c r="BK67" s="5237"/>
      <c r="BL67" s="5229"/>
      <c r="BM67" s="5238"/>
      <c r="BN67" s="5239"/>
      <c r="BO67" s="5239"/>
      <c r="BP67" s="5239"/>
      <c r="BQ67" s="5239"/>
      <c r="BR67" s="5239"/>
      <c r="BS67" s="5239"/>
      <c r="BT67" s="5240"/>
    </row>
    <row r="68" spans="1:72" s="60" customFormat="1" ht="14.1" customHeight="1">
      <c r="A68" s="5088">
        <v>12</v>
      </c>
      <c r="B68" s="4870"/>
      <c r="C68" s="4871"/>
      <c r="D68" s="4872"/>
      <c r="E68" s="4921"/>
      <c r="F68" s="4922"/>
      <c r="G68" s="4923"/>
      <c r="H68" s="5091"/>
      <c r="I68" s="5092"/>
      <c r="J68" s="5092"/>
      <c r="K68" s="5092"/>
      <c r="L68" s="5093"/>
      <c r="M68" s="4862"/>
      <c r="N68" s="4968"/>
      <c r="O68" s="4969"/>
      <c r="P68" s="4865"/>
      <c r="Q68" s="4912"/>
      <c r="R68" s="4913"/>
      <c r="S68" s="4914"/>
      <c r="T68" s="4921"/>
      <c r="U68" s="4922"/>
      <c r="V68" s="4923"/>
      <c r="W68" s="5048"/>
      <c r="X68" s="5049"/>
      <c r="Y68" s="5050"/>
      <c r="Z68" s="4930"/>
      <c r="AA68" s="3110" t="s">
        <v>175</v>
      </c>
      <c r="AB68" s="4935"/>
      <c r="AC68" s="3110" t="s">
        <v>175</v>
      </c>
      <c r="AD68" s="3108"/>
      <c r="AE68" s="4882" t="s">
        <v>175</v>
      </c>
      <c r="AF68" s="4884"/>
      <c r="AG68" s="4885"/>
      <c r="AH68" s="4885"/>
      <c r="AI68" s="4885"/>
      <c r="AJ68" s="4888"/>
      <c r="AK68" s="4885"/>
      <c r="AL68" s="4885"/>
      <c r="AM68" s="4889"/>
      <c r="AN68" s="4892"/>
      <c r="AO68" s="4893"/>
      <c r="AP68" s="4894"/>
      <c r="AQ68" s="5241">
        <f>SUM(AN68:AP70)</f>
        <v>0</v>
      </c>
      <c r="AR68" s="5242"/>
      <c r="AS68" s="5243"/>
      <c r="AT68" s="5061"/>
      <c r="AU68" s="5062"/>
      <c r="AV68" s="5063"/>
      <c r="AW68" s="5061"/>
      <c r="AX68" s="5062"/>
      <c r="AY68" s="5063"/>
      <c r="AZ68" s="5061"/>
      <c r="BA68" s="5062"/>
      <c r="BB68" s="5063"/>
      <c r="BC68" s="5064">
        <f>SUM(AT68:BB70)</f>
        <v>0</v>
      </c>
      <c r="BD68" s="5065"/>
      <c r="BE68" s="5066"/>
      <c r="BF68" s="5073">
        <f>AJ68+AQ68+BC68</f>
        <v>0</v>
      </c>
      <c r="BG68" s="5074"/>
      <c r="BH68" s="5075"/>
      <c r="BI68" s="4962"/>
      <c r="BJ68" s="4963"/>
      <c r="BK68" s="4964"/>
      <c r="BL68" s="5227"/>
      <c r="BM68" s="4949"/>
      <c r="BN68" s="4950"/>
      <c r="BO68" s="4950"/>
      <c r="BP68" s="4950"/>
      <c r="BQ68" s="4950"/>
      <c r="BR68" s="4950"/>
      <c r="BS68" s="4950"/>
      <c r="BT68" s="4951"/>
    </row>
    <row r="69" spans="1:72" s="60" customFormat="1" ht="14.1" customHeight="1">
      <c r="A69" s="5089"/>
      <c r="B69" s="4873"/>
      <c r="C69" s="4874"/>
      <c r="D69" s="4875"/>
      <c r="E69" s="4924"/>
      <c r="F69" s="4925"/>
      <c r="G69" s="4926"/>
      <c r="H69" s="5094"/>
      <c r="I69" s="4654"/>
      <c r="J69" s="4654"/>
      <c r="K69" s="4654"/>
      <c r="L69" s="5095"/>
      <c r="M69" s="4863"/>
      <c r="N69" s="4908"/>
      <c r="O69" s="4909"/>
      <c r="P69" s="4866"/>
      <c r="Q69" s="4915"/>
      <c r="R69" s="4916"/>
      <c r="S69" s="4917"/>
      <c r="T69" s="4924"/>
      <c r="U69" s="4925"/>
      <c r="V69" s="4926"/>
      <c r="W69" s="5051"/>
      <c r="X69" s="5052"/>
      <c r="Y69" s="5053"/>
      <c r="Z69" s="4931"/>
      <c r="AA69" s="3113"/>
      <c r="AB69" s="4936"/>
      <c r="AC69" s="3113"/>
      <c r="AD69" s="3111"/>
      <c r="AE69" s="4883"/>
      <c r="AF69" s="4886"/>
      <c r="AG69" s="4887"/>
      <c r="AH69" s="4887"/>
      <c r="AI69" s="4887"/>
      <c r="AJ69" s="4890"/>
      <c r="AK69" s="4887"/>
      <c r="AL69" s="4887"/>
      <c r="AM69" s="4891"/>
      <c r="AN69" s="4952"/>
      <c r="AO69" s="4953"/>
      <c r="AP69" s="4954"/>
      <c r="AQ69" s="5244"/>
      <c r="AR69" s="5245"/>
      <c r="AS69" s="5246"/>
      <c r="AT69" s="5230"/>
      <c r="AU69" s="5231"/>
      <c r="AV69" s="5232"/>
      <c r="AW69" s="5230"/>
      <c r="AX69" s="5231"/>
      <c r="AY69" s="5232"/>
      <c r="AZ69" s="5230"/>
      <c r="BA69" s="5231"/>
      <c r="BB69" s="5232"/>
      <c r="BC69" s="5067"/>
      <c r="BD69" s="5068"/>
      <c r="BE69" s="5069"/>
      <c r="BF69" s="5076"/>
      <c r="BG69" s="5077"/>
      <c r="BH69" s="5078"/>
      <c r="BI69" s="4965"/>
      <c r="BJ69" s="4966"/>
      <c r="BK69" s="4967"/>
      <c r="BL69" s="5228"/>
      <c r="BM69" s="5233"/>
      <c r="BN69" s="5234"/>
      <c r="BO69" s="5234"/>
      <c r="BP69" s="5234"/>
      <c r="BQ69" s="5234"/>
      <c r="BR69" s="5234"/>
      <c r="BS69" s="5234"/>
      <c r="BT69" s="5235"/>
    </row>
    <row r="70" spans="1:72" s="60" customFormat="1" ht="14.1" customHeight="1">
      <c r="A70" s="5215"/>
      <c r="B70" s="4746"/>
      <c r="C70" s="4747"/>
      <c r="D70" s="4748"/>
      <c r="E70" s="4927"/>
      <c r="F70" s="4928"/>
      <c r="G70" s="4929"/>
      <c r="H70" s="5216"/>
      <c r="I70" s="5217"/>
      <c r="J70" s="5217"/>
      <c r="K70" s="5217"/>
      <c r="L70" s="5218"/>
      <c r="M70" s="4868"/>
      <c r="N70" s="4910"/>
      <c r="O70" s="4911"/>
      <c r="P70" s="4869"/>
      <c r="Q70" s="4918"/>
      <c r="R70" s="4919"/>
      <c r="S70" s="4920"/>
      <c r="T70" s="4927"/>
      <c r="U70" s="4928"/>
      <c r="V70" s="4929"/>
      <c r="W70" s="4422"/>
      <c r="X70" s="2347"/>
      <c r="Y70" s="2348"/>
      <c r="Z70" s="364"/>
      <c r="AA70" s="81" t="s">
        <v>52</v>
      </c>
      <c r="AB70" s="365"/>
      <c r="AC70" s="81" t="s">
        <v>52</v>
      </c>
      <c r="AD70" s="365"/>
      <c r="AE70" s="81" t="s">
        <v>52</v>
      </c>
      <c r="AF70" s="390" t="s">
        <v>112</v>
      </c>
      <c r="AG70" s="5219"/>
      <c r="AH70" s="5219"/>
      <c r="AI70" s="389" t="s">
        <v>113</v>
      </c>
      <c r="AJ70" s="391" t="s">
        <v>112</v>
      </c>
      <c r="AK70" s="5219"/>
      <c r="AL70" s="5219"/>
      <c r="AM70" s="392" t="s">
        <v>113</v>
      </c>
      <c r="AN70" s="5220"/>
      <c r="AO70" s="5221"/>
      <c r="AP70" s="5222"/>
      <c r="AQ70" s="5247"/>
      <c r="AR70" s="5248"/>
      <c r="AS70" s="5249"/>
      <c r="AT70" s="5223"/>
      <c r="AU70" s="5224"/>
      <c r="AV70" s="5225"/>
      <c r="AW70" s="5223"/>
      <c r="AX70" s="5224"/>
      <c r="AY70" s="5225"/>
      <c r="AZ70" s="5223"/>
      <c r="BA70" s="5224"/>
      <c r="BB70" s="5225"/>
      <c r="BC70" s="5250"/>
      <c r="BD70" s="5251"/>
      <c r="BE70" s="5252"/>
      <c r="BF70" s="5253"/>
      <c r="BG70" s="5254"/>
      <c r="BH70" s="5255"/>
      <c r="BI70" s="5236"/>
      <c r="BJ70" s="5219"/>
      <c r="BK70" s="5237"/>
      <c r="BL70" s="5229"/>
      <c r="BM70" s="5238"/>
      <c r="BN70" s="5239"/>
      <c r="BO70" s="5239"/>
      <c r="BP70" s="5239"/>
      <c r="BQ70" s="5239"/>
      <c r="BR70" s="5239"/>
      <c r="BS70" s="5239"/>
      <c r="BT70" s="5240"/>
    </row>
    <row r="71" spans="1:72" s="60" customFormat="1" ht="14.1" customHeight="1">
      <c r="A71" s="5088">
        <v>13</v>
      </c>
      <c r="B71" s="4870"/>
      <c r="C71" s="4871"/>
      <c r="D71" s="4872"/>
      <c r="E71" s="4921"/>
      <c r="F71" s="4922"/>
      <c r="G71" s="4923"/>
      <c r="H71" s="5091"/>
      <c r="I71" s="5092"/>
      <c r="J71" s="5092"/>
      <c r="K71" s="5092"/>
      <c r="L71" s="5093"/>
      <c r="M71" s="4862"/>
      <c r="N71" s="4968"/>
      <c r="O71" s="4969"/>
      <c r="P71" s="4865"/>
      <c r="Q71" s="4912"/>
      <c r="R71" s="4913"/>
      <c r="S71" s="4914"/>
      <c r="T71" s="4921"/>
      <c r="U71" s="4922"/>
      <c r="V71" s="4923"/>
      <c r="W71" s="5048"/>
      <c r="X71" s="5049"/>
      <c r="Y71" s="5050"/>
      <c r="Z71" s="4930"/>
      <c r="AA71" s="3110" t="s">
        <v>175</v>
      </c>
      <c r="AB71" s="4935"/>
      <c r="AC71" s="3110" t="s">
        <v>175</v>
      </c>
      <c r="AD71" s="3108"/>
      <c r="AE71" s="4882" t="s">
        <v>175</v>
      </c>
      <c r="AF71" s="4884"/>
      <c r="AG71" s="4885"/>
      <c r="AH71" s="4885"/>
      <c r="AI71" s="4885"/>
      <c r="AJ71" s="4888"/>
      <c r="AK71" s="4885"/>
      <c r="AL71" s="4885"/>
      <c r="AM71" s="4889"/>
      <c r="AN71" s="4892"/>
      <c r="AO71" s="4893"/>
      <c r="AP71" s="4894"/>
      <c r="AQ71" s="5241">
        <f>SUM(AN71:AP73)</f>
        <v>0</v>
      </c>
      <c r="AR71" s="5242"/>
      <c r="AS71" s="5243"/>
      <c r="AT71" s="5061"/>
      <c r="AU71" s="5062"/>
      <c r="AV71" s="5063"/>
      <c r="AW71" s="5061"/>
      <c r="AX71" s="5062"/>
      <c r="AY71" s="5063"/>
      <c r="AZ71" s="5061"/>
      <c r="BA71" s="5062"/>
      <c r="BB71" s="5063"/>
      <c r="BC71" s="5064">
        <f>SUM(AT71:BB73)</f>
        <v>0</v>
      </c>
      <c r="BD71" s="5065"/>
      <c r="BE71" s="5066"/>
      <c r="BF71" s="5073">
        <f>AJ71+AQ71+BC71</f>
        <v>0</v>
      </c>
      <c r="BG71" s="5074"/>
      <c r="BH71" s="5075"/>
      <c r="BI71" s="4962"/>
      <c r="BJ71" s="4963"/>
      <c r="BK71" s="4964"/>
      <c r="BL71" s="5227"/>
      <c r="BM71" s="4949"/>
      <c r="BN71" s="4950"/>
      <c r="BO71" s="4950"/>
      <c r="BP71" s="4950"/>
      <c r="BQ71" s="4950"/>
      <c r="BR71" s="4950"/>
      <c r="BS71" s="4950"/>
      <c r="BT71" s="4951"/>
    </row>
    <row r="72" spans="1:72" s="60" customFormat="1" ht="14.1" customHeight="1">
      <c r="A72" s="5089"/>
      <c r="B72" s="4873"/>
      <c r="C72" s="4874"/>
      <c r="D72" s="4875"/>
      <c r="E72" s="4924"/>
      <c r="F72" s="4925"/>
      <c r="G72" s="4926"/>
      <c r="H72" s="5094"/>
      <c r="I72" s="4654"/>
      <c r="J72" s="4654"/>
      <c r="K72" s="4654"/>
      <c r="L72" s="5095"/>
      <c r="M72" s="4863"/>
      <c r="N72" s="4908"/>
      <c r="O72" s="4909"/>
      <c r="P72" s="4866"/>
      <c r="Q72" s="4915"/>
      <c r="R72" s="4916"/>
      <c r="S72" s="4917"/>
      <c r="T72" s="4924"/>
      <c r="U72" s="4925"/>
      <c r="V72" s="4926"/>
      <c r="W72" s="5051"/>
      <c r="X72" s="5052"/>
      <c r="Y72" s="5053"/>
      <c r="Z72" s="4931"/>
      <c r="AA72" s="3113"/>
      <c r="AB72" s="4936"/>
      <c r="AC72" s="3113"/>
      <c r="AD72" s="3111"/>
      <c r="AE72" s="4883"/>
      <c r="AF72" s="4886"/>
      <c r="AG72" s="4887"/>
      <c r="AH72" s="4887"/>
      <c r="AI72" s="4887"/>
      <c r="AJ72" s="4890"/>
      <c r="AK72" s="4887"/>
      <c r="AL72" s="4887"/>
      <c r="AM72" s="4891"/>
      <c r="AN72" s="4952"/>
      <c r="AO72" s="4953"/>
      <c r="AP72" s="4954"/>
      <c r="AQ72" s="5244"/>
      <c r="AR72" s="5245"/>
      <c r="AS72" s="5246"/>
      <c r="AT72" s="5230"/>
      <c r="AU72" s="5231"/>
      <c r="AV72" s="5232"/>
      <c r="AW72" s="5230"/>
      <c r="AX72" s="5231"/>
      <c r="AY72" s="5232"/>
      <c r="AZ72" s="5230"/>
      <c r="BA72" s="5231"/>
      <c r="BB72" s="5232"/>
      <c r="BC72" s="5067"/>
      <c r="BD72" s="5068"/>
      <c r="BE72" s="5069"/>
      <c r="BF72" s="5076"/>
      <c r="BG72" s="5077"/>
      <c r="BH72" s="5078"/>
      <c r="BI72" s="4965"/>
      <c r="BJ72" s="4966"/>
      <c r="BK72" s="4967"/>
      <c r="BL72" s="5228"/>
      <c r="BM72" s="5233"/>
      <c r="BN72" s="5234"/>
      <c r="BO72" s="5234"/>
      <c r="BP72" s="5234"/>
      <c r="BQ72" s="5234"/>
      <c r="BR72" s="5234"/>
      <c r="BS72" s="5234"/>
      <c r="BT72" s="5235"/>
    </row>
    <row r="73" spans="1:72" s="60" customFormat="1" ht="14.1" customHeight="1">
      <c r="A73" s="5215"/>
      <c r="B73" s="4746"/>
      <c r="C73" s="4747"/>
      <c r="D73" s="4748"/>
      <c r="E73" s="4927"/>
      <c r="F73" s="4928"/>
      <c r="G73" s="4929"/>
      <c r="H73" s="5216"/>
      <c r="I73" s="5217"/>
      <c r="J73" s="5217"/>
      <c r="K73" s="5217"/>
      <c r="L73" s="5218"/>
      <c r="M73" s="4868"/>
      <c r="N73" s="4910"/>
      <c r="O73" s="4911"/>
      <c r="P73" s="4869"/>
      <c r="Q73" s="4918"/>
      <c r="R73" s="4919"/>
      <c r="S73" s="4920"/>
      <c r="T73" s="4927"/>
      <c r="U73" s="4928"/>
      <c r="V73" s="4929"/>
      <c r="W73" s="4422"/>
      <c r="X73" s="2347"/>
      <c r="Y73" s="2348"/>
      <c r="Z73" s="364"/>
      <c r="AA73" s="81" t="s">
        <v>52</v>
      </c>
      <c r="AB73" s="365"/>
      <c r="AC73" s="81" t="s">
        <v>52</v>
      </c>
      <c r="AD73" s="365"/>
      <c r="AE73" s="81" t="s">
        <v>52</v>
      </c>
      <c r="AF73" s="390" t="s">
        <v>112</v>
      </c>
      <c r="AG73" s="5219"/>
      <c r="AH73" s="5219"/>
      <c r="AI73" s="389" t="s">
        <v>113</v>
      </c>
      <c r="AJ73" s="391" t="s">
        <v>112</v>
      </c>
      <c r="AK73" s="5219"/>
      <c r="AL73" s="5219"/>
      <c r="AM73" s="392" t="s">
        <v>113</v>
      </c>
      <c r="AN73" s="5220"/>
      <c r="AO73" s="5221"/>
      <c r="AP73" s="5222"/>
      <c r="AQ73" s="5247"/>
      <c r="AR73" s="5248"/>
      <c r="AS73" s="5249"/>
      <c r="AT73" s="5223"/>
      <c r="AU73" s="5224"/>
      <c r="AV73" s="5225"/>
      <c r="AW73" s="5223"/>
      <c r="AX73" s="5224"/>
      <c r="AY73" s="5225"/>
      <c r="AZ73" s="5223"/>
      <c r="BA73" s="5224"/>
      <c r="BB73" s="5225"/>
      <c r="BC73" s="5250"/>
      <c r="BD73" s="5251"/>
      <c r="BE73" s="5252"/>
      <c r="BF73" s="5253"/>
      <c r="BG73" s="5254"/>
      <c r="BH73" s="5255"/>
      <c r="BI73" s="5236"/>
      <c r="BJ73" s="5219"/>
      <c r="BK73" s="5237"/>
      <c r="BL73" s="5229"/>
      <c r="BM73" s="5238"/>
      <c r="BN73" s="5239"/>
      <c r="BO73" s="5239"/>
      <c r="BP73" s="5239"/>
      <c r="BQ73" s="5239"/>
      <c r="BR73" s="5239"/>
      <c r="BS73" s="5239"/>
      <c r="BT73" s="5240"/>
    </row>
    <row r="74" spans="1:72" s="60" customFormat="1" ht="14.1" customHeight="1">
      <c r="A74" s="5088">
        <v>14</v>
      </c>
      <c r="B74" s="4870"/>
      <c r="C74" s="4871"/>
      <c r="D74" s="4872"/>
      <c r="E74" s="4921"/>
      <c r="F74" s="4922"/>
      <c r="G74" s="4923"/>
      <c r="H74" s="5091"/>
      <c r="I74" s="5092"/>
      <c r="J74" s="5092"/>
      <c r="K74" s="5092"/>
      <c r="L74" s="5093"/>
      <c r="M74" s="4862"/>
      <c r="N74" s="4968"/>
      <c r="O74" s="4969"/>
      <c r="P74" s="4865"/>
      <c r="Q74" s="4912"/>
      <c r="R74" s="4913"/>
      <c r="S74" s="4914"/>
      <c r="T74" s="4921"/>
      <c r="U74" s="4922"/>
      <c r="V74" s="4923"/>
      <c r="W74" s="5048"/>
      <c r="X74" s="5049"/>
      <c r="Y74" s="5050"/>
      <c r="Z74" s="4930"/>
      <c r="AA74" s="3110" t="s">
        <v>175</v>
      </c>
      <c r="AB74" s="4935"/>
      <c r="AC74" s="3110" t="s">
        <v>175</v>
      </c>
      <c r="AD74" s="3108"/>
      <c r="AE74" s="4882" t="s">
        <v>175</v>
      </c>
      <c r="AF74" s="4884"/>
      <c r="AG74" s="4885"/>
      <c r="AH74" s="4885"/>
      <c r="AI74" s="4885"/>
      <c r="AJ74" s="4888"/>
      <c r="AK74" s="4885"/>
      <c r="AL74" s="4885"/>
      <c r="AM74" s="4889"/>
      <c r="AN74" s="4892"/>
      <c r="AO74" s="4893"/>
      <c r="AP74" s="4894"/>
      <c r="AQ74" s="5241">
        <f>SUM(AN74:AP76)</f>
        <v>0</v>
      </c>
      <c r="AR74" s="5242"/>
      <c r="AS74" s="5243"/>
      <c r="AT74" s="5061"/>
      <c r="AU74" s="5062"/>
      <c r="AV74" s="5063"/>
      <c r="AW74" s="5061"/>
      <c r="AX74" s="5062"/>
      <c r="AY74" s="5063"/>
      <c r="AZ74" s="5061"/>
      <c r="BA74" s="5062"/>
      <c r="BB74" s="5063"/>
      <c r="BC74" s="5064">
        <f>SUM(AT74:BB76)</f>
        <v>0</v>
      </c>
      <c r="BD74" s="5065"/>
      <c r="BE74" s="5066"/>
      <c r="BF74" s="5073">
        <f>AJ74+AQ74+BC74</f>
        <v>0</v>
      </c>
      <c r="BG74" s="5074"/>
      <c r="BH74" s="5075"/>
      <c r="BI74" s="4962"/>
      <c r="BJ74" s="4963"/>
      <c r="BK74" s="4964"/>
      <c r="BL74" s="5227"/>
      <c r="BM74" s="4949"/>
      <c r="BN74" s="4950"/>
      <c r="BO74" s="4950"/>
      <c r="BP74" s="4950"/>
      <c r="BQ74" s="4950"/>
      <c r="BR74" s="4950"/>
      <c r="BS74" s="4950"/>
      <c r="BT74" s="4951"/>
    </row>
    <row r="75" spans="1:72" s="60" customFormat="1" ht="14.1" customHeight="1">
      <c r="A75" s="5089"/>
      <c r="B75" s="4873"/>
      <c r="C75" s="4874"/>
      <c r="D75" s="4875"/>
      <c r="E75" s="4924"/>
      <c r="F75" s="4925"/>
      <c r="G75" s="4926"/>
      <c r="H75" s="5094"/>
      <c r="I75" s="4654"/>
      <c r="J75" s="4654"/>
      <c r="K75" s="4654"/>
      <c r="L75" s="5095"/>
      <c r="M75" s="4863"/>
      <c r="N75" s="4908"/>
      <c r="O75" s="4909"/>
      <c r="P75" s="4866"/>
      <c r="Q75" s="4915"/>
      <c r="R75" s="4916"/>
      <c r="S75" s="4917"/>
      <c r="T75" s="4924"/>
      <c r="U75" s="4925"/>
      <c r="V75" s="4926"/>
      <c r="W75" s="5051"/>
      <c r="X75" s="5052"/>
      <c r="Y75" s="5053"/>
      <c r="Z75" s="4931"/>
      <c r="AA75" s="3113"/>
      <c r="AB75" s="4936"/>
      <c r="AC75" s="3113"/>
      <c r="AD75" s="3111"/>
      <c r="AE75" s="4883"/>
      <c r="AF75" s="4886"/>
      <c r="AG75" s="4887"/>
      <c r="AH75" s="4887"/>
      <c r="AI75" s="4887"/>
      <c r="AJ75" s="4890"/>
      <c r="AK75" s="4887"/>
      <c r="AL75" s="4887"/>
      <c r="AM75" s="4891"/>
      <c r="AN75" s="4952"/>
      <c r="AO75" s="4953"/>
      <c r="AP75" s="4954"/>
      <c r="AQ75" s="5244"/>
      <c r="AR75" s="5245"/>
      <c r="AS75" s="5246"/>
      <c r="AT75" s="5230"/>
      <c r="AU75" s="5231"/>
      <c r="AV75" s="5232"/>
      <c r="AW75" s="5230"/>
      <c r="AX75" s="5231"/>
      <c r="AY75" s="5232"/>
      <c r="AZ75" s="5230"/>
      <c r="BA75" s="5231"/>
      <c r="BB75" s="5232"/>
      <c r="BC75" s="5067"/>
      <c r="BD75" s="5068"/>
      <c r="BE75" s="5069"/>
      <c r="BF75" s="5076"/>
      <c r="BG75" s="5077"/>
      <c r="BH75" s="5078"/>
      <c r="BI75" s="4965"/>
      <c r="BJ75" s="4966"/>
      <c r="BK75" s="4967"/>
      <c r="BL75" s="5228"/>
      <c r="BM75" s="5233"/>
      <c r="BN75" s="5234"/>
      <c r="BO75" s="5234"/>
      <c r="BP75" s="5234"/>
      <c r="BQ75" s="5234"/>
      <c r="BR75" s="5234"/>
      <c r="BS75" s="5234"/>
      <c r="BT75" s="5235"/>
    </row>
    <row r="76" spans="1:72" s="60" customFormat="1" ht="14.1" customHeight="1">
      <c r="A76" s="5215"/>
      <c r="B76" s="4746"/>
      <c r="C76" s="4747"/>
      <c r="D76" s="4748"/>
      <c r="E76" s="4927"/>
      <c r="F76" s="4928"/>
      <c r="G76" s="4929"/>
      <c r="H76" s="5216"/>
      <c r="I76" s="5217"/>
      <c r="J76" s="5217"/>
      <c r="K76" s="5217"/>
      <c r="L76" s="5218"/>
      <c r="M76" s="4868"/>
      <c r="N76" s="4910"/>
      <c r="O76" s="4911"/>
      <c r="P76" s="4869"/>
      <c r="Q76" s="4918"/>
      <c r="R76" s="4919"/>
      <c r="S76" s="4920"/>
      <c r="T76" s="4927"/>
      <c r="U76" s="4928"/>
      <c r="V76" s="4929"/>
      <c r="W76" s="4422"/>
      <c r="X76" s="2347"/>
      <c r="Y76" s="2348"/>
      <c r="Z76" s="364"/>
      <c r="AA76" s="81" t="s">
        <v>52</v>
      </c>
      <c r="AB76" s="365"/>
      <c r="AC76" s="81" t="s">
        <v>52</v>
      </c>
      <c r="AD76" s="365"/>
      <c r="AE76" s="81" t="s">
        <v>52</v>
      </c>
      <c r="AF76" s="390" t="s">
        <v>112</v>
      </c>
      <c r="AG76" s="5219"/>
      <c r="AH76" s="5219"/>
      <c r="AI76" s="389" t="s">
        <v>113</v>
      </c>
      <c r="AJ76" s="391" t="s">
        <v>112</v>
      </c>
      <c r="AK76" s="5219"/>
      <c r="AL76" s="5219"/>
      <c r="AM76" s="392" t="s">
        <v>113</v>
      </c>
      <c r="AN76" s="5220"/>
      <c r="AO76" s="5221"/>
      <c r="AP76" s="5222"/>
      <c r="AQ76" s="5247"/>
      <c r="AR76" s="5248"/>
      <c r="AS76" s="5249"/>
      <c r="AT76" s="5223"/>
      <c r="AU76" s="5224"/>
      <c r="AV76" s="5225"/>
      <c r="AW76" s="5223"/>
      <c r="AX76" s="5224"/>
      <c r="AY76" s="5225"/>
      <c r="AZ76" s="5223"/>
      <c r="BA76" s="5224"/>
      <c r="BB76" s="5225"/>
      <c r="BC76" s="5250"/>
      <c r="BD76" s="5251"/>
      <c r="BE76" s="5252"/>
      <c r="BF76" s="5253"/>
      <c r="BG76" s="5254"/>
      <c r="BH76" s="5255"/>
      <c r="BI76" s="5236"/>
      <c r="BJ76" s="5219"/>
      <c r="BK76" s="5237"/>
      <c r="BL76" s="5229"/>
      <c r="BM76" s="5238"/>
      <c r="BN76" s="5239"/>
      <c r="BO76" s="5239"/>
      <c r="BP76" s="5239"/>
      <c r="BQ76" s="5239"/>
      <c r="BR76" s="5239"/>
      <c r="BS76" s="5239"/>
      <c r="BT76" s="5240"/>
    </row>
    <row r="77" spans="1:72" s="60" customFormat="1" ht="14.1" customHeight="1">
      <c r="A77" s="5088">
        <v>15</v>
      </c>
      <c r="B77" s="4870"/>
      <c r="C77" s="4871"/>
      <c r="D77" s="4872"/>
      <c r="E77" s="4921"/>
      <c r="F77" s="4922"/>
      <c r="G77" s="4923"/>
      <c r="H77" s="5091"/>
      <c r="I77" s="5092"/>
      <c r="J77" s="5092"/>
      <c r="K77" s="5092"/>
      <c r="L77" s="5093"/>
      <c r="M77" s="4862"/>
      <c r="N77" s="4968"/>
      <c r="O77" s="4969"/>
      <c r="P77" s="4865"/>
      <c r="Q77" s="4912"/>
      <c r="R77" s="4913"/>
      <c r="S77" s="4914"/>
      <c r="T77" s="4921"/>
      <c r="U77" s="4922"/>
      <c r="V77" s="4923"/>
      <c r="W77" s="5048"/>
      <c r="X77" s="5049"/>
      <c r="Y77" s="5050"/>
      <c r="Z77" s="4930"/>
      <c r="AA77" s="3110" t="s">
        <v>175</v>
      </c>
      <c r="AB77" s="4935"/>
      <c r="AC77" s="3110" t="s">
        <v>175</v>
      </c>
      <c r="AD77" s="3108"/>
      <c r="AE77" s="4882" t="s">
        <v>175</v>
      </c>
      <c r="AF77" s="4884"/>
      <c r="AG77" s="4885"/>
      <c r="AH77" s="4885"/>
      <c r="AI77" s="4885"/>
      <c r="AJ77" s="4888"/>
      <c r="AK77" s="4885"/>
      <c r="AL77" s="4885"/>
      <c r="AM77" s="4889"/>
      <c r="AN77" s="4892"/>
      <c r="AO77" s="4893"/>
      <c r="AP77" s="4894"/>
      <c r="AQ77" s="5241">
        <f>SUM(AN77:AP79)</f>
        <v>0</v>
      </c>
      <c r="AR77" s="5242"/>
      <c r="AS77" s="5243"/>
      <c r="AT77" s="5061"/>
      <c r="AU77" s="5062"/>
      <c r="AV77" s="5063"/>
      <c r="AW77" s="5061"/>
      <c r="AX77" s="5062"/>
      <c r="AY77" s="5063"/>
      <c r="AZ77" s="5061"/>
      <c r="BA77" s="5062"/>
      <c r="BB77" s="5063"/>
      <c r="BC77" s="5064">
        <f>SUM(AT77:BB79)</f>
        <v>0</v>
      </c>
      <c r="BD77" s="5065"/>
      <c r="BE77" s="5066"/>
      <c r="BF77" s="5073">
        <f>AJ77+AQ77+BC77</f>
        <v>0</v>
      </c>
      <c r="BG77" s="5074"/>
      <c r="BH77" s="5075"/>
      <c r="BI77" s="4962"/>
      <c r="BJ77" s="4963"/>
      <c r="BK77" s="4964"/>
      <c r="BL77" s="5227"/>
      <c r="BM77" s="4949"/>
      <c r="BN77" s="4950"/>
      <c r="BO77" s="4950"/>
      <c r="BP77" s="4950"/>
      <c r="BQ77" s="4950"/>
      <c r="BR77" s="4950"/>
      <c r="BS77" s="4950"/>
      <c r="BT77" s="4951"/>
    </row>
    <row r="78" spans="1:72" s="60" customFormat="1" ht="14.1" customHeight="1">
      <c r="A78" s="5089"/>
      <c r="B78" s="4873"/>
      <c r="C78" s="4874"/>
      <c r="D78" s="4875"/>
      <c r="E78" s="4924"/>
      <c r="F78" s="4925"/>
      <c r="G78" s="4926"/>
      <c r="H78" s="5094"/>
      <c r="I78" s="4654"/>
      <c r="J78" s="4654"/>
      <c r="K78" s="4654"/>
      <c r="L78" s="5095"/>
      <c r="M78" s="4863"/>
      <c r="N78" s="4908"/>
      <c r="O78" s="4909"/>
      <c r="P78" s="4866"/>
      <c r="Q78" s="4915"/>
      <c r="R78" s="4916"/>
      <c r="S78" s="4917"/>
      <c r="T78" s="4924"/>
      <c r="U78" s="4925"/>
      <c r="V78" s="4926"/>
      <c r="W78" s="5051"/>
      <c r="X78" s="5052"/>
      <c r="Y78" s="5053"/>
      <c r="Z78" s="4931"/>
      <c r="AA78" s="3113"/>
      <c r="AB78" s="4936"/>
      <c r="AC78" s="3113"/>
      <c r="AD78" s="3111"/>
      <c r="AE78" s="4883"/>
      <c r="AF78" s="4886"/>
      <c r="AG78" s="4887"/>
      <c r="AH78" s="4887"/>
      <c r="AI78" s="4887"/>
      <c r="AJ78" s="4890"/>
      <c r="AK78" s="4887"/>
      <c r="AL78" s="4887"/>
      <c r="AM78" s="4891"/>
      <c r="AN78" s="4952"/>
      <c r="AO78" s="4953"/>
      <c r="AP78" s="4954"/>
      <c r="AQ78" s="5244"/>
      <c r="AR78" s="5245"/>
      <c r="AS78" s="5246"/>
      <c r="AT78" s="5230"/>
      <c r="AU78" s="5231"/>
      <c r="AV78" s="5232"/>
      <c r="AW78" s="5230"/>
      <c r="AX78" s="5231"/>
      <c r="AY78" s="5232"/>
      <c r="AZ78" s="5230"/>
      <c r="BA78" s="5231"/>
      <c r="BB78" s="5232"/>
      <c r="BC78" s="5067"/>
      <c r="BD78" s="5068"/>
      <c r="BE78" s="5069"/>
      <c r="BF78" s="5076"/>
      <c r="BG78" s="5077"/>
      <c r="BH78" s="5078"/>
      <c r="BI78" s="4965"/>
      <c r="BJ78" s="4966"/>
      <c r="BK78" s="4967"/>
      <c r="BL78" s="5228"/>
      <c r="BM78" s="5233"/>
      <c r="BN78" s="5234"/>
      <c r="BO78" s="5234"/>
      <c r="BP78" s="5234"/>
      <c r="BQ78" s="5234"/>
      <c r="BR78" s="5234"/>
      <c r="BS78" s="5234"/>
      <c r="BT78" s="5235"/>
    </row>
    <row r="79" spans="1:72" s="60" customFormat="1" ht="14.1" customHeight="1">
      <c r="A79" s="5215"/>
      <c r="B79" s="4746"/>
      <c r="C79" s="4747"/>
      <c r="D79" s="4748"/>
      <c r="E79" s="4927"/>
      <c r="F79" s="4928"/>
      <c r="G79" s="4929"/>
      <c r="H79" s="5216"/>
      <c r="I79" s="5217"/>
      <c r="J79" s="5217"/>
      <c r="K79" s="5217"/>
      <c r="L79" s="5218"/>
      <c r="M79" s="4868"/>
      <c r="N79" s="4910"/>
      <c r="O79" s="4911"/>
      <c r="P79" s="4869"/>
      <c r="Q79" s="4918"/>
      <c r="R79" s="4919"/>
      <c r="S79" s="4920"/>
      <c r="T79" s="4927"/>
      <c r="U79" s="4928"/>
      <c r="V79" s="4929"/>
      <c r="W79" s="4422"/>
      <c r="X79" s="2347"/>
      <c r="Y79" s="2348"/>
      <c r="Z79" s="364"/>
      <c r="AA79" s="81" t="s">
        <v>52</v>
      </c>
      <c r="AB79" s="365"/>
      <c r="AC79" s="81" t="s">
        <v>52</v>
      </c>
      <c r="AD79" s="365"/>
      <c r="AE79" s="81" t="s">
        <v>52</v>
      </c>
      <c r="AF79" s="390" t="s">
        <v>112</v>
      </c>
      <c r="AG79" s="5219"/>
      <c r="AH79" s="5219"/>
      <c r="AI79" s="389" t="s">
        <v>113</v>
      </c>
      <c r="AJ79" s="391" t="s">
        <v>112</v>
      </c>
      <c r="AK79" s="5219"/>
      <c r="AL79" s="5219"/>
      <c r="AM79" s="392" t="s">
        <v>113</v>
      </c>
      <c r="AN79" s="5220"/>
      <c r="AO79" s="5221"/>
      <c r="AP79" s="5222"/>
      <c r="AQ79" s="5247"/>
      <c r="AR79" s="5248"/>
      <c r="AS79" s="5249"/>
      <c r="AT79" s="5223"/>
      <c r="AU79" s="5224"/>
      <c r="AV79" s="5225"/>
      <c r="AW79" s="5223"/>
      <c r="AX79" s="5224"/>
      <c r="AY79" s="5225"/>
      <c r="AZ79" s="5223"/>
      <c r="BA79" s="5224"/>
      <c r="BB79" s="5225"/>
      <c r="BC79" s="5250"/>
      <c r="BD79" s="5251"/>
      <c r="BE79" s="5252"/>
      <c r="BF79" s="5253"/>
      <c r="BG79" s="5254"/>
      <c r="BH79" s="5255"/>
      <c r="BI79" s="5236"/>
      <c r="BJ79" s="5219"/>
      <c r="BK79" s="5237"/>
      <c r="BL79" s="5229"/>
      <c r="BM79" s="5238"/>
      <c r="BN79" s="5239"/>
      <c r="BO79" s="5239"/>
      <c r="BP79" s="5239"/>
      <c r="BQ79" s="5239"/>
      <c r="BR79" s="5239"/>
      <c r="BS79" s="5239"/>
      <c r="BT79" s="5240"/>
    </row>
    <row r="80" spans="1:72" s="60" customFormat="1" ht="14.1" customHeight="1">
      <c r="A80" s="5088">
        <v>16</v>
      </c>
      <c r="B80" s="4870"/>
      <c r="C80" s="4871"/>
      <c r="D80" s="4872"/>
      <c r="E80" s="4921"/>
      <c r="F80" s="4922"/>
      <c r="G80" s="4923"/>
      <c r="H80" s="5091"/>
      <c r="I80" s="5092"/>
      <c r="J80" s="5092"/>
      <c r="K80" s="5092"/>
      <c r="L80" s="5093"/>
      <c r="M80" s="4862"/>
      <c r="N80" s="4968"/>
      <c r="O80" s="4969"/>
      <c r="P80" s="4865"/>
      <c r="Q80" s="4912" t="s">
        <v>245</v>
      </c>
      <c r="R80" s="4913"/>
      <c r="S80" s="4914"/>
      <c r="T80" s="4921"/>
      <c r="U80" s="4922"/>
      <c r="V80" s="4923"/>
      <c r="W80" s="5048"/>
      <c r="X80" s="5049"/>
      <c r="Y80" s="5050"/>
      <c r="Z80" s="4930"/>
      <c r="AA80" s="3110" t="s">
        <v>175</v>
      </c>
      <c r="AB80" s="4935"/>
      <c r="AC80" s="3110" t="s">
        <v>175</v>
      </c>
      <c r="AD80" s="3108"/>
      <c r="AE80" s="4882" t="s">
        <v>175</v>
      </c>
      <c r="AF80" s="4884"/>
      <c r="AG80" s="4885"/>
      <c r="AH80" s="4885"/>
      <c r="AI80" s="4885"/>
      <c r="AJ80" s="4888"/>
      <c r="AK80" s="4885"/>
      <c r="AL80" s="4885"/>
      <c r="AM80" s="4889"/>
      <c r="AN80" s="4892"/>
      <c r="AO80" s="4893"/>
      <c r="AP80" s="4894"/>
      <c r="AQ80" s="5241">
        <f>SUM(AN80:AP82)</f>
        <v>0</v>
      </c>
      <c r="AR80" s="5242"/>
      <c r="AS80" s="5243"/>
      <c r="AT80" s="5061"/>
      <c r="AU80" s="5062"/>
      <c r="AV80" s="5063"/>
      <c r="AW80" s="5061"/>
      <c r="AX80" s="5062"/>
      <c r="AY80" s="5063"/>
      <c r="AZ80" s="5061"/>
      <c r="BA80" s="5062"/>
      <c r="BB80" s="5063"/>
      <c r="BC80" s="5064">
        <f>SUM(AT80:BB82)</f>
        <v>0</v>
      </c>
      <c r="BD80" s="5065"/>
      <c r="BE80" s="5066"/>
      <c r="BF80" s="5073">
        <f>AJ80+AQ80+BC80</f>
        <v>0</v>
      </c>
      <c r="BG80" s="5074"/>
      <c r="BH80" s="5075"/>
      <c r="BI80" s="4962"/>
      <c r="BJ80" s="4963"/>
      <c r="BK80" s="4964"/>
      <c r="BL80" s="5227"/>
      <c r="BM80" s="4949"/>
      <c r="BN80" s="4950"/>
      <c r="BO80" s="4950"/>
      <c r="BP80" s="4950"/>
      <c r="BQ80" s="4950"/>
      <c r="BR80" s="4950"/>
      <c r="BS80" s="4950"/>
      <c r="BT80" s="4951"/>
    </row>
    <row r="81" spans="1:72" s="60" customFormat="1" ht="14.1" customHeight="1">
      <c r="A81" s="5089"/>
      <c r="B81" s="4873"/>
      <c r="C81" s="4874"/>
      <c r="D81" s="4875"/>
      <c r="E81" s="4924"/>
      <c r="F81" s="4925"/>
      <c r="G81" s="4926"/>
      <c r="H81" s="5094"/>
      <c r="I81" s="4654"/>
      <c r="J81" s="4654"/>
      <c r="K81" s="4654"/>
      <c r="L81" s="5095"/>
      <c r="M81" s="4863"/>
      <c r="N81" s="4908"/>
      <c r="O81" s="4909"/>
      <c r="P81" s="4866"/>
      <c r="Q81" s="4915"/>
      <c r="R81" s="4916"/>
      <c r="S81" s="4917"/>
      <c r="T81" s="4924"/>
      <c r="U81" s="4925"/>
      <c r="V81" s="4926"/>
      <c r="W81" s="5051"/>
      <c r="X81" s="5052"/>
      <c r="Y81" s="5053"/>
      <c r="Z81" s="4931"/>
      <c r="AA81" s="3113"/>
      <c r="AB81" s="4936"/>
      <c r="AC81" s="3113"/>
      <c r="AD81" s="3111"/>
      <c r="AE81" s="4883"/>
      <c r="AF81" s="4886"/>
      <c r="AG81" s="4887"/>
      <c r="AH81" s="4887"/>
      <c r="AI81" s="4887"/>
      <c r="AJ81" s="4890"/>
      <c r="AK81" s="4887"/>
      <c r="AL81" s="4887"/>
      <c r="AM81" s="4891"/>
      <c r="AN81" s="4952"/>
      <c r="AO81" s="4953"/>
      <c r="AP81" s="4954"/>
      <c r="AQ81" s="5244"/>
      <c r="AR81" s="5245"/>
      <c r="AS81" s="5246"/>
      <c r="AT81" s="5230"/>
      <c r="AU81" s="5231"/>
      <c r="AV81" s="5232"/>
      <c r="AW81" s="5230"/>
      <c r="AX81" s="5231"/>
      <c r="AY81" s="5232"/>
      <c r="AZ81" s="5230"/>
      <c r="BA81" s="5231"/>
      <c r="BB81" s="5232"/>
      <c r="BC81" s="5067"/>
      <c r="BD81" s="5068"/>
      <c r="BE81" s="5069"/>
      <c r="BF81" s="5076"/>
      <c r="BG81" s="5077"/>
      <c r="BH81" s="5078"/>
      <c r="BI81" s="4965"/>
      <c r="BJ81" s="4966"/>
      <c r="BK81" s="4967"/>
      <c r="BL81" s="5228"/>
      <c r="BM81" s="5233"/>
      <c r="BN81" s="5234"/>
      <c r="BO81" s="5234"/>
      <c r="BP81" s="5234"/>
      <c r="BQ81" s="5234"/>
      <c r="BR81" s="5234"/>
      <c r="BS81" s="5234"/>
      <c r="BT81" s="5235"/>
    </row>
    <row r="82" spans="1:72" s="60" customFormat="1" ht="14.1" customHeight="1">
      <c r="A82" s="5215"/>
      <c r="B82" s="4746"/>
      <c r="C82" s="4747"/>
      <c r="D82" s="4748"/>
      <c r="E82" s="4927"/>
      <c r="F82" s="4928"/>
      <c r="G82" s="4929"/>
      <c r="H82" s="5216"/>
      <c r="I82" s="5217"/>
      <c r="J82" s="5217"/>
      <c r="K82" s="5217"/>
      <c r="L82" s="5218"/>
      <c r="M82" s="4868"/>
      <c r="N82" s="4910"/>
      <c r="O82" s="4911"/>
      <c r="P82" s="4869"/>
      <c r="Q82" s="4918"/>
      <c r="R82" s="4919"/>
      <c r="S82" s="4920"/>
      <c r="T82" s="4927"/>
      <c r="U82" s="4928"/>
      <c r="V82" s="4929"/>
      <c r="W82" s="4422"/>
      <c r="X82" s="2347"/>
      <c r="Y82" s="2348"/>
      <c r="Z82" s="364"/>
      <c r="AA82" s="81" t="s">
        <v>52</v>
      </c>
      <c r="AB82" s="365"/>
      <c r="AC82" s="81" t="s">
        <v>52</v>
      </c>
      <c r="AD82" s="365"/>
      <c r="AE82" s="81" t="s">
        <v>52</v>
      </c>
      <c r="AF82" s="390" t="s">
        <v>112</v>
      </c>
      <c r="AG82" s="5219"/>
      <c r="AH82" s="5219"/>
      <c r="AI82" s="389" t="s">
        <v>113</v>
      </c>
      <c r="AJ82" s="391" t="s">
        <v>112</v>
      </c>
      <c r="AK82" s="5219"/>
      <c r="AL82" s="5219"/>
      <c r="AM82" s="392" t="s">
        <v>113</v>
      </c>
      <c r="AN82" s="5220"/>
      <c r="AO82" s="5221"/>
      <c r="AP82" s="5222"/>
      <c r="AQ82" s="5247"/>
      <c r="AR82" s="5248"/>
      <c r="AS82" s="5249"/>
      <c r="AT82" s="5223"/>
      <c r="AU82" s="5224"/>
      <c r="AV82" s="5225"/>
      <c r="AW82" s="5223"/>
      <c r="AX82" s="5224"/>
      <c r="AY82" s="5225"/>
      <c r="AZ82" s="5223"/>
      <c r="BA82" s="5224"/>
      <c r="BB82" s="5225"/>
      <c r="BC82" s="5250"/>
      <c r="BD82" s="5251"/>
      <c r="BE82" s="5252"/>
      <c r="BF82" s="5253"/>
      <c r="BG82" s="5254"/>
      <c r="BH82" s="5255"/>
      <c r="BI82" s="5236"/>
      <c r="BJ82" s="5219"/>
      <c r="BK82" s="5237"/>
      <c r="BL82" s="5229"/>
      <c r="BM82" s="5238"/>
      <c r="BN82" s="5239"/>
      <c r="BO82" s="5239"/>
      <c r="BP82" s="5239"/>
      <c r="BQ82" s="5239"/>
      <c r="BR82" s="5239"/>
      <c r="BS82" s="5239"/>
      <c r="BT82" s="5240"/>
    </row>
    <row r="83" spans="1:72" s="60" customFormat="1" ht="14.1" customHeight="1">
      <c r="A83" s="5088">
        <v>17</v>
      </c>
      <c r="B83" s="4870"/>
      <c r="C83" s="4871"/>
      <c r="D83" s="4872"/>
      <c r="E83" s="4921"/>
      <c r="F83" s="4922"/>
      <c r="G83" s="4923"/>
      <c r="H83" s="5091"/>
      <c r="I83" s="5092"/>
      <c r="J83" s="5092"/>
      <c r="K83" s="5092"/>
      <c r="L83" s="5093"/>
      <c r="M83" s="4862"/>
      <c r="N83" s="4968"/>
      <c r="O83" s="4969"/>
      <c r="P83" s="4865"/>
      <c r="Q83" s="4912" t="s">
        <v>245</v>
      </c>
      <c r="R83" s="4913"/>
      <c r="S83" s="4914"/>
      <c r="T83" s="4921"/>
      <c r="U83" s="4922"/>
      <c r="V83" s="4923"/>
      <c r="W83" s="5048"/>
      <c r="X83" s="5049"/>
      <c r="Y83" s="5050"/>
      <c r="Z83" s="4930"/>
      <c r="AA83" s="3110" t="s">
        <v>175</v>
      </c>
      <c r="AB83" s="4935"/>
      <c r="AC83" s="3110" t="s">
        <v>175</v>
      </c>
      <c r="AD83" s="3108"/>
      <c r="AE83" s="4882" t="s">
        <v>175</v>
      </c>
      <c r="AF83" s="4884"/>
      <c r="AG83" s="4885"/>
      <c r="AH83" s="4885"/>
      <c r="AI83" s="4885"/>
      <c r="AJ83" s="4888"/>
      <c r="AK83" s="4885"/>
      <c r="AL83" s="4885"/>
      <c r="AM83" s="4889"/>
      <c r="AN83" s="4892"/>
      <c r="AO83" s="4893"/>
      <c r="AP83" s="4894"/>
      <c r="AQ83" s="5241">
        <f>SUM(AN83:AP85)</f>
        <v>0</v>
      </c>
      <c r="AR83" s="5242"/>
      <c r="AS83" s="5243"/>
      <c r="AT83" s="5061"/>
      <c r="AU83" s="5062"/>
      <c r="AV83" s="5063"/>
      <c r="AW83" s="5061"/>
      <c r="AX83" s="5062"/>
      <c r="AY83" s="5063"/>
      <c r="AZ83" s="5061"/>
      <c r="BA83" s="5062"/>
      <c r="BB83" s="5063"/>
      <c r="BC83" s="5064">
        <f>SUM(AT83:BB85)</f>
        <v>0</v>
      </c>
      <c r="BD83" s="5065"/>
      <c r="BE83" s="5066"/>
      <c r="BF83" s="5073">
        <f>AJ83+AQ83+BC83</f>
        <v>0</v>
      </c>
      <c r="BG83" s="5074"/>
      <c r="BH83" s="5075"/>
      <c r="BI83" s="4962"/>
      <c r="BJ83" s="4963"/>
      <c r="BK83" s="4964"/>
      <c r="BL83" s="5227"/>
      <c r="BM83" s="4949"/>
      <c r="BN83" s="4950"/>
      <c r="BO83" s="4950"/>
      <c r="BP83" s="4950"/>
      <c r="BQ83" s="4950"/>
      <c r="BR83" s="4950"/>
      <c r="BS83" s="4950"/>
      <c r="BT83" s="4951"/>
    </row>
    <row r="84" spans="1:72" s="60" customFormat="1" ht="14.1" customHeight="1">
      <c r="A84" s="5089"/>
      <c r="B84" s="4873"/>
      <c r="C84" s="4874"/>
      <c r="D84" s="4875"/>
      <c r="E84" s="4924"/>
      <c r="F84" s="4925"/>
      <c r="G84" s="4926"/>
      <c r="H84" s="5094"/>
      <c r="I84" s="4654"/>
      <c r="J84" s="4654"/>
      <c r="K84" s="4654"/>
      <c r="L84" s="5095"/>
      <c r="M84" s="4863"/>
      <c r="N84" s="4908"/>
      <c r="O84" s="4909"/>
      <c r="P84" s="4866"/>
      <c r="Q84" s="4915"/>
      <c r="R84" s="4916"/>
      <c r="S84" s="4917"/>
      <c r="T84" s="4924"/>
      <c r="U84" s="4925"/>
      <c r="V84" s="4926"/>
      <c r="W84" s="5051"/>
      <c r="X84" s="5052"/>
      <c r="Y84" s="5053"/>
      <c r="Z84" s="4931"/>
      <c r="AA84" s="3113"/>
      <c r="AB84" s="4936"/>
      <c r="AC84" s="3113"/>
      <c r="AD84" s="3111"/>
      <c r="AE84" s="4883"/>
      <c r="AF84" s="4886"/>
      <c r="AG84" s="4887"/>
      <c r="AH84" s="4887"/>
      <c r="AI84" s="4887"/>
      <c r="AJ84" s="4890"/>
      <c r="AK84" s="4887"/>
      <c r="AL84" s="4887"/>
      <c r="AM84" s="4891"/>
      <c r="AN84" s="4952"/>
      <c r="AO84" s="4953"/>
      <c r="AP84" s="4954"/>
      <c r="AQ84" s="5244"/>
      <c r="AR84" s="5245"/>
      <c r="AS84" s="5246"/>
      <c r="AT84" s="5230"/>
      <c r="AU84" s="5231"/>
      <c r="AV84" s="5232"/>
      <c r="AW84" s="5230"/>
      <c r="AX84" s="5231"/>
      <c r="AY84" s="5232"/>
      <c r="AZ84" s="5230"/>
      <c r="BA84" s="5231"/>
      <c r="BB84" s="5232"/>
      <c r="BC84" s="5067"/>
      <c r="BD84" s="5068"/>
      <c r="BE84" s="5069"/>
      <c r="BF84" s="5076"/>
      <c r="BG84" s="5077"/>
      <c r="BH84" s="5078"/>
      <c r="BI84" s="4965"/>
      <c r="BJ84" s="4966"/>
      <c r="BK84" s="4967"/>
      <c r="BL84" s="5228"/>
      <c r="BM84" s="5233"/>
      <c r="BN84" s="5234"/>
      <c r="BO84" s="5234"/>
      <c r="BP84" s="5234"/>
      <c r="BQ84" s="5234"/>
      <c r="BR84" s="5234"/>
      <c r="BS84" s="5234"/>
      <c r="BT84" s="5235"/>
    </row>
    <row r="85" spans="1:72" s="60" customFormat="1" ht="14.1" customHeight="1" thickBot="1">
      <c r="A85" s="5090"/>
      <c r="B85" s="4876"/>
      <c r="C85" s="4877"/>
      <c r="D85" s="4878"/>
      <c r="E85" s="5085"/>
      <c r="F85" s="5086"/>
      <c r="G85" s="5087"/>
      <c r="H85" s="5096"/>
      <c r="I85" s="5097"/>
      <c r="J85" s="5097"/>
      <c r="K85" s="5097"/>
      <c r="L85" s="5098"/>
      <c r="M85" s="4864"/>
      <c r="N85" s="4970"/>
      <c r="O85" s="4971"/>
      <c r="P85" s="4867"/>
      <c r="Q85" s="5082"/>
      <c r="R85" s="5083"/>
      <c r="S85" s="5084"/>
      <c r="T85" s="5085"/>
      <c r="U85" s="5086"/>
      <c r="V85" s="5087"/>
      <c r="W85" s="3275"/>
      <c r="X85" s="3276"/>
      <c r="Y85" s="3277"/>
      <c r="Z85" s="398"/>
      <c r="AA85" s="393" t="s">
        <v>52</v>
      </c>
      <c r="AB85" s="1052"/>
      <c r="AC85" s="393" t="s">
        <v>52</v>
      </c>
      <c r="AD85" s="1052"/>
      <c r="AE85" s="393" t="s">
        <v>52</v>
      </c>
      <c r="AF85" s="394" t="s">
        <v>112</v>
      </c>
      <c r="AG85" s="5260"/>
      <c r="AH85" s="5260"/>
      <c r="AI85" s="395" t="s">
        <v>113</v>
      </c>
      <c r="AJ85" s="396" t="s">
        <v>112</v>
      </c>
      <c r="AK85" s="5260"/>
      <c r="AL85" s="5260"/>
      <c r="AM85" s="397" t="s">
        <v>113</v>
      </c>
      <c r="AN85" s="5261"/>
      <c r="AO85" s="5262"/>
      <c r="AP85" s="5263"/>
      <c r="AQ85" s="5273"/>
      <c r="AR85" s="5274"/>
      <c r="AS85" s="5275"/>
      <c r="AT85" s="5264"/>
      <c r="AU85" s="5265"/>
      <c r="AV85" s="5266"/>
      <c r="AW85" s="5264"/>
      <c r="AX85" s="5265"/>
      <c r="AY85" s="5266"/>
      <c r="AZ85" s="5264"/>
      <c r="BA85" s="5265"/>
      <c r="BB85" s="5266"/>
      <c r="BC85" s="5070"/>
      <c r="BD85" s="5071"/>
      <c r="BE85" s="5072"/>
      <c r="BF85" s="5079"/>
      <c r="BG85" s="5080"/>
      <c r="BH85" s="5081"/>
      <c r="BI85" s="5268"/>
      <c r="BJ85" s="5260"/>
      <c r="BK85" s="5269"/>
      <c r="BL85" s="5267"/>
      <c r="BM85" s="5270"/>
      <c r="BN85" s="5271"/>
      <c r="BO85" s="5271"/>
      <c r="BP85" s="5271"/>
      <c r="BQ85" s="5271"/>
      <c r="BR85" s="5271"/>
      <c r="BS85" s="5271"/>
      <c r="BT85" s="5272"/>
    </row>
    <row r="88" spans="1:72" ht="14.1" customHeight="1">
      <c r="A88" s="2820" t="s">
        <v>1740</v>
      </c>
      <c r="B88" s="2820"/>
      <c r="C88" s="2820"/>
      <c r="D88" s="2820"/>
      <c r="E88" s="2821"/>
      <c r="F88" s="2821"/>
      <c r="G88" s="2821"/>
      <c r="H88" s="2821"/>
      <c r="I88" s="2821"/>
      <c r="J88" s="2821"/>
      <c r="K88" s="2821"/>
      <c r="L88" s="2821"/>
      <c r="M88" s="2821"/>
      <c r="N88" s="2821"/>
      <c r="O88" s="2821"/>
      <c r="P88" s="2821"/>
      <c r="Q88" s="2821"/>
      <c r="R88" s="2821"/>
      <c r="S88" s="2821"/>
      <c r="T88" s="2821"/>
      <c r="U88" s="2821"/>
      <c r="V88" s="2821"/>
      <c r="W88" s="2821"/>
      <c r="X88" s="2821"/>
      <c r="Y88" s="2821"/>
      <c r="Z88" s="2821"/>
      <c r="AA88" s="2821"/>
      <c r="AB88" s="2821"/>
      <c r="AC88" s="2821"/>
      <c r="AD88" s="2821"/>
      <c r="AE88" s="2821"/>
      <c r="AF88" s="2821"/>
      <c r="AG88" s="2821"/>
      <c r="AH88" s="2821"/>
      <c r="AI88" s="2821"/>
      <c r="AJ88" s="2821"/>
      <c r="AK88" s="2821"/>
      <c r="AL88" s="2821"/>
      <c r="AM88" s="2821"/>
      <c r="AN88" s="2821"/>
      <c r="AO88" s="2821"/>
      <c r="AP88" s="2821"/>
      <c r="AQ88" s="2821"/>
      <c r="AR88" s="2821"/>
      <c r="AS88" s="2821"/>
      <c r="AT88" s="2821"/>
      <c r="AU88" s="2821"/>
      <c r="AV88" s="2821"/>
      <c r="AW88" s="2821"/>
      <c r="AX88" s="2821"/>
      <c r="AY88" s="2821"/>
      <c r="AZ88" s="2821"/>
      <c r="BA88" s="2821"/>
      <c r="BB88" s="2821"/>
      <c r="BC88" s="2821"/>
      <c r="BD88" s="2821"/>
      <c r="BE88" s="2821"/>
      <c r="BF88" s="2821"/>
      <c r="BG88" s="2821"/>
      <c r="BH88" s="2821"/>
      <c r="BI88" s="2821"/>
      <c r="BJ88" s="2821"/>
      <c r="BK88" s="2821"/>
      <c r="BL88" s="2821"/>
      <c r="BM88" s="2821"/>
      <c r="BN88" s="2821"/>
      <c r="BO88" s="2821"/>
      <c r="BP88" s="2821"/>
      <c r="BQ88" s="2821"/>
      <c r="BR88" s="2821"/>
      <c r="BS88" s="2821"/>
      <c r="BT88" s="2821"/>
    </row>
    <row r="89" spans="1:72" ht="5.0999999999999996" customHeight="1"/>
    <row r="90" spans="1:72" ht="14.1" customHeight="1">
      <c r="A90" s="87" t="s">
        <v>558</v>
      </c>
      <c r="B90" s="87"/>
      <c r="C90" s="87"/>
      <c r="D90" s="87"/>
      <c r="E90" s="87"/>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BB90" s="5012" t="s">
        <v>1353</v>
      </c>
      <c r="BC90" s="2347"/>
      <c r="BD90" s="2347"/>
      <c r="BE90" s="2347"/>
      <c r="BF90" s="2347"/>
      <c r="BG90" s="2347"/>
      <c r="BH90" s="2347"/>
      <c r="BI90" s="5013">
        <f>BI48</f>
        <v>0</v>
      </c>
      <c r="BJ90" s="5014"/>
      <c r="BK90" s="5012" t="s">
        <v>1354</v>
      </c>
      <c r="BL90" s="2347"/>
      <c r="BM90" s="2347"/>
      <c r="BN90" s="2347"/>
      <c r="BO90" s="2347"/>
      <c r="BP90" s="2347"/>
    </row>
    <row r="91" spans="1:72" ht="6.95" customHeight="1" thickBot="1">
      <c r="A91" s="87"/>
      <c r="B91" s="87"/>
      <c r="C91" s="87"/>
      <c r="D91" s="87"/>
      <c r="E91" s="87"/>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row>
    <row r="92" spans="1:72" s="60" customFormat="1" ht="12.95" customHeight="1">
      <c r="A92" s="5099" t="s">
        <v>85</v>
      </c>
      <c r="B92" s="5015" t="s">
        <v>1531</v>
      </c>
      <c r="C92" s="5016"/>
      <c r="D92" s="5017"/>
      <c r="E92" s="5102" t="s">
        <v>86</v>
      </c>
      <c r="F92" s="5016"/>
      <c r="G92" s="5017"/>
      <c r="H92" s="5102" t="s">
        <v>81</v>
      </c>
      <c r="I92" s="5016"/>
      <c r="J92" s="5016"/>
      <c r="K92" s="5016"/>
      <c r="L92" s="5017"/>
      <c r="M92" s="4932" t="s">
        <v>1303</v>
      </c>
      <c r="N92" s="4943" t="s">
        <v>1304</v>
      </c>
      <c r="O92" s="4944"/>
      <c r="P92" s="4902" t="s">
        <v>1796</v>
      </c>
      <c r="Q92" s="5015" t="s">
        <v>88</v>
      </c>
      <c r="R92" s="5105"/>
      <c r="S92" s="5106"/>
      <c r="T92" s="5015" t="s">
        <v>170</v>
      </c>
      <c r="U92" s="5113"/>
      <c r="V92" s="5114"/>
      <c r="W92" s="5102" t="s">
        <v>89</v>
      </c>
      <c r="X92" s="5016"/>
      <c r="Y92" s="5016"/>
      <c r="Z92" s="5016"/>
      <c r="AA92" s="5016"/>
      <c r="AB92" s="5016"/>
      <c r="AC92" s="5016"/>
      <c r="AD92" s="5016"/>
      <c r="AE92" s="5016"/>
      <c r="AF92" s="5057" t="s">
        <v>1004</v>
      </c>
      <c r="AG92" s="5016"/>
      <c r="AH92" s="5016"/>
      <c r="AI92" s="5016"/>
      <c r="AJ92" s="5016"/>
      <c r="AK92" s="5016"/>
      <c r="AL92" s="5016"/>
      <c r="AM92" s="5016"/>
      <c r="AN92" s="5016"/>
      <c r="AO92" s="5016"/>
      <c r="AP92" s="5016"/>
      <c r="AQ92" s="5016"/>
      <c r="AR92" s="5016"/>
      <c r="AS92" s="5016"/>
      <c r="AT92" s="5016"/>
      <c r="AU92" s="5016"/>
      <c r="AV92" s="5016"/>
      <c r="AW92" s="5016"/>
      <c r="AX92" s="5016"/>
      <c r="AY92" s="5016"/>
      <c r="AZ92" s="5016"/>
      <c r="BA92" s="5016"/>
      <c r="BB92" s="5016"/>
      <c r="BC92" s="5016"/>
      <c r="BD92" s="5016"/>
      <c r="BE92" s="5016"/>
      <c r="BF92" s="5016"/>
      <c r="BG92" s="5016"/>
      <c r="BH92" s="5058"/>
      <c r="BI92" s="5147" t="s">
        <v>527</v>
      </c>
      <c r="BJ92" s="5148"/>
      <c r="BK92" s="5149"/>
      <c r="BL92" s="5153" t="s">
        <v>96</v>
      </c>
      <c r="BM92" s="5015" t="s">
        <v>77</v>
      </c>
      <c r="BN92" s="5105"/>
      <c r="BO92" s="5105"/>
      <c r="BP92" s="5105"/>
      <c r="BQ92" s="5105"/>
      <c r="BR92" s="5105"/>
      <c r="BS92" s="5105"/>
      <c r="BT92" s="5156"/>
    </row>
    <row r="93" spans="1:72" s="60" customFormat="1" ht="12.95" customHeight="1">
      <c r="A93" s="5100"/>
      <c r="B93" s="3111"/>
      <c r="C93" s="5018"/>
      <c r="D93" s="3113"/>
      <c r="E93" s="3111"/>
      <c r="F93" s="3112"/>
      <c r="G93" s="3113"/>
      <c r="H93" s="3111"/>
      <c r="I93" s="3112"/>
      <c r="J93" s="3112"/>
      <c r="K93" s="3112"/>
      <c r="L93" s="3113"/>
      <c r="M93" s="4933"/>
      <c r="N93" s="4945"/>
      <c r="O93" s="4946"/>
      <c r="P93" s="4903"/>
      <c r="Q93" s="5107"/>
      <c r="R93" s="5108"/>
      <c r="S93" s="5109"/>
      <c r="T93" s="5115"/>
      <c r="U93" s="5116"/>
      <c r="V93" s="5117"/>
      <c r="W93" s="3114"/>
      <c r="X93" s="3115"/>
      <c r="Y93" s="3115"/>
      <c r="Z93" s="3115"/>
      <c r="AA93" s="3115"/>
      <c r="AB93" s="3115"/>
      <c r="AC93" s="3115"/>
      <c r="AD93" s="3115"/>
      <c r="AE93" s="3115"/>
      <c r="AF93" s="5059"/>
      <c r="AG93" s="3115"/>
      <c r="AH93" s="3115"/>
      <c r="AI93" s="3115"/>
      <c r="AJ93" s="3115"/>
      <c r="AK93" s="3115"/>
      <c r="AL93" s="3115"/>
      <c r="AM93" s="3115"/>
      <c r="AN93" s="3115"/>
      <c r="AO93" s="3115"/>
      <c r="AP93" s="3115"/>
      <c r="AQ93" s="3115"/>
      <c r="AR93" s="3115"/>
      <c r="AS93" s="3115"/>
      <c r="AT93" s="3115"/>
      <c r="AU93" s="3115"/>
      <c r="AV93" s="3115"/>
      <c r="AW93" s="3115"/>
      <c r="AX93" s="3115"/>
      <c r="AY93" s="3115"/>
      <c r="AZ93" s="3115"/>
      <c r="BA93" s="3115"/>
      <c r="BB93" s="3115"/>
      <c r="BC93" s="3115"/>
      <c r="BD93" s="3115"/>
      <c r="BE93" s="3115"/>
      <c r="BF93" s="3115"/>
      <c r="BG93" s="3115"/>
      <c r="BH93" s="5060"/>
      <c r="BI93" s="5150"/>
      <c r="BJ93" s="5151"/>
      <c r="BK93" s="5152"/>
      <c r="BL93" s="5154"/>
      <c r="BM93" s="5157"/>
      <c r="BN93" s="5158"/>
      <c r="BO93" s="5158"/>
      <c r="BP93" s="5158"/>
      <c r="BQ93" s="5158"/>
      <c r="BR93" s="5158"/>
      <c r="BS93" s="5158"/>
      <c r="BT93" s="5159"/>
    </row>
    <row r="94" spans="1:72" s="60" customFormat="1" ht="15" customHeight="1">
      <c r="A94" s="5100"/>
      <c r="B94" s="3111"/>
      <c r="C94" s="5018"/>
      <c r="D94" s="3113"/>
      <c r="E94" s="3111"/>
      <c r="F94" s="3112"/>
      <c r="G94" s="3113"/>
      <c r="H94" s="3111"/>
      <c r="I94" s="3112"/>
      <c r="J94" s="3112"/>
      <c r="K94" s="3112"/>
      <c r="L94" s="3113"/>
      <c r="M94" s="4933"/>
      <c r="N94" s="4945"/>
      <c r="O94" s="4946"/>
      <c r="P94" s="4903"/>
      <c r="Q94" s="5107"/>
      <c r="R94" s="5108"/>
      <c r="S94" s="5109"/>
      <c r="T94" s="5115"/>
      <c r="U94" s="5116"/>
      <c r="V94" s="5117"/>
      <c r="W94" s="4806" t="s">
        <v>90</v>
      </c>
      <c r="X94" s="5160"/>
      <c r="Y94" s="5160"/>
      <c r="Z94" s="5160"/>
      <c r="AA94" s="5160"/>
      <c r="AB94" s="3184" t="s">
        <v>92</v>
      </c>
      <c r="AC94" s="3185"/>
      <c r="AD94" s="3184" t="s">
        <v>173</v>
      </c>
      <c r="AE94" s="3185"/>
      <c r="AF94" s="5161" t="s">
        <v>1630</v>
      </c>
      <c r="AG94" s="4556"/>
      <c r="AH94" s="4556"/>
      <c r="AI94" s="4556"/>
      <c r="AJ94" s="4556"/>
      <c r="AK94" s="4556"/>
      <c r="AL94" s="4556"/>
      <c r="AM94" s="4558"/>
      <c r="AN94" s="4555" t="s">
        <v>552</v>
      </c>
      <c r="AO94" s="4556"/>
      <c r="AP94" s="4556"/>
      <c r="AQ94" s="4556"/>
      <c r="AR94" s="4556"/>
      <c r="AS94" s="4556"/>
      <c r="AT94" s="4556"/>
      <c r="AU94" s="4556"/>
      <c r="AV94" s="4556"/>
      <c r="AW94" s="4556"/>
      <c r="AX94" s="4556"/>
      <c r="AY94" s="4556"/>
      <c r="AZ94" s="4556"/>
      <c r="BA94" s="4556"/>
      <c r="BB94" s="4556"/>
      <c r="BC94" s="4556"/>
      <c r="BD94" s="4556"/>
      <c r="BE94" s="4558"/>
      <c r="BF94" s="5162" t="s">
        <v>251</v>
      </c>
      <c r="BG94" s="5163"/>
      <c r="BH94" s="5164"/>
      <c r="BI94" s="5127" t="s">
        <v>528</v>
      </c>
      <c r="BJ94" s="5128"/>
      <c r="BK94" s="5129"/>
      <c r="BL94" s="5154"/>
      <c r="BM94" s="3260" t="s">
        <v>530</v>
      </c>
      <c r="BN94" s="5130"/>
      <c r="BO94" s="5130"/>
      <c r="BP94" s="5130"/>
      <c r="BQ94" s="5130"/>
      <c r="BR94" s="5130"/>
      <c r="BS94" s="5130"/>
      <c r="BT94" s="5131"/>
    </row>
    <row r="95" spans="1:72" s="60" customFormat="1" ht="15" customHeight="1">
      <c r="A95" s="5100"/>
      <c r="B95" s="3111"/>
      <c r="C95" s="5018"/>
      <c r="D95" s="3113"/>
      <c r="E95" s="3111"/>
      <c r="F95" s="3112"/>
      <c r="G95" s="3113"/>
      <c r="H95" s="3111"/>
      <c r="I95" s="3112"/>
      <c r="J95" s="3112"/>
      <c r="K95" s="3112"/>
      <c r="L95" s="3113"/>
      <c r="M95" s="4933"/>
      <c r="N95" s="4945"/>
      <c r="O95" s="4946"/>
      <c r="P95" s="4903"/>
      <c r="Q95" s="5107"/>
      <c r="R95" s="5108"/>
      <c r="S95" s="5109"/>
      <c r="T95" s="5115"/>
      <c r="U95" s="5116"/>
      <c r="V95" s="5117"/>
      <c r="W95" s="3184" t="s">
        <v>171</v>
      </c>
      <c r="X95" s="3185"/>
      <c r="Y95" s="3185"/>
      <c r="Z95" s="3184" t="s">
        <v>172</v>
      </c>
      <c r="AA95" s="3186"/>
      <c r="AB95" s="5116"/>
      <c r="AC95" s="5116"/>
      <c r="AD95" s="5115"/>
      <c r="AE95" s="5116"/>
      <c r="AF95" s="5141" t="s">
        <v>195</v>
      </c>
      <c r="AG95" s="5142"/>
      <c r="AH95" s="5142"/>
      <c r="AI95" s="4432"/>
      <c r="AJ95" s="3108" t="s">
        <v>551</v>
      </c>
      <c r="AK95" s="5142"/>
      <c r="AL95" s="5142"/>
      <c r="AM95" s="4432"/>
      <c r="AN95" s="5138" t="s">
        <v>93</v>
      </c>
      <c r="AO95" s="5139"/>
      <c r="AP95" s="5140"/>
      <c r="AQ95" s="3108" t="s">
        <v>525</v>
      </c>
      <c r="AR95" s="3109"/>
      <c r="AS95" s="3110"/>
      <c r="AT95" s="5045" t="s">
        <v>1092</v>
      </c>
      <c r="AU95" s="5046"/>
      <c r="AV95" s="5047"/>
      <c r="AW95" s="5045" t="s">
        <v>524</v>
      </c>
      <c r="AX95" s="5046"/>
      <c r="AY95" s="5047"/>
      <c r="AZ95" s="5045" t="s">
        <v>1093</v>
      </c>
      <c r="BA95" s="5046"/>
      <c r="BB95" s="5047"/>
      <c r="BC95" s="3184" t="s">
        <v>525</v>
      </c>
      <c r="BD95" s="3185"/>
      <c r="BE95" s="3185"/>
      <c r="BF95" s="5165"/>
      <c r="BG95" s="5166"/>
      <c r="BH95" s="5167"/>
      <c r="BI95" s="4955"/>
      <c r="BJ95" s="4956"/>
      <c r="BK95" s="4957"/>
      <c r="BL95" s="5154"/>
      <c r="BM95" s="5132"/>
      <c r="BN95" s="5133"/>
      <c r="BO95" s="5133"/>
      <c r="BP95" s="5133"/>
      <c r="BQ95" s="5133"/>
      <c r="BR95" s="5133"/>
      <c r="BS95" s="5133"/>
      <c r="BT95" s="5134"/>
    </row>
    <row r="96" spans="1:72" s="60" customFormat="1" ht="15" customHeight="1">
      <c r="A96" s="5100"/>
      <c r="B96" s="3111"/>
      <c r="C96" s="5018"/>
      <c r="D96" s="3113"/>
      <c r="E96" s="3111"/>
      <c r="F96" s="3112"/>
      <c r="G96" s="3113"/>
      <c r="H96" s="3111"/>
      <c r="I96" s="3112"/>
      <c r="J96" s="3112"/>
      <c r="K96" s="3112"/>
      <c r="L96" s="3113"/>
      <c r="M96" s="4933"/>
      <c r="N96" s="4945"/>
      <c r="O96" s="4946"/>
      <c r="P96" s="4903"/>
      <c r="Q96" s="5107"/>
      <c r="R96" s="5108"/>
      <c r="S96" s="5109"/>
      <c r="T96" s="5115"/>
      <c r="U96" s="5116"/>
      <c r="V96" s="5117"/>
      <c r="W96" s="5115"/>
      <c r="X96" s="5116"/>
      <c r="Y96" s="5116"/>
      <c r="Z96" s="5115"/>
      <c r="AA96" s="5117"/>
      <c r="AB96" s="5116"/>
      <c r="AC96" s="5116"/>
      <c r="AD96" s="5115"/>
      <c r="AE96" s="5116"/>
      <c r="AF96" s="5143" t="s">
        <v>1357</v>
      </c>
      <c r="AG96" s="5144"/>
      <c r="AH96" s="5144"/>
      <c r="AI96" s="5145"/>
      <c r="AJ96" s="5146" t="s">
        <v>1358</v>
      </c>
      <c r="AK96" s="5144"/>
      <c r="AL96" s="5144"/>
      <c r="AM96" s="5145"/>
      <c r="AN96" s="5121" t="s">
        <v>1094</v>
      </c>
      <c r="AO96" s="5122"/>
      <c r="AP96" s="5123"/>
      <c r="AQ96" s="3111"/>
      <c r="AR96" s="3112"/>
      <c r="AS96" s="3113"/>
      <c r="AT96" s="5121" t="s">
        <v>548</v>
      </c>
      <c r="AU96" s="5122"/>
      <c r="AV96" s="5123"/>
      <c r="AW96" s="5124" t="s">
        <v>1095</v>
      </c>
      <c r="AX96" s="5125"/>
      <c r="AY96" s="5126"/>
      <c r="AZ96" s="5121" t="s">
        <v>1294</v>
      </c>
      <c r="BA96" s="5122"/>
      <c r="BB96" s="5123"/>
      <c r="BC96" s="5115"/>
      <c r="BD96" s="5116"/>
      <c r="BE96" s="5116"/>
      <c r="BF96" s="5165"/>
      <c r="BG96" s="5166"/>
      <c r="BH96" s="5167"/>
      <c r="BI96" s="4955" t="s">
        <v>529</v>
      </c>
      <c r="BJ96" s="4956"/>
      <c r="BK96" s="4957"/>
      <c r="BL96" s="5154"/>
      <c r="BM96" s="5132"/>
      <c r="BN96" s="5133"/>
      <c r="BO96" s="5133"/>
      <c r="BP96" s="5133"/>
      <c r="BQ96" s="5133"/>
      <c r="BR96" s="5133"/>
      <c r="BS96" s="5133"/>
      <c r="BT96" s="5134"/>
    </row>
    <row r="97" spans="1:72" s="60" customFormat="1" ht="15" customHeight="1" thickBot="1">
      <c r="A97" s="5101"/>
      <c r="B97" s="5019"/>
      <c r="C97" s="5020"/>
      <c r="D97" s="5021"/>
      <c r="E97" s="5019"/>
      <c r="F97" s="5020"/>
      <c r="G97" s="5021"/>
      <c r="H97" s="5103"/>
      <c r="I97" s="5104"/>
      <c r="J97" s="5020"/>
      <c r="K97" s="5020"/>
      <c r="L97" s="5021"/>
      <c r="M97" s="4934"/>
      <c r="N97" s="4947"/>
      <c r="O97" s="4948"/>
      <c r="P97" s="4904"/>
      <c r="Q97" s="5110"/>
      <c r="R97" s="5111"/>
      <c r="S97" s="5112"/>
      <c r="T97" s="5118"/>
      <c r="U97" s="5119"/>
      <c r="V97" s="5120"/>
      <c r="W97" s="5118"/>
      <c r="X97" s="5119"/>
      <c r="Y97" s="5119"/>
      <c r="Z97" s="5118"/>
      <c r="AA97" s="5120"/>
      <c r="AB97" s="5119"/>
      <c r="AC97" s="5119"/>
      <c r="AD97" s="5118"/>
      <c r="AE97" s="5119"/>
      <c r="AF97" s="421" t="s">
        <v>1096</v>
      </c>
      <c r="AG97" s="4961" t="s">
        <v>559</v>
      </c>
      <c r="AH97" s="4961"/>
      <c r="AI97" s="422" t="s">
        <v>1097</v>
      </c>
      <c r="AJ97" s="423" t="s">
        <v>1098</v>
      </c>
      <c r="AK97" s="4961" t="s">
        <v>559</v>
      </c>
      <c r="AL97" s="4961"/>
      <c r="AM97" s="424" t="s">
        <v>1097</v>
      </c>
      <c r="AN97" s="5022" t="s">
        <v>1099</v>
      </c>
      <c r="AO97" s="5023"/>
      <c r="AP97" s="5024"/>
      <c r="AQ97" s="5019" t="s">
        <v>1100</v>
      </c>
      <c r="AR97" s="5020"/>
      <c r="AS97" s="5021"/>
      <c r="AT97" s="5025" t="s">
        <v>523</v>
      </c>
      <c r="AU97" s="5026"/>
      <c r="AV97" s="5027"/>
      <c r="AW97" s="5028" t="s">
        <v>94</v>
      </c>
      <c r="AX97" s="5029"/>
      <c r="AY97" s="5030"/>
      <c r="AZ97" s="5028" t="s">
        <v>95</v>
      </c>
      <c r="BA97" s="5029"/>
      <c r="BB97" s="5030"/>
      <c r="BC97" s="5019" t="s">
        <v>1101</v>
      </c>
      <c r="BD97" s="5020"/>
      <c r="BE97" s="5021"/>
      <c r="BF97" s="5031" t="s">
        <v>1102</v>
      </c>
      <c r="BG97" s="5032"/>
      <c r="BH97" s="5033"/>
      <c r="BI97" s="4958"/>
      <c r="BJ97" s="4959"/>
      <c r="BK97" s="4960"/>
      <c r="BL97" s="5155"/>
      <c r="BM97" s="5135"/>
      <c r="BN97" s="5136"/>
      <c r="BO97" s="5136"/>
      <c r="BP97" s="5136"/>
      <c r="BQ97" s="5136"/>
      <c r="BR97" s="5136"/>
      <c r="BS97" s="5136"/>
      <c r="BT97" s="5137"/>
    </row>
    <row r="98" spans="1:72" s="60" customFormat="1" ht="14.1" customHeight="1" thickTop="1">
      <c r="A98" s="5089">
        <v>18</v>
      </c>
      <c r="B98" s="4879"/>
      <c r="C98" s="4880"/>
      <c r="D98" s="4881"/>
      <c r="E98" s="5279"/>
      <c r="F98" s="5280"/>
      <c r="G98" s="5281"/>
      <c r="H98" s="5282"/>
      <c r="I98" s="5283"/>
      <c r="J98" s="5283"/>
      <c r="K98" s="5283"/>
      <c r="L98" s="5284"/>
      <c r="M98" s="4905"/>
      <c r="N98" s="4906"/>
      <c r="O98" s="4907"/>
      <c r="P98" s="4901"/>
      <c r="Q98" s="5276" t="s">
        <v>245</v>
      </c>
      <c r="R98" s="5277"/>
      <c r="S98" s="5278"/>
      <c r="T98" s="5279"/>
      <c r="U98" s="5280"/>
      <c r="V98" s="5281"/>
      <c r="W98" s="5054"/>
      <c r="X98" s="5055"/>
      <c r="Y98" s="5056"/>
      <c r="Z98" s="4930"/>
      <c r="AA98" s="3110" t="s">
        <v>175</v>
      </c>
      <c r="AB98" s="4935"/>
      <c r="AC98" s="3110" t="s">
        <v>175</v>
      </c>
      <c r="AD98" s="3108"/>
      <c r="AE98" s="4882" t="s">
        <v>175</v>
      </c>
      <c r="AF98" s="4884"/>
      <c r="AG98" s="4885"/>
      <c r="AH98" s="4885"/>
      <c r="AI98" s="4885"/>
      <c r="AJ98" s="4888"/>
      <c r="AK98" s="4885"/>
      <c r="AL98" s="4885"/>
      <c r="AM98" s="4889"/>
      <c r="AN98" s="4892"/>
      <c r="AO98" s="4893"/>
      <c r="AP98" s="4894"/>
      <c r="AQ98" s="5241">
        <f>SUM(AN98:AP100)</f>
        <v>0</v>
      </c>
      <c r="AR98" s="5242"/>
      <c r="AS98" s="5243"/>
      <c r="AT98" s="5061"/>
      <c r="AU98" s="5062"/>
      <c r="AV98" s="5063"/>
      <c r="AW98" s="5061"/>
      <c r="AX98" s="5062"/>
      <c r="AY98" s="5063"/>
      <c r="AZ98" s="5061"/>
      <c r="BA98" s="5062"/>
      <c r="BB98" s="5063"/>
      <c r="BC98" s="5064">
        <f>SUM(AT98:BB100)</f>
        <v>0</v>
      </c>
      <c r="BD98" s="5065"/>
      <c r="BE98" s="5066"/>
      <c r="BF98" s="5073">
        <f>AJ98+AQ98+BC98</f>
        <v>0</v>
      </c>
      <c r="BG98" s="5074"/>
      <c r="BH98" s="5075"/>
      <c r="BI98" s="4962"/>
      <c r="BJ98" s="4963"/>
      <c r="BK98" s="4964"/>
      <c r="BL98" s="5227"/>
      <c r="BM98" s="4949"/>
      <c r="BN98" s="4950"/>
      <c r="BO98" s="4950"/>
      <c r="BP98" s="4950"/>
      <c r="BQ98" s="4950"/>
      <c r="BR98" s="4950"/>
      <c r="BS98" s="4950"/>
      <c r="BT98" s="4951"/>
    </row>
    <row r="99" spans="1:72" s="60" customFormat="1" ht="14.1" customHeight="1">
      <c r="A99" s="5089"/>
      <c r="B99" s="4873"/>
      <c r="C99" s="4874"/>
      <c r="D99" s="4875"/>
      <c r="E99" s="4924"/>
      <c r="F99" s="4925"/>
      <c r="G99" s="4926"/>
      <c r="H99" s="5094"/>
      <c r="I99" s="4654"/>
      <c r="J99" s="4654"/>
      <c r="K99" s="4654"/>
      <c r="L99" s="5095"/>
      <c r="M99" s="4863"/>
      <c r="N99" s="4908"/>
      <c r="O99" s="4909"/>
      <c r="P99" s="4866"/>
      <c r="Q99" s="4915"/>
      <c r="R99" s="4916"/>
      <c r="S99" s="4917"/>
      <c r="T99" s="4924"/>
      <c r="U99" s="4925"/>
      <c r="V99" s="4926"/>
      <c r="W99" s="5051"/>
      <c r="X99" s="5052"/>
      <c r="Y99" s="5053"/>
      <c r="Z99" s="4931"/>
      <c r="AA99" s="3113"/>
      <c r="AB99" s="4936"/>
      <c r="AC99" s="3113"/>
      <c r="AD99" s="3111"/>
      <c r="AE99" s="4883"/>
      <c r="AF99" s="4886"/>
      <c r="AG99" s="4887"/>
      <c r="AH99" s="4887"/>
      <c r="AI99" s="4887"/>
      <c r="AJ99" s="4890"/>
      <c r="AK99" s="4887"/>
      <c r="AL99" s="4887"/>
      <c r="AM99" s="4891"/>
      <c r="AN99" s="4952"/>
      <c r="AO99" s="4953"/>
      <c r="AP99" s="4954"/>
      <c r="AQ99" s="5244"/>
      <c r="AR99" s="5245"/>
      <c r="AS99" s="5246"/>
      <c r="AT99" s="5230"/>
      <c r="AU99" s="5231"/>
      <c r="AV99" s="5232"/>
      <c r="AW99" s="5230"/>
      <c r="AX99" s="5231"/>
      <c r="AY99" s="5232"/>
      <c r="AZ99" s="5230"/>
      <c r="BA99" s="5231"/>
      <c r="BB99" s="5232"/>
      <c r="BC99" s="5067"/>
      <c r="BD99" s="5068"/>
      <c r="BE99" s="5069"/>
      <c r="BF99" s="5076"/>
      <c r="BG99" s="5077"/>
      <c r="BH99" s="5078"/>
      <c r="BI99" s="4965"/>
      <c r="BJ99" s="4966"/>
      <c r="BK99" s="4967"/>
      <c r="BL99" s="5228"/>
      <c r="BM99" s="5233"/>
      <c r="BN99" s="5234"/>
      <c r="BO99" s="5234"/>
      <c r="BP99" s="5234"/>
      <c r="BQ99" s="5234"/>
      <c r="BR99" s="5234"/>
      <c r="BS99" s="5234"/>
      <c r="BT99" s="5235"/>
    </row>
    <row r="100" spans="1:72" s="60" customFormat="1" ht="14.1" customHeight="1">
      <c r="A100" s="5215"/>
      <c r="B100" s="4746"/>
      <c r="C100" s="4747"/>
      <c r="D100" s="4748"/>
      <c r="E100" s="4927"/>
      <c r="F100" s="4928"/>
      <c r="G100" s="4929"/>
      <c r="H100" s="5216"/>
      <c r="I100" s="5217"/>
      <c r="J100" s="5217"/>
      <c r="K100" s="5217"/>
      <c r="L100" s="5218"/>
      <c r="M100" s="4868"/>
      <c r="N100" s="4910"/>
      <c r="O100" s="4911"/>
      <c r="P100" s="4869"/>
      <c r="Q100" s="4918"/>
      <c r="R100" s="4919"/>
      <c r="S100" s="4920"/>
      <c r="T100" s="4927"/>
      <c r="U100" s="4928"/>
      <c r="V100" s="4929"/>
      <c r="W100" s="4422"/>
      <c r="X100" s="2347"/>
      <c r="Y100" s="2348"/>
      <c r="Z100" s="364"/>
      <c r="AA100" s="81" t="s">
        <v>52</v>
      </c>
      <c r="AB100" s="365"/>
      <c r="AC100" s="81" t="s">
        <v>52</v>
      </c>
      <c r="AD100" s="365"/>
      <c r="AE100" s="81" t="s">
        <v>52</v>
      </c>
      <c r="AF100" s="390" t="s">
        <v>112</v>
      </c>
      <c r="AG100" s="5219"/>
      <c r="AH100" s="5219"/>
      <c r="AI100" s="389" t="s">
        <v>113</v>
      </c>
      <c r="AJ100" s="391" t="s">
        <v>112</v>
      </c>
      <c r="AK100" s="5219"/>
      <c r="AL100" s="5219"/>
      <c r="AM100" s="392" t="s">
        <v>113</v>
      </c>
      <c r="AN100" s="5220"/>
      <c r="AO100" s="5221"/>
      <c r="AP100" s="5222"/>
      <c r="AQ100" s="5247"/>
      <c r="AR100" s="5248"/>
      <c r="AS100" s="5249"/>
      <c r="AT100" s="5223"/>
      <c r="AU100" s="5224"/>
      <c r="AV100" s="5225"/>
      <c r="AW100" s="5223"/>
      <c r="AX100" s="5224"/>
      <c r="AY100" s="5225"/>
      <c r="AZ100" s="5223"/>
      <c r="BA100" s="5224"/>
      <c r="BB100" s="5225"/>
      <c r="BC100" s="5250"/>
      <c r="BD100" s="5251"/>
      <c r="BE100" s="5252"/>
      <c r="BF100" s="5253"/>
      <c r="BG100" s="5254"/>
      <c r="BH100" s="5255"/>
      <c r="BI100" s="5236"/>
      <c r="BJ100" s="5219"/>
      <c r="BK100" s="5237"/>
      <c r="BL100" s="5229"/>
      <c r="BM100" s="5238"/>
      <c r="BN100" s="5239"/>
      <c r="BO100" s="5239"/>
      <c r="BP100" s="5239"/>
      <c r="BQ100" s="5239"/>
      <c r="BR100" s="5239"/>
      <c r="BS100" s="5239"/>
      <c r="BT100" s="5240"/>
    </row>
    <row r="101" spans="1:72" s="60" customFormat="1" ht="14.1" customHeight="1">
      <c r="A101" s="5088">
        <v>19</v>
      </c>
      <c r="B101" s="4870"/>
      <c r="C101" s="4871"/>
      <c r="D101" s="4872"/>
      <c r="E101" s="4921"/>
      <c r="F101" s="4922"/>
      <c r="G101" s="4923"/>
      <c r="H101" s="5091"/>
      <c r="I101" s="5092"/>
      <c r="J101" s="5092"/>
      <c r="K101" s="5092"/>
      <c r="L101" s="5093"/>
      <c r="M101" s="4862"/>
      <c r="N101" s="4968"/>
      <c r="O101" s="4969"/>
      <c r="P101" s="4865"/>
      <c r="Q101" s="4912" t="s">
        <v>245</v>
      </c>
      <c r="R101" s="4913"/>
      <c r="S101" s="4914"/>
      <c r="T101" s="4921"/>
      <c r="U101" s="4922"/>
      <c r="V101" s="4923"/>
      <c r="W101" s="5048"/>
      <c r="X101" s="5049"/>
      <c r="Y101" s="5050"/>
      <c r="Z101" s="4930"/>
      <c r="AA101" s="3110" t="s">
        <v>175</v>
      </c>
      <c r="AB101" s="4935"/>
      <c r="AC101" s="3110" t="s">
        <v>175</v>
      </c>
      <c r="AD101" s="3108"/>
      <c r="AE101" s="4882" t="s">
        <v>175</v>
      </c>
      <c r="AF101" s="4884"/>
      <c r="AG101" s="4885"/>
      <c r="AH101" s="4885"/>
      <c r="AI101" s="4885"/>
      <c r="AJ101" s="4888"/>
      <c r="AK101" s="4885"/>
      <c r="AL101" s="4885"/>
      <c r="AM101" s="4889"/>
      <c r="AN101" s="4892"/>
      <c r="AO101" s="4893"/>
      <c r="AP101" s="4894"/>
      <c r="AQ101" s="5241">
        <f>SUM(AN101:AP103)</f>
        <v>0</v>
      </c>
      <c r="AR101" s="5242"/>
      <c r="AS101" s="5243"/>
      <c r="AT101" s="5061"/>
      <c r="AU101" s="5062"/>
      <c r="AV101" s="5063"/>
      <c r="AW101" s="5061"/>
      <c r="AX101" s="5062"/>
      <c r="AY101" s="5063"/>
      <c r="AZ101" s="5061"/>
      <c r="BA101" s="5062"/>
      <c r="BB101" s="5063"/>
      <c r="BC101" s="5064">
        <f>SUM(AT101:BB103)</f>
        <v>0</v>
      </c>
      <c r="BD101" s="5065"/>
      <c r="BE101" s="5066"/>
      <c r="BF101" s="5073">
        <f>AJ101+AQ101+BC101</f>
        <v>0</v>
      </c>
      <c r="BG101" s="5074"/>
      <c r="BH101" s="5075"/>
      <c r="BI101" s="4962"/>
      <c r="BJ101" s="4963"/>
      <c r="BK101" s="4964"/>
      <c r="BL101" s="5227"/>
      <c r="BM101" s="4949"/>
      <c r="BN101" s="4950"/>
      <c r="BO101" s="4950"/>
      <c r="BP101" s="4950"/>
      <c r="BQ101" s="4950"/>
      <c r="BR101" s="4950"/>
      <c r="BS101" s="4950"/>
      <c r="BT101" s="4951"/>
    </row>
    <row r="102" spans="1:72" s="60" customFormat="1" ht="14.1" customHeight="1">
      <c r="A102" s="5089"/>
      <c r="B102" s="4873"/>
      <c r="C102" s="4874"/>
      <c r="D102" s="4875"/>
      <c r="E102" s="4924"/>
      <c r="F102" s="4925"/>
      <c r="G102" s="4926"/>
      <c r="H102" s="5094"/>
      <c r="I102" s="4654"/>
      <c r="J102" s="4654"/>
      <c r="K102" s="4654"/>
      <c r="L102" s="5095"/>
      <c r="M102" s="4863"/>
      <c r="N102" s="4908"/>
      <c r="O102" s="4909"/>
      <c r="P102" s="4866"/>
      <c r="Q102" s="4915"/>
      <c r="R102" s="4916"/>
      <c r="S102" s="4917"/>
      <c r="T102" s="4924"/>
      <c r="U102" s="4925"/>
      <c r="V102" s="4926"/>
      <c r="W102" s="5051"/>
      <c r="X102" s="5052"/>
      <c r="Y102" s="5053"/>
      <c r="Z102" s="4931"/>
      <c r="AA102" s="3113"/>
      <c r="AB102" s="4936"/>
      <c r="AC102" s="3113"/>
      <c r="AD102" s="3111"/>
      <c r="AE102" s="4883"/>
      <c r="AF102" s="4886"/>
      <c r="AG102" s="4887"/>
      <c r="AH102" s="4887"/>
      <c r="AI102" s="4887"/>
      <c r="AJ102" s="4890"/>
      <c r="AK102" s="4887"/>
      <c r="AL102" s="4887"/>
      <c r="AM102" s="4891"/>
      <c r="AN102" s="4952"/>
      <c r="AO102" s="4953"/>
      <c r="AP102" s="4954"/>
      <c r="AQ102" s="5244"/>
      <c r="AR102" s="5245"/>
      <c r="AS102" s="5246"/>
      <c r="AT102" s="5230"/>
      <c r="AU102" s="5231"/>
      <c r="AV102" s="5232"/>
      <c r="AW102" s="5230"/>
      <c r="AX102" s="5231"/>
      <c r="AY102" s="5232"/>
      <c r="AZ102" s="5230"/>
      <c r="BA102" s="5231"/>
      <c r="BB102" s="5232"/>
      <c r="BC102" s="5067"/>
      <c r="BD102" s="5068"/>
      <c r="BE102" s="5069"/>
      <c r="BF102" s="5076"/>
      <c r="BG102" s="5077"/>
      <c r="BH102" s="5078"/>
      <c r="BI102" s="4965"/>
      <c r="BJ102" s="4966"/>
      <c r="BK102" s="4967"/>
      <c r="BL102" s="5228"/>
      <c r="BM102" s="5233"/>
      <c r="BN102" s="5234"/>
      <c r="BO102" s="5234"/>
      <c r="BP102" s="5234"/>
      <c r="BQ102" s="5234"/>
      <c r="BR102" s="5234"/>
      <c r="BS102" s="5234"/>
      <c r="BT102" s="5235"/>
    </row>
    <row r="103" spans="1:72" s="60" customFormat="1" ht="14.1" customHeight="1">
      <c r="A103" s="5215"/>
      <c r="B103" s="4746"/>
      <c r="C103" s="4747"/>
      <c r="D103" s="4748"/>
      <c r="E103" s="4927"/>
      <c r="F103" s="4928"/>
      <c r="G103" s="4929"/>
      <c r="H103" s="5216"/>
      <c r="I103" s="5217"/>
      <c r="J103" s="5217"/>
      <c r="K103" s="5217"/>
      <c r="L103" s="5218"/>
      <c r="M103" s="4868"/>
      <c r="N103" s="4910"/>
      <c r="O103" s="4911"/>
      <c r="P103" s="4869"/>
      <c r="Q103" s="4918"/>
      <c r="R103" s="4919"/>
      <c r="S103" s="4920"/>
      <c r="T103" s="4927"/>
      <c r="U103" s="4928"/>
      <c r="V103" s="4929"/>
      <c r="W103" s="4422"/>
      <c r="X103" s="2347"/>
      <c r="Y103" s="2348"/>
      <c r="Z103" s="364"/>
      <c r="AA103" s="81" t="s">
        <v>52</v>
      </c>
      <c r="AB103" s="365"/>
      <c r="AC103" s="81" t="s">
        <v>52</v>
      </c>
      <c r="AD103" s="365"/>
      <c r="AE103" s="81" t="s">
        <v>52</v>
      </c>
      <c r="AF103" s="390" t="s">
        <v>112</v>
      </c>
      <c r="AG103" s="5219"/>
      <c r="AH103" s="5219"/>
      <c r="AI103" s="389" t="s">
        <v>113</v>
      </c>
      <c r="AJ103" s="391" t="s">
        <v>112</v>
      </c>
      <c r="AK103" s="5219"/>
      <c r="AL103" s="5219"/>
      <c r="AM103" s="392" t="s">
        <v>113</v>
      </c>
      <c r="AN103" s="5220"/>
      <c r="AO103" s="5221"/>
      <c r="AP103" s="5222"/>
      <c r="AQ103" s="5247"/>
      <c r="AR103" s="5248"/>
      <c r="AS103" s="5249"/>
      <c r="AT103" s="5223"/>
      <c r="AU103" s="5224"/>
      <c r="AV103" s="5225"/>
      <c r="AW103" s="5223"/>
      <c r="AX103" s="5224"/>
      <c r="AY103" s="5225"/>
      <c r="AZ103" s="5223"/>
      <c r="BA103" s="5224"/>
      <c r="BB103" s="5225"/>
      <c r="BC103" s="5250"/>
      <c r="BD103" s="5251"/>
      <c r="BE103" s="5252"/>
      <c r="BF103" s="5253"/>
      <c r="BG103" s="5254"/>
      <c r="BH103" s="5255"/>
      <c r="BI103" s="5236"/>
      <c r="BJ103" s="5219"/>
      <c r="BK103" s="5237"/>
      <c r="BL103" s="5229"/>
      <c r="BM103" s="5238"/>
      <c r="BN103" s="5239"/>
      <c r="BO103" s="5239"/>
      <c r="BP103" s="5239"/>
      <c r="BQ103" s="5239"/>
      <c r="BR103" s="5239"/>
      <c r="BS103" s="5239"/>
      <c r="BT103" s="5240"/>
    </row>
    <row r="104" spans="1:72" s="60" customFormat="1" ht="14.1" customHeight="1">
      <c r="A104" s="5088">
        <v>20</v>
      </c>
      <c r="B104" s="4870"/>
      <c r="C104" s="4871"/>
      <c r="D104" s="4872"/>
      <c r="E104" s="4921"/>
      <c r="F104" s="4922"/>
      <c r="G104" s="4923"/>
      <c r="H104" s="5091"/>
      <c r="I104" s="5092"/>
      <c r="J104" s="5092"/>
      <c r="K104" s="5092"/>
      <c r="L104" s="5093"/>
      <c r="M104" s="4862"/>
      <c r="N104" s="4968"/>
      <c r="O104" s="4969"/>
      <c r="P104" s="4865"/>
      <c r="Q104" s="4912" t="s">
        <v>245</v>
      </c>
      <c r="R104" s="4913"/>
      <c r="S104" s="4914"/>
      <c r="T104" s="4921"/>
      <c r="U104" s="4922"/>
      <c r="V104" s="4923"/>
      <c r="W104" s="5048"/>
      <c r="X104" s="5049"/>
      <c r="Y104" s="5050"/>
      <c r="Z104" s="4930"/>
      <c r="AA104" s="3110" t="s">
        <v>175</v>
      </c>
      <c r="AB104" s="4935"/>
      <c r="AC104" s="3110" t="s">
        <v>175</v>
      </c>
      <c r="AD104" s="3108"/>
      <c r="AE104" s="4882" t="s">
        <v>175</v>
      </c>
      <c r="AF104" s="4884"/>
      <c r="AG104" s="4885"/>
      <c r="AH104" s="4885"/>
      <c r="AI104" s="4885"/>
      <c r="AJ104" s="4888"/>
      <c r="AK104" s="4885"/>
      <c r="AL104" s="4885"/>
      <c r="AM104" s="4889"/>
      <c r="AN104" s="4892"/>
      <c r="AO104" s="4893"/>
      <c r="AP104" s="4894"/>
      <c r="AQ104" s="5241">
        <f>SUM(AN104:AP106)</f>
        <v>0</v>
      </c>
      <c r="AR104" s="5242"/>
      <c r="AS104" s="5243"/>
      <c r="AT104" s="5061"/>
      <c r="AU104" s="5062"/>
      <c r="AV104" s="5063"/>
      <c r="AW104" s="5061"/>
      <c r="AX104" s="5062"/>
      <c r="AY104" s="5063"/>
      <c r="AZ104" s="5061"/>
      <c r="BA104" s="5062"/>
      <c r="BB104" s="5063"/>
      <c r="BC104" s="5064">
        <f>SUM(AT104:BB106)</f>
        <v>0</v>
      </c>
      <c r="BD104" s="5065"/>
      <c r="BE104" s="5066"/>
      <c r="BF104" s="5073">
        <f>AJ104+AQ104+BC104</f>
        <v>0</v>
      </c>
      <c r="BG104" s="5074"/>
      <c r="BH104" s="5075"/>
      <c r="BI104" s="4962"/>
      <c r="BJ104" s="4963"/>
      <c r="BK104" s="4964"/>
      <c r="BL104" s="5227"/>
      <c r="BM104" s="4949"/>
      <c r="BN104" s="4950"/>
      <c r="BO104" s="4950"/>
      <c r="BP104" s="4950"/>
      <c r="BQ104" s="4950"/>
      <c r="BR104" s="4950"/>
      <c r="BS104" s="4950"/>
      <c r="BT104" s="4951"/>
    </row>
    <row r="105" spans="1:72" s="60" customFormat="1" ht="14.1" customHeight="1">
      <c r="A105" s="5089"/>
      <c r="B105" s="4873"/>
      <c r="C105" s="4874"/>
      <c r="D105" s="4875"/>
      <c r="E105" s="4924"/>
      <c r="F105" s="4925"/>
      <c r="G105" s="4926"/>
      <c r="H105" s="5094"/>
      <c r="I105" s="4654"/>
      <c r="J105" s="4654"/>
      <c r="K105" s="4654"/>
      <c r="L105" s="5095"/>
      <c r="M105" s="4863"/>
      <c r="N105" s="4908"/>
      <c r="O105" s="4909"/>
      <c r="P105" s="4866"/>
      <c r="Q105" s="4915"/>
      <c r="R105" s="4916"/>
      <c r="S105" s="4917"/>
      <c r="T105" s="4924"/>
      <c r="U105" s="4925"/>
      <c r="V105" s="4926"/>
      <c r="W105" s="5051"/>
      <c r="X105" s="5052"/>
      <c r="Y105" s="5053"/>
      <c r="Z105" s="4931"/>
      <c r="AA105" s="3113"/>
      <c r="AB105" s="4936"/>
      <c r="AC105" s="3113"/>
      <c r="AD105" s="3111"/>
      <c r="AE105" s="4883"/>
      <c r="AF105" s="4886"/>
      <c r="AG105" s="4887"/>
      <c r="AH105" s="4887"/>
      <c r="AI105" s="4887"/>
      <c r="AJ105" s="4890"/>
      <c r="AK105" s="4887"/>
      <c r="AL105" s="4887"/>
      <c r="AM105" s="4891"/>
      <c r="AN105" s="4952"/>
      <c r="AO105" s="4953"/>
      <c r="AP105" s="4954"/>
      <c r="AQ105" s="5244"/>
      <c r="AR105" s="5245"/>
      <c r="AS105" s="5246"/>
      <c r="AT105" s="5230"/>
      <c r="AU105" s="5231"/>
      <c r="AV105" s="5232"/>
      <c r="AW105" s="5230"/>
      <c r="AX105" s="5231"/>
      <c r="AY105" s="5232"/>
      <c r="AZ105" s="5230"/>
      <c r="BA105" s="5231"/>
      <c r="BB105" s="5232"/>
      <c r="BC105" s="5067"/>
      <c r="BD105" s="5068"/>
      <c r="BE105" s="5069"/>
      <c r="BF105" s="5076"/>
      <c r="BG105" s="5077"/>
      <c r="BH105" s="5078"/>
      <c r="BI105" s="4965"/>
      <c r="BJ105" s="4966"/>
      <c r="BK105" s="4967"/>
      <c r="BL105" s="5228"/>
      <c r="BM105" s="5233"/>
      <c r="BN105" s="5234"/>
      <c r="BO105" s="5234"/>
      <c r="BP105" s="5234"/>
      <c r="BQ105" s="5234"/>
      <c r="BR105" s="5234"/>
      <c r="BS105" s="5234"/>
      <c r="BT105" s="5235"/>
    </row>
    <row r="106" spans="1:72" s="60" customFormat="1" ht="14.1" customHeight="1">
      <c r="A106" s="5215"/>
      <c r="B106" s="4746"/>
      <c r="C106" s="4747"/>
      <c r="D106" s="4748"/>
      <c r="E106" s="4927"/>
      <c r="F106" s="4928"/>
      <c r="G106" s="4929"/>
      <c r="H106" s="5216"/>
      <c r="I106" s="5217"/>
      <c r="J106" s="5217"/>
      <c r="K106" s="5217"/>
      <c r="L106" s="5218"/>
      <c r="M106" s="4868"/>
      <c r="N106" s="4910"/>
      <c r="O106" s="4911"/>
      <c r="P106" s="4869"/>
      <c r="Q106" s="4918"/>
      <c r="R106" s="4919"/>
      <c r="S106" s="4920"/>
      <c r="T106" s="4927"/>
      <c r="U106" s="4928"/>
      <c r="V106" s="4929"/>
      <c r="W106" s="4422"/>
      <c r="X106" s="2347"/>
      <c r="Y106" s="2348"/>
      <c r="Z106" s="364"/>
      <c r="AA106" s="81" t="s">
        <v>52</v>
      </c>
      <c r="AB106" s="365"/>
      <c r="AC106" s="81" t="s">
        <v>52</v>
      </c>
      <c r="AD106" s="365"/>
      <c r="AE106" s="81" t="s">
        <v>52</v>
      </c>
      <c r="AF106" s="390" t="s">
        <v>112</v>
      </c>
      <c r="AG106" s="5219"/>
      <c r="AH106" s="5219"/>
      <c r="AI106" s="389" t="s">
        <v>113</v>
      </c>
      <c r="AJ106" s="391" t="s">
        <v>112</v>
      </c>
      <c r="AK106" s="5219"/>
      <c r="AL106" s="5219"/>
      <c r="AM106" s="392" t="s">
        <v>113</v>
      </c>
      <c r="AN106" s="5220"/>
      <c r="AO106" s="5221"/>
      <c r="AP106" s="5222"/>
      <c r="AQ106" s="5247"/>
      <c r="AR106" s="5248"/>
      <c r="AS106" s="5249"/>
      <c r="AT106" s="5223"/>
      <c r="AU106" s="5224"/>
      <c r="AV106" s="5225"/>
      <c r="AW106" s="5223"/>
      <c r="AX106" s="5224"/>
      <c r="AY106" s="5225"/>
      <c r="AZ106" s="5223"/>
      <c r="BA106" s="5224"/>
      <c r="BB106" s="5225"/>
      <c r="BC106" s="5250"/>
      <c r="BD106" s="5251"/>
      <c r="BE106" s="5252"/>
      <c r="BF106" s="5253"/>
      <c r="BG106" s="5254"/>
      <c r="BH106" s="5255"/>
      <c r="BI106" s="5236"/>
      <c r="BJ106" s="5219"/>
      <c r="BK106" s="5237"/>
      <c r="BL106" s="5229"/>
      <c r="BM106" s="5238"/>
      <c r="BN106" s="5239"/>
      <c r="BO106" s="5239"/>
      <c r="BP106" s="5239"/>
      <c r="BQ106" s="5239"/>
      <c r="BR106" s="5239"/>
      <c r="BS106" s="5239"/>
      <c r="BT106" s="5240"/>
    </row>
    <row r="107" spans="1:72" s="60" customFormat="1" ht="14.1" customHeight="1">
      <c r="A107" s="5088">
        <v>21</v>
      </c>
      <c r="B107" s="4870"/>
      <c r="C107" s="4871"/>
      <c r="D107" s="4872"/>
      <c r="E107" s="4921"/>
      <c r="F107" s="4922"/>
      <c r="G107" s="4923"/>
      <c r="H107" s="5091"/>
      <c r="I107" s="5092"/>
      <c r="J107" s="5092"/>
      <c r="K107" s="5092"/>
      <c r="L107" s="5093"/>
      <c r="M107" s="4862"/>
      <c r="N107" s="4968"/>
      <c r="O107" s="4969"/>
      <c r="P107" s="4865"/>
      <c r="Q107" s="4912" t="s">
        <v>245</v>
      </c>
      <c r="R107" s="4913"/>
      <c r="S107" s="4914"/>
      <c r="T107" s="4921"/>
      <c r="U107" s="4922"/>
      <c r="V107" s="4923"/>
      <c r="W107" s="5048"/>
      <c r="X107" s="5049"/>
      <c r="Y107" s="5050"/>
      <c r="Z107" s="4930"/>
      <c r="AA107" s="3110" t="s">
        <v>175</v>
      </c>
      <c r="AB107" s="4935"/>
      <c r="AC107" s="3110" t="s">
        <v>175</v>
      </c>
      <c r="AD107" s="3108"/>
      <c r="AE107" s="4882" t="s">
        <v>175</v>
      </c>
      <c r="AF107" s="4884"/>
      <c r="AG107" s="4885"/>
      <c r="AH107" s="4885"/>
      <c r="AI107" s="4885"/>
      <c r="AJ107" s="4888"/>
      <c r="AK107" s="4885"/>
      <c r="AL107" s="4885"/>
      <c r="AM107" s="4889"/>
      <c r="AN107" s="4892"/>
      <c r="AO107" s="4893"/>
      <c r="AP107" s="4894"/>
      <c r="AQ107" s="5241">
        <f>SUM(AN107:AP109)</f>
        <v>0</v>
      </c>
      <c r="AR107" s="5242"/>
      <c r="AS107" s="5243"/>
      <c r="AT107" s="5061"/>
      <c r="AU107" s="5062"/>
      <c r="AV107" s="5063"/>
      <c r="AW107" s="5061"/>
      <c r="AX107" s="5062"/>
      <c r="AY107" s="5063"/>
      <c r="AZ107" s="5061"/>
      <c r="BA107" s="5062"/>
      <c r="BB107" s="5063"/>
      <c r="BC107" s="5064">
        <f>SUM(AT107:BB109)</f>
        <v>0</v>
      </c>
      <c r="BD107" s="5065"/>
      <c r="BE107" s="5066"/>
      <c r="BF107" s="5073">
        <f>AJ107+AQ107+BC107</f>
        <v>0</v>
      </c>
      <c r="BG107" s="5074"/>
      <c r="BH107" s="5075"/>
      <c r="BI107" s="4962"/>
      <c r="BJ107" s="4963"/>
      <c r="BK107" s="4964"/>
      <c r="BL107" s="5227"/>
      <c r="BM107" s="4949"/>
      <c r="BN107" s="4950"/>
      <c r="BO107" s="4950"/>
      <c r="BP107" s="4950"/>
      <c r="BQ107" s="4950"/>
      <c r="BR107" s="4950"/>
      <c r="BS107" s="4950"/>
      <c r="BT107" s="4951"/>
    </row>
    <row r="108" spans="1:72" s="60" customFormat="1" ht="14.1" customHeight="1">
      <c r="A108" s="5089"/>
      <c r="B108" s="4873"/>
      <c r="C108" s="4874"/>
      <c r="D108" s="4875"/>
      <c r="E108" s="4924"/>
      <c r="F108" s="4925"/>
      <c r="G108" s="4926"/>
      <c r="H108" s="5094"/>
      <c r="I108" s="4654"/>
      <c r="J108" s="4654"/>
      <c r="K108" s="4654"/>
      <c r="L108" s="5095"/>
      <c r="M108" s="4863"/>
      <c r="N108" s="4908"/>
      <c r="O108" s="4909"/>
      <c r="P108" s="4866"/>
      <c r="Q108" s="4915"/>
      <c r="R108" s="4916"/>
      <c r="S108" s="4917"/>
      <c r="T108" s="4924"/>
      <c r="U108" s="4925"/>
      <c r="V108" s="4926"/>
      <c r="W108" s="5051"/>
      <c r="X108" s="5052"/>
      <c r="Y108" s="5053"/>
      <c r="Z108" s="4931"/>
      <c r="AA108" s="3113"/>
      <c r="AB108" s="4936"/>
      <c r="AC108" s="3113"/>
      <c r="AD108" s="3111"/>
      <c r="AE108" s="4883"/>
      <c r="AF108" s="4886"/>
      <c r="AG108" s="4887"/>
      <c r="AH108" s="4887"/>
      <c r="AI108" s="4887"/>
      <c r="AJ108" s="4890"/>
      <c r="AK108" s="4887"/>
      <c r="AL108" s="4887"/>
      <c r="AM108" s="4891"/>
      <c r="AN108" s="4952"/>
      <c r="AO108" s="4953"/>
      <c r="AP108" s="4954"/>
      <c r="AQ108" s="5244"/>
      <c r="AR108" s="5245"/>
      <c r="AS108" s="5246"/>
      <c r="AT108" s="5230"/>
      <c r="AU108" s="5231"/>
      <c r="AV108" s="5232"/>
      <c r="AW108" s="5230"/>
      <c r="AX108" s="5231"/>
      <c r="AY108" s="5232"/>
      <c r="AZ108" s="5230"/>
      <c r="BA108" s="5231"/>
      <c r="BB108" s="5232"/>
      <c r="BC108" s="5067"/>
      <c r="BD108" s="5068"/>
      <c r="BE108" s="5069"/>
      <c r="BF108" s="5076"/>
      <c r="BG108" s="5077"/>
      <c r="BH108" s="5078"/>
      <c r="BI108" s="4965"/>
      <c r="BJ108" s="4966"/>
      <c r="BK108" s="4967"/>
      <c r="BL108" s="5228"/>
      <c r="BM108" s="5233"/>
      <c r="BN108" s="5234"/>
      <c r="BO108" s="5234"/>
      <c r="BP108" s="5234"/>
      <c r="BQ108" s="5234"/>
      <c r="BR108" s="5234"/>
      <c r="BS108" s="5234"/>
      <c r="BT108" s="5235"/>
    </row>
    <row r="109" spans="1:72" s="60" customFormat="1" ht="14.1" customHeight="1">
      <c r="A109" s="5215"/>
      <c r="B109" s="4746"/>
      <c r="C109" s="4747"/>
      <c r="D109" s="4748"/>
      <c r="E109" s="4927"/>
      <c r="F109" s="4928"/>
      <c r="G109" s="4929"/>
      <c r="H109" s="5216"/>
      <c r="I109" s="5217"/>
      <c r="J109" s="5217"/>
      <c r="K109" s="5217"/>
      <c r="L109" s="5218"/>
      <c r="M109" s="4868"/>
      <c r="N109" s="4910"/>
      <c r="O109" s="4911"/>
      <c r="P109" s="4869"/>
      <c r="Q109" s="4918"/>
      <c r="R109" s="4919"/>
      <c r="S109" s="4920"/>
      <c r="T109" s="4927"/>
      <c r="U109" s="4928"/>
      <c r="V109" s="4929"/>
      <c r="W109" s="4422"/>
      <c r="X109" s="2347"/>
      <c r="Y109" s="2348"/>
      <c r="Z109" s="364"/>
      <c r="AA109" s="81" t="s">
        <v>52</v>
      </c>
      <c r="AB109" s="365"/>
      <c r="AC109" s="81" t="s">
        <v>52</v>
      </c>
      <c r="AD109" s="365"/>
      <c r="AE109" s="81" t="s">
        <v>52</v>
      </c>
      <c r="AF109" s="390" t="s">
        <v>112</v>
      </c>
      <c r="AG109" s="5219"/>
      <c r="AH109" s="5219"/>
      <c r="AI109" s="389" t="s">
        <v>113</v>
      </c>
      <c r="AJ109" s="391" t="s">
        <v>112</v>
      </c>
      <c r="AK109" s="5219"/>
      <c r="AL109" s="5219"/>
      <c r="AM109" s="392" t="s">
        <v>113</v>
      </c>
      <c r="AN109" s="5220"/>
      <c r="AO109" s="5221"/>
      <c r="AP109" s="5222"/>
      <c r="AQ109" s="5247"/>
      <c r="AR109" s="5248"/>
      <c r="AS109" s="5249"/>
      <c r="AT109" s="5223"/>
      <c r="AU109" s="5224"/>
      <c r="AV109" s="5225"/>
      <c r="AW109" s="5223"/>
      <c r="AX109" s="5224"/>
      <c r="AY109" s="5225"/>
      <c r="AZ109" s="5223"/>
      <c r="BA109" s="5224"/>
      <c r="BB109" s="5225"/>
      <c r="BC109" s="5250"/>
      <c r="BD109" s="5251"/>
      <c r="BE109" s="5252"/>
      <c r="BF109" s="5253"/>
      <c r="BG109" s="5254"/>
      <c r="BH109" s="5255"/>
      <c r="BI109" s="5236"/>
      <c r="BJ109" s="5219"/>
      <c r="BK109" s="5237"/>
      <c r="BL109" s="5229"/>
      <c r="BM109" s="5238"/>
      <c r="BN109" s="5239"/>
      <c r="BO109" s="5239"/>
      <c r="BP109" s="5239"/>
      <c r="BQ109" s="5239"/>
      <c r="BR109" s="5239"/>
      <c r="BS109" s="5239"/>
      <c r="BT109" s="5240"/>
    </row>
    <row r="110" spans="1:72" s="60" customFormat="1" ht="14.1" customHeight="1">
      <c r="A110" s="5088">
        <v>22</v>
      </c>
      <c r="B110" s="4870"/>
      <c r="C110" s="4871"/>
      <c r="D110" s="4872"/>
      <c r="E110" s="4921"/>
      <c r="F110" s="4922"/>
      <c r="G110" s="4923"/>
      <c r="H110" s="5091"/>
      <c r="I110" s="5092"/>
      <c r="J110" s="5092"/>
      <c r="K110" s="5092"/>
      <c r="L110" s="5093"/>
      <c r="M110" s="4862"/>
      <c r="N110" s="4968"/>
      <c r="O110" s="4969"/>
      <c r="P110" s="4865"/>
      <c r="Q110" s="4912" t="s">
        <v>245</v>
      </c>
      <c r="R110" s="4913"/>
      <c r="S110" s="4914"/>
      <c r="T110" s="4921"/>
      <c r="U110" s="4922"/>
      <c r="V110" s="4923"/>
      <c r="W110" s="5048"/>
      <c r="X110" s="5049"/>
      <c r="Y110" s="5050"/>
      <c r="Z110" s="4930"/>
      <c r="AA110" s="3110" t="s">
        <v>175</v>
      </c>
      <c r="AB110" s="4935"/>
      <c r="AC110" s="3110" t="s">
        <v>175</v>
      </c>
      <c r="AD110" s="3108"/>
      <c r="AE110" s="4882" t="s">
        <v>175</v>
      </c>
      <c r="AF110" s="4884"/>
      <c r="AG110" s="4885"/>
      <c r="AH110" s="4885"/>
      <c r="AI110" s="4885"/>
      <c r="AJ110" s="4888"/>
      <c r="AK110" s="4885"/>
      <c r="AL110" s="4885"/>
      <c r="AM110" s="4889"/>
      <c r="AN110" s="4892"/>
      <c r="AO110" s="4893"/>
      <c r="AP110" s="4894"/>
      <c r="AQ110" s="5241">
        <f>SUM(AN110:AP112)</f>
        <v>0</v>
      </c>
      <c r="AR110" s="5242"/>
      <c r="AS110" s="5243"/>
      <c r="AT110" s="5061"/>
      <c r="AU110" s="5062"/>
      <c r="AV110" s="5063"/>
      <c r="AW110" s="5061"/>
      <c r="AX110" s="5062"/>
      <c r="AY110" s="5063"/>
      <c r="AZ110" s="5061"/>
      <c r="BA110" s="5062"/>
      <c r="BB110" s="5063"/>
      <c r="BC110" s="5064">
        <f>SUM(AT110:BB112)</f>
        <v>0</v>
      </c>
      <c r="BD110" s="5065"/>
      <c r="BE110" s="5066"/>
      <c r="BF110" s="5073">
        <f>AJ110+AQ110+BC110</f>
        <v>0</v>
      </c>
      <c r="BG110" s="5074"/>
      <c r="BH110" s="5075"/>
      <c r="BI110" s="4962"/>
      <c r="BJ110" s="4963"/>
      <c r="BK110" s="4964"/>
      <c r="BL110" s="5227"/>
      <c r="BM110" s="4949"/>
      <c r="BN110" s="4950"/>
      <c r="BO110" s="4950"/>
      <c r="BP110" s="4950"/>
      <c r="BQ110" s="4950"/>
      <c r="BR110" s="4950"/>
      <c r="BS110" s="4950"/>
      <c r="BT110" s="4951"/>
    </row>
    <row r="111" spans="1:72" s="60" customFormat="1" ht="14.1" customHeight="1">
      <c r="A111" s="5089"/>
      <c r="B111" s="4873"/>
      <c r="C111" s="4874"/>
      <c r="D111" s="4875"/>
      <c r="E111" s="4924"/>
      <c r="F111" s="4925"/>
      <c r="G111" s="4926"/>
      <c r="H111" s="5094"/>
      <c r="I111" s="4654"/>
      <c r="J111" s="4654"/>
      <c r="K111" s="4654"/>
      <c r="L111" s="5095"/>
      <c r="M111" s="4863"/>
      <c r="N111" s="4908"/>
      <c r="O111" s="4909"/>
      <c r="P111" s="4866"/>
      <c r="Q111" s="4915"/>
      <c r="R111" s="4916"/>
      <c r="S111" s="4917"/>
      <c r="T111" s="4924"/>
      <c r="U111" s="4925"/>
      <c r="V111" s="4926"/>
      <c r="W111" s="5051"/>
      <c r="X111" s="5052"/>
      <c r="Y111" s="5053"/>
      <c r="Z111" s="4931"/>
      <c r="AA111" s="3113"/>
      <c r="AB111" s="4936"/>
      <c r="AC111" s="3113"/>
      <c r="AD111" s="3111"/>
      <c r="AE111" s="4883"/>
      <c r="AF111" s="4886"/>
      <c r="AG111" s="4887"/>
      <c r="AH111" s="4887"/>
      <c r="AI111" s="4887"/>
      <c r="AJ111" s="4890"/>
      <c r="AK111" s="4887"/>
      <c r="AL111" s="4887"/>
      <c r="AM111" s="4891"/>
      <c r="AN111" s="4952"/>
      <c r="AO111" s="4953"/>
      <c r="AP111" s="4954"/>
      <c r="AQ111" s="5244"/>
      <c r="AR111" s="5245"/>
      <c r="AS111" s="5246"/>
      <c r="AT111" s="5230"/>
      <c r="AU111" s="5231"/>
      <c r="AV111" s="5232"/>
      <c r="AW111" s="5230"/>
      <c r="AX111" s="5231"/>
      <c r="AY111" s="5232"/>
      <c r="AZ111" s="5230"/>
      <c r="BA111" s="5231"/>
      <c r="BB111" s="5232"/>
      <c r="BC111" s="5067"/>
      <c r="BD111" s="5068"/>
      <c r="BE111" s="5069"/>
      <c r="BF111" s="5076"/>
      <c r="BG111" s="5077"/>
      <c r="BH111" s="5078"/>
      <c r="BI111" s="4965"/>
      <c r="BJ111" s="4966"/>
      <c r="BK111" s="4967"/>
      <c r="BL111" s="5228"/>
      <c r="BM111" s="5233"/>
      <c r="BN111" s="5234"/>
      <c r="BO111" s="5234"/>
      <c r="BP111" s="5234"/>
      <c r="BQ111" s="5234"/>
      <c r="BR111" s="5234"/>
      <c r="BS111" s="5234"/>
      <c r="BT111" s="5235"/>
    </row>
    <row r="112" spans="1:72" s="60" customFormat="1" ht="14.1" customHeight="1">
      <c r="A112" s="5215"/>
      <c r="B112" s="4746"/>
      <c r="C112" s="4747"/>
      <c r="D112" s="4748"/>
      <c r="E112" s="4927"/>
      <c r="F112" s="4928"/>
      <c r="G112" s="4929"/>
      <c r="H112" s="5216"/>
      <c r="I112" s="5217"/>
      <c r="J112" s="5217"/>
      <c r="K112" s="5217"/>
      <c r="L112" s="5218"/>
      <c r="M112" s="4868"/>
      <c r="N112" s="4910"/>
      <c r="O112" s="4911"/>
      <c r="P112" s="4869"/>
      <c r="Q112" s="4918"/>
      <c r="R112" s="4919"/>
      <c r="S112" s="4920"/>
      <c r="T112" s="4927"/>
      <c r="U112" s="4928"/>
      <c r="V112" s="4929"/>
      <c r="W112" s="4422"/>
      <c r="X112" s="2347"/>
      <c r="Y112" s="2348"/>
      <c r="Z112" s="364"/>
      <c r="AA112" s="81" t="s">
        <v>52</v>
      </c>
      <c r="AB112" s="365"/>
      <c r="AC112" s="81" t="s">
        <v>52</v>
      </c>
      <c r="AD112" s="365"/>
      <c r="AE112" s="81" t="s">
        <v>52</v>
      </c>
      <c r="AF112" s="390" t="s">
        <v>112</v>
      </c>
      <c r="AG112" s="5219"/>
      <c r="AH112" s="5219"/>
      <c r="AI112" s="389" t="s">
        <v>113</v>
      </c>
      <c r="AJ112" s="391" t="s">
        <v>112</v>
      </c>
      <c r="AK112" s="5219"/>
      <c r="AL112" s="5219"/>
      <c r="AM112" s="392" t="s">
        <v>113</v>
      </c>
      <c r="AN112" s="5220"/>
      <c r="AO112" s="5221"/>
      <c r="AP112" s="5222"/>
      <c r="AQ112" s="5247"/>
      <c r="AR112" s="5248"/>
      <c r="AS112" s="5249"/>
      <c r="AT112" s="5223"/>
      <c r="AU112" s="5224"/>
      <c r="AV112" s="5225"/>
      <c r="AW112" s="5223"/>
      <c r="AX112" s="5224"/>
      <c r="AY112" s="5225"/>
      <c r="AZ112" s="5223"/>
      <c r="BA112" s="5224"/>
      <c r="BB112" s="5225"/>
      <c r="BC112" s="5250"/>
      <c r="BD112" s="5251"/>
      <c r="BE112" s="5252"/>
      <c r="BF112" s="5253"/>
      <c r="BG112" s="5254"/>
      <c r="BH112" s="5255"/>
      <c r="BI112" s="5236"/>
      <c r="BJ112" s="5219"/>
      <c r="BK112" s="5237"/>
      <c r="BL112" s="5229"/>
      <c r="BM112" s="5238"/>
      <c r="BN112" s="5239"/>
      <c r="BO112" s="5239"/>
      <c r="BP112" s="5239"/>
      <c r="BQ112" s="5239"/>
      <c r="BR112" s="5239"/>
      <c r="BS112" s="5239"/>
      <c r="BT112" s="5240"/>
    </row>
    <row r="113" spans="1:72" s="60" customFormat="1" ht="14.1" customHeight="1">
      <c r="A113" s="5088">
        <v>23</v>
      </c>
      <c r="B113" s="4870"/>
      <c r="C113" s="4871"/>
      <c r="D113" s="4872"/>
      <c r="E113" s="4921"/>
      <c r="F113" s="4922"/>
      <c r="G113" s="4923"/>
      <c r="H113" s="5091"/>
      <c r="I113" s="5092"/>
      <c r="J113" s="5092"/>
      <c r="K113" s="5092"/>
      <c r="L113" s="5093"/>
      <c r="M113" s="4862"/>
      <c r="N113" s="4968"/>
      <c r="O113" s="4969"/>
      <c r="P113" s="4865"/>
      <c r="Q113" s="4912" t="s">
        <v>245</v>
      </c>
      <c r="R113" s="4913"/>
      <c r="S113" s="4914"/>
      <c r="T113" s="4921"/>
      <c r="U113" s="4922"/>
      <c r="V113" s="4923"/>
      <c r="W113" s="5048"/>
      <c r="X113" s="5049"/>
      <c r="Y113" s="5050"/>
      <c r="Z113" s="4930"/>
      <c r="AA113" s="3110" t="s">
        <v>175</v>
      </c>
      <c r="AB113" s="4935"/>
      <c r="AC113" s="3110" t="s">
        <v>175</v>
      </c>
      <c r="AD113" s="3108"/>
      <c r="AE113" s="4882" t="s">
        <v>175</v>
      </c>
      <c r="AF113" s="4884"/>
      <c r="AG113" s="4885"/>
      <c r="AH113" s="4885"/>
      <c r="AI113" s="4885"/>
      <c r="AJ113" s="4888"/>
      <c r="AK113" s="4885"/>
      <c r="AL113" s="4885"/>
      <c r="AM113" s="4889"/>
      <c r="AN113" s="4892"/>
      <c r="AO113" s="4893"/>
      <c r="AP113" s="4894"/>
      <c r="AQ113" s="5241">
        <f>SUM(AN113:AP115)</f>
        <v>0</v>
      </c>
      <c r="AR113" s="5242"/>
      <c r="AS113" s="5243"/>
      <c r="AT113" s="5061"/>
      <c r="AU113" s="5062"/>
      <c r="AV113" s="5063"/>
      <c r="AW113" s="5061"/>
      <c r="AX113" s="5062"/>
      <c r="AY113" s="5063"/>
      <c r="AZ113" s="5061"/>
      <c r="BA113" s="5062"/>
      <c r="BB113" s="5063"/>
      <c r="BC113" s="5064">
        <f>SUM(AT113:BB115)</f>
        <v>0</v>
      </c>
      <c r="BD113" s="5065"/>
      <c r="BE113" s="5066"/>
      <c r="BF113" s="5073">
        <f>AJ113+AQ113+BC113</f>
        <v>0</v>
      </c>
      <c r="BG113" s="5074"/>
      <c r="BH113" s="5075"/>
      <c r="BI113" s="4962"/>
      <c r="BJ113" s="4963"/>
      <c r="BK113" s="4964"/>
      <c r="BL113" s="5227"/>
      <c r="BM113" s="4949"/>
      <c r="BN113" s="4950"/>
      <c r="BO113" s="4950"/>
      <c r="BP113" s="4950"/>
      <c r="BQ113" s="4950"/>
      <c r="BR113" s="4950"/>
      <c r="BS113" s="4950"/>
      <c r="BT113" s="4951"/>
    </row>
    <row r="114" spans="1:72" s="60" customFormat="1" ht="14.1" customHeight="1">
      <c r="A114" s="5089"/>
      <c r="B114" s="4873"/>
      <c r="C114" s="4874"/>
      <c r="D114" s="4875"/>
      <c r="E114" s="4924"/>
      <c r="F114" s="4925"/>
      <c r="G114" s="4926"/>
      <c r="H114" s="5094"/>
      <c r="I114" s="4654"/>
      <c r="J114" s="4654"/>
      <c r="K114" s="4654"/>
      <c r="L114" s="5095"/>
      <c r="M114" s="4863"/>
      <c r="N114" s="4908"/>
      <c r="O114" s="4909"/>
      <c r="P114" s="4866"/>
      <c r="Q114" s="4915"/>
      <c r="R114" s="4916"/>
      <c r="S114" s="4917"/>
      <c r="T114" s="4924"/>
      <c r="U114" s="4925"/>
      <c r="V114" s="4926"/>
      <c r="W114" s="5051"/>
      <c r="X114" s="5052"/>
      <c r="Y114" s="5053"/>
      <c r="Z114" s="4931"/>
      <c r="AA114" s="3113"/>
      <c r="AB114" s="4936"/>
      <c r="AC114" s="3113"/>
      <c r="AD114" s="3111"/>
      <c r="AE114" s="4883"/>
      <c r="AF114" s="4886"/>
      <c r="AG114" s="4887"/>
      <c r="AH114" s="4887"/>
      <c r="AI114" s="4887"/>
      <c r="AJ114" s="4890"/>
      <c r="AK114" s="4887"/>
      <c r="AL114" s="4887"/>
      <c r="AM114" s="4891"/>
      <c r="AN114" s="4952"/>
      <c r="AO114" s="4953"/>
      <c r="AP114" s="4954"/>
      <c r="AQ114" s="5244"/>
      <c r="AR114" s="5245"/>
      <c r="AS114" s="5246"/>
      <c r="AT114" s="5230"/>
      <c r="AU114" s="5231"/>
      <c r="AV114" s="5232"/>
      <c r="AW114" s="5230"/>
      <c r="AX114" s="5231"/>
      <c r="AY114" s="5232"/>
      <c r="AZ114" s="5230"/>
      <c r="BA114" s="5231"/>
      <c r="BB114" s="5232"/>
      <c r="BC114" s="5067"/>
      <c r="BD114" s="5068"/>
      <c r="BE114" s="5069"/>
      <c r="BF114" s="5076"/>
      <c r="BG114" s="5077"/>
      <c r="BH114" s="5078"/>
      <c r="BI114" s="4965"/>
      <c r="BJ114" s="4966"/>
      <c r="BK114" s="4967"/>
      <c r="BL114" s="5228"/>
      <c r="BM114" s="5233"/>
      <c r="BN114" s="5234"/>
      <c r="BO114" s="5234"/>
      <c r="BP114" s="5234"/>
      <c r="BQ114" s="5234"/>
      <c r="BR114" s="5234"/>
      <c r="BS114" s="5234"/>
      <c r="BT114" s="5235"/>
    </row>
    <row r="115" spans="1:72" s="60" customFormat="1" ht="14.1" customHeight="1">
      <c r="A115" s="5215"/>
      <c r="B115" s="4746"/>
      <c r="C115" s="4747"/>
      <c r="D115" s="4748"/>
      <c r="E115" s="4927"/>
      <c r="F115" s="4928"/>
      <c r="G115" s="4929"/>
      <c r="H115" s="5216"/>
      <c r="I115" s="5217"/>
      <c r="J115" s="5217"/>
      <c r="K115" s="5217"/>
      <c r="L115" s="5218"/>
      <c r="M115" s="4868"/>
      <c r="N115" s="4910"/>
      <c r="O115" s="4911"/>
      <c r="P115" s="4869"/>
      <c r="Q115" s="4918"/>
      <c r="R115" s="4919"/>
      <c r="S115" s="4920"/>
      <c r="T115" s="4927"/>
      <c r="U115" s="4928"/>
      <c r="V115" s="4929"/>
      <c r="W115" s="4422"/>
      <c r="X115" s="2347"/>
      <c r="Y115" s="2348"/>
      <c r="Z115" s="364"/>
      <c r="AA115" s="81" t="s">
        <v>52</v>
      </c>
      <c r="AB115" s="365"/>
      <c r="AC115" s="81" t="s">
        <v>52</v>
      </c>
      <c r="AD115" s="365"/>
      <c r="AE115" s="81" t="s">
        <v>52</v>
      </c>
      <c r="AF115" s="390" t="s">
        <v>112</v>
      </c>
      <c r="AG115" s="5219"/>
      <c r="AH115" s="5219"/>
      <c r="AI115" s="389" t="s">
        <v>113</v>
      </c>
      <c r="AJ115" s="391" t="s">
        <v>112</v>
      </c>
      <c r="AK115" s="5219"/>
      <c r="AL115" s="5219"/>
      <c r="AM115" s="392" t="s">
        <v>113</v>
      </c>
      <c r="AN115" s="5220"/>
      <c r="AO115" s="5221"/>
      <c r="AP115" s="5222"/>
      <c r="AQ115" s="5247"/>
      <c r="AR115" s="5248"/>
      <c r="AS115" s="5249"/>
      <c r="AT115" s="5223"/>
      <c r="AU115" s="5224"/>
      <c r="AV115" s="5225"/>
      <c r="AW115" s="5223"/>
      <c r="AX115" s="5224"/>
      <c r="AY115" s="5225"/>
      <c r="AZ115" s="5223"/>
      <c r="BA115" s="5224"/>
      <c r="BB115" s="5225"/>
      <c r="BC115" s="5250"/>
      <c r="BD115" s="5251"/>
      <c r="BE115" s="5252"/>
      <c r="BF115" s="5253"/>
      <c r="BG115" s="5254"/>
      <c r="BH115" s="5255"/>
      <c r="BI115" s="5236"/>
      <c r="BJ115" s="5219"/>
      <c r="BK115" s="5237"/>
      <c r="BL115" s="5229"/>
      <c r="BM115" s="5238"/>
      <c r="BN115" s="5239"/>
      <c r="BO115" s="5239"/>
      <c r="BP115" s="5239"/>
      <c r="BQ115" s="5239"/>
      <c r="BR115" s="5239"/>
      <c r="BS115" s="5239"/>
      <c r="BT115" s="5240"/>
    </row>
    <row r="116" spans="1:72" s="60" customFormat="1" ht="14.1" customHeight="1">
      <c r="A116" s="5088">
        <v>24</v>
      </c>
      <c r="B116" s="4870"/>
      <c r="C116" s="4871"/>
      <c r="D116" s="4872"/>
      <c r="E116" s="4921"/>
      <c r="F116" s="4922"/>
      <c r="G116" s="4923"/>
      <c r="H116" s="5091"/>
      <c r="I116" s="5092"/>
      <c r="J116" s="5092"/>
      <c r="K116" s="5092"/>
      <c r="L116" s="5093"/>
      <c r="M116" s="4862"/>
      <c r="N116" s="4968"/>
      <c r="O116" s="4969"/>
      <c r="P116" s="4865"/>
      <c r="Q116" s="4912"/>
      <c r="R116" s="4913"/>
      <c r="S116" s="4914"/>
      <c r="T116" s="4921"/>
      <c r="U116" s="4922"/>
      <c r="V116" s="4923"/>
      <c r="W116" s="5048"/>
      <c r="X116" s="5049"/>
      <c r="Y116" s="5050"/>
      <c r="Z116" s="4930"/>
      <c r="AA116" s="3110" t="s">
        <v>175</v>
      </c>
      <c r="AB116" s="4935"/>
      <c r="AC116" s="3110" t="s">
        <v>175</v>
      </c>
      <c r="AD116" s="3108"/>
      <c r="AE116" s="4882" t="s">
        <v>175</v>
      </c>
      <c r="AF116" s="4884"/>
      <c r="AG116" s="4885"/>
      <c r="AH116" s="4885"/>
      <c r="AI116" s="4885"/>
      <c r="AJ116" s="4888"/>
      <c r="AK116" s="4885"/>
      <c r="AL116" s="4885"/>
      <c r="AM116" s="4889"/>
      <c r="AN116" s="4892"/>
      <c r="AO116" s="4893"/>
      <c r="AP116" s="4894"/>
      <c r="AQ116" s="5241">
        <f>SUM(AN116:AP118)</f>
        <v>0</v>
      </c>
      <c r="AR116" s="5242"/>
      <c r="AS116" s="5243"/>
      <c r="AT116" s="5061"/>
      <c r="AU116" s="5062"/>
      <c r="AV116" s="5063"/>
      <c r="AW116" s="5061"/>
      <c r="AX116" s="5062"/>
      <c r="AY116" s="5063"/>
      <c r="AZ116" s="5061"/>
      <c r="BA116" s="5062"/>
      <c r="BB116" s="5063"/>
      <c r="BC116" s="5064">
        <f>SUM(AT116:BB118)</f>
        <v>0</v>
      </c>
      <c r="BD116" s="5065"/>
      <c r="BE116" s="5066"/>
      <c r="BF116" s="5073">
        <f>AJ116+AQ116+BC116</f>
        <v>0</v>
      </c>
      <c r="BG116" s="5074"/>
      <c r="BH116" s="5075"/>
      <c r="BI116" s="4962"/>
      <c r="BJ116" s="4963"/>
      <c r="BK116" s="4964"/>
      <c r="BL116" s="5227"/>
      <c r="BM116" s="4949"/>
      <c r="BN116" s="4950"/>
      <c r="BO116" s="4950"/>
      <c r="BP116" s="4950"/>
      <c r="BQ116" s="4950"/>
      <c r="BR116" s="4950"/>
      <c r="BS116" s="4950"/>
      <c r="BT116" s="4951"/>
    </row>
    <row r="117" spans="1:72" s="60" customFormat="1" ht="14.1" customHeight="1">
      <c r="A117" s="5089"/>
      <c r="B117" s="4873"/>
      <c r="C117" s="4874"/>
      <c r="D117" s="4875"/>
      <c r="E117" s="4924"/>
      <c r="F117" s="4925"/>
      <c r="G117" s="4926"/>
      <c r="H117" s="5094"/>
      <c r="I117" s="4654"/>
      <c r="J117" s="4654"/>
      <c r="K117" s="4654"/>
      <c r="L117" s="5095"/>
      <c r="M117" s="4863"/>
      <c r="N117" s="4908"/>
      <c r="O117" s="4909"/>
      <c r="P117" s="4866"/>
      <c r="Q117" s="4915"/>
      <c r="R117" s="4916"/>
      <c r="S117" s="4917"/>
      <c r="T117" s="4924"/>
      <c r="U117" s="4925"/>
      <c r="V117" s="4926"/>
      <c r="W117" s="5051"/>
      <c r="X117" s="5052"/>
      <c r="Y117" s="5053"/>
      <c r="Z117" s="4931"/>
      <c r="AA117" s="3113"/>
      <c r="AB117" s="4936"/>
      <c r="AC117" s="3113"/>
      <c r="AD117" s="3111"/>
      <c r="AE117" s="4883"/>
      <c r="AF117" s="4886"/>
      <c r="AG117" s="4887"/>
      <c r="AH117" s="4887"/>
      <c r="AI117" s="4887"/>
      <c r="AJ117" s="4890"/>
      <c r="AK117" s="4887"/>
      <c r="AL117" s="4887"/>
      <c r="AM117" s="4891"/>
      <c r="AN117" s="4952"/>
      <c r="AO117" s="4953"/>
      <c r="AP117" s="4954"/>
      <c r="AQ117" s="5244"/>
      <c r="AR117" s="5245"/>
      <c r="AS117" s="5246"/>
      <c r="AT117" s="5230"/>
      <c r="AU117" s="5231"/>
      <c r="AV117" s="5232"/>
      <c r="AW117" s="5230"/>
      <c r="AX117" s="5231"/>
      <c r="AY117" s="5232"/>
      <c r="AZ117" s="5230"/>
      <c r="BA117" s="5231"/>
      <c r="BB117" s="5232"/>
      <c r="BC117" s="5067"/>
      <c r="BD117" s="5068"/>
      <c r="BE117" s="5069"/>
      <c r="BF117" s="5076"/>
      <c r="BG117" s="5077"/>
      <c r="BH117" s="5078"/>
      <c r="BI117" s="4965"/>
      <c r="BJ117" s="4966"/>
      <c r="BK117" s="4967"/>
      <c r="BL117" s="5228"/>
      <c r="BM117" s="5233"/>
      <c r="BN117" s="5234"/>
      <c r="BO117" s="5234"/>
      <c r="BP117" s="5234"/>
      <c r="BQ117" s="5234"/>
      <c r="BR117" s="5234"/>
      <c r="BS117" s="5234"/>
      <c r="BT117" s="5235"/>
    </row>
    <row r="118" spans="1:72" s="60" customFormat="1" ht="14.1" customHeight="1">
      <c r="A118" s="5215"/>
      <c r="B118" s="4746"/>
      <c r="C118" s="4747"/>
      <c r="D118" s="4748"/>
      <c r="E118" s="4927"/>
      <c r="F118" s="4928"/>
      <c r="G118" s="4929"/>
      <c r="H118" s="5216"/>
      <c r="I118" s="5217"/>
      <c r="J118" s="5217"/>
      <c r="K118" s="5217"/>
      <c r="L118" s="5218"/>
      <c r="M118" s="4868"/>
      <c r="N118" s="4910"/>
      <c r="O118" s="4911"/>
      <c r="P118" s="4869"/>
      <c r="Q118" s="4918"/>
      <c r="R118" s="4919"/>
      <c r="S118" s="4920"/>
      <c r="T118" s="4927"/>
      <c r="U118" s="4928"/>
      <c r="V118" s="4929"/>
      <c r="W118" s="4422"/>
      <c r="X118" s="2347"/>
      <c r="Y118" s="2348"/>
      <c r="Z118" s="364"/>
      <c r="AA118" s="81" t="s">
        <v>52</v>
      </c>
      <c r="AB118" s="365"/>
      <c r="AC118" s="81" t="s">
        <v>52</v>
      </c>
      <c r="AD118" s="365"/>
      <c r="AE118" s="81" t="s">
        <v>52</v>
      </c>
      <c r="AF118" s="390" t="s">
        <v>112</v>
      </c>
      <c r="AG118" s="5219"/>
      <c r="AH118" s="5219"/>
      <c r="AI118" s="389" t="s">
        <v>113</v>
      </c>
      <c r="AJ118" s="391" t="s">
        <v>112</v>
      </c>
      <c r="AK118" s="5219"/>
      <c r="AL118" s="5219"/>
      <c r="AM118" s="392" t="s">
        <v>113</v>
      </c>
      <c r="AN118" s="5220"/>
      <c r="AO118" s="5221"/>
      <c r="AP118" s="5222"/>
      <c r="AQ118" s="5247"/>
      <c r="AR118" s="5248"/>
      <c r="AS118" s="5249"/>
      <c r="AT118" s="5223"/>
      <c r="AU118" s="5224"/>
      <c r="AV118" s="5225"/>
      <c r="AW118" s="5223"/>
      <c r="AX118" s="5224"/>
      <c r="AY118" s="5225"/>
      <c r="AZ118" s="5223"/>
      <c r="BA118" s="5224"/>
      <c r="BB118" s="5225"/>
      <c r="BC118" s="5250"/>
      <c r="BD118" s="5251"/>
      <c r="BE118" s="5252"/>
      <c r="BF118" s="5253"/>
      <c r="BG118" s="5254"/>
      <c r="BH118" s="5255"/>
      <c r="BI118" s="5236"/>
      <c r="BJ118" s="5219"/>
      <c r="BK118" s="5237"/>
      <c r="BL118" s="5229"/>
      <c r="BM118" s="5238"/>
      <c r="BN118" s="5239"/>
      <c r="BO118" s="5239"/>
      <c r="BP118" s="5239"/>
      <c r="BQ118" s="5239"/>
      <c r="BR118" s="5239"/>
      <c r="BS118" s="5239"/>
      <c r="BT118" s="5240"/>
    </row>
    <row r="119" spans="1:72" s="60" customFormat="1" ht="14.1" customHeight="1">
      <c r="A119" s="5088">
        <v>25</v>
      </c>
      <c r="B119" s="4870"/>
      <c r="C119" s="4871"/>
      <c r="D119" s="4872"/>
      <c r="E119" s="4921"/>
      <c r="F119" s="4922"/>
      <c r="G119" s="4923"/>
      <c r="H119" s="5091"/>
      <c r="I119" s="5092"/>
      <c r="J119" s="5092"/>
      <c r="K119" s="5092"/>
      <c r="L119" s="5093"/>
      <c r="M119" s="4862"/>
      <c r="N119" s="4968"/>
      <c r="O119" s="4969"/>
      <c r="P119" s="4865"/>
      <c r="Q119" s="4912"/>
      <c r="R119" s="4913"/>
      <c r="S119" s="4914"/>
      <c r="T119" s="4921"/>
      <c r="U119" s="4922"/>
      <c r="V119" s="4923"/>
      <c r="W119" s="5048"/>
      <c r="X119" s="5049"/>
      <c r="Y119" s="5050"/>
      <c r="Z119" s="4930"/>
      <c r="AA119" s="3110" t="s">
        <v>175</v>
      </c>
      <c r="AB119" s="4935"/>
      <c r="AC119" s="3110" t="s">
        <v>175</v>
      </c>
      <c r="AD119" s="3108"/>
      <c r="AE119" s="4882" t="s">
        <v>175</v>
      </c>
      <c r="AF119" s="4884"/>
      <c r="AG119" s="4885"/>
      <c r="AH119" s="4885"/>
      <c r="AI119" s="4885"/>
      <c r="AJ119" s="4888"/>
      <c r="AK119" s="4885"/>
      <c r="AL119" s="4885"/>
      <c r="AM119" s="4889"/>
      <c r="AN119" s="4892"/>
      <c r="AO119" s="4893"/>
      <c r="AP119" s="4894"/>
      <c r="AQ119" s="5241">
        <f>SUM(AN119:AP121)</f>
        <v>0</v>
      </c>
      <c r="AR119" s="5242"/>
      <c r="AS119" s="5243"/>
      <c r="AT119" s="5061"/>
      <c r="AU119" s="5062"/>
      <c r="AV119" s="5063"/>
      <c r="AW119" s="5061"/>
      <c r="AX119" s="5062"/>
      <c r="AY119" s="5063"/>
      <c r="AZ119" s="5061"/>
      <c r="BA119" s="5062"/>
      <c r="BB119" s="5063"/>
      <c r="BC119" s="5064">
        <f>SUM(AT119:BB121)</f>
        <v>0</v>
      </c>
      <c r="BD119" s="5065"/>
      <c r="BE119" s="5066"/>
      <c r="BF119" s="5073">
        <f>AJ119+AQ119+BC119</f>
        <v>0</v>
      </c>
      <c r="BG119" s="5074"/>
      <c r="BH119" s="5075"/>
      <c r="BI119" s="4962"/>
      <c r="BJ119" s="4963"/>
      <c r="BK119" s="4964"/>
      <c r="BL119" s="5227"/>
      <c r="BM119" s="4949"/>
      <c r="BN119" s="4950"/>
      <c r="BO119" s="4950"/>
      <c r="BP119" s="4950"/>
      <c r="BQ119" s="4950"/>
      <c r="BR119" s="4950"/>
      <c r="BS119" s="4950"/>
      <c r="BT119" s="4951"/>
    </row>
    <row r="120" spans="1:72" s="60" customFormat="1" ht="14.1" customHeight="1">
      <c r="A120" s="5089"/>
      <c r="B120" s="4873"/>
      <c r="C120" s="4874"/>
      <c r="D120" s="4875"/>
      <c r="E120" s="4924"/>
      <c r="F120" s="4925"/>
      <c r="G120" s="4926"/>
      <c r="H120" s="5094"/>
      <c r="I120" s="4654"/>
      <c r="J120" s="4654"/>
      <c r="K120" s="4654"/>
      <c r="L120" s="5095"/>
      <c r="M120" s="4863"/>
      <c r="N120" s="4908"/>
      <c r="O120" s="4909"/>
      <c r="P120" s="4866"/>
      <c r="Q120" s="4915"/>
      <c r="R120" s="4916"/>
      <c r="S120" s="4917"/>
      <c r="T120" s="4924"/>
      <c r="U120" s="4925"/>
      <c r="V120" s="4926"/>
      <c r="W120" s="5051"/>
      <c r="X120" s="5052"/>
      <c r="Y120" s="5053"/>
      <c r="Z120" s="4931"/>
      <c r="AA120" s="3113"/>
      <c r="AB120" s="4936"/>
      <c r="AC120" s="3113"/>
      <c r="AD120" s="3111"/>
      <c r="AE120" s="4883"/>
      <c r="AF120" s="4886"/>
      <c r="AG120" s="4887"/>
      <c r="AH120" s="4887"/>
      <c r="AI120" s="4887"/>
      <c r="AJ120" s="4890"/>
      <c r="AK120" s="4887"/>
      <c r="AL120" s="4887"/>
      <c r="AM120" s="4891"/>
      <c r="AN120" s="4952"/>
      <c r="AO120" s="4953"/>
      <c r="AP120" s="4954"/>
      <c r="AQ120" s="5244"/>
      <c r="AR120" s="5245"/>
      <c r="AS120" s="5246"/>
      <c r="AT120" s="5230"/>
      <c r="AU120" s="5231"/>
      <c r="AV120" s="5232"/>
      <c r="AW120" s="5230"/>
      <c r="AX120" s="5231"/>
      <c r="AY120" s="5232"/>
      <c r="AZ120" s="5230"/>
      <c r="BA120" s="5231"/>
      <c r="BB120" s="5232"/>
      <c r="BC120" s="5067"/>
      <c r="BD120" s="5068"/>
      <c r="BE120" s="5069"/>
      <c r="BF120" s="5076"/>
      <c r="BG120" s="5077"/>
      <c r="BH120" s="5078"/>
      <c r="BI120" s="4965"/>
      <c r="BJ120" s="4966"/>
      <c r="BK120" s="4967"/>
      <c r="BL120" s="5228"/>
      <c r="BM120" s="5233"/>
      <c r="BN120" s="5234"/>
      <c r="BO120" s="5234"/>
      <c r="BP120" s="5234"/>
      <c r="BQ120" s="5234"/>
      <c r="BR120" s="5234"/>
      <c r="BS120" s="5234"/>
      <c r="BT120" s="5235"/>
    </row>
    <row r="121" spans="1:72" s="60" customFormat="1" ht="14.1" customHeight="1">
      <c r="A121" s="5215"/>
      <c r="B121" s="4746"/>
      <c r="C121" s="4747"/>
      <c r="D121" s="4748"/>
      <c r="E121" s="4927"/>
      <c r="F121" s="4928"/>
      <c r="G121" s="4929"/>
      <c r="H121" s="5216"/>
      <c r="I121" s="5217"/>
      <c r="J121" s="5217"/>
      <c r="K121" s="5217"/>
      <c r="L121" s="5218"/>
      <c r="M121" s="4868"/>
      <c r="N121" s="4910"/>
      <c r="O121" s="4911"/>
      <c r="P121" s="4869"/>
      <c r="Q121" s="4918"/>
      <c r="R121" s="4919"/>
      <c r="S121" s="4920"/>
      <c r="T121" s="4927"/>
      <c r="U121" s="4928"/>
      <c r="V121" s="4929"/>
      <c r="W121" s="4422"/>
      <c r="X121" s="2347"/>
      <c r="Y121" s="2348"/>
      <c r="Z121" s="364"/>
      <c r="AA121" s="81" t="s">
        <v>52</v>
      </c>
      <c r="AB121" s="365"/>
      <c r="AC121" s="81" t="s">
        <v>52</v>
      </c>
      <c r="AD121" s="365"/>
      <c r="AE121" s="81" t="s">
        <v>52</v>
      </c>
      <c r="AF121" s="390" t="s">
        <v>112</v>
      </c>
      <c r="AG121" s="5219"/>
      <c r="AH121" s="5219"/>
      <c r="AI121" s="389" t="s">
        <v>113</v>
      </c>
      <c r="AJ121" s="391" t="s">
        <v>112</v>
      </c>
      <c r="AK121" s="5219"/>
      <c r="AL121" s="5219"/>
      <c r="AM121" s="392" t="s">
        <v>113</v>
      </c>
      <c r="AN121" s="5220"/>
      <c r="AO121" s="5221"/>
      <c r="AP121" s="5222"/>
      <c r="AQ121" s="5247"/>
      <c r="AR121" s="5248"/>
      <c r="AS121" s="5249"/>
      <c r="AT121" s="5223"/>
      <c r="AU121" s="5224"/>
      <c r="AV121" s="5225"/>
      <c r="AW121" s="5223"/>
      <c r="AX121" s="5224"/>
      <c r="AY121" s="5225"/>
      <c r="AZ121" s="5223"/>
      <c r="BA121" s="5224"/>
      <c r="BB121" s="5225"/>
      <c r="BC121" s="5250"/>
      <c r="BD121" s="5251"/>
      <c r="BE121" s="5252"/>
      <c r="BF121" s="5253"/>
      <c r="BG121" s="5254"/>
      <c r="BH121" s="5255"/>
      <c r="BI121" s="5236"/>
      <c r="BJ121" s="5219"/>
      <c r="BK121" s="5237"/>
      <c r="BL121" s="5229"/>
      <c r="BM121" s="5238"/>
      <c r="BN121" s="5239"/>
      <c r="BO121" s="5239"/>
      <c r="BP121" s="5239"/>
      <c r="BQ121" s="5239"/>
      <c r="BR121" s="5239"/>
      <c r="BS121" s="5239"/>
      <c r="BT121" s="5240"/>
    </row>
    <row r="122" spans="1:72" s="60" customFormat="1" ht="14.1" customHeight="1">
      <c r="A122" s="5088">
        <v>26</v>
      </c>
      <c r="B122" s="4870"/>
      <c r="C122" s="4871"/>
      <c r="D122" s="4872"/>
      <c r="E122" s="4921"/>
      <c r="F122" s="4922"/>
      <c r="G122" s="4923"/>
      <c r="H122" s="5091"/>
      <c r="I122" s="5092"/>
      <c r="J122" s="5092"/>
      <c r="K122" s="5092"/>
      <c r="L122" s="5093"/>
      <c r="M122" s="4862"/>
      <c r="N122" s="4968"/>
      <c r="O122" s="4969"/>
      <c r="P122" s="4865"/>
      <c r="Q122" s="4912"/>
      <c r="R122" s="4913"/>
      <c r="S122" s="4914"/>
      <c r="T122" s="4921"/>
      <c r="U122" s="4922"/>
      <c r="V122" s="4923"/>
      <c r="W122" s="5048"/>
      <c r="X122" s="5049"/>
      <c r="Y122" s="5050"/>
      <c r="Z122" s="4930"/>
      <c r="AA122" s="3110" t="s">
        <v>175</v>
      </c>
      <c r="AB122" s="4935"/>
      <c r="AC122" s="3110" t="s">
        <v>175</v>
      </c>
      <c r="AD122" s="3108"/>
      <c r="AE122" s="4882" t="s">
        <v>175</v>
      </c>
      <c r="AF122" s="4884"/>
      <c r="AG122" s="4885"/>
      <c r="AH122" s="4885"/>
      <c r="AI122" s="4885"/>
      <c r="AJ122" s="4888"/>
      <c r="AK122" s="4885"/>
      <c r="AL122" s="4885"/>
      <c r="AM122" s="4889"/>
      <c r="AN122" s="4892"/>
      <c r="AO122" s="4893"/>
      <c r="AP122" s="4894"/>
      <c r="AQ122" s="5241">
        <f>SUM(AN122:AP124)</f>
        <v>0</v>
      </c>
      <c r="AR122" s="5242"/>
      <c r="AS122" s="5243"/>
      <c r="AT122" s="5061"/>
      <c r="AU122" s="5062"/>
      <c r="AV122" s="5063"/>
      <c r="AW122" s="5061"/>
      <c r="AX122" s="5062"/>
      <c r="AY122" s="5063"/>
      <c r="AZ122" s="5061"/>
      <c r="BA122" s="5062"/>
      <c r="BB122" s="5063"/>
      <c r="BC122" s="5064">
        <f>SUM(AT122:BB124)</f>
        <v>0</v>
      </c>
      <c r="BD122" s="5065"/>
      <c r="BE122" s="5066"/>
      <c r="BF122" s="5073">
        <f>AJ122+AQ122+BC122</f>
        <v>0</v>
      </c>
      <c r="BG122" s="5074"/>
      <c r="BH122" s="5075"/>
      <c r="BI122" s="4962"/>
      <c r="BJ122" s="4963"/>
      <c r="BK122" s="4964"/>
      <c r="BL122" s="5227"/>
      <c r="BM122" s="4949"/>
      <c r="BN122" s="4950"/>
      <c r="BO122" s="4950"/>
      <c r="BP122" s="4950"/>
      <c r="BQ122" s="4950"/>
      <c r="BR122" s="4950"/>
      <c r="BS122" s="4950"/>
      <c r="BT122" s="4951"/>
    </row>
    <row r="123" spans="1:72" s="60" customFormat="1" ht="14.1" customHeight="1">
      <c r="A123" s="5089"/>
      <c r="B123" s="4873"/>
      <c r="C123" s="4874"/>
      <c r="D123" s="4875"/>
      <c r="E123" s="4924"/>
      <c r="F123" s="4925"/>
      <c r="G123" s="4926"/>
      <c r="H123" s="5094"/>
      <c r="I123" s="4654"/>
      <c r="J123" s="4654"/>
      <c r="K123" s="4654"/>
      <c r="L123" s="5095"/>
      <c r="M123" s="4863"/>
      <c r="N123" s="4908"/>
      <c r="O123" s="4909"/>
      <c r="P123" s="4866"/>
      <c r="Q123" s="4915"/>
      <c r="R123" s="4916"/>
      <c r="S123" s="4917"/>
      <c r="T123" s="4924"/>
      <c r="U123" s="4925"/>
      <c r="V123" s="4926"/>
      <c r="W123" s="5051"/>
      <c r="X123" s="5052"/>
      <c r="Y123" s="5053"/>
      <c r="Z123" s="4931"/>
      <c r="AA123" s="3113"/>
      <c r="AB123" s="4936"/>
      <c r="AC123" s="3113"/>
      <c r="AD123" s="3111"/>
      <c r="AE123" s="4883"/>
      <c r="AF123" s="4886"/>
      <c r="AG123" s="4887"/>
      <c r="AH123" s="4887"/>
      <c r="AI123" s="4887"/>
      <c r="AJ123" s="4890"/>
      <c r="AK123" s="4887"/>
      <c r="AL123" s="4887"/>
      <c r="AM123" s="4891"/>
      <c r="AN123" s="4952"/>
      <c r="AO123" s="4953"/>
      <c r="AP123" s="4954"/>
      <c r="AQ123" s="5244"/>
      <c r="AR123" s="5245"/>
      <c r="AS123" s="5246"/>
      <c r="AT123" s="5230"/>
      <c r="AU123" s="5231"/>
      <c r="AV123" s="5232"/>
      <c r="AW123" s="5230"/>
      <c r="AX123" s="5231"/>
      <c r="AY123" s="5232"/>
      <c r="AZ123" s="5230"/>
      <c r="BA123" s="5231"/>
      <c r="BB123" s="5232"/>
      <c r="BC123" s="5067"/>
      <c r="BD123" s="5068"/>
      <c r="BE123" s="5069"/>
      <c r="BF123" s="5076"/>
      <c r="BG123" s="5077"/>
      <c r="BH123" s="5078"/>
      <c r="BI123" s="4965"/>
      <c r="BJ123" s="4966"/>
      <c r="BK123" s="4967"/>
      <c r="BL123" s="5228"/>
      <c r="BM123" s="5233"/>
      <c r="BN123" s="5234"/>
      <c r="BO123" s="5234"/>
      <c r="BP123" s="5234"/>
      <c r="BQ123" s="5234"/>
      <c r="BR123" s="5234"/>
      <c r="BS123" s="5234"/>
      <c r="BT123" s="5235"/>
    </row>
    <row r="124" spans="1:72" s="60" customFormat="1" ht="14.1" customHeight="1">
      <c r="A124" s="5215"/>
      <c r="B124" s="4746"/>
      <c r="C124" s="4747"/>
      <c r="D124" s="4748"/>
      <c r="E124" s="4927"/>
      <c r="F124" s="4928"/>
      <c r="G124" s="4929"/>
      <c r="H124" s="5216"/>
      <c r="I124" s="5217"/>
      <c r="J124" s="5217"/>
      <c r="K124" s="5217"/>
      <c r="L124" s="5218"/>
      <c r="M124" s="4868"/>
      <c r="N124" s="4910"/>
      <c r="O124" s="4911"/>
      <c r="P124" s="4869"/>
      <c r="Q124" s="4918"/>
      <c r="R124" s="4919"/>
      <c r="S124" s="4920"/>
      <c r="T124" s="4927"/>
      <c r="U124" s="4928"/>
      <c r="V124" s="4929"/>
      <c r="W124" s="4422"/>
      <c r="X124" s="2347"/>
      <c r="Y124" s="2348"/>
      <c r="Z124" s="364"/>
      <c r="AA124" s="81" t="s">
        <v>52</v>
      </c>
      <c r="AB124" s="365"/>
      <c r="AC124" s="81" t="s">
        <v>52</v>
      </c>
      <c r="AD124" s="365"/>
      <c r="AE124" s="81" t="s">
        <v>52</v>
      </c>
      <c r="AF124" s="390" t="s">
        <v>112</v>
      </c>
      <c r="AG124" s="5219"/>
      <c r="AH124" s="5219"/>
      <c r="AI124" s="389" t="s">
        <v>113</v>
      </c>
      <c r="AJ124" s="391" t="s">
        <v>112</v>
      </c>
      <c r="AK124" s="5219"/>
      <c r="AL124" s="5219"/>
      <c r="AM124" s="392" t="s">
        <v>113</v>
      </c>
      <c r="AN124" s="5220"/>
      <c r="AO124" s="5221"/>
      <c r="AP124" s="5222"/>
      <c r="AQ124" s="5247"/>
      <c r="AR124" s="5248"/>
      <c r="AS124" s="5249"/>
      <c r="AT124" s="5223"/>
      <c r="AU124" s="5224"/>
      <c r="AV124" s="5225"/>
      <c r="AW124" s="5223"/>
      <c r="AX124" s="5224"/>
      <c r="AY124" s="5225"/>
      <c r="AZ124" s="5223"/>
      <c r="BA124" s="5224"/>
      <c r="BB124" s="5225"/>
      <c r="BC124" s="5250"/>
      <c r="BD124" s="5251"/>
      <c r="BE124" s="5252"/>
      <c r="BF124" s="5253"/>
      <c r="BG124" s="5254"/>
      <c r="BH124" s="5255"/>
      <c r="BI124" s="5236"/>
      <c r="BJ124" s="5219"/>
      <c r="BK124" s="5237"/>
      <c r="BL124" s="5229"/>
      <c r="BM124" s="5238"/>
      <c r="BN124" s="5239"/>
      <c r="BO124" s="5239"/>
      <c r="BP124" s="5239"/>
      <c r="BQ124" s="5239"/>
      <c r="BR124" s="5239"/>
      <c r="BS124" s="5239"/>
      <c r="BT124" s="5240"/>
    </row>
    <row r="125" spans="1:72" s="60" customFormat="1" ht="14.1" customHeight="1">
      <c r="A125" s="5088">
        <v>27</v>
      </c>
      <c r="B125" s="4870"/>
      <c r="C125" s="4871"/>
      <c r="D125" s="4872"/>
      <c r="E125" s="4921"/>
      <c r="F125" s="4922"/>
      <c r="G125" s="4923"/>
      <c r="H125" s="5091"/>
      <c r="I125" s="5092"/>
      <c r="J125" s="5092"/>
      <c r="K125" s="5092"/>
      <c r="L125" s="5093"/>
      <c r="M125" s="4862"/>
      <c r="N125" s="4968"/>
      <c r="O125" s="4969"/>
      <c r="P125" s="4865"/>
      <c r="Q125" s="4912"/>
      <c r="R125" s="4913"/>
      <c r="S125" s="4914"/>
      <c r="T125" s="4921"/>
      <c r="U125" s="4922"/>
      <c r="V125" s="4923"/>
      <c r="W125" s="5048"/>
      <c r="X125" s="5049"/>
      <c r="Y125" s="5050"/>
      <c r="Z125" s="4930"/>
      <c r="AA125" s="3110" t="s">
        <v>175</v>
      </c>
      <c r="AB125" s="4935"/>
      <c r="AC125" s="3110" t="s">
        <v>175</v>
      </c>
      <c r="AD125" s="3108"/>
      <c r="AE125" s="4882" t="s">
        <v>175</v>
      </c>
      <c r="AF125" s="4884"/>
      <c r="AG125" s="4885"/>
      <c r="AH125" s="4885"/>
      <c r="AI125" s="4885"/>
      <c r="AJ125" s="4888"/>
      <c r="AK125" s="4885"/>
      <c r="AL125" s="4885"/>
      <c r="AM125" s="4889"/>
      <c r="AN125" s="4892"/>
      <c r="AO125" s="4893"/>
      <c r="AP125" s="4894"/>
      <c r="AQ125" s="5241">
        <f>SUM(AN125:AP127)</f>
        <v>0</v>
      </c>
      <c r="AR125" s="5242"/>
      <c r="AS125" s="5243"/>
      <c r="AT125" s="5061"/>
      <c r="AU125" s="5062"/>
      <c r="AV125" s="5063"/>
      <c r="AW125" s="5061"/>
      <c r="AX125" s="5062"/>
      <c r="AY125" s="5063"/>
      <c r="AZ125" s="5061"/>
      <c r="BA125" s="5062"/>
      <c r="BB125" s="5063"/>
      <c r="BC125" s="5064">
        <f>SUM(AT125:BB127)</f>
        <v>0</v>
      </c>
      <c r="BD125" s="5065"/>
      <c r="BE125" s="5066"/>
      <c r="BF125" s="5073">
        <f>AJ125+AQ125+BC125</f>
        <v>0</v>
      </c>
      <c r="BG125" s="5074"/>
      <c r="BH125" s="5075"/>
      <c r="BI125" s="4962"/>
      <c r="BJ125" s="4963"/>
      <c r="BK125" s="4964"/>
      <c r="BL125" s="5227"/>
      <c r="BM125" s="4949"/>
      <c r="BN125" s="4950"/>
      <c r="BO125" s="4950"/>
      <c r="BP125" s="4950"/>
      <c r="BQ125" s="4950"/>
      <c r="BR125" s="4950"/>
      <c r="BS125" s="4950"/>
      <c r="BT125" s="4951"/>
    </row>
    <row r="126" spans="1:72" s="60" customFormat="1" ht="14.1" customHeight="1">
      <c r="A126" s="5089"/>
      <c r="B126" s="4873"/>
      <c r="C126" s="4874"/>
      <c r="D126" s="4875"/>
      <c r="E126" s="4924"/>
      <c r="F126" s="4925"/>
      <c r="G126" s="4926"/>
      <c r="H126" s="5094"/>
      <c r="I126" s="4654"/>
      <c r="J126" s="4654"/>
      <c r="K126" s="4654"/>
      <c r="L126" s="5095"/>
      <c r="M126" s="4863"/>
      <c r="N126" s="4908"/>
      <c r="O126" s="4909"/>
      <c r="P126" s="4866"/>
      <c r="Q126" s="4915"/>
      <c r="R126" s="4916"/>
      <c r="S126" s="4917"/>
      <c r="T126" s="4924"/>
      <c r="U126" s="4925"/>
      <c r="V126" s="4926"/>
      <c r="W126" s="5051"/>
      <c r="X126" s="5052"/>
      <c r="Y126" s="5053"/>
      <c r="Z126" s="4931"/>
      <c r="AA126" s="3113"/>
      <c r="AB126" s="4936"/>
      <c r="AC126" s="3113"/>
      <c r="AD126" s="3111"/>
      <c r="AE126" s="4883"/>
      <c r="AF126" s="4886"/>
      <c r="AG126" s="4887"/>
      <c r="AH126" s="4887"/>
      <c r="AI126" s="4887"/>
      <c r="AJ126" s="4890"/>
      <c r="AK126" s="4887"/>
      <c r="AL126" s="4887"/>
      <c r="AM126" s="4891"/>
      <c r="AN126" s="4952"/>
      <c r="AO126" s="4953"/>
      <c r="AP126" s="4954"/>
      <c r="AQ126" s="5244"/>
      <c r="AR126" s="5245"/>
      <c r="AS126" s="5246"/>
      <c r="AT126" s="5230"/>
      <c r="AU126" s="5231"/>
      <c r="AV126" s="5232"/>
      <c r="AW126" s="5230"/>
      <c r="AX126" s="5231"/>
      <c r="AY126" s="5232"/>
      <c r="AZ126" s="5230"/>
      <c r="BA126" s="5231"/>
      <c r="BB126" s="5232"/>
      <c r="BC126" s="5067"/>
      <c r="BD126" s="5068"/>
      <c r="BE126" s="5069"/>
      <c r="BF126" s="5076"/>
      <c r="BG126" s="5077"/>
      <c r="BH126" s="5078"/>
      <c r="BI126" s="4965"/>
      <c r="BJ126" s="4966"/>
      <c r="BK126" s="4967"/>
      <c r="BL126" s="5228"/>
      <c r="BM126" s="5233"/>
      <c r="BN126" s="5234"/>
      <c r="BO126" s="5234"/>
      <c r="BP126" s="5234"/>
      <c r="BQ126" s="5234"/>
      <c r="BR126" s="5234"/>
      <c r="BS126" s="5234"/>
      <c r="BT126" s="5235"/>
    </row>
    <row r="127" spans="1:72" s="60" customFormat="1" ht="14.1" customHeight="1" thickBot="1">
      <c r="A127" s="5090"/>
      <c r="B127" s="4876"/>
      <c r="C127" s="4877"/>
      <c r="D127" s="4878"/>
      <c r="E127" s="5085"/>
      <c r="F127" s="5086"/>
      <c r="G127" s="5087"/>
      <c r="H127" s="5096"/>
      <c r="I127" s="5097"/>
      <c r="J127" s="5097"/>
      <c r="K127" s="5097"/>
      <c r="L127" s="5098"/>
      <c r="M127" s="4864"/>
      <c r="N127" s="4970"/>
      <c r="O127" s="4971"/>
      <c r="P127" s="4867"/>
      <c r="Q127" s="5082"/>
      <c r="R127" s="5083"/>
      <c r="S127" s="5084"/>
      <c r="T127" s="5085"/>
      <c r="U127" s="5086"/>
      <c r="V127" s="5087"/>
      <c r="W127" s="3275"/>
      <c r="X127" s="3276"/>
      <c r="Y127" s="3277"/>
      <c r="Z127" s="398"/>
      <c r="AA127" s="393" t="s">
        <v>52</v>
      </c>
      <c r="AB127" s="1052"/>
      <c r="AC127" s="393" t="s">
        <v>52</v>
      </c>
      <c r="AD127" s="1052"/>
      <c r="AE127" s="393" t="s">
        <v>52</v>
      </c>
      <c r="AF127" s="394" t="s">
        <v>112</v>
      </c>
      <c r="AG127" s="5260"/>
      <c r="AH127" s="5260"/>
      <c r="AI127" s="395" t="s">
        <v>113</v>
      </c>
      <c r="AJ127" s="396" t="s">
        <v>112</v>
      </c>
      <c r="AK127" s="5260"/>
      <c r="AL127" s="5260"/>
      <c r="AM127" s="397" t="s">
        <v>113</v>
      </c>
      <c r="AN127" s="5261"/>
      <c r="AO127" s="5262"/>
      <c r="AP127" s="5263"/>
      <c r="AQ127" s="5273"/>
      <c r="AR127" s="5274"/>
      <c r="AS127" s="5275"/>
      <c r="AT127" s="5264"/>
      <c r="AU127" s="5265"/>
      <c r="AV127" s="5266"/>
      <c r="AW127" s="5264"/>
      <c r="AX127" s="5265"/>
      <c r="AY127" s="5266"/>
      <c r="AZ127" s="5264"/>
      <c r="BA127" s="5265"/>
      <c r="BB127" s="5266"/>
      <c r="BC127" s="5070"/>
      <c r="BD127" s="5071"/>
      <c r="BE127" s="5072"/>
      <c r="BF127" s="5079"/>
      <c r="BG127" s="5080"/>
      <c r="BH127" s="5081"/>
      <c r="BI127" s="5268"/>
      <c r="BJ127" s="5260"/>
      <c r="BK127" s="5269"/>
      <c r="BL127" s="5267"/>
      <c r="BM127" s="5270"/>
      <c r="BN127" s="5271"/>
      <c r="BO127" s="5271"/>
      <c r="BP127" s="5271"/>
      <c r="BQ127" s="5271"/>
      <c r="BR127" s="5271"/>
      <c r="BS127" s="5271"/>
      <c r="BT127" s="5272"/>
    </row>
  </sheetData>
  <mergeCells count="1313">
    <mergeCell ref="BI122:BK123"/>
    <mergeCell ref="AZ122:BB122"/>
    <mergeCell ref="BC122:BE124"/>
    <mergeCell ref="BF122:BH124"/>
    <mergeCell ref="W122:Y124"/>
    <mergeCell ref="W125:Y127"/>
    <mergeCell ref="BL122:BL124"/>
    <mergeCell ref="BM126:BT126"/>
    <mergeCell ref="AC125:AC126"/>
    <mergeCell ref="AD125:AD126"/>
    <mergeCell ref="AE125:AE126"/>
    <mergeCell ref="AF125:AI126"/>
    <mergeCell ref="AJ125:AM126"/>
    <mergeCell ref="AN125:AP125"/>
    <mergeCell ref="BL125:BL127"/>
    <mergeCell ref="BI127:BK127"/>
    <mergeCell ref="BM127:BT127"/>
    <mergeCell ref="BC125:BE127"/>
    <mergeCell ref="BM123:BT123"/>
    <mergeCell ref="BI124:BK124"/>
    <mergeCell ref="BM124:BT124"/>
    <mergeCell ref="BF125:BH127"/>
    <mergeCell ref="BM122:BT122"/>
    <mergeCell ref="AN123:AP123"/>
    <mergeCell ref="AT123:AV123"/>
    <mergeCell ref="AW123:AY123"/>
    <mergeCell ref="AG127:AH127"/>
    <mergeCell ref="AK127:AL127"/>
    <mergeCell ref="AN127:AP127"/>
    <mergeCell ref="AT127:AV127"/>
    <mergeCell ref="AW127:AY127"/>
    <mergeCell ref="AZ127:BB127"/>
    <mergeCell ref="A122:A124"/>
    <mergeCell ref="E122:G124"/>
    <mergeCell ref="H122:L124"/>
    <mergeCell ref="N122:O124"/>
    <mergeCell ref="AT126:AV126"/>
    <mergeCell ref="AW126:AY126"/>
    <mergeCell ref="AZ126:BB126"/>
    <mergeCell ref="AZ123:BB123"/>
    <mergeCell ref="AQ125:AS127"/>
    <mergeCell ref="AT125:AV125"/>
    <mergeCell ref="AW125:AY125"/>
    <mergeCell ref="AZ125:BB125"/>
    <mergeCell ref="AQ122:AS124"/>
    <mergeCell ref="AT122:AV122"/>
    <mergeCell ref="AW122:AY122"/>
    <mergeCell ref="AC122:AC123"/>
    <mergeCell ref="AD122:AD123"/>
    <mergeCell ref="AE122:AE123"/>
    <mergeCell ref="AF122:AI123"/>
    <mergeCell ref="AJ122:AM123"/>
    <mergeCell ref="AN122:AP122"/>
    <mergeCell ref="AG124:AH124"/>
    <mergeCell ref="AK124:AL124"/>
    <mergeCell ref="AN124:AP124"/>
    <mergeCell ref="AT124:AV124"/>
    <mergeCell ref="AW124:AY124"/>
    <mergeCell ref="AZ124:BB124"/>
    <mergeCell ref="Q122:S124"/>
    <mergeCell ref="T122:V124"/>
    <mergeCell ref="Z122:Z123"/>
    <mergeCell ref="AA122:AA123"/>
    <mergeCell ref="AB122:AB123"/>
    <mergeCell ref="AT121:AV121"/>
    <mergeCell ref="AW121:AY121"/>
    <mergeCell ref="AZ121:BB121"/>
    <mergeCell ref="BI119:BK120"/>
    <mergeCell ref="BL119:BL121"/>
    <mergeCell ref="BM119:BT119"/>
    <mergeCell ref="AN120:AP120"/>
    <mergeCell ref="AT120:AV120"/>
    <mergeCell ref="AW120:AY120"/>
    <mergeCell ref="AZ120:BB120"/>
    <mergeCell ref="BM120:BT120"/>
    <mergeCell ref="BI121:BK121"/>
    <mergeCell ref="BM121:BT121"/>
    <mergeCell ref="AQ119:AS121"/>
    <mergeCell ref="AT119:AV119"/>
    <mergeCell ref="AW119:AY119"/>
    <mergeCell ref="AZ119:BB119"/>
    <mergeCell ref="BC119:BE121"/>
    <mergeCell ref="BF119:BH121"/>
    <mergeCell ref="AC119:AC120"/>
    <mergeCell ref="AD119:AD120"/>
    <mergeCell ref="AE119:AE120"/>
    <mergeCell ref="AF119:AI120"/>
    <mergeCell ref="AJ119:AM120"/>
    <mergeCell ref="AN119:AP119"/>
    <mergeCell ref="Q119:S121"/>
    <mergeCell ref="T119:V121"/>
    <mergeCell ref="Z119:Z120"/>
    <mergeCell ref="AA119:AA120"/>
    <mergeCell ref="AB119:AB120"/>
    <mergeCell ref="A119:A121"/>
    <mergeCell ref="E119:G121"/>
    <mergeCell ref="H119:L121"/>
    <mergeCell ref="AG121:AH121"/>
    <mergeCell ref="AK121:AL121"/>
    <mergeCell ref="AN121:AP121"/>
    <mergeCell ref="N119:O121"/>
    <mergeCell ref="W119:Y121"/>
    <mergeCell ref="AT118:AV118"/>
    <mergeCell ref="AW118:AY118"/>
    <mergeCell ref="AZ118:BB118"/>
    <mergeCell ref="BI116:BK117"/>
    <mergeCell ref="BL116:BL118"/>
    <mergeCell ref="BM116:BT116"/>
    <mergeCell ref="AN117:AP117"/>
    <mergeCell ref="AT117:AV117"/>
    <mergeCell ref="AW117:AY117"/>
    <mergeCell ref="AZ117:BB117"/>
    <mergeCell ref="BM117:BT117"/>
    <mergeCell ref="BI118:BK118"/>
    <mergeCell ref="BM118:BT118"/>
    <mergeCell ref="AQ116:AS118"/>
    <mergeCell ref="AT116:AV116"/>
    <mergeCell ref="AW116:AY116"/>
    <mergeCell ref="AZ116:BB116"/>
    <mergeCell ref="BC116:BE118"/>
    <mergeCell ref="BF116:BH118"/>
    <mergeCell ref="AC116:AC117"/>
    <mergeCell ref="AD116:AD117"/>
    <mergeCell ref="AE116:AE117"/>
    <mergeCell ref="AF116:AI117"/>
    <mergeCell ref="AJ116:AM117"/>
    <mergeCell ref="AN116:AP116"/>
    <mergeCell ref="Q116:S118"/>
    <mergeCell ref="T116:V118"/>
    <mergeCell ref="Z116:Z117"/>
    <mergeCell ref="AA116:AA117"/>
    <mergeCell ref="AB116:AB117"/>
    <mergeCell ref="A116:A118"/>
    <mergeCell ref="E116:G118"/>
    <mergeCell ref="H116:L118"/>
    <mergeCell ref="AG118:AH118"/>
    <mergeCell ref="AK118:AL118"/>
    <mergeCell ref="AN118:AP118"/>
    <mergeCell ref="N116:O118"/>
    <mergeCell ref="W116:Y118"/>
    <mergeCell ref="AT115:AV115"/>
    <mergeCell ref="AW115:AY115"/>
    <mergeCell ref="AZ115:BB115"/>
    <mergeCell ref="BI113:BK114"/>
    <mergeCell ref="BL113:BL115"/>
    <mergeCell ref="BM113:BT113"/>
    <mergeCell ref="AN114:AP114"/>
    <mergeCell ref="AT114:AV114"/>
    <mergeCell ref="AW114:AY114"/>
    <mergeCell ref="AZ114:BB114"/>
    <mergeCell ref="BM114:BT114"/>
    <mergeCell ref="BI115:BK115"/>
    <mergeCell ref="BM115:BT115"/>
    <mergeCell ref="AQ113:AS115"/>
    <mergeCell ref="AT113:AV113"/>
    <mergeCell ref="AW113:AY113"/>
    <mergeCell ref="AZ113:BB113"/>
    <mergeCell ref="BC113:BE115"/>
    <mergeCell ref="BF113:BH115"/>
    <mergeCell ref="AC113:AC114"/>
    <mergeCell ref="AD113:AD114"/>
    <mergeCell ref="AE113:AE114"/>
    <mergeCell ref="AF113:AI114"/>
    <mergeCell ref="AJ113:AM114"/>
    <mergeCell ref="AN113:AP113"/>
    <mergeCell ref="Q113:S115"/>
    <mergeCell ref="T113:V115"/>
    <mergeCell ref="Z113:Z114"/>
    <mergeCell ref="AA113:AA114"/>
    <mergeCell ref="AB113:AB114"/>
    <mergeCell ref="A113:A115"/>
    <mergeCell ref="E113:G115"/>
    <mergeCell ref="H113:L115"/>
    <mergeCell ref="AG115:AH115"/>
    <mergeCell ref="AK115:AL115"/>
    <mergeCell ref="AN115:AP115"/>
    <mergeCell ref="N113:O115"/>
    <mergeCell ref="W113:Y115"/>
    <mergeCell ref="P113:P115"/>
    <mergeCell ref="AT112:AV112"/>
    <mergeCell ref="AW112:AY112"/>
    <mergeCell ref="AZ112:BB112"/>
    <mergeCell ref="BI110:BK111"/>
    <mergeCell ref="BL110:BL112"/>
    <mergeCell ref="BM110:BT110"/>
    <mergeCell ref="AN111:AP111"/>
    <mergeCell ref="AT111:AV111"/>
    <mergeCell ref="AW111:AY111"/>
    <mergeCell ref="AZ111:BB111"/>
    <mergeCell ref="BM111:BT111"/>
    <mergeCell ref="BI112:BK112"/>
    <mergeCell ref="BM112:BT112"/>
    <mergeCell ref="AQ110:AS112"/>
    <mergeCell ref="AT110:AV110"/>
    <mergeCell ref="AW110:AY110"/>
    <mergeCell ref="AZ110:BB110"/>
    <mergeCell ref="BC110:BE112"/>
    <mergeCell ref="BF110:BH112"/>
    <mergeCell ref="AC110:AC111"/>
    <mergeCell ref="AD110:AD111"/>
    <mergeCell ref="AE110:AE111"/>
    <mergeCell ref="AF110:AI111"/>
    <mergeCell ref="AJ110:AM111"/>
    <mergeCell ref="AN110:AP110"/>
    <mergeCell ref="Q110:S112"/>
    <mergeCell ref="T110:V112"/>
    <mergeCell ref="Z110:Z111"/>
    <mergeCell ref="AA110:AA111"/>
    <mergeCell ref="AB110:AB111"/>
    <mergeCell ref="A110:A112"/>
    <mergeCell ref="E110:G112"/>
    <mergeCell ref="H110:L112"/>
    <mergeCell ref="AG112:AH112"/>
    <mergeCell ref="AK112:AL112"/>
    <mergeCell ref="AN112:AP112"/>
    <mergeCell ref="N110:O112"/>
    <mergeCell ref="W110:Y112"/>
    <mergeCell ref="M110:M112"/>
    <mergeCell ref="P110:P112"/>
    <mergeCell ref="AT109:AV109"/>
    <mergeCell ref="AW109:AY109"/>
    <mergeCell ref="AZ109:BB109"/>
    <mergeCell ref="BI107:BK108"/>
    <mergeCell ref="BL107:BL109"/>
    <mergeCell ref="BM107:BT107"/>
    <mergeCell ref="AN108:AP108"/>
    <mergeCell ref="AT108:AV108"/>
    <mergeCell ref="AW108:AY108"/>
    <mergeCell ref="AZ108:BB108"/>
    <mergeCell ref="BM108:BT108"/>
    <mergeCell ref="BI109:BK109"/>
    <mergeCell ref="BM109:BT109"/>
    <mergeCell ref="AQ107:AS109"/>
    <mergeCell ref="AT107:AV107"/>
    <mergeCell ref="AW107:AY107"/>
    <mergeCell ref="AZ107:BB107"/>
    <mergeCell ref="BC107:BE109"/>
    <mergeCell ref="BF107:BH109"/>
    <mergeCell ref="AC107:AC108"/>
    <mergeCell ref="AD107:AD108"/>
    <mergeCell ref="AE107:AE108"/>
    <mergeCell ref="AF107:AI108"/>
    <mergeCell ref="AJ107:AM108"/>
    <mergeCell ref="AN107:AP107"/>
    <mergeCell ref="Q107:S109"/>
    <mergeCell ref="T107:V109"/>
    <mergeCell ref="Z107:Z108"/>
    <mergeCell ref="AA107:AA108"/>
    <mergeCell ref="AB107:AB108"/>
    <mergeCell ref="A107:A109"/>
    <mergeCell ref="E107:G109"/>
    <mergeCell ref="H107:L109"/>
    <mergeCell ref="AG109:AH109"/>
    <mergeCell ref="AK109:AL109"/>
    <mergeCell ref="AN109:AP109"/>
    <mergeCell ref="N107:O109"/>
    <mergeCell ref="W107:Y109"/>
    <mergeCell ref="M107:M109"/>
    <mergeCell ref="P107:P109"/>
    <mergeCell ref="AT106:AV106"/>
    <mergeCell ref="AW106:AY106"/>
    <mergeCell ref="AZ106:BB106"/>
    <mergeCell ref="BI104:BK105"/>
    <mergeCell ref="BL104:BL106"/>
    <mergeCell ref="BM104:BT104"/>
    <mergeCell ref="AN105:AP105"/>
    <mergeCell ref="AT105:AV105"/>
    <mergeCell ref="AW105:AY105"/>
    <mergeCell ref="AZ105:BB105"/>
    <mergeCell ref="BM105:BT105"/>
    <mergeCell ref="BI106:BK106"/>
    <mergeCell ref="BM106:BT106"/>
    <mergeCell ref="AQ104:AS106"/>
    <mergeCell ref="AT104:AV104"/>
    <mergeCell ref="AW104:AY104"/>
    <mergeCell ref="AZ104:BB104"/>
    <mergeCell ref="BC104:BE106"/>
    <mergeCell ref="BF104:BH106"/>
    <mergeCell ref="Q104:S106"/>
    <mergeCell ref="T104:V106"/>
    <mergeCell ref="Z104:Z105"/>
    <mergeCell ref="AA104:AA105"/>
    <mergeCell ref="AB104:AB105"/>
    <mergeCell ref="Z101:Z102"/>
    <mergeCell ref="AA101:AA102"/>
    <mergeCell ref="AB101:AB102"/>
    <mergeCell ref="W101:Y103"/>
    <mergeCell ref="W104:Y106"/>
    <mergeCell ref="A104:A106"/>
    <mergeCell ref="E104:G106"/>
    <mergeCell ref="H104:L106"/>
    <mergeCell ref="AG106:AH106"/>
    <mergeCell ref="AK106:AL106"/>
    <mergeCell ref="AN106:AP106"/>
    <mergeCell ref="N104:O106"/>
    <mergeCell ref="A101:A103"/>
    <mergeCell ref="E101:G103"/>
    <mergeCell ref="H101:L103"/>
    <mergeCell ref="N101:O103"/>
    <mergeCell ref="M104:M106"/>
    <mergeCell ref="P104:P106"/>
    <mergeCell ref="M101:M103"/>
    <mergeCell ref="P101:P103"/>
    <mergeCell ref="AC98:AC99"/>
    <mergeCell ref="BI101:BK102"/>
    <mergeCell ref="BL101:BL103"/>
    <mergeCell ref="BM101:BT101"/>
    <mergeCell ref="AN102:AP102"/>
    <mergeCell ref="AT102:AV102"/>
    <mergeCell ref="AW102:AY102"/>
    <mergeCell ref="AZ102:BB102"/>
    <mergeCell ref="BM102:BT102"/>
    <mergeCell ref="BI103:BK103"/>
    <mergeCell ref="BM103:BT103"/>
    <mergeCell ref="AQ101:AS103"/>
    <mergeCell ref="AT101:AV101"/>
    <mergeCell ref="AW101:AY101"/>
    <mergeCell ref="AZ101:BB101"/>
    <mergeCell ref="AC104:AC105"/>
    <mergeCell ref="AD104:AD105"/>
    <mergeCell ref="AE104:AE105"/>
    <mergeCell ref="AF104:AI105"/>
    <mergeCell ref="AJ104:AM105"/>
    <mergeCell ref="AN104:AP104"/>
    <mergeCell ref="AG103:AH103"/>
    <mergeCell ref="AK103:AL103"/>
    <mergeCell ref="AN103:AP103"/>
    <mergeCell ref="AT103:AV103"/>
    <mergeCell ref="AN85:AP85"/>
    <mergeCell ref="AT85:AV85"/>
    <mergeCell ref="AW85:AY85"/>
    <mergeCell ref="A98:A100"/>
    <mergeCell ref="E98:G100"/>
    <mergeCell ref="H98:L100"/>
    <mergeCell ref="BC101:BE103"/>
    <mergeCell ref="BF101:BH103"/>
    <mergeCell ref="AC101:AC102"/>
    <mergeCell ref="AD101:AD102"/>
    <mergeCell ref="AE101:AE102"/>
    <mergeCell ref="AF101:AI102"/>
    <mergeCell ref="AJ101:AM102"/>
    <mergeCell ref="AN101:AP101"/>
    <mergeCell ref="Q101:S103"/>
    <mergeCell ref="T101:V103"/>
    <mergeCell ref="AN99:AP99"/>
    <mergeCell ref="AT99:AV99"/>
    <mergeCell ref="AW99:AY99"/>
    <mergeCell ref="AZ99:BB99"/>
    <mergeCell ref="AQ98:AS100"/>
    <mergeCell ref="Q98:S100"/>
    <mergeCell ref="T98:V100"/>
    <mergeCell ref="Z98:Z99"/>
    <mergeCell ref="AA98:AA99"/>
    <mergeCell ref="AB98:AB99"/>
    <mergeCell ref="AW103:AY103"/>
    <mergeCell ref="AZ103:BB103"/>
    <mergeCell ref="W98:Y100"/>
    <mergeCell ref="AG100:AH100"/>
    <mergeCell ref="AK100:AL100"/>
    <mergeCell ref="AN100:AP100"/>
    <mergeCell ref="AQ95:AS96"/>
    <mergeCell ref="AT95:AV95"/>
    <mergeCell ref="AW95:AY95"/>
    <mergeCell ref="AJ96:AM96"/>
    <mergeCell ref="AD98:AD99"/>
    <mergeCell ref="AE98:AE99"/>
    <mergeCell ref="AF98:AI99"/>
    <mergeCell ref="AJ98:AM99"/>
    <mergeCell ref="AN98:AP98"/>
    <mergeCell ref="BM98:BT98"/>
    <mergeCell ref="BM99:BT99"/>
    <mergeCell ref="BM100:BT100"/>
    <mergeCell ref="AT98:AV98"/>
    <mergeCell ref="AW98:AY98"/>
    <mergeCell ref="AZ98:BB98"/>
    <mergeCell ref="BC98:BE100"/>
    <mergeCell ref="BF98:BH100"/>
    <mergeCell ref="AT100:AV100"/>
    <mergeCell ref="AW100:AY100"/>
    <mergeCell ref="AZ100:BB100"/>
    <mergeCell ref="BI98:BK99"/>
    <mergeCell ref="BL98:BL100"/>
    <mergeCell ref="BI100:BK100"/>
    <mergeCell ref="AZ95:BB95"/>
    <mergeCell ref="BC95:BE96"/>
    <mergeCell ref="BM84:BT84"/>
    <mergeCell ref="BM85:BT85"/>
    <mergeCell ref="AQ83:AS85"/>
    <mergeCell ref="AT83:AV83"/>
    <mergeCell ref="BM92:BT93"/>
    <mergeCell ref="W94:AA94"/>
    <mergeCell ref="AB94:AC97"/>
    <mergeCell ref="AD94:AE97"/>
    <mergeCell ref="AF94:AM94"/>
    <mergeCell ref="AN94:BE94"/>
    <mergeCell ref="BF94:BH96"/>
    <mergeCell ref="AF92:BH93"/>
    <mergeCell ref="AN96:AP96"/>
    <mergeCell ref="AT96:AV96"/>
    <mergeCell ref="AF96:AI96"/>
    <mergeCell ref="AJ95:AM95"/>
    <mergeCell ref="AW96:AY96"/>
    <mergeCell ref="AZ96:BB96"/>
    <mergeCell ref="BL83:BL85"/>
    <mergeCell ref="BM94:BT97"/>
    <mergeCell ref="W95:Y97"/>
    <mergeCell ref="Z95:AA97"/>
    <mergeCell ref="AQ97:AS97"/>
    <mergeCell ref="AT97:AV97"/>
    <mergeCell ref="AF83:AI84"/>
    <mergeCell ref="AK97:AL97"/>
    <mergeCell ref="AN97:AP97"/>
    <mergeCell ref="BI85:BK85"/>
    <mergeCell ref="AJ83:AM84"/>
    <mergeCell ref="AN83:AP83"/>
    <mergeCell ref="AZ85:BB85"/>
    <mergeCell ref="AN95:AP95"/>
    <mergeCell ref="Q83:S85"/>
    <mergeCell ref="T83:V85"/>
    <mergeCell ref="Z83:Z84"/>
    <mergeCell ref="H92:L97"/>
    <mergeCell ref="Q92:S97"/>
    <mergeCell ref="T92:V97"/>
    <mergeCell ref="AW97:AY97"/>
    <mergeCell ref="AZ97:BB97"/>
    <mergeCell ref="AW83:AY83"/>
    <mergeCell ref="AZ83:BB83"/>
    <mergeCell ref="W83:Y85"/>
    <mergeCell ref="A88:BT88"/>
    <mergeCell ref="A92:A97"/>
    <mergeCell ref="E92:G97"/>
    <mergeCell ref="A83:A85"/>
    <mergeCell ref="E83:G85"/>
    <mergeCell ref="H83:L85"/>
    <mergeCell ref="N83:O85"/>
    <mergeCell ref="AF95:AI95"/>
    <mergeCell ref="BC97:BE97"/>
    <mergeCell ref="BF97:BH97"/>
    <mergeCell ref="W92:AE93"/>
    <mergeCell ref="N92:O97"/>
    <mergeCell ref="AA83:AA84"/>
    <mergeCell ref="AB83:AB84"/>
    <mergeCell ref="AG85:AH85"/>
    <mergeCell ref="AK85:AL85"/>
    <mergeCell ref="BM83:BT83"/>
    <mergeCell ref="AN84:AP84"/>
    <mergeCell ref="AT84:AV84"/>
    <mergeCell ref="AW84:AY84"/>
    <mergeCell ref="AZ84:BB84"/>
    <mergeCell ref="BM80:BT80"/>
    <mergeCell ref="AN81:AP81"/>
    <mergeCell ref="AT81:AV81"/>
    <mergeCell ref="AW81:AY81"/>
    <mergeCell ref="AZ81:BB81"/>
    <mergeCell ref="BM81:BT81"/>
    <mergeCell ref="AT80:AV80"/>
    <mergeCell ref="AW80:AY80"/>
    <mergeCell ref="AZ80:BB80"/>
    <mergeCell ref="BC80:BE82"/>
    <mergeCell ref="BF80:BH82"/>
    <mergeCell ref="AN80:AP80"/>
    <mergeCell ref="BM82:BT82"/>
    <mergeCell ref="AQ80:AS82"/>
    <mergeCell ref="BI83:BK84"/>
    <mergeCell ref="E80:G82"/>
    <mergeCell ref="B92:D97"/>
    <mergeCell ref="BI94:BK95"/>
    <mergeCell ref="BC83:BE85"/>
    <mergeCell ref="BF83:BH85"/>
    <mergeCell ref="BI92:BK93"/>
    <mergeCell ref="BL92:BL97"/>
    <mergeCell ref="AC83:AC84"/>
    <mergeCell ref="AD83:AD84"/>
    <mergeCell ref="AE83:AE84"/>
    <mergeCell ref="BI96:BK97"/>
    <mergeCell ref="AG97:AH97"/>
    <mergeCell ref="H80:L82"/>
    <mergeCell ref="AG82:AH82"/>
    <mergeCell ref="AK82:AL82"/>
    <mergeCell ref="AN82:AP82"/>
    <mergeCell ref="N80:O82"/>
    <mergeCell ref="BL80:BL82"/>
    <mergeCell ref="AF77:AI78"/>
    <mergeCell ref="AJ77:AM78"/>
    <mergeCell ref="AN77:AP77"/>
    <mergeCell ref="BI80:BK81"/>
    <mergeCell ref="AC80:AC81"/>
    <mergeCell ref="AD80:AD81"/>
    <mergeCell ref="AE80:AE81"/>
    <mergeCell ref="AF80:AI81"/>
    <mergeCell ref="AJ80:AM81"/>
    <mergeCell ref="Q77:S79"/>
    <mergeCell ref="T77:V79"/>
    <mergeCell ref="Z77:Z78"/>
    <mergeCell ref="AA77:AA78"/>
    <mergeCell ref="AB77:AB78"/>
    <mergeCell ref="BL77:BL79"/>
    <mergeCell ref="T80:V82"/>
    <mergeCell ref="Z80:Z81"/>
    <mergeCell ref="AA80:AA81"/>
    <mergeCell ref="AB80:AB81"/>
    <mergeCell ref="AC77:AC78"/>
    <mergeCell ref="W80:Y82"/>
    <mergeCell ref="BI82:BK82"/>
    <mergeCell ref="BM77:BT77"/>
    <mergeCell ref="AN78:AP78"/>
    <mergeCell ref="AT78:AV78"/>
    <mergeCell ref="AW78:AY78"/>
    <mergeCell ref="AZ78:BB78"/>
    <mergeCell ref="BM78:BT78"/>
    <mergeCell ref="BI79:BK79"/>
    <mergeCell ref="BM79:BT79"/>
    <mergeCell ref="AQ77:AS79"/>
    <mergeCell ref="AT77:AV77"/>
    <mergeCell ref="A77:A79"/>
    <mergeCell ref="E77:G79"/>
    <mergeCell ref="H77:L79"/>
    <mergeCell ref="AG79:AH79"/>
    <mergeCell ref="AK79:AL79"/>
    <mergeCell ref="AN79:AP79"/>
    <mergeCell ref="N77:O79"/>
    <mergeCell ref="M77:M79"/>
    <mergeCell ref="P77:P79"/>
    <mergeCell ref="W77:Y79"/>
    <mergeCell ref="AT79:AV79"/>
    <mergeCell ref="AW79:AY79"/>
    <mergeCell ref="AZ79:BB79"/>
    <mergeCell ref="BI77:BK78"/>
    <mergeCell ref="B77:D79"/>
    <mergeCell ref="A80:A82"/>
    <mergeCell ref="AD77:AD78"/>
    <mergeCell ref="AE77:AE78"/>
    <mergeCell ref="AW77:AY77"/>
    <mergeCell ref="AZ77:BB77"/>
    <mergeCell ref="BC77:BE79"/>
    <mergeCell ref="BF77:BH79"/>
    <mergeCell ref="AT82:AV82"/>
    <mergeCell ref="AW82:AY82"/>
    <mergeCell ref="AZ82:BB82"/>
    <mergeCell ref="Q80:S82"/>
    <mergeCell ref="AT76:AV76"/>
    <mergeCell ref="AW76:AY76"/>
    <mergeCell ref="AZ76:BB76"/>
    <mergeCell ref="BI74:BK75"/>
    <mergeCell ref="Q74:S76"/>
    <mergeCell ref="T74:V76"/>
    <mergeCell ref="Z74:Z75"/>
    <mergeCell ref="AA74:AA75"/>
    <mergeCell ref="AB74:AB75"/>
    <mergeCell ref="A74:A76"/>
    <mergeCell ref="E74:G76"/>
    <mergeCell ref="H74:L76"/>
    <mergeCell ref="N74:O76"/>
    <mergeCell ref="M74:M76"/>
    <mergeCell ref="P74:P76"/>
    <mergeCell ref="W74:Y76"/>
    <mergeCell ref="B74:D76"/>
    <mergeCell ref="BL74:BL76"/>
    <mergeCell ref="BM74:BT74"/>
    <mergeCell ref="AN75:AP75"/>
    <mergeCell ref="AT75:AV75"/>
    <mergeCell ref="AW75:AY75"/>
    <mergeCell ref="AZ75:BB75"/>
    <mergeCell ref="BM75:BT75"/>
    <mergeCell ref="BI76:BK76"/>
    <mergeCell ref="BM76:BT76"/>
    <mergeCell ref="AQ74:AS76"/>
    <mergeCell ref="AT74:AV74"/>
    <mergeCell ref="AW74:AY74"/>
    <mergeCell ref="AZ74:BB74"/>
    <mergeCell ref="BC74:BE76"/>
    <mergeCell ref="BF74:BH76"/>
    <mergeCell ref="AC74:AC75"/>
    <mergeCell ref="AD74:AD75"/>
    <mergeCell ref="AE74:AE75"/>
    <mergeCell ref="AF74:AI75"/>
    <mergeCell ref="AJ74:AM75"/>
    <mergeCell ref="AN74:AP74"/>
    <mergeCell ref="AG76:AH76"/>
    <mergeCell ref="AK76:AL76"/>
    <mergeCell ref="AN76:AP76"/>
    <mergeCell ref="AT73:AV73"/>
    <mergeCell ref="AW73:AY73"/>
    <mergeCell ref="AZ73:BB73"/>
    <mergeCell ref="BI71:BK72"/>
    <mergeCell ref="BL71:BL73"/>
    <mergeCell ref="BM71:BT71"/>
    <mergeCell ref="AN72:AP72"/>
    <mergeCell ref="AT72:AV72"/>
    <mergeCell ref="AW72:AY72"/>
    <mergeCell ref="AZ72:BB72"/>
    <mergeCell ref="BM72:BT72"/>
    <mergeCell ref="BI73:BK73"/>
    <mergeCell ref="BM73:BT73"/>
    <mergeCell ref="AQ71:AS73"/>
    <mergeCell ref="AT71:AV71"/>
    <mergeCell ref="AW71:AY71"/>
    <mergeCell ref="AZ71:BB71"/>
    <mergeCell ref="BC71:BE73"/>
    <mergeCell ref="BF71:BH73"/>
    <mergeCell ref="AC71:AC72"/>
    <mergeCell ref="AD71:AD72"/>
    <mergeCell ref="AE71:AE72"/>
    <mergeCell ref="AF71:AI72"/>
    <mergeCell ref="AJ71:AM72"/>
    <mergeCell ref="AN71:AP71"/>
    <mergeCell ref="Q71:S73"/>
    <mergeCell ref="T71:V73"/>
    <mergeCell ref="Z71:Z72"/>
    <mergeCell ref="AA71:AA72"/>
    <mergeCell ref="AB71:AB72"/>
    <mergeCell ref="A71:A73"/>
    <mergeCell ref="E71:G73"/>
    <mergeCell ref="H71:L73"/>
    <mergeCell ref="AG73:AH73"/>
    <mergeCell ref="AK73:AL73"/>
    <mergeCell ref="AN73:AP73"/>
    <mergeCell ref="N71:O73"/>
    <mergeCell ref="M71:M73"/>
    <mergeCell ref="P71:P73"/>
    <mergeCell ref="W71:Y73"/>
    <mergeCell ref="B71:D73"/>
    <mergeCell ref="AT70:AV70"/>
    <mergeCell ref="AW70:AY70"/>
    <mergeCell ref="AZ70:BB70"/>
    <mergeCell ref="BI68:BK69"/>
    <mergeCell ref="BL68:BL70"/>
    <mergeCell ref="BM68:BT68"/>
    <mergeCell ref="AN69:AP69"/>
    <mergeCell ref="AT69:AV69"/>
    <mergeCell ref="AW69:AY69"/>
    <mergeCell ref="AZ69:BB69"/>
    <mergeCell ref="BM69:BT69"/>
    <mergeCell ref="BI70:BK70"/>
    <mergeCell ref="BM70:BT70"/>
    <mergeCell ref="AQ68:AS70"/>
    <mergeCell ref="AT68:AV68"/>
    <mergeCell ref="AW68:AY68"/>
    <mergeCell ref="AZ68:BB68"/>
    <mergeCell ref="BC68:BE70"/>
    <mergeCell ref="BF68:BH70"/>
    <mergeCell ref="AC68:AC69"/>
    <mergeCell ref="AD68:AD69"/>
    <mergeCell ref="AE68:AE69"/>
    <mergeCell ref="AF68:AI69"/>
    <mergeCell ref="AJ68:AM69"/>
    <mergeCell ref="AN68:AP68"/>
    <mergeCell ref="Q68:S70"/>
    <mergeCell ref="T68:V70"/>
    <mergeCell ref="Z68:Z69"/>
    <mergeCell ref="AA68:AA69"/>
    <mergeCell ref="AB68:AB69"/>
    <mergeCell ref="A68:A70"/>
    <mergeCell ref="E68:G70"/>
    <mergeCell ref="H68:L70"/>
    <mergeCell ref="AG70:AH70"/>
    <mergeCell ref="AK70:AL70"/>
    <mergeCell ref="AN70:AP70"/>
    <mergeCell ref="M68:M70"/>
    <mergeCell ref="P68:P70"/>
    <mergeCell ref="N68:O70"/>
    <mergeCell ref="W68:Y70"/>
    <mergeCell ref="B68:D70"/>
    <mergeCell ref="AT67:AV67"/>
    <mergeCell ref="AW67:AY67"/>
    <mergeCell ref="AZ67:BB67"/>
    <mergeCell ref="BI65:BK66"/>
    <mergeCell ref="BL65:BL67"/>
    <mergeCell ref="BM65:BT65"/>
    <mergeCell ref="AN66:AP66"/>
    <mergeCell ref="AT66:AV66"/>
    <mergeCell ref="AW66:AY66"/>
    <mergeCell ref="AZ66:BB66"/>
    <mergeCell ref="BM66:BT66"/>
    <mergeCell ref="BI67:BK67"/>
    <mergeCell ref="BM67:BT67"/>
    <mergeCell ref="AQ65:AS67"/>
    <mergeCell ref="AT65:AV65"/>
    <mergeCell ref="AW65:AY65"/>
    <mergeCell ref="AZ65:BB65"/>
    <mergeCell ref="BC65:BE67"/>
    <mergeCell ref="BF65:BH67"/>
    <mergeCell ref="AC65:AC66"/>
    <mergeCell ref="AD65:AD66"/>
    <mergeCell ref="AE65:AE66"/>
    <mergeCell ref="AF65:AI66"/>
    <mergeCell ref="AJ65:AM66"/>
    <mergeCell ref="AN65:AP65"/>
    <mergeCell ref="Q65:S67"/>
    <mergeCell ref="T65:V67"/>
    <mergeCell ref="Z65:Z66"/>
    <mergeCell ref="AA65:AA66"/>
    <mergeCell ref="AB65:AB66"/>
    <mergeCell ref="A65:A67"/>
    <mergeCell ref="E65:G67"/>
    <mergeCell ref="H65:L67"/>
    <mergeCell ref="AG67:AH67"/>
    <mergeCell ref="AK67:AL67"/>
    <mergeCell ref="AN67:AP67"/>
    <mergeCell ref="N65:O67"/>
    <mergeCell ref="W65:Y67"/>
    <mergeCell ref="P65:P67"/>
    <mergeCell ref="B65:D67"/>
    <mergeCell ref="AT64:AV64"/>
    <mergeCell ref="AW64:AY64"/>
    <mergeCell ref="AZ64:BB64"/>
    <mergeCell ref="BI62:BK63"/>
    <mergeCell ref="BL62:BL64"/>
    <mergeCell ref="BM62:BT62"/>
    <mergeCell ref="AN63:AP63"/>
    <mergeCell ref="AT63:AV63"/>
    <mergeCell ref="AW63:AY63"/>
    <mergeCell ref="AZ63:BB63"/>
    <mergeCell ref="BM63:BT63"/>
    <mergeCell ref="BI64:BK64"/>
    <mergeCell ref="BM64:BT64"/>
    <mergeCell ref="AQ62:AS64"/>
    <mergeCell ref="AT62:AV62"/>
    <mergeCell ref="AW62:AY62"/>
    <mergeCell ref="AZ62:BB62"/>
    <mergeCell ref="BC62:BE64"/>
    <mergeCell ref="BF62:BH64"/>
    <mergeCell ref="AJ62:AM63"/>
    <mergeCell ref="AN62:AP62"/>
    <mergeCell ref="Q62:S64"/>
    <mergeCell ref="T62:V64"/>
    <mergeCell ref="Z62:Z63"/>
    <mergeCell ref="AA62:AA63"/>
    <mergeCell ref="AB62:AB63"/>
    <mergeCell ref="A62:A64"/>
    <mergeCell ref="E62:G64"/>
    <mergeCell ref="H62:L64"/>
    <mergeCell ref="AG64:AH64"/>
    <mergeCell ref="AK64:AL64"/>
    <mergeCell ref="AN64:AP64"/>
    <mergeCell ref="N62:O64"/>
    <mergeCell ref="W62:Y64"/>
    <mergeCell ref="P62:P64"/>
    <mergeCell ref="B62:D64"/>
    <mergeCell ref="A59:A61"/>
    <mergeCell ref="E59:G61"/>
    <mergeCell ref="H59:L61"/>
    <mergeCell ref="AG61:AH61"/>
    <mergeCell ref="AK61:AL61"/>
    <mergeCell ref="AN61:AP61"/>
    <mergeCell ref="N59:O61"/>
    <mergeCell ref="W59:Y61"/>
    <mergeCell ref="P59:P61"/>
    <mergeCell ref="B59:D61"/>
    <mergeCell ref="AT61:AV61"/>
    <mergeCell ref="AW61:AY61"/>
    <mergeCell ref="AZ61:BB61"/>
    <mergeCell ref="BI59:BK60"/>
    <mergeCell ref="BL59:BL61"/>
    <mergeCell ref="BM59:BT59"/>
    <mergeCell ref="AN60:AP60"/>
    <mergeCell ref="AT60:AV60"/>
    <mergeCell ref="AW60:AY60"/>
    <mergeCell ref="AZ60:BB60"/>
    <mergeCell ref="BM60:BT60"/>
    <mergeCell ref="BI61:BK61"/>
    <mergeCell ref="BM61:BT61"/>
    <mergeCell ref="AQ59:AS61"/>
    <mergeCell ref="AT59:AV59"/>
    <mergeCell ref="AW59:AY59"/>
    <mergeCell ref="AZ59:BB59"/>
    <mergeCell ref="BC59:BE61"/>
    <mergeCell ref="BF59:BH61"/>
    <mergeCell ref="BI56:BK57"/>
    <mergeCell ref="BL56:BL58"/>
    <mergeCell ref="BM56:BT56"/>
    <mergeCell ref="AN57:AP57"/>
    <mergeCell ref="AT57:AV57"/>
    <mergeCell ref="AW57:AY57"/>
    <mergeCell ref="AZ57:BB57"/>
    <mergeCell ref="BM57:BT57"/>
    <mergeCell ref="BI58:BK58"/>
    <mergeCell ref="BM58:BT58"/>
    <mergeCell ref="AQ56:AS58"/>
    <mergeCell ref="AT56:AV56"/>
    <mergeCell ref="AW56:AY56"/>
    <mergeCell ref="AZ56:BB56"/>
    <mergeCell ref="BC56:BE58"/>
    <mergeCell ref="BF56:BH58"/>
    <mergeCell ref="N56:O58"/>
    <mergeCell ref="AW54:AY54"/>
    <mergeCell ref="AZ54:BB54"/>
    <mergeCell ref="AC56:AC57"/>
    <mergeCell ref="AD56:AD57"/>
    <mergeCell ref="AE56:AE57"/>
    <mergeCell ref="AF56:AI57"/>
    <mergeCell ref="AJ56:AM57"/>
    <mergeCell ref="AN56:AP56"/>
    <mergeCell ref="Q56:S58"/>
    <mergeCell ref="T56:V58"/>
    <mergeCell ref="Z56:Z57"/>
    <mergeCell ref="AA56:AA57"/>
    <mergeCell ref="AB56:AB57"/>
    <mergeCell ref="A56:A58"/>
    <mergeCell ref="E56:G58"/>
    <mergeCell ref="H56:L58"/>
    <mergeCell ref="AG58:AH58"/>
    <mergeCell ref="AK58:AL58"/>
    <mergeCell ref="AN58:AP58"/>
    <mergeCell ref="AT58:AV58"/>
    <mergeCell ref="AW58:AY58"/>
    <mergeCell ref="AZ58:BB58"/>
    <mergeCell ref="AD52:AE55"/>
    <mergeCell ref="AF52:AM52"/>
    <mergeCell ref="AN52:BE52"/>
    <mergeCell ref="A50:A55"/>
    <mergeCell ref="E50:G55"/>
    <mergeCell ref="H50:L55"/>
    <mergeCell ref="AJ54:AM54"/>
    <mergeCell ref="AF53:AI53"/>
    <mergeCell ref="AJ53:AM53"/>
    <mergeCell ref="AF54:AI54"/>
    <mergeCell ref="BF52:BH54"/>
    <mergeCell ref="BI52:BK53"/>
    <mergeCell ref="BM52:BT55"/>
    <mergeCell ref="W53:Y55"/>
    <mergeCell ref="Q50:S55"/>
    <mergeCell ref="T50:V55"/>
    <mergeCell ref="W50:AE51"/>
    <mergeCell ref="AF50:BH51"/>
    <mergeCell ref="BI50:BK51"/>
    <mergeCell ref="BL50:BL55"/>
    <mergeCell ref="Z53:AA55"/>
    <mergeCell ref="AN53:AP53"/>
    <mergeCell ref="BI54:BK55"/>
    <mergeCell ref="AG55:AH55"/>
    <mergeCell ref="AK55:AL55"/>
    <mergeCell ref="AN55:AP55"/>
    <mergeCell ref="AQ55:AS55"/>
    <mergeCell ref="AT55:AV55"/>
    <mergeCell ref="AW55:AY55"/>
    <mergeCell ref="AZ55:BB55"/>
    <mergeCell ref="BC55:BE55"/>
    <mergeCell ref="BF55:BH55"/>
    <mergeCell ref="AQ53:AS54"/>
    <mergeCell ref="AT53:AV53"/>
    <mergeCell ref="AW53:AY53"/>
    <mergeCell ref="AZ53:BB53"/>
    <mergeCell ref="BC53:BE54"/>
    <mergeCell ref="AN54:AP54"/>
    <mergeCell ref="AT54:AV54"/>
    <mergeCell ref="BM50:BT51"/>
    <mergeCell ref="W52:AA52"/>
    <mergeCell ref="AB52:AC55"/>
    <mergeCell ref="BI37:BK38"/>
    <mergeCell ref="G41:BT42"/>
    <mergeCell ref="G43:BT43"/>
    <mergeCell ref="A46:BT46"/>
    <mergeCell ref="AG34:AH34"/>
    <mergeCell ref="AK34:AL34"/>
    <mergeCell ref="AN34:AP34"/>
    <mergeCell ref="AT34:AV34"/>
    <mergeCell ref="AW34:AY34"/>
    <mergeCell ref="AZ34:BB34"/>
    <mergeCell ref="Q32:S34"/>
    <mergeCell ref="T32:V34"/>
    <mergeCell ref="Z32:Z33"/>
    <mergeCell ref="AA32:AA33"/>
    <mergeCell ref="AB32:AB33"/>
    <mergeCell ref="A32:A34"/>
    <mergeCell ref="E32:G34"/>
    <mergeCell ref="H32:L34"/>
    <mergeCell ref="BI32:BK33"/>
    <mergeCell ref="BL32:BL34"/>
    <mergeCell ref="BM32:BT32"/>
    <mergeCell ref="AN33:AP33"/>
    <mergeCell ref="AT33:AV33"/>
    <mergeCell ref="AW33:AY33"/>
    <mergeCell ref="AZ33:BB33"/>
    <mergeCell ref="BM33:BT33"/>
    <mergeCell ref="BI34:BK34"/>
    <mergeCell ref="BM34:BT34"/>
    <mergeCell ref="AQ32:AS34"/>
    <mergeCell ref="AT32:AV32"/>
    <mergeCell ref="N32:O34"/>
    <mergeCell ref="AW32:AY32"/>
    <mergeCell ref="AZ31:BB31"/>
    <mergeCell ref="BL29:BL31"/>
    <mergeCell ref="BM29:BT29"/>
    <mergeCell ref="AN30:AP30"/>
    <mergeCell ref="AT30:AV30"/>
    <mergeCell ref="AW30:AY30"/>
    <mergeCell ref="AZ30:BB30"/>
    <mergeCell ref="BM30:BT30"/>
    <mergeCell ref="BI31:BK31"/>
    <mergeCell ref="BM31:BT31"/>
    <mergeCell ref="AQ29:AS31"/>
    <mergeCell ref="AT29:AV29"/>
    <mergeCell ref="AW29:AY29"/>
    <mergeCell ref="AZ29:BB29"/>
    <mergeCell ref="BC29:BE31"/>
    <mergeCell ref="BF29:BH31"/>
    <mergeCell ref="AC29:AC30"/>
    <mergeCell ref="AD29:AD30"/>
    <mergeCell ref="AE29:AE30"/>
    <mergeCell ref="AF29:AI30"/>
    <mergeCell ref="AJ29:AM30"/>
    <mergeCell ref="AN29:AP29"/>
    <mergeCell ref="BI29:BK30"/>
    <mergeCell ref="Q29:S31"/>
    <mergeCell ref="T29:V31"/>
    <mergeCell ref="Z29:Z30"/>
    <mergeCell ref="AA29:AA30"/>
    <mergeCell ref="AB29:AB30"/>
    <mergeCell ref="A29:A31"/>
    <mergeCell ref="E29:G31"/>
    <mergeCell ref="H29:L31"/>
    <mergeCell ref="AG31:AH31"/>
    <mergeCell ref="AK31:AL31"/>
    <mergeCell ref="AN31:AP31"/>
    <mergeCell ref="N29:O31"/>
    <mergeCell ref="AT28:AV28"/>
    <mergeCell ref="AW28:AY28"/>
    <mergeCell ref="W29:Y31"/>
    <mergeCell ref="M29:M31"/>
    <mergeCell ref="AT31:AV31"/>
    <mergeCell ref="AW31:AY31"/>
    <mergeCell ref="AZ28:BB28"/>
    <mergeCell ref="BI26:BK27"/>
    <mergeCell ref="BL26:BL28"/>
    <mergeCell ref="BM26:BT26"/>
    <mergeCell ref="AN27:AP27"/>
    <mergeCell ref="AT27:AV27"/>
    <mergeCell ref="AW27:AY27"/>
    <mergeCell ref="AZ27:BB27"/>
    <mergeCell ref="BM27:BT27"/>
    <mergeCell ref="BI28:BK28"/>
    <mergeCell ref="BM28:BT28"/>
    <mergeCell ref="AQ26:AS28"/>
    <mergeCell ref="AT26:AV26"/>
    <mergeCell ref="AW26:AY26"/>
    <mergeCell ref="AZ26:BB26"/>
    <mergeCell ref="BC26:BE28"/>
    <mergeCell ref="BF26:BH28"/>
    <mergeCell ref="AC26:AC27"/>
    <mergeCell ref="AD26:AD27"/>
    <mergeCell ref="AE26:AE27"/>
    <mergeCell ref="AF26:AI27"/>
    <mergeCell ref="AJ26:AM27"/>
    <mergeCell ref="AN26:AP26"/>
    <mergeCell ref="Q26:S28"/>
    <mergeCell ref="T26:V28"/>
    <mergeCell ref="Z26:Z27"/>
    <mergeCell ref="AA26:AA27"/>
    <mergeCell ref="AB26:AB27"/>
    <mergeCell ref="A26:A28"/>
    <mergeCell ref="E26:G28"/>
    <mergeCell ref="H26:L28"/>
    <mergeCell ref="AG28:AH28"/>
    <mergeCell ref="AK28:AL28"/>
    <mergeCell ref="AN28:AP28"/>
    <mergeCell ref="N26:O28"/>
    <mergeCell ref="W26:Y28"/>
    <mergeCell ref="M26:M28"/>
    <mergeCell ref="AT25:AV25"/>
    <mergeCell ref="AW25:AY25"/>
    <mergeCell ref="AZ25:BB25"/>
    <mergeCell ref="BI23:BK24"/>
    <mergeCell ref="BL23:BL25"/>
    <mergeCell ref="BM23:BT23"/>
    <mergeCell ref="AN24:AP24"/>
    <mergeCell ref="AT24:AV24"/>
    <mergeCell ref="AW24:AY24"/>
    <mergeCell ref="AZ24:BB24"/>
    <mergeCell ref="BM24:BT24"/>
    <mergeCell ref="BI25:BK25"/>
    <mergeCell ref="BM25:BT25"/>
    <mergeCell ref="AQ23:AS25"/>
    <mergeCell ref="AT23:AV23"/>
    <mergeCell ref="AW23:AY23"/>
    <mergeCell ref="AZ23:BB23"/>
    <mergeCell ref="BC23:BE25"/>
    <mergeCell ref="BF23:BH25"/>
    <mergeCell ref="AC23:AC24"/>
    <mergeCell ref="AD23:AD24"/>
    <mergeCell ref="AE23:AE24"/>
    <mergeCell ref="AF23:AI24"/>
    <mergeCell ref="AJ23:AM24"/>
    <mergeCell ref="AN23:AP23"/>
    <mergeCell ref="Q23:S25"/>
    <mergeCell ref="T23:V25"/>
    <mergeCell ref="Z23:Z24"/>
    <mergeCell ref="AA23:AA24"/>
    <mergeCell ref="AB23:AB24"/>
    <mergeCell ref="A23:A25"/>
    <mergeCell ref="E23:G25"/>
    <mergeCell ref="H23:L25"/>
    <mergeCell ref="AG25:AH25"/>
    <mergeCell ref="AK25:AL25"/>
    <mergeCell ref="AN25:AP25"/>
    <mergeCell ref="N23:O25"/>
    <mergeCell ref="W23:Y25"/>
    <mergeCell ref="M23:M25"/>
    <mergeCell ref="AT22:AV22"/>
    <mergeCell ref="AW22:AY22"/>
    <mergeCell ref="AZ22:BB22"/>
    <mergeCell ref="BI20:BK21"/>
    <mergeCell ref="BL20:BL22"/>
    <mergeCell ref="BM20:BT20"/>
    <mergeCell ref="AN21:AP21"/>
    <mergeCell ref="AT21:AV21"/>
    <mergeCell ref="AW21:AY21"/>
    <mergeCell ref="AZ21:BB21"/>
    <mergeCell ref="BM21:BT21"/>
    <mergeCell ref="BI22:BK22"/>
    <mergeCell ref="BM22:BT22"/>
    <mergeCell ref="AQ20:AS22"/>
    <mergeCell ref="AT20:AV20"/>
    <mergeCell ref="AW20:AY20"/>
    <mergeCell ref="AZ20:BB20"/>
    <mergeCell ref="BC20:BE22"/>
    <mergeCell ref="BF20:BH22"/>
    <mergeCell ref="AC20:AC21"/>
    <mergeCell ref="AD20:AD21"/>
    <mergeCell ref="AE20:AE21"/>
    <mergeCell ref="AF20:AI21"/>
    <mergeCell ref="AJ20:AM21"/>
    <mergeCell ref="AN20:AP20"/>
    <mergeCell ref="Q20:S22"/>
    <mergeCell ref="T20:V22"/>
    <mergeCell ref="Z20:Z21"/>
    <mergeCell ref="AA20:AA21"/>
    <mergeCell ref="AB20:AB21"/>
    <mergeCell ref="A20:A22"/>
    <mergeCell ref="E20:G22"/>
    <mergeCell ref="H20:L22"/>
    <mergeCell ref="AG22:AH22"/>
    <mergeCell ref="AK22:AL22"/>
    <mergeCell ref="AN22:AP22"/>
    <mergeCell ref="N20:O22"/>
    <mergeCell ref="W20:Y22"/>
    <mergeCell ref="M20:M22"/>
    <mergeCell ref="Q17:S19"/>
    <mergeCell ref="T17:V19"/>
    <mergeCell ref="Z17:Z18"/>
    <mergeCell ref="AA17:AA18"/>
    <mergeCell ref="AB17:AB18"/>
    <mergeCell ref="A17:A19"/>
    <mergeCell ref="E17:G19"/>
    <mergeCell ref="H17:L19"/>
    <mergeCell ref="AG19:AH19"/>
    <mergeCell ref="AK19:AL19"/>
    <mergeCell ref="AN19:AP19"/>
    <mergeCell ref="N17:O19"/>
    <mergeCell ref="W17:Y19"/>
    <mergeCell ref="M17:M19"/>
    <mergeCell ref="AT19:AV19"/>
    <mergeCell ref="AW19:AY19"/>
    <mergeCell ref="AZ19:BB19"/>
    <mergeCell ref="AN18:AP18"/>
    <mergeCell ref="AT18:AV18"/>
    <mergeCell ref="AW18:AY18"/>
    <mergeCell ref="AZ18:BB18"/>
    <mergeCell ref="AQ17:AS19"/>
    <mergeCell ref="AT17:AV17"/>
    <mergeCell ref="AW17:AY17"/>
    <mergeCell ref="AZ17:BB17"/>
    <mergeCell ref="BL14:BL16"/>
    <mergeCell ref="BM14:BT14"/>
    <mergeCell ref="AN15:AP15"/>
    <mergeCell ref="AT15:AV15"/>
    <mergeCell ref="AW15:AY15"/>
    <mergeCell ref="AZ15:BB15"/>
    <mergeCell ref="BM15:BT15"/>
    <mergeCell ref="BI16:BK16"/>
    <mergeCell ref="BM16:BT16"/>
    <mergeCell ref="AQ14:AS16"/>
    <mergeCell ref="AT14:AV14"/>
    <mergeCell ref="AW14:AY14"/>
    <mergeCell ref="AZ14:BB14"/>
    <mergeCell ref="BC14:BE16"/>
    <mergeCell ref="BF14:BH16"/>
    <mergeCell ref="AE17:AE18"/>
    <mergeCell ref="AF17:AI18"/>
    <mergeCell ref="AJ17:AM18"/>
    <mergeCell ref="AN17:AP17"/>
    <mergeCell ref="BI17:BK18"/>
    <mergeCell ref="BL17:BL19"/>
    <mergeCell ref="BM17:BT17"/>
    <mergeCell ref="BM18:BT18"/>
    <mergeCell ref="BI19:BK19"/>
    <mergeCell ref="BM19:BT19"/>
    <mergeCell ref="BC17:BE19"/>
    <mergeCell ref="BF17:BH19"/>
    <mergeCell ref="E11:G13"/>
    <mergeCell ref="Q11:S13"/>
    <mergeCell ref="T11:V13"/>
    <mergeCell ref="A14:A16"/>
    <mergeCell ref="E14:G16"/>
    <mergeCell ref="H14:L16"/>
    <mergeCell ref="AG16:AH16"/>
    <mergeCell ref="AK16:AL16"/>
    <mergeCell ref="AN16:AP16"/>
    <mergeCell ref="N14:O16"/>
    <mergeCell ref="W14:Y16"/>
    <mergeCell ref="AT16:AV16"/>
    <mergeCell ref="AW16:AY16"/>
    <mergeCell ref="M14:M16"/>
    <mergeCell ref="B14:D16"/>
    <mergeCell ref="AZ16:BB16"/>
    <mergeCell ref="BI14:BK15"/>
    <mergeCell ref="BI5:BK6"/>
    <mergeCell ref="BL5:BL10"/>
    <mergeCell ref="BM5:BT6"/>
    <mergeCell ref="W7:AA7"/>
    <mergeCell ref="AB7:AC10"/>
    <mergeCell ref="AD7:AE10"/>
    <mergeCell ref="AF7:AM7"/>
    <mergeCell ref="AN7:BE7"/>
    <mergeCell ref="BF7:BH9"/>
    <mergeCell ref="B5:D10"/>
    <mergeCell ref="A12:A13"/>
    <mergeCell ref="H12:L13"/>
    <mergeCell ref="AF12:AI12"/>
    <mergeCell ref="AJ12:AM12"/>
    <mergeCell ref="AN12:AP12"/>
    <mergeCell ref="AE11:AE12"/>
    <mergeCell ref="AN11:AP11"/>
    <mergeCell ref="AQ11:AS13"/>
    <mergeCell ref="AT11:AV11"/>
    <mergeCell ref="AW11:AY11"/>
    <mergeCell ref="AZ11:BB11"/>
    <mergeCell ref="AT12:AV12"/>
    <mergeCell ref="AW12:AY12"/>
    <mergeCell ref="AZ12:BB12"/>
    <mergeCell ref="W11:Y12"/>
    <mergeCell ref="Z11:Z12"/>
    <mergeCell ref="AA11:AA12"/>
    <mergeCell ref="B11:D12"/>
    <mergeCell ref="B13:D13"/>
    <mergeCell ref="AB11:AB12"/>
    <mergeCell ref="AC11:AC12"/>
    <mergeCell ref="AD11:AD12"/>
    <mergeCell ref="Q125:S127"/>
    <mergeCell ref="T125:V127"/>
    <mergeCell ref="Z125:Z126"/>
    <mergeCell ref="AA125:AA126"/>
    <mergeCell ref="AB125:AB126"/>
    <mergeCell ref="A125:A127"/>
    <mergeCell ref="E125:G127"/>
    <mergeCell ref="H125:L127"/>
    <mergeCell ref="A1:BT1"/>
    <mergeCell ref="A5:A10"/>
    <mergeCell ref="E5:G10"/>
    <mergeCell ref="H5:L10"/>
    <mergeCell ref="Q5:S10"/>
    <mergeCell ref="T5:V10"/>
    <mergeCell ref="W5:AE6"/>
    <mergeCell ref="AZ8:BB8"/>
    <mergeCell ref="BC8:BE9"/>
    <mergeCell ref="AN9:AP9"/>
    <mergeCell ref="AT9:AV9"/>
    <mergeCell ref="AW9:AY9"/>
    <mergeCell ref="AZ9:BB9"/>
    <mergeCell ref="BI7:BK8"/>
    <mergeCell ref="BM7:BT10"/>
    <mergeCell ref="W8:Y10"/>
    <mergeCell ref="Z8:AA10"/>
    <mergeCell ref="AN8:AP8"/>
    <mergeCell ref="AD17:AD18"/>
    <mergeCell ref="AF8:AI8"/>
    <mergeCell ref="AF9:AI9"/>
    <mergeCell ref="AJ8:AM8"/>
    <mergeCell ref="AJ9:AM9"/>
    <mergeCell ref="BB3:BH3"/>
    <mergeCell ref="BI3:BJ3"/>
    <mergeCell ref="BK3:BP3"/>
    <mergeCell ref="BB48:BH48"/>
    <mergeCell ref="BI48:BJ48"/>
    <mergeCell ref="BK48:BP48"/>
    <mergeCell ref="G44:BT44"/>
    <mergeCell ref="G45:BT45"/>
    <mergeCell ref="BB90:BH90"/>
    <mergeCell ref="BI90:BJ90"/>
    <mergeCell ref="BK90:BP90"/>
    <mergeCell ref="B50:D55"/>
    <mergeCell ref="AN10:AP10"/>
    <mergeCell ref="AQ10:AS10"/>
    <mergeCell ref="AT10:AV10"/>
    <mergeCell ref="AW10:AY10"/>
    <mergeCell ref="AZ10:BB10"/>
    <mergeCell ref="BC10:BE10"/>
    <mergeCell ref="BF10:BH10"/>
    <mergeCell ref="N5:O10"/>
    <mergeCell ref="N11:O13"/>
    <mergeCell ref="BM12:BT12"/>
    <mergeCell ref="W13:Y13"/>
    <mergeCell ref="AQ8:AS9"/>
    <mergeCell ref="AT8:AV8"/>
    <mergeCell ref="W32:Y34"/>
    <mergeCell ref="W56:Y58"/>
    <mergeCell ref="AW8:AY8"/>
    <mergeCell ref="AF5:BH6"/>
    <mergeCell ref="AZ32:BB32"/>
    <mergeCell ref="BC32:BE34"/>
    <mergeCell ref="BF32:BH34"/>
    <mergeCell ref="AC32:AC33"/>
    <mergeCell ref="BM125:BT125"/>
    <mergeCell ref="AN126:AP126"/>
    <mergeCell ref="BI9:BK10"/>
    <mergeCell ref="AG10:AH10"/>
    <mergeCell ref="AK10:AL10"/>
    <mergeCell ref="BI125:BK126"/>
    <mergeCell ref="N125:O127"/>
    <mergeCell ref="AG13:AH13"/>
    <mergeCell ref="AK13:AL13"/>
    <mergeCell ref="AN13:AP13"/>
    <mergeCell ref="AT13:AV13"/>
    <mergeCell ref="AW13:AY13"/>
    <mergeCell ref="AZ13:BB13"/>
    <mergeCell ref="BI13:BK13"/>
    <mergeCell ref="BM13:BT13"/>
    <mergeCell ref="BC11:BE13"/>
    <mergeCell ref="BF11:BH13"/>
    <mergeCell ref="BI11:BK12"/>
    <mergeCell ref="BL11:BL13"/>
    <mergeCell ref="BM11:BT11"/>
    <mergeCell ref="AC14:AC15"/>
    <mergeCell ref="AD14:AD15"/>
    <mergeCell ref="AE14:AE15"/>
    <mergeCell ref="AF14:AI15"/>
    <mergeCell ref="AJ14:AM15"/>
    <mergeCell ref="AN14:AP14"/>
    <mergeCell ref="Q14:S16"/>
    <mergeCell ref="T14:V16"/>
    <mergeCell ref="Z14:Z15"/>
    <mergeCell ref="AA14:AA15"/>
    <mergeCell ref="AB14:AB15"/>
    <mergeCell ref="AC17:AC18"/>
    <mergeCell ref="M5:M10"/>
    <mergeCell ref="M11:M13"/>
    <mergeCell ref="P5:P10"/>
    <mergeCell ref="P11:P13"/>
    <mergeCell ref="P14:P16"/>
    <mergeCell ref="P17:P19"/>
    <mergeCell ref="P20:P22"/>
    <mergeCell ref="P23:P25"/>
    <mergeCell ref="P26:P28"/>
    <mergeCell ref="P29:P31"/>
    <mergeCell ref="P32:P34"/>
    <mergeCell ref="M50:M55"/>
    <mergeCell ref="M56:M58"/>
    <mergeCell ref="M59:M61"/>
    <mergeCell ref="M62:M64"/>
    <mergeCell ref="M65:M67"/>
    <mergeCell ref="P50:P55"/>
    <mergeCell ref="P56:P58"/>
    <mergeCell ref="N50:O55"/>
    <mergeCell ref="AD32:AD33"/>
    <mergeCell ref="AE32:AE33"/>
    <mergeCell ref="AF32:AI33"/>
    <mergeCell ref="AJ32:AM33"/>
    <mergeCell ref="AN32:AP32"/>
    <mergeCell ref="AF37:AI38"/>
    <mergeCell ref="AJ37:AM38"/>
    <mergeCell ref="P98:P100"/>
    <mergeCell ref="P92:P97"/>
    <mergeCell ref="M32:M34"/>
    <mergeCell ref="M98:M100"/>
    <mergeCell ref="N98:O100"/>
    <mergeCell ref="M80:M82"/>
    <mergeCell ref="AC59:AC60"/>
    <mergeCell ref="AD59:AD60"/>
    <mergeCell ref="AE59:AE60"/>
    <mergeCell ref="AF59:AI60"/>
    <mergeCell ref="AJ59:AM60"/>
    <mergeCell ref="AN59:AP59"/>
    <mergeCell ref="Q59:S61"/>
    <mergeCell ref="T59:V61"/>
    <mergeCell ref="Z59:Z60"/>
    <mergeCell ref="AA59:AA60"/>
    <mergeCell ref="M83:M85"/>
    <mergeCell ref="P80:P82"/>
    <mergeCell ref="P83:P85"/>
    <mergeCell ref="M92:M97"/>
    <mergeCell ref="AB59:AB60"/>
    <mergeCell ref="AC62:AC63"/>
    <mergeCell ref="AD62:AD63"/>
    <mergeCell ref="AE62:AE63"/>
    <mergeCell ref="AF62:AI63"/>
    <mergeCell ref="M125:M127"/>
    <mergeCell ref="P125:P127"/>
    <mergeCell ref="M122:M124"/>
    <mergeCell ref="P122:P124"/>
    <mergeCell ref="M119:M121"/>
    <mergeCell ref="P119:P121"/>
    <mergeCell ref="M116:M118"/>
    <mergeCell ref="P116:P118"/>
    <mergeCell ref="M113:M115"/>
    <mergeCell ref="B125:D127"/>
    <mergeCell ref="B80:D82"/>
    <mergeCell ref="B83:D85"/>
    <mergeCell ref="B17:D19"/>
    <mergeCell ref="B20:D22"/>
    <mergeCell ref="B23:D25"/>
    <mergeCell ref="B26:D28"/>
    <mergeCell ref="B29:D31"/>
    <mergeCell ref="B32:D34"/>
    <mergeCell ref="B98:D100"/>
    <mergeCell ref="B101:D103"/>
    <mergeCell ref="B104:D106"/>
    <mergeCell ref="B107:D109"/>
    <mergeCell ref="B110:D112"/>
    <mergeCell ref="B113:D115"/>
    <mergeCell ref="B116:D118"/>
    <mergeCell ref="B119:D121"/>
    <mergeCell ref="B122:D124"/>
    <mergeCell ref="B56:D58"/>
  </mergeCells>
  <phoneticPr fontId="3"/>
  <dataValidations count="13">
    <dataValidation type="list" allowBlank="1" showInputMessage="1" showErrorMessage="1" sqref="E11:G13">
      <formula1>"　,主任保育士,副主任保育士,保育士,看護師"</formula1>
    </dataValidation>
    <dataValidation type="list" allowBlank="1" showInputMessage="1" showErrorMessage="1" sqref="BL98:BL127 BL56:BL85 BL11:BL34">
      <formula1>"　,◯,×"</formula1>
    </dataValidation>
    <dataValidation type="list" allowBlank="1" showInputMessage="1" showErrorMessage="1" sqref="T11:V13">
      <formula1>"　,大学院,大学,短大,専門学校,高校,中学校,特別支援学校"</formula1>
    </dataValidation>
    <dataValidation type="list" allowBlank="1" showInputMessage="1" showErrorMessage="1" sqref="Q11:S13">
      <formula1>"　,施設長,保育士,看護師,准看護師,管理栄養士,栄養士,簿記1級,簿記2級,簿記3級"</formula1>
    </dataValidation>
    <dataValidation type="list" allowBlank="1" showInputMessage="1" showErrorMessage="1" sqref="M11">
      <formula1>"　,男,女"</formula1>
    </dataValidation>
    <dataValidation type="list" allowBlank="1" showInputMessage="1" showErrorMessage="1" sqref="BI3:BJ3 BI48:BJ48 BI90:BJ90">
      <formula1>"6,7,8,9,10,11,12,1,2,3"</formula1>
    </dataValidation>
    <dataValidation type="list" allowBlank="1" showInputMessage="1" showErrorMessage="1" sqref="B11:D13">
      <formula1>"本園,その他の事業"</formula1>
    </dataValidation>
    <dataValidation type="list" allowBlank="1" showInputMessage="1" showErrorMessage="1" sqref="P11:P13">
      <formula1>"有,無"</formula1>
    </dataValidation>
    <dataValidation type="list" errorStyle="information" allowBlank="1" showInputMessage="1" sqref="B14:D34 B56:D85 B98:D127">
      <formula1>"本園,その他の事業"</formula1>
    </dataValidation>
    <dataValidation type="list" errorStyle="information" allowBlank="1" showInputMessage="1" sqref="E14:G34 E56:G85 E98:G127">
      <formula1>"　,主任保育士,副主任保育士,保育士"</formula1>
    </dataValidation>
    <dataValidation type="list" errorStyle="information" allowBlank="1" showInputMessage="1" sqref="P14:P34 P56:P85 P98:P127">
      <formula1>"有,無"</formula1>
    </dataValidation>
    <dataValidation type="list" errorStyle="information" allowBlank="1" showInputMessage="1" sqref="Q14:S34 Q56:S85 Q98:S127">
      <formula1>"　,施設長,保育士,看護師,准看護師,管理栄養士,栄養士,簿記1級,簿記2級,簿記3級"</formula1>
    </dataValidation>
    <dataValidation type="list" errorStyle="information" allowBlank="1" showInputMessage="1" sqref="T14:V34 T56:V85 T98:V127">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4" orientation="landscape" r:id="rId1"/>
  <headerFooter alignWithMargins="0"/>
  <rowBreaks count="2" manualBreakCount="2">
    <brk id="45" max="71" man="1"/>
    <brk id="87" max="7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26"/>
  <sheetViews>
    <sheetView showGridLines="0" view="pageBreakPreview" zoomScaleNormal="100" zoomScaleSheetLayoutView="100" workbookViewId="0">
      <selection activeCell="H14" sqref="H14:L16"/>
    </sheetView>
  </sheetViews>
  <sheetFormatPr defaultColWidth="8" defaultRowHeight="12"/>
  <cols>
    <col min="1" max="4" width="2.375" style="18" customWidth="1"/>
    <col min="5" max="12" width="2" style="18" customWidth="1"/>
    <col min="13" max="14" width="2.625" style="18" customWidth="1"/>
    <col min="15" max="17" width="2.125" style="18" customWidth="1"/>
    <col min="18" max="20" width="1.875" style="18" customWidth="1"/>
    <col min="21" max="21" width="2.125" style="18" customWidth="1"/>
    <col min="22" max="22" width="1.625" style="18" customWidth="1"/>
    <col min="23" max="23" width="2.125" style="18" customWidth="1"/>
    <col min="24" max="28" width="2.625" style="18" customWidth="1"/>
    <col min="29" max="29" width="2.375" style="18" customWidth="1"/>
    <col min="30" max="31" width="1.875" style="18" customWidth="1"/>
    <col min="32" max="32" width="2.875" style="18" customWidth="1"/>
    <col min="33" max="35" width="1.875" style="18" customWidth="1"/>
    <col min="36" max="36" width="2.875" style="18" customWidth="1"/>
    <col min="37" max="37" width="1.875" style="18" customWidth="1"/>
    <col min="38" max="55" width="2" style="18" customWidth="1"/>
    <col min="56" max="61" width="2.125" style="18" customWidth="1"/>
    <col min="62" max="62" width="2.625" style="18" customWidth="1"/>
    <col min="63" max="70" width="1.875" style="18" customWidth="1"/>
    <col min="71" max="73" width="2.125" style="18" customWidth="1"/>
    <col min="74" max="16384" width="8" style="18"/>
  </cols>
  <sheetData>
    <row r="1" spans="1:70" ht="14.1" customHeight="1">
      <c r="A1" s="2820" t="s">
        <v>1741</v>
      </c>
      <c r="B1" s="2820"/>
      <c r="C1" s="2820"/>
      <c r="D1" s="2820"/>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21"/>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row>
    <row r="2" spans="1:70" ht="5.0999999999999996" customHeight="1"/>
    <row r="3" spans="1:70" ht="14.1" customHeight="1">
      <c r="A3" s="87" t="s">
        <v>872</v>
      </c>
      <c r="B3" s="87"/>
      <c r="C3" s="87"/>
      <c r="D3" s="87"/>
      <c r="E3" s="87"/>
      <c r="F3" s="21"/>
      <c r="G3" s="21"/>
      <c r="H3" s="415"/>
      <c r="I3" s="415"/>
      <c r="J3" s="415"/>
      <c r="K3" s="415"/>
      <c r="L3" s="415"/>
      <c r="M3" s="415"/>
      <c r="N3" s="415"/>
      <c r="O3" s="415"/>
      <c r="P3" s="415"/>
      <c r="Q3" s="21"/>
      <c r="R3" s="21"/>
      <c r="S3" s="21"/>
      <c r="T3" s="21"/>
      <c r="U3" s="21"/>
      <c r="V3" s="21"/>
      <c r="W3" s="21"/>
      <c r="X3" s="21"/>
      <c r="Y3" s="21"/>
      <c r="Z3" s="21"/>
      <c r="AA3" s="21"/>
      <c r="AB3" s="21"/>
      <c r="AC3" s="21"/>
      <c r="AD3" s="21"/>
      <c r="AE3" s="21"/>
      <c r="AF3" s="21"/>
      <c r="AG3" s="21"/>
      <c r="AH3" s="21"/>
      <c r="AI3" s="21"/>
      <c r="AJ3" s="21"/>
      <c r="AZ3" s="5012" t="s">
        <v>1353</v>
      </c>
      <c r="BA3" s="2347"/>
      <c r="BB3" s="2347"/>
      <c r="BC3" s="2347"/>
      <c r="BD3" s="2347"/>
      <c r="BE3" s="2347"/>
      <c r="BF3" s="2347"/>
      <c r="BG3" s="5011"/>
      <c r="BH3" s="4749"/>
      <c r="BI3" s="5012" t="s">
        <v>1354</v>
      </c>
      <c r="BJ3" s="2347"/>
      <c r="BK3" s="2347"/>
      <c r="BL3" s="2347"/>
      <c r="BM3" s="2347"/>
      <c r="BN3" s="2347"/>
    </row>
    <row r="4" spans="1:70" ht="6.95" customHeight="1" thickBot="1">
      <c r="A4" s="87"/>
      <c r="B4" s="87"/>
      <c r="C4" s="87"/>
      <c r="D4" s="87"/>
      <c r="E4" s="87"/>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row>
    <row r="5" spans="1:70" s="60" customFormat="1" ht="12.95" customHeight="1">
      <c r="A5" s="5099" t="s">
        <v>85</v>
      </c>
      <c r="B5" s="5015" t="s">
        <v>1531</v>
      </c>
      <c r="C5" s="5016"/>
      <c r="D5" s="5017"/>
      <c r="E5" s="5102" t="s">
        <v>86</v>
      </c>
      <c r="F5" s="5016"/>
      <c r="G5" s="5017"/>
      <c r="H5" s="5102" t="s">
        <v>81</v>
      </c>
      <c r="I5" s="5016"/>
      <c r="J5" s="5016"/>
      <c r="K5" s="5016"/>
      <c r="L5" s="5017"/>
      <c r="M5" s="4943" t="s">
        <v>82</v>
      </c>
      <c r="N5" s="4902" t="s">
        <v>1827</v>
      </c>
      <c r="O5" s="5015" t="s">
        <v>1825</v>
      </c>
      <c r="P5" s="5330"/>
      <c r="Q5" s="5331"/>
      <c r="R5" s="5015" t="s">
        <v>170</v>
      </c>
      <c r="S5" s="5113"/>
      <c r="T5" s="5114"/>
      <c r="U5" s="5102" t="s">
        <v>89</v>
      </c>
      <c r="V5" s="5016"/>
      <c r="W5" s="5016"/>
      <c r="X5" s="5016"/>
      <c r="Y5" s="5016"/>
      <c r="Z5" s="5016"/>
      <c r="AA5" s="5016"/>
      <c r="AB5" s="5016"/>
      <c r="AC5" s="5016"/>
      <c r="AD5" s="5057" t="s">
        <v>1005</v>
      </c>
      <c r="AE5" s="5016"/>
      <c r="AF5" s="5016"/>
      <c r="AG5" s="5016"/>
      <c r="AH5" s="5016"/>
      <c r="AI5" s="5016"/>
      <c r="AJ5" s="5016"/>
      <c r="AK5" s="5016"/>
      <c r="AL5" s="5016"/>
      <c r="AM5" s="5016"/>
      <c r="AN5" s="5016"/>
      <c r="AO5" s="5016"/>
      <c r="AP5" s="5016"/>
      <c r="AQ5" s="5016"/>
      <c r="AR5" s="5016"/>
      <c r="AS5" s="5016"/>
      <c r="AT5" s="5016"/>
      <c r="AU5" s="5016"/>
      <c r="AV5" s="5016"/>
      <c r="AW5" s="5016"/>
      <c r="AX5" s="5016"/>
      <c r="AY5" s="5016"/>
      <c r="AZ5" s="5016"/>
      <c r="BA5" s="5016"/>
      <c r="BB5" s="5016"/>
      <c r="BC5" s="5016"/>
      <c r="BD5" s="5016"/>
      <c r="BE5" s="5016"/>
      <c r="BF5" s="5058"/>
      <c r="BG5" s="5147" t="s">
        <v>527</v>
      </c>
      <c r="BH5" s="5148"/>
      <c r="BI5" s="5149"/>
      <c r="BJ5" s="5153" t="s">
        <v>96</v>
      </c>
      <c r="BK5" s="5015" t="s">
        <v>77</v>
      </c>
      <c r="BL5" s="5105"/>
      <c r="BM5" s="5105"/>
      <c r="BN5" s="5105"/>
      <c r="BO5" s="5105"/>
      <c r="BP5" s="5105"/>
      <c r="BQ5" s="5105"/>
      <c r="BR5" s="5156"/>
    </row>
    <row r="6" spans="1:70" s="60" customFormat="1" ht="12.95" customHeight="1">
      <c r="A6" s="5100"/>
      <c r="B6" s="3111"/>
      <c r="C6" s="5018"/>
      <c r="D6" s="3113"/>
      <c r="E6" s="3111"/>
      <c r="F6" s="3112"/>
      <c r="G6" s="3113"/>
      <c r="H6" s="3111"/>
      <c r="I6" s="3112"/>
      <c r="J6" s="3112"/>
      <c r="K6" s="3112"/>
      <c r="L6" s="3113"/>
      <c r="M6" s="4945"/>
      <c r="N6" s="5285"/>
      <c r="O6" s="4719"/>
      <c r="P6" s="5332"/>
      <c r="Q6" s="4721"/>
      <c r="R6" s="5115"/>
      <c r="S6" s="5116"/>
      <c r="T6" s="5117"/>
      <c r="U6" s="3114"/>
      <c r="V6" s="3115"/>
      <c r="W6" s="3115"/>
      <c r="X6" s="3115"/>
      <c r="Y6" s="3115"/>
      <c r="Z6" s="3115"/>
      <c r="AA6" s="3115"/>
      <c r="AB6" s="3115"/>
      <c r="AC6" s="3115"/>
      <c r="AD6" s="5059"/>
      <c r="AE6" s="3115"/>
      <c r="AF6" s="3115"/>
      <c r="AG6" s="3115"/>
      <c r="AH6" s="3115"/>
      <c r="AI6" s="3115"/>
      <c r="AJ6" s="3115"/>
      <c r="AK6" s="3115"/>
      <c r="AL6" s="3115"/>
      <c r="AM6" s="3115"/>
      <c r="AN6" s="3115"/>
      <c r="AO6" s="3115"/>
      <c r="AP6" s="3115"/>
      <c r="AQ6" s="3115"/>
      <c r="AR6" s="3115"/>
      <c r="AS6" s="3115"/>
      <c r="AT6" s="3115"/>
      <c r="AU6" s="3115"/>
      <c r="AV6" s="3115"/>
      <c r="AW6" s="3115"/>
      <c r="AX6" s="3115"/>
      <c r="AY6" s="3115"/>
      <c r="AZ6" s="3115"/>
      <c r="BA6" s="3115"/>
      <c r="BB6" s="3115"/>
      <c r="BC6" s="3115"/>
      <c r="BD6" s="3115"/>
      <c r="BE6" s="3115"/>
      <c r="BF6" s="5060"/>
      <c r="BG6" s="5150"/>
      <c r="BH6" s="5151"/>
      <c r="BI6" s="5152"/>
      <c r="BJ6" s="5154"/>
      <c r="BK6" s="5157"/>
      <c r="BL6" s="5158"/>
      <c r="BM6" s="5158"/>
      <c r="BN6" s="5158"/>
      <c r="BO6" s="5158"/>
      <c r="BP6" s="5158"/>
      <c r="BQ6" s="5158"/>
      <c r="BR6" s="5159"/>
    </row>
    <row r="7" spans="1:70" s="60" customFormat="1" ht="15" customHeight="1">
      <c r="A7" s="5100"/>
      <c r="B7" s="3111"/>
      <c r="C7" s="5018"/>
      <c r="D7" s="3113"/>
      <c r="E7" s="3111"/>
      <c r="F7" s="3112"/>
      <c r="G7" s="3113"/>
      <c r="H7" s="3111"/>
      <c r="I7" s="3112"/>
      <c r="J7" s="3112"/>
      <c r="K7" s="3112"/>
      <c r="L7" s="3113"/>
      <c r="M7" s="4945"/>
      <c r="N7" s="5285"/>
      <c r="O7" s="5333"/>
      <c r="P7" s="5334"/>
      <c r="Q7" s="5335"/>
      <c r="R7" s="5115"/>
      <c r="S7" s="5116"/>
      <c r="T7" s="5117"/>
      <c r="U7" s="4806" t="s">
        <v>90</v>
      </c>
      <c r="V7" s="5160"/>
      <c r="W7" s="5160"/>
      <c r="X7" s="5160"/>
      <c r="Y7" s="5160"/>
      <c r="Z7" s="3184" t="s">
        <v>92</v>
      </c>
      <c r="AA7" s="3185"/>
      <c r="AB7" s="3184" t="s">
        <v>173</v>
      </c>
      <c r="AC7" s="3185"/>
      <c r="AD7" s="5161" t="s">
        <v>1630</v>
      </c>
      <c r="AE7" s="4556"/>
      <c r="AF7" s="4556"/>
      <c r="AG7" s="4556"/>
      <c r="AH7" s="4556"/>
      <c r="AI7" s="4556"/>
      <c r="AJ7" s="4556"/>
      <c r="AK7" s="4558"/>
      <c r="AL7" s="4555" t="s">
        <v>552</v>
      </c>
      <c r="AM7" s="4556"/>
      <c r="AN7" s="4556"/>
      <c r="AO7" s="4556"/>
      <c r="AP7" s="4556"/>
      <c r="AQ7" s="4556"/>
      <c r="AR7" s="4556"/>
      <c r="AS7" s="4556"/>
      <c r="AT7" s="4556"/>
      <c r="AU7" s="4556"/>
      <c r="AV7" s="4556"/>
      <c r="AW7" s="4556"/>
      <c r="AX7" s="4556"/>
      <c r="AY7" s="4556"/>
      <c r="AZ7" s="4556"/>
      <c r="BA7" s="4556"/>
      <c r="BB7" s="4556"/>
      <c r="BC7" s="4558"/>
      <c r="BD7" s="5162" t="s">
        <v>251</v>
      </c>
      <c r="BE7" s="5163"/>
      <c r="BF7" s="5164"/>
      <c r="BG7" s="5127" t="s">
        <v>528</v>
      </c>
      <c r="BH7" s="5128"/>
      <c r="BI7" s="5129"/>
      <c r="BJ7" s="5154"/>
      <c r="BK7" s="3260" t="s">
        <v>530</v>
      </c>
      <c r="BL7" s="5130"/>
      <c r="BM7" s="5130"/>
      <c r="BN7" s="5130"/>
      <c r="BO7" s="5130"/>
      <c r="BP7" s="5130"/>
      <c r="BQ7" s="5130"/>
      <c r="BR7" s="5131"/>
    </row>
    <row r="8" spans="1:70" s="60" customFormat="1" ht="15" customHeight="1">
      <c r="A8" s="5100"/>
      <c r="B8" s="3111"/>
      <c r="C8" s="5018"/>
      <c r="D8" s="3113"/>
      <c r="E8" s="3111"/>
      <c r="F8" s="3112"/>
      <c r="G8" s="3113"/>
      <c r="H8" s="3111"/>
      <c r="I8" s="3112"/>
      <c r="J8" s="3112"/>
      <c r="K8" s="3112"/>
      <c r="L8" s="3113"/>
      <c r="M8" s="4945"/>
      <c r="N8" s="5285"/>
      <c r="O8" s="5336" t="s">
        <v>1826</v>
      </c>
      <c r="P8" s="5337"/>
      <c r="Q8" s="5338"/>
      <c r="R8" s="5115"/>
      <c r="S8" s="5116"/>
      <c r="T8" s="5117"/>
      <c r="U8" s="3184" t="s">
        <v>171</v>
      </c>
      <c r="V8" s="3185"/>
      <c r="W8" s="3185"/>
      <c r="X8" s="3184" t="s">
        <v>172</v>
      </c>
      <c r="Y8" s="3186"/>
      <c r="Z8" s="5116"/>
      <c r="AA8" s="5116"/>
      <c r="AB8" s="5115"/>
      <c r="AC8" s="5116"/>
      <c r="AD8" s="5141" t="s">
        <v>195</v>
      </c>
      <c r="AE8" s="5142"/>
      <c r="AF8" s="5142"/>
      <c r="AG8" s="4432"/>
      <c r="AH8" s="3108" t="s">
        <v>551</v>
      </c>
      <c r="AI8" s="5142"/>
      <c r="AJ8" s="5142"/>
      <c r="AK8" s="4432"/>
      <c r="AL8" s="5138" t="s">
        <v>93</v>
      </c>
      <c r="AM8" s="5139"/>
      <c r="AN8" s="5140"/>
      <c r="AO8" s="3108" t="s">
        <v>525</v>
      </c>
      <c r="AP8" s="3109"/>
      <c r="AQ8" s="3110"/>
      <c r="AR8" s="5045" t="s">
        <v>1092</v>
      </c>
      <c r="AS8" s="5046"/>
      <c r="AT8" s="5047"/>
      <c r="AU8" s="5045" t="s">
        <v>524</v>
      </c>
      <c r="AV8" s="5046"/>
      <c r="AW8" s="5047"/>
      <c r="AX8" s="5045" t="s">
        <v>1093</v>
      </c>
      <c r="AY8" s="5046"/>
      <c r="AZ8" s="5047"/>
      <c r="BA8" s="3184" t="s">
        <v>525</v>
      </c>
      <c r="BB8" s="3185"/>
      <c r="BC8" s="3185"/>
      <c r="BD8" s="5165"/>
      <c r="BE8" s="5166"/>
      <c r="BF8" s="5167"/>
      <c r="BG8" s="4955"/>
      <c r="BH8" s="4956"/>
      <c r="BI8" s="4957"/>
      <c r="BJ8" s="5154"/>
      <c r="BK8" s="5132"/>
      <c r="BL8" s="5133"/>
      <c r="BM8" s="5133"/>
      <c r="BN8" s="5133"/>
      <c r="BO8" s="5133"/>
      <c r="BP8" s="5133"/>
      <c r="BQ8" s="5133"/>
      <c r="BR8" s="5134"/>
    </row>
    <row r="9" spans="1:70" s="60" customFormat="1" ht="15" customHeight="1">
      <c r="A9" s="5100"/>
      <c r="B9" s="3111"/>
      <c r="C9" s="5018"/>
      <c r="D9" s="3113"/>
      <c r="E9" s="3111"/>
      <c r="F9" s="3112"/>
      <c r="G9" s="3113"/>
      <c r="H9" s="3111"/>
      <c r="I9" s="3112"/>
      <c r="J9" s="3112"/>
      <c r="K9" s="3112"/>
      <c r="L9" s="3113"/>
      <c r="M9" s="4945"/>
      <c r="N9" s="5285"/>
      <c r="O9" s="4719"/>
      <c r="P9" s="4720"/>
      <c r="Q9" s="4721"/>
      <c r="R9" s="5115"/>
      <c r="S9" s="5116"/>
      <c r="T9" s="5117"/>
      <c r="U9" s="5115"/>
      <c r="V9" s="5116"/>
      <c r="W9" s="5116"/>
      <c r="X9" s="5115"/>
      <c r="Y9" s="5117"/>
      <c r="Z9" s="5116"/>
      <c r="AA9" s="5116"/>
      <c r="AB9" s="5115"/>
      <c r="AC9" s="5116"/>
      <c r="AD9" s="5143" t="s">
        <v>1357</v>
      </c>
      <c r="AE9" s="5144"/>
      <c r="AF9" s="5144"/>
      <c r="AG9" s="5145"/>
      <c r="AH9" s="5146" t="s">
        <v>1358</v>
      </c>
      <c r="AI9" s="5144"/>
      <c r="AJ9" s="5144"/>
      <c r="AK9" s="5145"/>
      <c r="AL9" s="5121" t="s">
        <v>1094</v>
      </c>
      <c r="AM9" s="5122"/>
      <c r="AN9" s="5123"/>
      <c r="AO9" s="3111"/>
      <c r="AP9" s="3112"/>
      <c r="AQ9" s="3113"/>
      <c r="AR9" s="5121" t="s">
        <v>548</v>
      </c>
      <c r="AS9" s="5122"/>
      <c r="AT9" s="5123"/>
      <c r="AU9" s="5124" t="s">
        <v>1095</v>
      </c>
      <c r="AV9" s="5125"/>
      <c r="AW9" s="5126"/>
      <c r="AX9" s="5121" t="s">
        <v>1295</v>
      </c>
      <c r="AY9" s="5122"/>
      <c r="AZ9" s="5123"/>
      <c r="BA9" s="5115"/>
      <c r="BB9" s="5116"/>
      <c r="BC9" s="5116"/>
      <c r="BD9" s="5165"/>
      <c r="BE9" s="5166"/>
      <c r="BF9" s="5167"/>
      <c r="BG9" s="4955" t="s">
        <v>529</v>
      </c>
      <c r="BH9" s="4956"/>
      <c r="BI9" s="4957"/>
      <c r="BJ9" s="5154"/>
      <c r="BK9" s="5132"/>
      <c r="BL9" s="5133"/>
      <c r="BM9" s="5133"/>
      <c r="BN9" s="5133"/>
      <c r="BO9" s="5133"/>
      <c r="BP9" s="5133"/>
      <c r="BQ9" s="5133"/>
      <c r="BR9" s="5134"/>
    </row>
    <row r="10" spans="1:70" s="60" customFormat="1" ht="15" customHeight="1" thickBot="1">
      <c r="A10" s="5101"/>
      <c r="B10" s="5019"/>
      <c r="C10" s="5020"/>
      <c r="D10" s="5021"/>
      <c r="E10" s="5019"/>
      <c r="F10" s="5020"/>
      <c r="G10" s="5021"/>
      <c r="H10" s="5103"/>
      <c r="I10" s="5104"/>
      <c r="J10" s="5020"/>
      <c r="K10" s="5020"/>
      <c r="L10" s="5021"/>
      <c r="M10" s="4947"/>
      <c r="N10" s="5286"/>
      <c r="O10" s="5339"/>
      <c r="P10" s="5340"/>
      <c r="Q10" s="5341"/>
      <c r="R10" s="5118"/>
      <c r="S10" s="5119"/>
      <c r="T10" s="5120"/>
      <c r="U10" s="5118"/>
      <c r="V10" s="5119"/>
      <c r="W10" s="5119"/>
      <c r="X10" s="5118"/>
      <c r="Y10" s="5120"/>
      <c r="Z10" s="5119"/>
      <c r="AA10" s="5119"/>
      <c r="AB10" s="5118"/>
      <c r="AC10" s="5119"/>
      <c r="AD10" s="421" t="s">
        <v>1096</v>
      </c>
      <c r="AE10" s="4961" t="s">
        <v>559</v>
      </c>
      <c r="AF10" s="4961"/>
      <c r="AG10" s="422" t="s">
        <v>1097</v>
      </c>
      <c r="AH10" s="423" t="s">
        <v>1098</v>
      </c>
      <c r="AI10" s="4961" t="s">
        <v>559</v>
      </c>
      <c r="AJ10" s="4961"/>
      <c r="AK10" s="424" t="s">
        <v>1097</v>
      </c>
      <c r="AL10" s="5022" t="s">
        <v>1099</v>
      </c>
      <c r="AM10" s="5023"/>
      <c r="AN10" s="5024"/>
      <c r="AO10" s="5019" t="s">
        <v>1100</v>
      </c>
      <c r="AP10" s="5020"/>
      <c r="AQ10" s="5021"/>
      <c r="AR10" s="5025" t="s">
        <v>523</v>
      </c>
      <c r="AS10" s="5026"/>
      <c r="AT10" s="5027"/>
      <c r="AU10" s="5028" t="s">
        <v>94</v>
      </c>
      <c r="AV10" s="5029"/>
      <c r="AW10" s="5030"/>
      <c r="AX10" s="5028" t="s">
        <v>95</v>
      </c>
      <c r="AY10" s="5029"/>
      <c r="AZ10" s="5030"/>
      <c r="BA10" s="5019" t="s">
        <v>1101</v>
      </c>
      <c r="BB10" s="5020"/>
      <c r="BC10" s="5021"/>
      <c r="BD10" s="5031" t="s">
        <v>1102</v>
      </c>
      <c r="BE10" s="5032"/>
      <c r="BF10" s="5033"/>
      <c r="BG10" s="4958"/>
      <c r="BH10" s="4959"/>
      <c r="BI10" s="4960"/>
      <c r="BJ10" s="5155"/>
      <c r="BK10" s="5135"/>
      <c r="BL10" s="5136"/>
      <c r="BM10" s="5136"/>
      <c r="BN10" s="5136"/>
      <c r="BO10" s="5136"/>
      <c r="BP10" s="5136"/>
      <c r="BQ10" s="5136"/>
      <c r="BR10" s="5137"/>
    </row>
    <row r="11" spans="1:70" ht="12" customHeight="1" thickTop="1">
      <c r="A11" s="5168">
        <v>1</v>
      </c>
      <c r="B11" s="5343" t="s">
        <v>1356</v>
      </c>
      <c r="C11" s="5344"/>
      <c r="D11" s="5345"/>
      <c r="E11" s="5206" t="s">
        <v>766</v>
      </c>
      <c r="F11" s="5207"/>
      <c r="G11" s="5208"/>
      <c r="H11" s="657" t="s">
        <v>99</v>
      </c>
      <c r="I11" s="668"/>
      <c r="J11" s="668"/>
      <c r="K11" s="668"/>
      <c r="L11" s="669"/>
      <c r="M11" s="5170">
        <v>59</v>
      </c>
      <c r="N11" s="4939" t="s">
        <v>519</v>
      </c>
      <c r="O11" s="5206" t="s">
        <v>767</v>
      </c>
      <c r="P11" s="5207"/>
      <c r="Q11" s="5208"/>
      <c r="R11" s="5206" t="s">
        <v>544</v>
      </c>
      <c r="S11" s="5207"/>
      <c r="T11" s="5208"/>
      <c r="U11" s="5307" t="s">
        <v>1114</v>
      </c>
      <c r="V11" s="5308"/>
      <c r="W11" s="5308"/>
      <c r="X11" s="5196">
        <v>31</v>
      </c>
      <c r="Y11" s="5172" t="s">
        <v>175</v>
      </c>
      <c r="Z11" s="5196">
        <v>7</v>
      </c>
      <c r="AA11" s="5172" t="s">
        <v>175</v>
      </c>
      <c r="AB11" s="5170">
        <v>38</v>
      </c>
      <c r="AC11" s="5183" t="s">
        <v>175</v>
      </c>
      <c r="AD11" s="660" t="s">
        <v>99</v>
      </c>
      <c r="AE11" s="670"/>
      <c r="AF11" s="670"/>
      <c r="AG11" s="670"/>
      <c r="AH11" s="671"/>
      <c r="AI11" s="670"/>
      <c r="AJ11" s="670"/>
      <c r="AK11" s="672"/>
      <c r="AL11" s="5358"/>
      <c r="AM11" s="5359"/>
      <c r="AN11" s="5360"/>
      <c r="AO11" s="5361">
        <f>SUM(AL11:AN13)</f>
        <v>0</v>
      </c>
      <c r="AP11" s="5362"/>
      <c r="AQ11" s="5363"/>
      <c r="AR11" s="5309">
        <f>AH12*0.08</f>
        <v>26280</v>
      </c>
      <c r="AS11" s="5310"/>
      <c r="AT11" s="5311"/>
      <c r="AU11" s="5309">
        <v>5000</v>
      </c>
      <c r="AV11" s="5310"/>
      <c r="AW11" s="5311"/>
      <c r="AX11" s="5309"/>
      <c r="AY11" s="5310"/>
      <c r="AZ11" s="5311"/>
      <c r="BA11" s="5312">
        <f>SUM(AR11:AZ13)</f>
        <v>35480</v>
      </c>
      <c r="BB11" s="5313"/>
      <c r="BC11" s="5314"/>
      <c r="BD11" s="5321">
        <f>AH12+AO11+BA11</f>
        <v>363980</v>
      </c>
      <c r="BE11" s="5322"/>
      <c r="BF11" s="5323"/>
      <c r="BG11" s="5000" t="s">
        <v>919</v>
      </c>
      <c r="BH11" s="5001"/>
      <c r="BI11" s="5002"/>
      <c r="BJ11" s="5355" t="s">
        <v>526</v>
      </c>
      <c r="BK11" s="5008" t="s">
        <v>768</v>
      </c>
      <c r="BL11" s="5009"/>
      <c r="BM11" s="5009"/>
      <c r="BN11" s="5009"/>
      <c r="BO11" s="5009"/>
      <c r="BP11" s="5009"/>
      <c r="BQ11" s="5009"/>
      <c r="BR11" s="5010"/>
    </row>
    <row r="12" spans="1:70" s="60" customFormat="1" ht="14.1" customHeight="1">
      <c r="A12" s="5168"/>
      <c r="B12" s="5346"/>
      <c r="C12" s="5347"/>
      <c r="D12" s="5348"/>
      <c r="E12" s="5206"/>
      <c r="F12" s="5207"/>
      <c r="G12" s="5208"/>
      <c r="H12" s="5170" t="s">
        <v>770</v>
      </c>
      <c r="I12" s="5171"/>
      <c r="J12" s="5171"/>
      <c r="K12" s="5171"/>
      <c r="L12" s="5172"/>
      <c r="M12" s="5170"/>
      <c r="N12" s="4939"/>
      <c r="O12" s="5206"/>
      <c r="P12" s="5207"/>
      <c r="Q12" s="5208"/>
      <c r="R12" s="5206"/>
      <c r="S12" s="5207"/>
      <c r="T12" s="5208"/>
      <c r="U12" s="5307"/>
      <c r="V12" s="5308"/>
      <c r="W12" s="5308"/>
      <c r="X12" s="5196"/>
      <c r="Y12" s="5172"/>
      <c r="Z12" s="5196"/>
      <c r="AA12" s="5172"/>
      <c r="AB12" s="5170"/>
      <c r="AC12" s="5183"/>
      <c r="AD12" s="5370">
        <v>324000</v>
      </c>
      <c r="AE12" s="5371"/>
      <c r="AF12" s="5371"/>
      <c r="AG12" s="5372"/>
      <c r="AH12" s="5373">
        <v>328500</v>
      </c>
      <c r="AI12" s="5371"/>
      <c r="AJ12" s="5371"/>
      <c r="AK12" s="5372"/>
      <c r="AL12" s="5374"/>
      <c r="AM12" s="5375"/>
      <c r="AN12" s="5376"/>
      <c r="AO12" s="5364"/>
      <c r="AP12" s="5365"/>
      <c r="AQ12" s="5366"/>
      <c r="AR12" s="5180"/>
      <c r="AS12" s="5181"/>
      <c r="AT12" s="5182"/>
      <c r="AU12" s="5180"/>
      <c r="AV12" s="5181"/>
      <c r="AW12" s="5182"/>
      <c r="AX12" s="5180"/>
      <c r="AY12" s="5181"/>
      <c r="AZ12" s="5182"/>
      <c r="BA12" s="5315"/>
      <c r="BB12" s="5316"/>
      <c r="BC12" s="5317"/>
      <c r="BD12" s="5324"/>
      <c r="BE12" s="5325"/>
      <c r="BF12" s="5326"/>
      <c r="BG12" s="5003"/>
      <c r="BH12" s="5004"/>
      <c r="BI12" s="5005"/>
      <c r="BJ12" s="5006"/>
      <c r="BK12" s="5040" t="s">
        <v>769</v>
      </c>
      <c r="BL12" s="5041"/>
      <c r="BM12" s="5041"/>
      <c r="BN12" s="5041"/>
      <c r="BO12" s="5041"/>
      <c r="BP12" s="5041"/>
      <c r="BQ12" s="5041"/>
      <c r="BR12" s="5042"/>
    </row>
    <row r="13" spans="1:70" s="60" customFormat="1" ht="14.1" customHeight="1">
      <c r="A13" s="5169"/>
      <c r="B13" s="5346" t="s">
        <v>1355</v>
      </c>
      <c r="C13" s="5349"/>
      <c r="D13" s="5348"/>
      <c r="E13" s="5209"/>
      <c r="F13" s="5210"/>
      <c r="G13" s="5211"/>
      <c r="H13" s="5173"/>
      <c r="I13" s="5174"/>
      <c r="J13" s="5174"/>
      <c r="K13" s="5174"/>
      <c r="L13" s="5175"/>
      <c r="M13" s="5173"/>
      <c r="N13" s="5342"/>
      <c r="O13" s="5209"/>
      <c r="P13" s="5210"/>
      <c r="Q13" s="5211"/>
      <c r="R13" s="5209"/>
      <c r="S13" s="5210"/>
      <c r="T13" s="5211"/>
      <c r="U13" s="5350">
        <v>42095</v>
      </c>
      <c r="V13" s="5351"/>
      <c r="W13" s="5351"/>
      <c r="X13" s="662">
        <v>0</v>
      </c>
      <c r="Y13" s="663" t="s">
        <v>52</v>
      </c>
      <c r="Z13" s="664">
        <v>6</v>
      </c>
      <c r="AA13" s="663" t="s">
        <v>52</v>
      </c>
      <c r="AB13" s="664">
        <v>6</v>
      </c>
      <c r="AC13" s="663" t="s">
        <v>52</v>
      </c>
      <c r="AD13" s="665" t="s">
        <v>1105</v>
      </c>
      <c r="AE13" s="4972" t="s">
        <v>1115</v>
      </c>
      <c r="AF13" s="4972"/>
      <c r="AG13" s="666" t="s">
        <v>1107</v>
      </c>
      <c r="AH13" s="673" t="s">
        <v>1105</v>
      </c>
      <c r="AI13" s="4972" t="s">
        <v>1116</v>
      </c>
      <c r="AJ13" s="4972"/>
      <c r="AK13" s="674" t="s">
        <v>1107</v>
      </c>
      <c r="AL13" s="5352"/>
      <c r="AM13" s="5353"/>
      <c r="AN13" s="5354"/>
      <c r="AO13" s="5367"/>
      <c r="AP13" s="5368"/>
      <c r="AQ13" s="5369"/>
      <c r="AR13" s="4973"/>
      <c r="AS13" s="4974"/>
      <c r="AT13" s="4975"/>
      <c r="AU13" s="4973">
        <v>4200</v>
      </c>
      <c r="AV13" s="4974"/>
      <c r="AW13" s="4975"/>
      <c r="AX13" s="4973"/>
      <c r="AY13" s="4974"/>
      <c r="AZ13" s="4975"/>
      <c r="BA13" s="5318"/>
      <c r="BB13" s="5319"/>
      <c r="BC13" s="5320"/>
      <c r="BD13" s="5327"/>
      <c r="BE13" s="5328"/>
      <c r="BF13" s="5329"/>
      <c r="BG13" s="5356">
        <v>40</v>
      </c>
      <c r="BH13" s="4972"/>
      <c r="BI13" s="5357"/>
      <c r="BJ13" s="5007"/>
      <c r="BK13" s="4982"/>
      <c r="BL13" s="4983"/>
      <c r="BM13" s="4983"/>
      <c r="BN13" s="4983"/>
      <c r="BO13" s="4983"/>
      <c r="BP13" s="4983"/>
      <c r="BQ13" s="4983"/>
      <c r="BR13" s="4984"/>
    </row>
    <row r="14" spans="1:70" s="60" customFormat="1" ht="14.1" customHeight="1">
      <c r="A14" s="5088">
        <v>1</v>
      </c>
      <c r="B14" s="4870"/>
      <c r="C14" s="4871"/>
      <c r="D14" s="4872"/>
      <c r="E14" s="4921"/>
      <c r="F14" s="4922"/>
      <c r="G14" s="4923"/>
      <c r="H14" s="4788"/>
      <c r="I14" s="4789"/>
      <c r="J14" s="4789"/>
      <c r="K14" s="4789"/>
      <c r="L14" s="4790"/>
      <c r="M14" s="3108"/>
      <c r="N14" s="5377"/>
      <c r="O14" s="5298"/>
      <c r="P14" s="5299"/>
      <c r="Q14" s="5300"/>
      <c r="R14" s="4912"/>
      <c r="S14" s="4913"/>
      <c r="T14" s="4914"/>
      <c r="U14" s="5048"/>
      <c r="V14" s="5049"/>
      <c r="W14" s="5050"/>
      <c r="X14" s="4930"/>
      <c r="Y14" s="3110" t="s">
        <v>175</v>
      </c>
      <c r="Z14" s="4935"/>
      <c r="AA14" s="3110" t="s">
        <v>175</v>
      </c>
      <c r="AB14" s="3108"/>
      <c r="AC14" s="4882" t="s">
        <v>175</v>
      </c>
      <c r="AD14" s="4884"/>
      <c r="AE14" s="4885"/>
      <c r="AF14" s="4885"/>
      <c r="AG14" s="4885"/>
      <c r="AH14" s="4888"/>
      <c r="AI14" s="4885"/>
      <c r="AJ14" s="4885"/>
      <c r="AK14" s="4889"/>
      <c r="AL14" s="4892"/>
      <c r="AM14" s="4893"/>
      <c r="AN14" s="4894"/>
      <c r="AO14" s="5241">
        <f>SUM(AL14:AN16)</f>
        <v>0</v>
      </c>
      <c r="AP14" s="5242"/>
      <c r="AQ14" s="5243"/>
      <c r="AR14" s="5061"/>
      <c r="AS14" s="5062"/>
      <c r="AT14" s="5063"/>
      <c r="AU14" s="5061"/>
      <c r="AV14" s="5062"/>
      <c r="AW14" s="5063"/>
      <c r="AX14" s="5061"/>
      <c r="AY14" s="5062"/>
      <c r="AZ14" s="5063"/>
      <c r="BA14" s="5064">
        <f>SUM(AR14:AZ16)</f>
        <v>0</v>
      </c>
      <c r="BB14" s="5065"/>
      <c r="BC14" s="5066"/>
      <c r="BD14" s="5073">
        <f>AH14+AO14+BA14</f>
        <v>0</v>
      </c>
      <c r="BE14" s="5074"/>
      <c r="BF14" s="5075"/>
      <c r="BG14" s="4962"/>
      <c r="BH14" s="4963"/>
      <c r="BI14" s="4964"/>
      <c r="BJ14" s="5227"/>
      <c r="BK14" s="5378"/>
      <c r="BL14" s="5379"/>
      <c r="BM14" s="5379"/>
      <c r="BN14" s="5379"/>
      <c r="BO14" s="5379"/>
      <c r="BP14" s="5379"/>
      <c r="BQ14" s="5379"/>
      <c r="BR14" s="5380"/>
    </row>
    <row r="15" spans="1:70" s="60" customFormat="1" ht="14.1" customHeight="1">
      <c r="A15" s="5089"/>
      <c r="B15" s="4873"/>
      <c r="C15" s="4874"/>
      <c r="D15" s="4875"/>
      <c r="E15" s="4924"/>
      <c r="F15" s="4925"/>
      <c r="G15" s="4926"/>
      <c r="H15" s="5290"/>
      <c r="I15" s="5291"/>
      <c r="J15" s="5291"/>
      <c r="K15" s="5291"/>
      <c r="L15" s="5292"/>
      <c r="M15" s="3111"/>
      <c r="N15" s="5296"/>
      <c r="O15" s="5301"/>
      <c r="P15" s="5302"/>
      <c r="Q15" s="5303"/>
      <c r="R15" s="4915"/>
      <c r="S15" s="4916"/>
      <c r="T15" s="4917"/>
      <c r="U15" s="5051"/>
      <c r="V15" s="5052"/>
      <c r="W15" s="5053"/>
      <c r="X15" s="4931"/>
      <c r="Y15" s="3113"/>
      <c r="Z15" s="4936"/>
      <c r="AA15" s="3113"/>
      <c r="AB15" s="3111"/>
      <c r="AC15" s="4883"/>
      <c r="AD15" s="4886"/>
      <c r="AE15" s="4887"/>
      <c r="AF15" s="4887"/>
      <c r="AG15" s="4887"/>
      <c r="AH15" s="4890"/>
      <c r="AI15" s="4887"/>
      <c r="AJ15" s="4887"/>
      <c r="AK15" s="4891"/>
      <c r="AL15" s="4952"/>
      <c r="AM15" s="4953"/>
      <c r="AN15" s="4954"/>
      <c r="AO15" s="5244"/>
      <c r="AP15" s="5245"/>
      <c r="AQ15" s="5246"/>
      <c r="AR15" s="5230"/>
      <c r="AS15" s="5231"/>
      <c r="AT15" s="5232"/>
      <c r="AU15" s="5230"/>
      <c r="AV15" s="5231"/>
      <c r="AW15" s="5232"/>
      <c r="AX15" s="5230"/>
      <c r="AY15" s="5231"/>
      <c r="AZ15" s="5232"/>
      <c r="BA15" s="5067"/>
      <c r="BB15" s="5068"/>
      <c r="BC15" s="5069"/>
      <c r="BD15" s="5076"/>
      <c r="BE15" s="5077"/>
      <c r="BF15" s="5078"/>
      <c r="BG15" s="4965"/>
      <c r="BH15" s="4966"/>
      <c r="BI15" s="4967"/>
      <c r="BJ15" s="5228"/>
      <c r="BK15" s="5381"/>
      <c r="BL15" s="5382"/>
      <c r="BM15" s="5382"/>
      <c r="BN15" s="5382"/>
      <c r="BO15" s="5382"/>
      <c r="BP15" s="5382"/>
      <c r="BQ15" s="5382"/>
      <c r="BR15" s="5383"/>
    </row>
    <row r="16" spans="1:70" s="60" customFormat="1" ht="14.1" customHeight="1">
      <c r="A16" s="5215"/>
      <c r="B16" s="4746"/>
      <c r="C16" s="4747"/>
      <c r="D16" s="4748"/>
      <c r="E16" s="4927"/>
      <c r="F16" s="4928"/>
      <c r="G16" s="4929"/>
      <c r="H16" s="4791"/>
      <c r="I16" s="4792"/>
      <c r="J16" s="4792"/>
      <c r="K16" s="4792"/>
      <c r="L16" s="4793"/>
      <c r="M16" s="3114"/>
      <c r="N16" s="5297"/>
      <c r="O16" s="5304"/>
      <c r="P16" s="5305"/>
      <c r="Q16" s="5306"/>
      <c r="R16" s="4918"/>
      <c r="S16" s="4919"/>
      <c r="T16" s="4920"/>
      <c r="U16" s="4422"/>
      <c r="V16" s="2347"/>
      <c r="W16" s="2348"/>
      <c r="X16" s="364"/>
      <c r="Y16" s="81" t="s">
        <v>52</v>
      </c>
      <c r="Z16" s="365"/>
      <c r="AA16" s="81" t="s">
        <v>52</v>
      </c>
      <c r="AB16" s="365"/>
      <c r="AC16" s="81" t="s">
        <v>52</v>
      </c>
      <c r="AD16" s="390" t="s">
        <v>1105</v>
      </c>
      <c r="AE16" s="5219"/>
      <c r="AF16" s="5219"/>
      <c r="AG16" s="389" t="s">
        <v>1107</v>
      </c>
      <c r="AH16" s="391" t="s">
        <v>1105</v>
      </c>
      <c r="AI16" s="5219"/>
      <c r="AJ16" s="5219"/>
      <c r="AK16" s="392" t="s">
        <v>1107</v>
      </c>
      <c r="AL16" s="5220"/>
      <c r="AM16" s="5221"/>
      <c r="AN16" s="5222"/>
      <c r="AO16" s="5247"/>
      <c r="AP16" s="5248"/>
      <c r="AQ16" s="5249"/>
      <c r="AR16" s="5223"/>
      <c r="AS16" s="5224"/>
      <c r="AT16" s="5225"/>
      <c r="AU16" s="5223"/>
      <c r="AV16" s="5224"/>
      <c r="AW16" s="5225"/>
      <c r="AX16" s="5223"/>
      <c r="AY16" s="5224"/>
      <c r="AZ16" s="5225"/>
      <c r="BA16" s="5250"/>
      <c r="BB16" s="5251"/>
      <c r="BC16" s="5252"/>
      <c r="BD16" s="5253"/>
      <c r="BE16" s="5254"/>
      <c r="BF16" s="5255"/>
      <c r="BG16" s="5236"/>
      <c r="BH16" s="5219"/>
      <c r="BI16" s="5237"/>
      <c r="BJ16" s="5229"/>
      <c r="BK16" s="5384"/>
      <c r="BL16" s="5385"/>
      <c r="BM16" s="5385"/>
      <c r="BN16" s="5385"/>
      <c r="BO16" s="5385"/>
      <c r="BP16" s="5385"/>
      <c r="BQ16" s="5385"/>
      <c r="BR16" s="5386"/>
    </row>
    <row r="17" spans="1:70" s="60" customFormat="1" ht="14.1" customHeight="1">
      <c r="A17" s="5088">
        <v>2</v>
      </c>
      <c r="B17" s="4870"/>
      <c r="C17" s="4871"/>
      <c r="D17" s="4872"/>
      <c r="E17" s="4921"/>
      <c r="F17" s="4922"/>
      <c r="G17" s="4923"/>
      <c r="H17" s="4788"/>
      <c r="I17" s="4789"/>
      <c r="J17" s="4789"/>
      <c r="K17" s="4789"/>
      <c r="L17" s="4790"/>
      <c r="M17" s="4862"/>
      <c r="N17" s="5377"/>
      <c r="O17" s="5298"/>
      <c r="P17" s="5299"/>
      <c r="Q17" s="5300"/>
      <c r="R17" s="4912"/>
      <c r="S17" s="4913"/>
      <c r="T17" s="4914"/>
      <c r="U17" s="5048"/>
      <c r="V17" s="5049"/>
      <c r="W17" s="5050"/>
      <c r="X17" s="4930"/>
      <c r="Y17" s="3110" t="s">
        <v>175</v>
      </c>
      <c r="Z17" s="4935"/>
      <c r="AA17" s="3110" t="s">
        <v>175</v>
      </c>
      <c r="AB17" s="3108"/>
      <c r="AC17" s="4882" t="s">
        <v>175</v>
      </c>
      <c r="AD17" s="4884"/>
      <c r="AE17" s="4885"/>
      <c r="AF17" s="4885"/>
      <c r="AG17" s="4885"/>
      <c r="AH17" s="4888"/>
      <c r="AI17" s="4885"/>
      <c r="AJ17" s="4885"/>
      <c r="AK17" s="4889"/>
      <c r="AL17" s="4892"/>
      <c r="AM17" s="4893"/>
      <c r="AN17" s="4894"/>
      <c r="AO17" s="5241">
        <f>SUM(AL17:AN19)</f>
        <v>0</v>
      </c>
      <c r="AP17" s="5242"/>
      <c r="AQ17" s="5243"/>
      <c r="AR17" s="5061"/>
      <c r="AS17" s="5062"/>
      <c r="AT17" s="5063"/>
      <c r="AU17" s="5061"/>
      <c r="AV17" s="5062"/>
      <c r="AW17" s="5063"/>
      <c r="AX17" s="5061"/>
      <c r="AY17" s="5062"/>
      <c r="AZ17" s="5063"/>
      <c r="BA17" s="5064">
        <f t="shared" ref="BA17" si="0">SUM(AR17:AZ19)</f>
        <v>0</v>
      </c>
      <c r="BB17" s="5065"/>
      <c r="BC17" s="5066"/>
      <c r="BD17" s="5073">
        <f t="shared" ref="BD17" si="1">AH17+AO17+BA17</f>
        <v>0</v>
      </c>
      <c r="BE17" s="5074"/>
      <c r="BF17" s="5075"/>
      <c r="BG17" s="5387"/>
      <c r="BH17" s="5388"/>
      <c r="BI17" s="5389"/>
      <c r="BJ17" s="5227"/>
      <c r="BK17" s="5378"/>
      <c r="BL17" s="5379"/>
      <c r="BM17" s="5379"/>
      <c r="BN17" s="5379"/>
      <c r="BO17" s="5379"/>
      <c r="BP17" s="5379"/>
      <c r="BQ17" s="5379"/>
      <c r="BR17" s="5380"/>
    </row>
    <row r="18" spans="1:70" s="60" customFormat="1" ht="14.1" customHeight="1">
      <c r="A18" s="5089"/>
      <c r="B18" s="4873"/>
      <c r="C18" s="4874"/>
      <c r="D18" s="4875"/>
      <c r="E18" s="4924"/>
      <c r="F18" s="4925"/>
      <c r="G18" s="4926"/>
      <c r="H18" s="5290"/>
      <c r="I18" s="5291"/>
      <c r="J18" s="5291"/>
      <c r="K18" s="5291"/>
      <c r="L18" s="5292"/>
      <c r="M18" s="5293"/>
      <c r="N18" s="5296"/>
      <c r="O18" s="5301"/>
      <c r="P18" s="5302"/>
      <c r="Q18" s="5303"/>
      <c r="R18" s="4915"/>
      <c r="S18" s="4916"/>
      <c r="T18" s="4917"/>
      <c r="U18" s="5051"/>
      <c r="V18" s="5052"/>
      <c r="W18" s="5053"/>
      <c r="X18" s="4931"/>
      <c r="Y18" s="3113"/>
      <c r="Z18" s="4936"/>
      <c r="AA18" s="3113"/>
      <c r="AB18" s="3111"/>
      <c r="AC18" s="4883"/>
      <c r="AD18" s="4886"/>
      <c r="AE18" s="4887"/>
      <c r="AF18" s="4887"/>
      <c r="AG18" s="4887"/>
      <c r="AH18" s="4890"/>
      <c r="AI18" s="4887"/>
      <c r="AJ18" s="4887"/>
      <c r="AK18" s="4891"/>
      <c r="AL18" s="4952"/>
      <c r="AM18" s="4953"/>
      <c r="AN18" s="4954"/>
      <c r="AO18" s="5244"/>
      <c r="AP18" s="5245"/>
      <c r="AQ18" s="5246"/>
      <c r="AR18" s="5230"/>
      <c r="AS18" s="5231"/>
      <c r="AT18" s="5232"/>
      <c r="AU18" s="5230"/>
      <c r="AV18" s="5231"/>
      <c r="AW18" s="5232"/>
      <c r="AX18" s="5230"/>
      <c r="AY18" s="5231"/>
      <c r="AZ18" s="5232"/>
      <c r="BA18" s="5067"/>
      <c r="BB18" s="5068"/>
      <c r="BC18" s="5069"/>
      <c r="BD18" s="5076"/>
      <c r="BE18" s="5077"/>
      <c r="BF18" s="5078"/>
      <c r="BG18" s="5390"/>
      <c r="BH18" s="5391"/>
      <c r="BI18" s="5392"/>
      <c r="BJ18" s="5228"/>
      <c r="BK18" s="5381"/>
      <c r="BL18" s="5382"/>
      <c r="BM18" s="5382"/>
      <c r="BN18" s="5382"/>
      <c r="BO18" s="5382"/>
      <c r="BP18" s="5382"/>
      <c r="BQ18" s="5382"/>
      <c r="BR18" s="5383"/>
    </row>
    <row r="19" spans="1:70" s="60" customFormat="1" ht="14.1" customHeight="1">
      <c r="A19" s="5215"/>
      <c r="B19" s="4746"/>
      <c r="C19" s="4747"/>
      <c r="D19" s="4748"/>
      <c r="E19" s="4927"/>
      <c r="F19" s="4928"/>
      <c r="G19" s="4929"/>
      <c r="H19" s="4791"/>
      <c r="I19" s="4792"/>
      <c r="J19" s="4792"/>
      <c r="K19" s="4792"/>
      <c r="L19" s="4793"/>
      <c r="M19" s="5294"/>
      <c r="N19" s="5297"/>
      <c r="O19" s="5304"/>
      <c r="P19" s="5305"/>
      <c r="Q19" s="5306"/>
      <c r="R19" s="4918"/>
      <c r="S19" s="4919"/>
      <c r="T19" s="4920"/>
      <c r="U19" s="4422"/>
      <c r="V19" s="2347"/>
      <c r="W19" s="2348"/>
      <c r="X19" s="364"/>
      <c r="Y19" s="81" t="s">
        <v>52</v>
      </c>
      <c r="Z19" s="365"/>
      <c r="AA19" s="81" t="s">
        <v>52</v>
      </c>
      <c r="AB19" s="365"/>
      <c r="AC19" s="81" t="s">
        <v>52</v>
      </c>
      <c r="AD19" s="390" t="s">
        <v>1105</v>
      </c>
      <c r="AE19" s="5219"/>
      <c r="AF19" s="5219"/>
      <c r="AG19" s="389" t="s">
        <v>1107</v>
      </c>
      <c r="AH19" s="391" t="s">
        <v>1105</v>
      </c>
      <c r="AI19" s="5219"/>
      <c r="AJ19" s="5219"/>
      <c r="AK19" s="392" t="s">
        <v>1107</v>
      </c>
      <c r="AL19" s="5220"/>
      <c r="AM19" s="5221"/>
      <c r="AN19" s="5222"/>
      <c r="AO19" s="5247"/>
      <c r="AP19" s="5248"/>
      <c r="AQ19" s="5249"/>
      <c r="AR19" s="5223"/>
      <c r="AS19" s="5224"/>
      <c r="AT19" s="5225"/>
      <c r="AU19" s="5223"/>
      <c r="AV19" s="5224"/>
      <c r="AW19" s="5225"/>
      <c r="AX19" s="5223"/>
      <c r="AY19" s="5224"/>
      <c r="AZ19" s="5225"/>
      <c r="BA19" s="5250"/>
      <c r="BB19" s="5251"/>
      <c r="BC19" s="5252"/>
      <c r="BD19" s="5253"/>
      <c r="BE19" s="5254"/>
      <c r="BF19" s="5255"/>
      <c r="BG19" s="5393"/>
      <c r="BH19" s="5394"/>
      <c r="BI19" s="5395"/>
      <c r="BJ19" s="5229"/>
      <c r="BK19" s="5384"/>
      <c r="BL19" s="5385"/>
      <c r="BM19" s="5385"/>
      <c r="BN19" s="5385"/>
      <c r="BO19" s="5385"/>
      <c r="BP19" s="5385"/>
      <c r="BQ19" s="5385"/>
      <c r="BR19" s="5386"/>
    </row>
    <row r="20" spans="1:70" s="60" customFormat="1" ht="14.1" customHeight="1">
      <c r="A20" s="5088">
        <v>3</v>
      </c>
      <c r="B20" s="4870"/>
      <c r="C20" s="4871"/>
      <c r="D20" s="4872"/>
      <c r="E20" s="4921"/>
      <c r="F20" s="4922"/>
      <c r="G20" s="4923"/>
      <c r="H20" s="4788"/>
      <c r="I20" s="4789"/>
      <c r="J20" s="4789"/>
      <c r="K20" s="4789"/>
      <c r="L20" s="4790"/>
      <c r="M20" s="4862"/>
      <c r="N20" s="5377"/>
      <c r="O20" s="5298"/>
      <c r="P20" s="5299"/>
      <c r="Q20" s="5300"/>
      <c r="R20" s="4912"/>
      <c r="S20" s="4913"/>
      <c r="T20" s="4914"/>
      <c r="U20" s="5048"/>
      <c r="V20" s="5049"/>
      <c r="W20" s="5050"/>
      <c r="X20" s="4930"/>
      <c r="Y20" s="3110" t="s">
        <v>175</v>
      </c>
      <c r="Z20" s="4935"/>
      <c r="AA20" s="3110" t="s">
        <v>175</v>
      </c>
      <c r="AB20" s="3108"/>
      <c r="AC20" s="4882" t="s">
        <v>175</v>
      </c>
      <c r="AD20" s="4884"/>
      <c r="AE20" s="4885"/>
      <c r="AF20" s="4885"/>
      <c r="AG20" s="4885"/>
      <c r="AH20" s="4888"/>
      <c r="AI20" s="4885"/>
      <c r="AJ20" s="4885"/>
      <c r="AK20" s="4889"/>
      <c r="AL20" s="4892"/>
      <c r="AM20" s="4893"/>
      <c r="AN20" s="4894"/>
      <c r="AO20" s="5241">
        <f>SUM(AL20:AN22)</f>
        <v>0</v>
      </c>
      <c r="AP20" s="5242"/>
      <c r="AQ20" s="5243"/>
      <c r="AR20" s="5061"/>
      <c r="AS20" s="5062"/>
      <c r="AT20" s="5063"/>
      <c r="AU20" s="5061"/>
      <c r="AV20" s="5062"/>
      <c r="AW20" s="5063"/>
      <c r="AX20" s="5061"/>
      <c r="AY20" s="5062"/>
      <c r="AZ20" s="5063"/>
      <c r="BA20" s="5064">
        <f t="shared" ref="BA20" si="2">SUM(AR20:AZ22)</f>
        <v>0</v>
      </c>
      <c r="BB20" s="5065"/>
      <c r="BC20" s="5066"/>
      <c r="BD20" s="5073">
        <f t="shared" ref="BD20" si="3">AH20+AO20+BA20</f>
        <v>0</v>
      </c>
      <c r="BE20" s="5074"/>
      <c r="BF20" s="5075"/>
      <c r="BG20" s="5387"/>
      <c r="BH20" s="5388"/>
      <c r="BI20" s="5389"/>
      <c r="BJ20" s="5227"/>
      <c r="BK20" s="5378"/>
      <c r="BL20" s="5379"/>
      <c r="BM20" s="5379"/>
      <c r="BN20" s="5379"/>
      <c r="BO20" s="5379"/>
      <c r="BP20" s="5379"/>
      <c r="BQ20" s="5379"/>
      <c r="BR20" s="5380"/>
    </row>
    <row r="21" spans="1:70" s="60" customFormat="1" ht="14.1" customHeight="1">
      <c r="A21" s="5089"/>
      <c r="B21" s="4873"/>
      <c r="C21" s="4874"/>
      <c r="D21" s="4875"/>
      <c r="E21" s="4924"/>
      <c r="F21" s="4925"/>
      <c r="G21" s="4926"/>
      <c r="H21" s="5290"/>
      <c r="I21" s="5291"/>
      <c r="J21" s="5291"/>
      <c r="K21" s="5291"/>
      <c r="L21" s="5292"/>
      <c r="M21" s="5293"/>
      <c r="N21" s="5296"/>
      <c r="O21" s="5301"/>
      <c r="P21" s="5302"/>
      <c r="Q21" s="5303"/>
      <c r="R21" s="4915"/>
      <c r="S21" s="4916"/>
      <c r="T21" s="4917"/>
      <c r="U21" s="5051"/>
      <c r="V21" s="5052"/>
      <c r="W21" s="5053"/>
      <c r="X21" s="4931"/>
      <c r="Y21" s="3113"/>
      <c r="Z21" s="4936"/>
      <c r="AA21" s="3113"/>
      <c r="AB21" s="3111"/>
      <c r="AC21" s="4883"/>
      <c r="AD21" s="4886"/>
      <c r="AE21" s="4887"/>
      <c r="AF21" s="4887"/>
      <c r="AG21" s="4887"/>
      <c r="AH21" s="4890"/>
      <c r="AI21" s="4887"/>
      <c r="AJ21" s="4887"/>
      <c r="AK21" s="4891"/>
      <c r="AL21" s="4952"/>
      <c r="AM21" s="4953"/>
      <c r="AN21" s="4954"/>
      <c r="AO21" s="5244"/>
      <c r="AP21" s="5245"/>
      <c r="AQ21" s="5246"/>
      <c r="AR21" s="5230"/>
      <c r="AS21" s="5231"/>
      <c r="AT21" s="5232"/>
      <c r="AU21" s="5230"/>
      <c r="AV21" s="5231"/>
      <c r="AW21" s="5232"/>
      <c r="AX21" s="5230"/>
      <c r="AY21" s="5231"/>
      <c r="AZ21" s="5232"/>
      <c r="BA21" s="5067"/>
      <c r="BB21" s="5068"/>
      <c r="BC21" s="5069"/>
      <c r="BD21" s="5076"/>
      <c r="BE21" s="5077"/>
      <c r="BF21" s="5078"/>
      <c r="BG21" s="5390"/>
      <c r="BH21" s="5391"/>
      <c r="BI21" s="5392"/>
      <c r="BJ21" s="5228"/>
      <c r="BK21" s="5381"/>
      <c r="BL21" s="5382"/>
      <c r="BM21" s="5382"/>
      <c r="BN21" s="5382"/>
      <c r="BO21" s="5382"/>
      <c r="BP21" s="5382"/>
      <c r="BQ21" s="5382"/>
      <c r="BR21" s="5383"/>
    </row>
    <row r="22" spans="1:70" s="60" customFormat="1" ht="14.1" customHeight="1">
      <c r="A22" s="5215"/>
      <c r="B22" s="4746"/>
      <c r="C22" s="4747"/>
      <c r="D22" s="4748"/>
      <c r="E22" s="4927"/>
      <c r="F22" s="4928"/>
      <c r="G22" s="4929"/>
      <c r="H22" s="4791"/>
      <c r="I22" s="4792"/>
      <c r="J22" s="4792"/>
      <c r="K22" s="4792"/>
      <c r="L22" s="4793"/>
      <c r="M22" s="5294"/>
      <c r="N22" s="5297"/>
      <c r="O22" s="5304"/>
      <c r="P22" s="5305"/>
      <c r="Q22" s="5306"/>
      <c r="R22" s="4918"/>
      <c r="S22" s="4919"/>
      <c r="T22" s="4920"/>
      <c r="U22" s="4422"/>
      <c r="V22" s="2347"/>
      <c r="W22" s="2348"/>
      <c r="X22" s="364"/>
      <c r="Y22" s="81" t="s">
        <v>52</v>
      </c>
      <c r="Z22" s="365"/>
      <c r="AA22" s="81" t="s">
        <v>52</v>
      </c>
      <c r="AB22" s="365"/>
      <c r="AC22" s="81" t="s">
        <v>52</v>
      </c>
      <c r="AD22" s="390" t="s">
        <v>1105</v>
      </c>
      <c r="AE22" s="5219"/>
      <c r="AF22" s="5219"/>
      <c r="AG22" s="389" t="s">
        <v>1107</v>
      </c>
      <c r="AH22" s="391" t="s">
        <v>1105</v>
      </c>
      <c r="AI22" s="5219"/>
      <c r="AJ22" s="5219"/>
      <c r="AK22" s="392" t="s">
        <v>1107</v>
      </c>
      <c r="AL22" s="5220"/>
      <c r="AM22" s="5221"/>
      <c r="AN22" s="5222"/>
      <c r="AO22" s="5247"/>
      <c r="AP22" s="5248"/>
      <c r="AQ22" s="5249"/>
      <c r="AR22" s="5223"/>
      <c r="AS22" s="5224"/>
      <c r="AT22" s="5225"/>
      <c r="AU22" s="5223"/>
      <c r="AV22" s="5224"/>
      <c r="AW22" s="5225"/>
      <c r="AX22" s="5223"/>
      <c r="AY22" s="5224"/>
      <c r="AZ22" s="5225"/>
      <c r="BA22" s="5250"/>
      <c r="BB22" s="5251"/>
      <c r="BC22" s="5252"/>
      <c r="BD22" s="5253"/>
      <c r="BE22" s="5254"/>
      <c r="BF22" s="5255"/>
      <c r="BG22" s="5393"/>
      <c r="BH22" s="5394"/>
      <c r="BI22" s="5395"/>
      <c r="BJ22" s="5229"/>
      <c r="BK22" s="5384"/>
      <c r="BL22" s="5385"/>
      <c r="BM22" s="5385"/>
      <c r="BN22" s="5385"/>
      <c r="BO22" s="5385"/>
      <c r="BP22" s="5385"/>
      <c r="BQ22" s="5385"/>
      <c r="BR22" s="5386"/>
    </row>
    <row r="23" spans="1:70" s="60" customFormat="1" ht="14.1" customHeight="1">
      <c r="A23" s="5088">
        <v>4</v>
      </c>
      <c r="B23" s="4870"/>
      <c r="C23" s="4871"/>
      <c r="D23" s="4872"/>
      <c r="E23" s="4921"/>
      <c r="F23" s="4922"/>
      <c r="G23" s="4923"/>
      <c r="H23" s="4788"/>
      <c r="I23" s="4789"/>
      <c r="J23" s="4789"/>
      <c r="K23" s="4789"/>
      <c r="L23" s="4790"/>
      <c r="M23" s="4862"/>
      <c r="N23" s="5377"/>
      <c r="O23" s="5298"/>
      <c r="P23" s="5299"/>
      <c r="Q23" s="5300"/>
      <c r="R23" s="4912"/>
      <c r="S23" s="4913"/>
      <c r="T23" s="4914"/>
      <c r="U23" s="5048"/>
      <c r="V23" s="5049"/>
      <c r="W23" s="5050"/>
      <c r="X23" s="4930"/>
      <c r="Y23" s="3110" t="s">
        <v>175</v>
      </c>
      <c r="Z23" s="4935"/>
      <c r="AA23" s="3110" t="s">
        <v>175</v>
      </c>
      <c r="AB23" s="3108"/>
      <c r="AC23" s="4882" t="s">
        <v>175</v>
      </c>
      <c r="AD23" s="4884"/>
      <c r="AE23" s="4885"/>
      <c r="AF23" s="4885"/>
      <c r="AG23" s="4885"/>
      <c r="AH23" s="4888"/>
      <c r="AI23" s="4885"/>
      <c r="AJ23" s="4885"/>
      <c r="AK23" s="4889"/>
      <c r="AL23" s="4892"/>
      <c r="AM23" s="4893"/>
      <c r="AN23" s="4894"/>
      <c r="AO23" s="5241">
        <f>SUM(AL23:AN25)</f>
        <v>0</v>
      </c>
      <c r="AP23" s="5242"/>
      <c r="AQ23" s="5243"/>
      <c r="AR23" s="5061"/>
      <c r="AS23" s="5062"/>
      <c r="AT23" s="5063"/>
      <c r="AU23" s="5061"/>
      <c r="AV23" s="5062"/>
      <c r="AW23" s="5063"/>
      <c r="AX23" s="5061"/>
      <c r="AY23" s="5062"/>
      <c r="AZ23" s="5063"/>
      <c r="BA23" s="5064">
        <f t="shared" ref="BA23" si="4">SUM(AR23:AZ25)</f>
        <v>0</v>
      </c>
      <c r="BB23" s="5065"/>
      <c r="BC23" s="5066"/>
      <c r="BD23" s="5073">
        <f t="shared" ref="BD23" si="5">AH23+AO23+BA23</f>
        <v>0</v>
      </c>
      <c r="BE23" s="5074"/>
      <c r="BF23" s="5075"/>
      <c r="BG23" s="5387"/>
      <c r="BH23" s="5388"/>
      <c r="BI23" s="5389"/>
      <c r="BJ23" s="5227"/>
      <c r="BK23" s="5378"/>
      <c r="BL23" s="5379"/>
      <c r="BM23" s="5379"/>
      <c r="BN23" s="5379"/>
      <c r="BO23" s="5379"/>
      <c r="BP23" s="5379"/>
      <c r="BQ23" s="5379"/>
      <c r="BR23" s="5380"/>
    </row>
    <row r="24" spans="1:70" s="60" customFormat="1" ht="14.1" customHeight="1">
      <c r="A24" s="5089"/>
      <c r="B24" s="4873"/>
      <c r="C24" s="4874"/>
      <c r="D24" s="4875"/>
      <c r="E24" s="4924"/>
      <c r="F24" s="4925"/>
      <c r="G24" s="4926"/>
      <c r="H24" s="5290"/>
      <c r="I24" s="5291"/>
      <c r="J24" s="5291"/>
      <c r="K24" s="5291"/>
      <c r="L24" s="5292"/>
      <c r="M24" s="5293"/>
      <c r="N24" s="5296"/>
      <c r="O24" s="5301"/>
      <c r="P24" s="5302"/>
      <c r="Q24" s="5303"/>
      <c r="R24" s="4915"/>
      <c r="S24" s="4916"/>
      <c r="T24" s="4917"/>
      <c r="U24" s="5051"/>
      <c r="V24" s="5052"/>
      <c r="W24" s="5053"/>
      <c r="X24" s="4931"/>
      <c r="Y24" s="3113"/>
      <c r="Z24" s="4936"/>
      <c r="AA24" s="3113"/>
      <c r="AB24" s="3111"/>
      <c r="AC24" s="4883"/>
      <c r="AD24" s="4886"/>
      <c r="AE24" s="4887"/>
      <c r="AF24" s="4887"/>
      <c r="AG24" s="4887"/>
      <c r="AH24" s="4890"/>
      <c r="AI24" s="4887"/>
      <c r="AJ24" s="4887"/>
      <c r="AK24" s="4891"/>
      <c r="AL24" s="4952"/>
      <c r="AM24" s="4953"/>
      <c r="AN24" s="4954"/>
      <c r="AO24" s="5244"/>
      <c r="AP24" s="5245"/>
      <c r="AQ24" s="5246"/>
      <c r="AR24" s="5230"/>
      <c r="AS24" s="5231"/>
      <c r="AT24" s="5232"/>
      <c r="AU24" s="5230"/>
      <c r="AV24" s="5231"/>
      <c r="AW24" s="5232"/>
      <c r="AX24" s="5230"/>
      <c r="AY24" s="5231"/>
      <c r="AZ24" s="5232"/>
      <c r="BA24" s="5067"/>
      <c r="BB24" s="5068"/>
      <c r="BC24" s="5069"/>
      <c r="BD24" s="5076"/>
      <c r="BE24" s="5077"/>
      <c r="BF24" s="5078"/>
      <c r="BG24" s="5390"/>
      <c r="BH24" s="5391"/>
      <c r="BI24" s="5392"/>
      <c r="BJ24" s="5228"/>
      <c r="BK24" s="5381"/>
      <c r="BL24" s="5382"/>
      <c r="BM24" s="5382"/>
      <c r="BN24" s="5382"/>
      <c r="BO24" s="5382"/>
      <c r="BP24" s="5382"/>
      <c r="BQ24" s="5382"/>
      <c r="BR24" s="5383"/>
    </row>
    <row r="25" spans="1:70" s="60" customFormat="1" ht="14.1" customHeight="1">
      <c r="A25" s="5215"/>
      <c r="B25" s="4746"/>
      <c r="C25" s="4747"/>
      <c r="D25" s="4748"/>
      <c r="E25" s="4927"/>
      <c r="F25" s="4928"/>
      <c r="G25" s="4929"/>
      <c r="H25" s="4791"/>
      <c r="I25" s="4792"/>
      <c r="J25" s="4792"/>
      <c r="K25" s="4792"/>
      <c r="L25" s="4793"/>
      <c r="M25" s="5294"/>
      <c r="N25" s="5297"/>
      <c r="O25" s="5304"/>
      <c r="P25" s="5305"/>
      <c r="Q25" s="5306"/>
      <c r="R25" s="4918"/>
      <c r="S25" s="4919"/>
      <c r="T25" s="4920"/>
      <c r="U25" s="4422"/>
      <c r="V25" s="2347"/>
      <c r="W25" s="2348"/>
      <c r="X25" s="364"/>
      <c r="Y25" s="81" t="s">
        <v>52</v>
      </c>
      <c r="Z25" s="365"/>
      <c r="AA25" s="81" t="s">
        <v>52</v>
      </c>
      <c r="AB25" s="365"/>
      <c r="AC25" s="81" t="s">
        <v>52</v>
      </c>
      <c r="AD25" s="390" t="s">
        <v>1105</v>
      </c>
      <c r="AE25" s="5219"/>
      <c r="AF25" s="5219"/>
      <c r="AG25" s="389" t="s">
        <v>1107</v>
      </c>
      <c r="AH25" s="391" t="s">
        <v>1105</v>
      </c>
      <c r="AI25" s="5219"/>
      <c r="AJ25" s="5219"/>
      <c r="AK25" s="392" t="s">
        <v>1107</v>
      </c>
      <c r="AL25" s="5220"/>
      <c r="AM25" s="5221"/>
      <c r="AN25" s="5222"/>
      <c r="AO25" s="5247"/>
      <c r="AP25" s="5248"/>
      <c r="AQ25" s="5249"/>
      <c r="AR25" s="5223"/>
      <c r="AS25" s="5224"/>
      <c r="AT25" s="5225"/>
      <c r="AU25" s="5223"/>
      <c r="AV25" s="5224"/>
      <c r="AW25" s="5225"/>
      <c r="AX25" s="5223"/>
      <c r="AY25" s="5224"/>
      <c r="AZ25" s="5225"/>
      <c r="BA25" s="5250"/>
      <c r="BB25" s="5251"/>
      <c r="BC25" s="5252"/>
      <c r="BD25" s="5253"/>
      <c r="BE25" s="5254"/>
      <c r="BF25" s="5255"/>
      <c r="BG25" s="5393"/>
      <c r="BH25" s="5394"/>
      <c r="BI25" s="5395"/>
      <c r="BJ25" s="5229"/>
      <c r="BK25" s="5384"/>
      <c r="BL25" s="5385"/>
      <c r="BM25" s="5385"/>
      <c r="BN25" s="5385"/>
      <c r="BO25" s="5385"/>
      <c r="BP25" s="5385"/>
      <c r="BQ25" s="5385"/>
      <c r="BR25" s="5386"/>
    </row>
    <row r="26" spans="1:70" s="60" customFormat="1" ht="14.1" customHeight="1">
      <c r="A26" s="5088">
        <v>5</v>
      </c>
      <c r="B26" s="4870"/>
      <c r="C26" s="4871"/>
      <c r="D26" s="4872"/>
      <c r="E26" s="4921"/>
      <c r="F26" s="4922"/>
      <c r="G26" s="4923"/>
      <c r="H26" s="4788"/>
      <c r="I26" s="4789"/>
      <c r="J26" s="4789"/>
      <c r="K26" s="4789"/>
      <c r="L26" s="4790"/>
      <c r="M26" s="4862"/>
      <c r="N26" s="5377"/>
      <c r="O26" s="5298"/>
      <c r="P26" s="5299"/>
      <c r="Q26" s="5300"/>
      <c r="R26" s="4912"/>
      <c r="S26" s="4913"/>
      <c r="T26" s="4914"/>
      <c r="U26" s="5048"/>
      <c r="V26" s="5049"/>
      <c r="W26" s="5050"/>
      <c r="X26" s="4930"/>
      <c r="Y26" s="3110" t="s">
        <v>175</v>
      </c>
      <c r="Z26" s="4935"/>
      <c r="AA26" s="3110" t="s">
        <v>175</v>
      </c>
      <c r="AB26" s="3108"/>
      <c r="AC26" s="4882" t="s">
        <v>175</v>
      </c>
      <c r="AD26" s="4884"/>
      <c r="AE26" s="4885"/>
      <c r="AF26" s="4885"/>
      <c r="AG26" s="4885"/>
      <c r="AH26" s="4888"/>
      <c r="AI26" s="4885"/>
      <c r="AJ26" s="4885"/>
      <c r="AK26" s="4889"/>
      <c r="AL26" s="4892"/>
      <c r="AM26" s="4893"/>
      <c r="AN26" s="4894"/>
      <c r="AO26" s="5241">
        <f>SUM(AL26:AN28)</f>
        <v>0</v>
      </c>
      <c r="AP26" s="5242"/>
      <c r="AQ26" s="5243"/>
      <c r="AR26" s="5061"/>
      <c r="AS26" s="5062"/>
      <c r="AT26" s="5063"/>
      <c r="AU26" s="5061"/>
      <c r="AV26" s="5062"/>
      <c r="AW26" s="5063"/>
      <c r="AX26" s="5061"/>
      <c r="AY26" s="5062"/>
      <c r="AZ26" s="5063"/>
      <c r="BA26" s="5064">
        <f t="shared" ref="BA26" si="6">SUM(AR26:AZ28)</f>
        <v>0</v>
      </c>
      <c r="BB26" s="5065"/>
      <c r="BC26" s="5066"/>
      <c r="BD26" s="5073">
        <f t="shared" ref="BD26" si="7">AH26+AO26+BA26</f>
        <v>0</v>
      </c>
      <c r="BE26" s="5074"/>
      <c r="BF26" s="5075"/>
      <c r="BG26" s="5387"/>
      <c r="BH26" s="5388"/>
      <c r="BI26" s="5389"/>
      <c r="BJ26" s="5227"/>
      <c r="BK26" s="5378"/>
      <c r="BL26" s="5379"/>
      <c r="BM26" s="5379"/>
      <c r="BN26" s="5379"/>
      <c r="BO26" s="5379"/>
      <c r="BP26" s="5379"/>
      <c r="BQ26" s="5379"/>
      <c r="BR26" s="5380"/>
    </row>
    <row r="27" spans="1:70" s="60" customFormat="1" ht="14.1" customHeight="1">
      <c r="A27" s="5089"/>
      <c r="B27" s="4873"/>
      <c r="C27" s="4874"/>
      <c r="D27" s="4875"/>
      <c r="E27" s="4924"/>
      <c r="F27" s="4925"/>
      <c r="G27" s="4926"/>
      <c r="H27" s="5290"/>
      <c r="I27" s="5291"/>
      <c r="J27" s="5291"/>
      <c r="K27" s="5291"/>
      <c r="L27" s="5292"/>
      <c r="M27" s="5293"/>
      <c r="N27" s="5296"/>
      <c r="O27" s="5301"/>
      <c r="P27" s="5302"/>
      <c r="Q27" s="5303"/>
      <c r="R27" s="4915"/>
      <c r="S27" s="4916"/>
      <c r="T27" s="4917"/>
      <c r="U27" s="5051"/>
      <c r="V27" s="5052"/>
      <c r="W27" s="5053"/>
      <c r="X27" s="4931"/>
      <c r="Y27" s="3113"/>
      <c r="Z27" s="4936"/>
      <c r="AA27" s="3113"/>
      <c r="AB27" s="3111"/>
      <c r="AC27" s="4883"/>
      <c r="AD27" s="4886"/>
      <c r="AE27" s="4887"/>
      <c r="AF27" s="4887"/>
      <c r="AG27" s="4887"/>
      <c r="AH27" s="4890"/>
      <c r="AI27" s="4887"/>
      <c r="AJ27" s="4887"/>
      <c r="AK27" s="4891"/>
      <c r="AL27" s="4952"/>
      <c r="AM27" s="4953"/>
      <c r="AN27" s="4954"/>
      <c r="AO27" s="5244"/>
      <c r="AP27" s="5245"/>
      <c r="AQ27" s="5246"/>
      <c r="AR27" s="5230"/>
      <c r="AS27" s="5231"/>
      <c r="AT27" s="5232"/>
      <c r="AU27" s="5230"/>
      <c r="AV27" s="5231"/>
      <c r="AW27" s="5232"/>
      <c r="AX27" s="5230"/>
      <c r="AY27" s="5231"/>
      <c r="AZ27" s="5232"/>
      <c r="BA27" s="5067"/>
      <c r="BB27" s="5068"/>
      <c r="BC27" s="5069"/>
      <c r="BD27" s="5076"/>
      <c r="BE27" s="5077"/>
      <c r="BF27" s="5078"/>
      <c r="BG27" s="5390"/>
      <c r="BH27" s="5391"/>
      <c r="BI27" s="5392"/>
      <c r="BJ27" s="5228"/>
      <c r="BK27" s="5381"/>
      <c r="BL27" s="5382"/>
      <c r="BM27" s="5382"/>
      <c r="BN27" s="5382"/>
      <c r="BO27" s="5382"/>
      <c r="BP27" s="5382"/>
      <c r="BQ27" s="5382"/>
      <c r="BR27" s="5383"/>
    </row>
    <row r="28" spans="1:70" s="60" customFormat="1" ht="14.1" customHeight="1">
      <c r="A28" s="5215"/>
      <c r="B28" s="4746"/>
      <c r="C28" s="4747"/>
      <c r="D28" s="4748"/>
      <c r="E28" s="4927"/>
      <c r="F28" s="4928"/>
      <c r="G28" s="4929"/>
      <c r="H28" s="4791"/>
      <c r="I28" s="4792"/>
      <c r="J28" s="4792"/>
      <c r="K28" s="4792"/>
      <c r="L28" s="4793"/>
      <c r="M28" s="5294"/>
      <c r="N28" s="5297"/>
      <c r="O28" s="5304"/>
      <c r="P28" s="5305"/>
      <c r="Q28" s="5306"/>
      <c r="R28" s="4918"/>
      <c r="S28" s="4919"/>
      <c r="T28" s="4920"/>
      <c r="U28" s="4422"/>
      <c r="V28" s="2347"/>
      <c r="W28" s="2348"/>
      <c r="X28" s="364"/>
      <c r="Y28" s="81" t="s">
        <v>52</v>
      </c>
      <c r="Z28" s="365"/>
      <c r="AA28" s="81" t="s">
        <v>52</v>
      </c>
      <c r="AB28" s="365"/>
      <c r="AC28" s="81" t="s">
        <v>52</v>
      </c>
      <c r="AD28" s="390" t="s">
        <v>1105</v>
      </c>
      <c r="AE28" s="5219"/>
      <c r="AF28" s="5219"/>
      <c r="AG28" s="389" t="s">
        <v>1107</v>
      </c>
      <c r="AH28" s="391" t="s">
        <v>1105</v>
      </c>
      <c r="AI28" s="5219"/>
      <c r="AJ28" s="5219"/>
      <c r="AK28" s="392" t="s">
        <v>1107</v>
      </c>
      <c r="AL28" s="5220"/>
      <c r="AM28" s="5221"/>
      <c r="AN28" s="5222"/>
      <c r="AO28" s="5247"/>
      <c r="AP28" s="5248"/>
      <c r="AQ28" s="5249"/>
      <c r="AR28" s="5223"/>
      <c r="AS28" s="5224"/>
      <c r="AT28" s="5225"/>
      <c r="AU28" s="5223"/>
      <c r="AV28" s="5224"/>
      <c r="AW28" s="5225"/>
      <c r="AX28" s="5223"/>
      <c r="AY28" s="5224"/>
      <c r="AZ28" s="5225"/>
      <c r="BA28" s="5250"/>
      <c r="BB28" s="5251"/>
      <c r="BC28" s="5252"/>
      <c r="BD28" s="5253"/>
      <c r="BE28" s="5254"/>
      <c r="BF28" s="5255"/>
      <c r="BG28" s="5393"/>
      <c r="BH28" s="5394"/>
      <c r="BI28" s="5395"/>
      <c r="BJ28" s="5229"/>
      <c r="BK28" s="5384"/>
      <c r="BL28" s="5385"/>
      <c r="BM28" s="5385"/>
      <c r="BN28" s="5385"/>
      <c r="BO28" s="5385"/>
      <c r="BP28" s="5385"/>
      <c r="BQ28" s="5385"/>
      <c r="BR28" s="5386"/>
    </row>
    <row r="29" spans="1:70" s="60" customFormat="1" ht="14.1" customHeight="1">
      <c r="A29" s="5088">
        <v>6</v>
      </c>
      <c r="B29" s="4870"/>
      <c r="C29" s="4871"/>
      <c r="D29" s="4872"/>
      <c r="E29" s="4921"/>
      <c r="F29" s="4922"/>
      <c r="G29" s="4923"/>
      <c r="H29" s="4788"/>
      <c r="I29" s="4789"/>
      <c r="J29" s="4789"/>
      <c r="K29" s="4789"/>
      <c r="L29" s="4790"/>
      <c r="M29" s="4862"/>
      <c r="N29" s="5377"/>
      <c r="O29" s="5298"/>
      <c r="P29" s="5299"/>
      <c r="Q29" s="5300"/>
      <c r="R29" s="4912"/>
      <c r="S29" s="4913"/>
      <c r="T29" s="4914"/>
      <c r="U29" s="5048"/>
      <c r="V29" s="5049"/>
      <c r="W29" s="5050"/>
      <c r="X29" s="4930"/>
      <c r="Y29" s="3110" t="s">
        <v>175</v>
      </c>
      <c r="Z29" s="4935"/>
      <c r="AA29" s="3110" t="s">
        <v>175</v>
      </c>
      <c r="AB29" s="3108"/>
      <c r="AC29" s="4882" t="s">
        <v>175</v>
      </c>
      <c r="AD29" s="4884"/>
      <c r="AE29" s="4885"/>
      <c r="AF29" s="4885"/>
      <c r="AG29" s="4885"/>
      <c r="AH29" s="4888"/>
      <c r="AI29" s="4885"/>
      <c r="AJ29" s="4885"/>
      <c r="AK29" s="4889"/>
      <c r="AL29" s="4892"/>
      <c r="AM29" s="4893"/>
      <c r="AN29" s="4894"/>
      <c r="AO29" s="5241">
        <f>SUM(AL29:AN31)</f>
        <v>0</v>
      </c>
      <c r="AP29" s="5242"/>
      <c r="AQ29" s="5243"/>
      <c r="AR29" s="5061"/>
      <c r="AS29" s="5062"/>
      <c r="AT29" s="5063"/>
      <c r="AU29" s="5061"/>
      <c r="AV29" s="5062"/>
      <c r="AW29" s="5063"/>
      <c r="AX29" s="5061"/>
      <c r="AY29" s="5062"/>
      <c r="AZ29" s="5063"/>
      <c r="BA29" s="5064">
        <f t="shared" ref="BA29" si="8">SUM(AR29:AZ31)</f>
        <v>0</v>
      </c>
      <c r="BB29" s="5065"/>
      <c r="BC29" s="5066"/>
      <c r="BD29" s="5073">
        <f t="shared" ref="BD29" si="9">AH29+AO29+BA29</f>
        <v>0</v>
      </c>
      <c r="BE29" s="5074"/>
      <c r="BF29" s="5075"/>
      <c r="BG29" s="5387"/>
      <c r="BH29" s="5388"/>
      <c r="BI29" s="5389"/>
      <c r="BJ29" s="5227"/>
      <c r="BK29" s="5378"/>
      <c r="BL29" s="5379"/>
      <c r="BM29" s="5379"/>
      <c r="BN29" s="5379"/>
      <c r="BO29" s="5379"/>
      <c r="BP29" s="5379"/>
      <c r="BQ29" s="5379"/>
      <c r="BR29" s="5380"/>
    </row>
    <row r="30" spans="1:70" s="60" customFormat="1" ht="14.1" customHeight="1">
      <c r="A30" s="5089"/>
      <c r="B30" s="4873"/>
      <c r="C30" s="4874"/>
      <c r="D30" s="4875"/>
      <c r="E30" s="4924"/>
      <c r="F30" s="4925"/>
      <c r="G30" s="4926"/>
      <c r="H30" s="5290"/>
      <c r="I30" s="5291"/>
      <c r="J30" s="5291"/>
      <c r="K30" s="5291"/>
      <c r="L30" s="5292"/>
      <c r="M30" s="5293"/>
      <c r="N30" s="5296"/>
      <c r="O30" s="5301"/>
      <c r="P30" s="5302"/>
      <c r="Q30" s="5303"/>
      <c r="R30" s="4915"/>
      <c r="S30" s="4916"/>
      <c r="T30" s="4917"/>
      <c r="U30" s="5051"/>
      <c r="V30" s="5052"/>
      <c r="W30" s="5053"/>
      <c r="X30" s="4931"/>
      <c r="Y30" s="3113"/>
      <c r="Z30" s="4936"/>
      <c r="AA30" s="3113"/>
      <c r="AB30" s="3111"/>
      <c r="AC30" s="4883"/>
      <c r="AD30" s="4886"/>
      <c r="AE30" s="4887"/>
      <c r="AF30" s="4887"/>
      <c r="AG30" s="4887"/>
      <c r="AH30" s="4890"/>
      <c r="AI30" s="4887"/>
      <c r="AJ30" s="4887"/>
      <c r="AK30" s="4891"/>
      <c r="AL30" s="4952"/>
      <c r="AM30" s="4953"/>
      <c r="AN30" s="4954"/>
      <c r="AO30" s="5244"/>
      <c r="AP30" s="5245"/>
      <c r="AQ30" s="5246"/>
      <c r="AR30" s="5230"/>
      <c r="AS30" s="5231"/>
      <c r="AT30" s="5232"/>
      <c r="AU30" s="5230"/>
      <c r="AV30" s="5231"/>
      <c r="AW30" s="5232"/>
      <c r="AX30" s="5230"/>
      <c r="AY30" s="5231"/>
      <c r="AZ30" s="5232"/>
      <c r="BA30" s="5067"/>
      <c r="BB30" s="5068"/>
      <c r="BC30" s="5069"/>
      <c r="BD30" s="5076"/>
      <c r="BE30" s="5077"/>
      <c r="BF30" s="5078"/>
      <c r="BG30" s="5390"/>
      <c r="BH30" s="5391"/>
      <c r="BI30" s="5392"/>
      <c r="BJ30" s="5228"/>
      <c r="BK30" s="5381"/>
      <c r="BL30" s="5382"/>
      <c r="BM30" s="5382"/>
      <c r="BN30" s="5382"/>
      <c r="BO30" s="5382"/>
      <c r="BP30" s="5382"/>
      <c r="BQ30" s="5382"/>
      <c r="BR30" s="5383"/>
    </row>
    <row r="31" spans="1:70" s="60" customFormat="1" ht="14.1" customHeight="1">
      <c r="A31" s="5215"/>
      <c r="B31" s="4746"/>
      <c r="C31" s="4747"/>
      <c r="D31" s="4748"/>
      <c r="E31" s="4927"/>
      <c r="F31" s="4928"/>
      <c r="G31" s="4929"/>
      <c r="H31" s="4791"/>
      <c r="I31" s="4792"/>
      <c r="J31" s="4792"/>
      <c r="K31" s="4792"/>
      <c r="L31" s="4793"/>
      <c r="M31" s="5294"/>
      <c r="N31" s="5297"/>
      <c r="O31" s="5304"/>
      <c r="P31" s="5305"/>
      <c r="Q31" s="5306"/>
      <c r="R31" s="4918"/>
      <c r="S31" s="4919"/>
      <c r="T31" s="4920"/>
      <c r="U31" s="4422"/>
      <c r="V31" s="2347"/>
      <c r="W31" s="2348"/>
      <c r="X31" s="364"/>
      <c r="Y31" s="81" t="s">
        <v>52</v>
      </c>
      <c r="Z31" s="365"/>
      <c r="AA31" s="81" t="s">
        <v>52</v>
      </c>
      <c r="AB31" s="365"/>
      <c r="AC31" s="81" t="s">
        <v>52</v>
      </c>
      <c r="AD31" s="390" t="s">
        <v>1105</v>
      </c>
      <c r="AE31" s="5219"/>
      <c r="AF31" s="5219"/>
      <c r="AG31" s="389" t="s">
        <v>1107</v>
      </c>
      <c r="AH31" s="391" t="s">
        <v>1105</v>
      </c>
      <c r="AI31" s="5219"/>
      <c r="AJ31" s="5219"/>
      <c r="AK31" s="392" t="s">
        <v>1107</v>
      </c>
      <c r="AL31" s="5220"/>
      <c r="AM31" s="5221"/>
      <c r="AN31" s="5222"/>
      <c r="AO31" s="5247"/>
      <c r="AP31" s="5248"/>
      <c r="AQ31" s="5249"/>
      <c r="AR31" s="5223"/>
      <c r="AS31" s="5224"/>
      <c r="AT31" s="5225"/>
      <c r="AU31" s="5223"/>
      <c r="AV31" s="5224"/>
      <c r="AW31" s="5225"/>
      <c r="AX31" s="5223"/>
      <c r="AY31" s="5224"/>
      <c r="AZ31" s="5225"/>
      <c r="BA31" s="5250"/>
      <c r="BB31" s="5251"/>
      <c r="BC31" s="5252"/>
      <c r="BD31" s="5253"/>
      <c r="BE31" s="5254"/>
      <c r="BF31" s="5255"/>
      <c r="BG31" s="5393"/>
      <c r="BH31" s="5394"/>
      <c r="BI31" s="5395"/>
      <c r="BJ31" s="5229"/>
      <c r="BK31" s="5384"/>
      <c r="BL31" s="5385"/>
      <c r="BM31" s="5385"/>
      <c r="BN31" s="5385"/>
      <c r="BO31" s="5385"/>
      <c r="BP31" s="5385"/>
      <c r="BQ31" s="5385"/>
      <c r="BR31" s="5386"/>
    </row>
    <row r="32" spans="1:70" s="60" customFormat="1" ht="14.1" customHeight="1">
      <c r="A32" s="5088">
        <v>7</v>
      </c>
      <c r="B32" s="4870"/>
      <c r="C32" s="4871"/>
      <c r="D32" s="4872"/>
      <c r="E32" s="4921"/>
      <c r="F32" s="4922"/>
      <c r="G32" s="4923"/>
      <c r="H32" s="4788"/>
      <c r="I32" s="4789"/>
      <c r="J32" s="4789"/>
      <c r="K32" s="4789"/>
      <c r="L32" s="4790"/>
      <c r="M32" s="4862"/>
      <c r="N32" s="5377"/>
      <c r="O32" s="5298"/>
      <c r="P32" s="5299"/>
      <c r="Q32" s="5300"/>
      <c r="R32" s="4912"/>
      <c r="S32" s="4913"/>
      <c r="T32" s="4914"/>
      <c r="U32" s="5048"/>
      <c r="V32" s="5049"/>
      <c r="W32" s="5050"/>
      <c r="X32" s="4930"/>
      <c r="Y32" s="3110" t="s">
        <v>175</v>
      </c>
      <c r="Z32" s="4935"/>
      <c r="AA32" s="3110" t="s">
        <v>175</v>
      </c>
      <c r="AB32" s="3108"/>
      <c r="AC32" s="4882" t="s">
        <v>175</v>
      </c>
      <c r="AD32" s="4884"/>
      <c r="AE32" s="4885"/>
      <c r="AF32" s="4885"/>
      <c r="AG32" s="4885"/>
      <c r="AH32" s="4888"/>
      <c r="AI32" s="4885"/>
      <c r="AJ32" s="4885"/>
      <c r="AK32" s="4889"/>
      <c r="AL32" s="4892"/>
      <c r="AM32" s="4893"/>
      <c r="AN32" s="4894"/>
      <c r="AO32" s="5241">
        <f>SUM(AL32:AN34)</f>
        <v>0</v>
      </c>
      <c r="AP32" s="5242"/>
      <c r="AQ32" s="5243"/>
      <c r="AR32" s="5061"/>
      <c r="AS32" s="5062"/>
      <c r="AT32" s="5063"/>
      <c r="AU32" s="5061"/>
      <c r="AV32" s="5062"/>
      <c r="AW32" s="5063"/>
      <c r="AX32" s="5061"/>
      <c r="AY32" s="5062"/>
      <c r="AZ32" s="5063"/>
      <c r="BA32" s="5064">
        <f>SUM(AR32:AZ34)</f>
        <v>0</v>
      </c>
      <c r="BB32" s="5065"/>
      <c r="BC32" s="5066"/>
      <c r="BD32" s="5073">
        <f>AH32+AO32+BA32</f>
        <v>0</v>
      </c>
      <c r="BE32" s="5074"/>
      <c r="BF32" s="5075"/>
      <c r="BG32" s="5387"/>
      <c r="BH32" s="5388"/>
      <c r="BI32" s="5389"/>
      <c r="BJ32" s="5227"/>
      <c r="BK32" s="5378"/>
      <c r="BL32" s="5379"/>
      <c r="BM32" s="5379"/>
      <c r="BN32" s="5379"/>
      <c r="BO32" s="5379"/>
      <c r="BP32" s="5379"/>
      <c r="BQ32" s="5379"/>
      <c r="BR32" s="5380"/>
    </row>
    <row r="33" spans="1:70" s="60" customFormat="1" ht="14.1" customHeight="1">
      <c r="A33" s="5089"/>
      <c r="B33" s="4873"/>
      <c r="C33" s="4874"/>
      <c r="D33" s="4875"/>
      <c r="E33" s="4924"/>
      <c r="F33" s="4925"/>
      <c r="G33" s="4926"/>
      <c r="H33" s="5290"/>
      <c r="I33" s="5291"/>
      <c r="J33" s="5291"/>
      <c r="K33" s="5291"/>
      <c r="L33" s="5292"/>
      <c r="M33" s="5293"/>
      <c r="N33" s="5296"/>
      <c r="O33" s="5301"/>
      <c r="P33" s="5302"/>
      <c r="Q33" s="5303"/>
      <c r="R33" s="4915"/>
      <c r="S33" s="4916"/>
      <c r="T33" s="4917"/>
      <c r="U33" s="5051"/>
      <c r="V33" s="5052"/>
      <c r="W33" s="5053"/>
      <c r="X33" s="4931"/>
      <c r="Y33" s="3113"/>
      <c r="Z33" s="4936"/>
      <c r="AA33" s="3113"/>
      <c r="AB33" s="3111"/>
      <c r="AC33" s="4883"/>
      <c r="AD33" s="4886"/>
      <c r="AE33" s="4887"/>
      <c r="AF33" s="4887"/>
      <c r="AG33" s="4887"/>
      <c r="AH33" s="4890"/>
      <c r="AI33" s="4887"/>
      <c r="AJ33" s="4887"/>
      <c r="AK33" s="4891"/>
      <c r="AL33" s="4952"/>
      <c r="AM33" s="4953"/>
      <c r="AN33" s="4954"/>
      <c r="AO33" s="5244"/>
      <c r="AP33" s="5245"/>
      <c r="AQ33" s="5246"/>
      <c r="AR33" s="5230"/>
      <c r="AS33" s="5231"/>
      <c r="AT33" s="5232"/>
      <c r="AU33" s="5230"/>
      <c r="AV33" s="5231"/>
      <c r="AW33" s="5232"/>
      <c r="AX33" s="5230"/>
      <c r="AY33" s="5231"/>
      <c r="AZ33" s="5232"/>
      <c r="BA33" s="5067"/>
      <c r="BB33" s="5068"/>
      <c r="BC33" s="5069"/>
      <c r="BD33" s="5076"/>
      <c r="BE33" s="5077"/>
      <c r="BF33" s="5078"/>
      <c r="BG33" s="5390"/>
      <c r="BH33" s="5391"/>
      <c r="BI33" s="5392"/>
      <c r="BJ33" s="5228"/>
      <c r="BK33" s="5381"/>
      <c r="BL33" s="5382"/>
      <c r="BM33" s="5382"/>
      <c r="BN33" s="5382"/>
      <c r="BO33" s="5382"/>
      <c r="BP33" s="5382"/>
      <c r="BQ33" s="5382"/>
      <c r="BR33" s="5383"/>
    </row>
    <row r="34" spans="1:70" s="60" customFormat="1" ht="14.1" customHeight="1" thickBot="1">
      <c r="A34" s="5090"/>
      <c r="B34" s="4876"/>
      <c r="C34" s="4877"/>
      <c r="D34" s="4878"/>
      <c r="E34" s="5085"/>
      <c r="F34" s="5086"/>
      <c r="G34" s="5087"/>
      <c r="H34" s="5402"/>
      <c r="I34" s="5403"/>
      <c r="J34" s="5403"/>
      <c r="K34" s="5403"/>
      <c r="L34" s="5404"/>
      <c r="M34" s="5405"/>
      <c r="N34" s="5406"/>
      <c r="O34" s="5410"/>
      <c r="P34" s="5411"/>
      <c r="Q34" s="5412"/>
      <c r="R34" s="5082"/>
      <c r="S34" s="5083"/>
      <c r="T34" s="5084"/>
      <c r="U34" s="3275"/>
      <c r="V34" s="3276"/>
      <c r="W34" s="3277"/>
      <c r="X34" s="398"/>
      <c r="Y34" s="393" t="s">
        <v>52</v>
      </c>
      <c r="Z34" s="1052"/>
      <c r="AA34" s="393" t="s">
        <v>52</v>
      </c>
      <c r="AB34" s="1052"/>
      <c r="AC34" s="399" t="s">
        <v>52</v>
      </c>
      <c r="AD34" s="394" t="s">
        <v>1105</v>
      </c>
      <c r="AE34" s="5260"/>
      <c r="AF34" s="5260"/>
      <c r="AG34" s="395" t="s">
        <v>1107</v>
      </c>
      <c r="AH34" s="396" t="s">
        <v>1105</v>
      </c>
      <c r="AI34" s="5260"/>
      <c r="AJ34" s="5260"/>
      <c r="AK34" s="397" t="s">
        <v>1107</v>
      </c>
      <c r="AL34" s="5261"/>
      <c r="AM34" s="5262"/>
      <c r="AN34" s="5263"/>
      <c r="AO34" s="5273"/>
      <c r="AP34" s="5274"/>
      <c r="AQ34" s="5275"/>
      <c r="AR34" s="5264"/>
      <c r="AS34" s="5265"/>
      <c r="AT34" s="5266"/>
      <c r="AU34" s="5264"/>
      <c r="AV34" s="5265"/>
      <c r="AW34" s="5266"/>
      <c r="AX34" s="5264"/>
      <c r="AY34" s="5265"/>
      <c r="AZ34" s="5266"/>
      <c r="BA34" s="5070"/>
      <c r="BB34" s="5071"/>
      <c r="BC34" s="5072"/>
      <c r="BD34" s="5079"/>
      <c r="BE34" s="5080"/>
      <c r="BF34" s="5081"/>
      <c r="BG34" s="5396"/>
      <c r="BH34" s="5397"/>
      <c r="BI34" s="5398"/>
      <c r="BJ34" s="5267"/>
      <c r="BK34" s="5399"/>
      <c r="BL34" s="5400"/>
      <c r="BM34" s="5400"/>
      <c r="BN34" s="5400"/>
      <c r="BO34" s="5400"/>
      <c r="BP34" s="5400"/>
      <c r="BQ34" s="5400"/>
      <c r="BR34" s="5401"/>
    </row>
    <row r="35" spans="1:70" ht="6.95" customHeight="1">
      <c r="A35" s="1037"/>
      <c r="B35" s="1037"/>
      <c r="C35" s="1037"/>
      <c r="D35" s="1037"/>
      <c r="E35" s="1037"/>
      <c r="F35" s="1037"/>
      <c r="G35" s="1037"/>
      <c r="H35" s="1037"/>
      <c r="I35" s="1037"/>
      <c r="J35" s="1037"/>
      <c r="K35" s="1037"/>
      <c r="L35" s="1037"/>
      <c r="M35" s="1037"/>
      <c r="N35" s="1037"/>
      <c r="O35" s="1037"/>
      <c r="P35" s="1037"/>
      <c r="Q35" s="1037"/>
      <c r="R35" s="1037"/>
      <c r="S35" s="1037"/>
      <c r="T35" s="1037"/>
      <c r="U35" s="1037"/>
      <c r="V35" s="1037"/>
      <c r="W35" s="1037"/>
      <c r="X35" s="1037"/>
      <c r="Y35" s="1037"/>
      <c r="Z35" s="1037"/>
      <c r="AA35" s="1037"/>
      <c r="AB35" s="1037"/>
      <c r="AC35" s="1037"/>
      <c r="AD35" s="1037"/>
      <c r="AE35" s="1037"/>
      <c r="AF35" s="1037"/>
      <c r="AG35" s="1037"/>
      <c r="AH35" s="191"/>
      <c r="AI35" s="191"/>
      <c r="AJ35" s="22"/>
      <c r="AK35" s="1037"/>
      <c r="AL35" s="1037"/>
      <c r="AM35" s="1037"/>
      <c r="AN35" s="1037"/>
      <c r="AO35" s="1037"/>
      <c r="AP35" s="1037"/>
      <c r="AQ35" s="1037"/>
      <c r="AR35" s="1037"/>
      <c r="AS35" s="1037"/>
      <c r="AT35" s="1037"/>
      <c r="AU35" s="1037"/>
      <c r="AV35" s="1037"/>
      <c r="AW35" s="1037"/>
      <c r="AX35" s="1037"/>
      <c r="AY35" s="1037"/>
      <c r="AZ35" s="1037"/>
      <c r="BA35" s="1037"/>
      <c r="BB35" s="191"/>
      <c r="BC35" s="191"/>
      <c r="BD35" s="191"/>
      <c r="BE35" s="22"/>
      <c r="BF35" s="1037"/>
      <c r="BG35" s="191"/>
      <c r="BH35" s="191"/>
      <c r="BI35" s="1037"/>
      <c r="BJ35" s="191"/>
      <c r="BK35" s="1037"/>
      <c r="BL35" s="1037"/>
      <c r="BM35" s="1037"/>
      <c r="BN35" s="1037"/>
      <c r="BO35" s="1037"/>
      <c r="BP35" s="1037"/>
      <c r="BQ35" s="191"/>
      <c r="BR35" s="191"/>
    </row>
    <row r="36" spans="1:70" ht="14.1" customHeight="1" thickBot="1">
      <c r="A36" s="1037" t="s">
        <v>538</v>
      </c>
      <c r="B36" s="1037"/>
      <c r="C36" s="1037"/>
      <c r="D36" s="1037"/>
      <c r="E36" s="1037"/>
      <c r="F36" s="1037"/>
      <c r="G36" s="1037"/>
      <c r="H36" s="1037"/>
      <c r="I36" s="1037"/>
      <c r="J36" s="1037"/>
      <c r="K36" s="1037"/>
      <c r="L36" s="1037"/>
      <c r="M36" s="1037"/>
      <c r="N36" s="1037"/>
      <c r="O36" s="1037"/>
      <c r="P36" s="1037"/>
      <c r="Q36" s="1037"/>
      <c r="R36" s="1037"/>
      <c r="S36" s="7"/>
      <c r="T36" s="1037"/>
      <c r="U36" s="1037"/>
      <c r="V36" s="1037"/>
      <c r="W36" s="1037"/>
      <c r="X36" s="1037"/>
      <c r="Y36" s="1037"/>
      <c r="Z36" s="1037"/>
      <c r="AA36" s="1037"/>
      <c r="AB36" s="1037"/>
      <c r="AC36" s="1037"/>
      <c r="AD36" s="1037"/>
      <c r="AE36" s="1037"/>
      <c r="AF36" s="1037"/>
      <c r="AG36" s="1037"/>
      <c r="AH36" s="1037"/>
      <c r="AI36" s="1037"/>
      <c r="AJ36" s="22"/>
      <c r="AK36" s="1037"/>
      <c r="AL36" s="1037"/>
      <c r="AM36" s="1037"/>
      <c r="AN36" s="1037"/>
      <c r="AO36" s="1037"/>
      <c r="AP36" s="1037"/>
      <c r="AQ36" s="1037"/>
      <c r="AR36" s="1037"/>
      <c r="AS36" s="1037"/>
      <c r="AT36" s="1037"/>
      <c r="AU36" s="1037"/>
      <c r="AV36" s="1037"/>
      <c r="AW36" s="1037"/>
      <c r="AX36" s="1037"/>
      <c r="AY36" s="1037"/>
      <c r="AZ36" s="1037"/>
      <c r="BA36" s="1037"/>
      <c r="BB36" s="1037"/>
      <c r="BC36" s="1037"/>
      <c r="BD36" s="1037"/>
      <c r="BE36" s="22"/>
      <c r="BF36" s="1037"/>
      <c r="BG36" s="1037"/>
      <c r="BH36" s="1037"/>
      <c r="BI36" s="1037"/>
      <c r="BJ36" s="1037"/>
      <c r="BK36" s="1037"/>
      <c r="BL36" s="1037"/>
      <c r="BM36" s="1037"/>
      <c r="BN36" s="1037"/>
      <c r="BO36" s="1037"/>
      <c r="BP36" s="1037"/>
      <c r="BQ36" s="1037"/>
      <c r="BR36" s="1037"/>
    </row>
    <row r="37" spans="1:70" s="60" customFormat="1" ht="14.1" customHeight="1">
      <c r="A37" s="75"/>
      <c r="B37" s="75"/>
      <c r="C37" s="75"/>
      <c r="D37" s="75"/>
      <c r="E37" s="75"/>
      <c r="F37" s="162"/>
      <c r="G37" s="76"/>
      <c r="H37" s="162"/>
      <c r="I37" s="162"/>
      <c r="J37" s="162"/>
      <c r="K37" s="162"/>
      <c r="L37" s="162"/>
      <c r="M37" s="162"/>
      <c r="N37" s="88"/>
      <c r="O37" s="162"/>
      <c r="P37" s="162"/>
      <c r="Q37" s="162"/>
      <c r="R37" s="75"/>
      <c r="S37" s="162"/>
      <c r="T37" s="76"/>
      <c r="U37" s="162"/>
      <c r="V37" s="162"/>
      <c r="W37" s="162"/>
      <c r="X37" s="89"/>
      <c r="Y37" s="85" t="s">
        <v>175</v>
      </c>
      <c r="Z37" s="90"/>
      <c r="AA37" s="85" t="s">
        <v>175</v>
      </c>
      <c r="AB37" s="90"/>
      <c r="AC37" s="85" t="s">
        <v>175</v>
      </c>
      <c r="AD37" s="4895"/>
      <c r="AE37" s="4896"/>
      <c r="AF37" s="4896"/>
      <c r="AG37" s="4897"/>
      <c r="AH37" s="4895"/>
      <c r="AI37" s="4896"/>
      <c r="AJ37" s="4896"/>
      <c r="AK37" s="4897"/>
      <c r="AL37" s="162"/>
      <c r="AM37" s="162"/>
      <c r="AN37" s="162"/>
      <c r="AO37" s="75"/>
      <c r="AP37" s="162"/>
      <c r="AQ37" s="76"/>
      <c r="AR37" s="162"/>
      <c r="AS37" s="162"/>
      <c r="AT37" s="162"/>
      <c r="AU37" s="75"/>
      <c r="AV37" s="162"/>
      <c r="AW37" s="76"/>
      <c r="AX37" s="162"/>
      <c r="AY37" s="162"/>
      <c r="AZ37" s="162"/>
      <c r="BA37" s="75"/>
      <c r="BB37" s="362"/>
      <c r="BC37" s="363"/>
      <c r="BD37" s="362"/>
      <c r="BE37" s="77"/>
      <c r="BF37" s="162"/>
      <c r="BG37" s="5256"/>
      <c r="BH37" s="5257"/>
      <c r="BI37" s="3185"/>
      <c r="BJ37" s="91"/>
      <c r="BK37" s="73"/>
      <c r="BL37" s="39"/>
      <c r="BM37" s="39"/>
      <c r="BN37" s="39"/>
      <c r="BO37" s="39"/>
      <c r="BP37" s="39"/>
      <c r="BQ37" s="39"/>
      <c r="BR37" s="74"/>
    </row>
    <row r="38" spans="1:70" s="60" customFormat="1" ht="14.1" customHeight="1" thickBot="1">
      <c r="A38" s="79"/>
      <c r="B38" s="79"/>
      <c r="C38" s="79"/>
      <c r="D38" s="79"/>
      <c r="E38" s="79"/>
      <c r="F38" s="80"/>
      <c r="G38" s="81"/>
      <c r="H38" s="80"/>
      <c r="I38" s="80"/>
      <c r="J38" s="80"/>
      <c r="K38" s="80"/>
      <c r="L38" s="80"/>
      <c r="M38" s="80"/>
      <c r="N38" s="92"/>
      <c r="O38" s="80"/>
      <c r="P38" s="80"/>
      <c r="Q38" s="80"/>
      <c r="R38" s="79"/>
      <c r="S38" s="80"/>
      <c r="T38" s="81"/>
      <c r="U38" s="80"/>
      <c r="V38" s="80"/>
      <c r="W38" s="80"/>
      <c r="X38" s="1051"/>
      <c r="Y38" s="86" t="s">
        <v>52</v>
      </c>
      <c r="Z38" s="93"/>
      <c r="AA38" s="86" t="s">
        <v>52</v>
      </c>
      <c r="AB38" s="93"/>
      <c r="AC38" s="86" t="s">
        <v>52</v>
      </c>
      <c r="AD38" s="4898"/>
      <c r="AE38" s="4899"/>
      <c r="AF38" s="4899"/>
      <c r="AG38" s="4900"/>
      <c r="AH38" s="4898"/>
      <c r="AI38" s="4899"/>
      <c r="AJ38" s="4899"/>
      <c r="AK38" s="4900"/>
      <c r="AL38" s="80"/>
      <c r="AM38" s="80"/>
      <c r="AN38" s="80"/>
      <c r="AO38" s="79"/>
      <c r="AP38" s="80"/>
      <c r="AQ38" s="81"/>
      <c r="AR38" s="80"/>
      <c r="AS38" s="80"/>
      <c r="AT38" s="80"/>
      <c r="AU38" s="79"/>
      <c r="AV38" s="80"/>
      <c r="AW38" s="81"/>
      <c r="AX38" s="80"/>
      <c r="AY38" s="80"/>
      <c r="AZ38" s="80"/>
      <c r="BA38" s="79"/>
      <c r="BB38" s="80"/>
      <c r="BC38" s="81"/>
      <c r="BD38" s="80"/>
      <c r="BE38" s="82"/>
      <c r="BF38" s="80"/>
      <c r="BG38" s="5258"/>
      <c r="BH38" s="3188"/>
      <c r="BI38" s="3188"/>
      <c r="BJ38" s="83"/>
      <c r="BK38" s="364"/>
      <c r="BL38" s="365"/>
      <c r="BM38" s="365"/>
      <c r="BN38" s="365"/>
      <c r="BO38" s="365"/>
      <c r="BP38" s="365"/>
      <c r="BQ38" s="365"/>
      <c r="BR38" s="366"/>
    </row>
    <row r="39" spans="1:70" s="60" customFormat="1" ht="12" customHeight="1">
      <c r="A39" s="84" t="s">
        <v>1110</v>
      </c>
      <c r="B39" s="84"/>
      <c r="C39" s="84"/>
      <c r="D39" s="84"/>
      <c r="E39" s="1049"/>
      <c r="F39" s="412" t="s">
        <v>1111</v>
      </c>
      <c r="G39" s="375" t="s">
        <v>1364</v>
      </c>
      <c r="H39" s="375"/>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4"/>
      <c r="BG39" s="414"/>
      <c r="BH39" s="414"/>
      <c r="BI39" s="414"/>
      <c r="BJ39" s="414"/>
      <c r="BK39" s="414"/>
      <c r="BL39" s="414"/>
      <c r="BM39" s="414"/>
      <c r="BN39" s="414"/>
      <c r="BO39" s="414"/>
      <c r="BP39" s="414"/>
      <c r="BQ39" s="414"/>
      <c r="BR39" s="414"/>
    </row>
    <row r="40" spans="1:70" s="60" customFormat="1" ht="12" customHeight="1">
      <c r="A40" s="84"/>
      <c r="B40" s="84"/>
      <c r="C40" s="84"/>
      <c r="D40" s="84"/>
      <c r="E40" s="1049"/>
      <c r="F40" s="412"/>
      <c r="G40" s="375" t="s">
        <v>1112</v>
      </c>
      <c r="H40" s="375"/>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4"/>
      <c r="BG40" s="414"/>
      <c r="BH40" s="414"/>
      <c r="BI40" s="414"/>
      <c r="BJ40" s="414"/>
      <c r="BK40" s="414"/>
      <c r="BL40" s="414"/>
      <c r="BM40" s="414"/>
      <c r="BN40" s="414"/>
      <c r="BO40" s="414"/>
      <c r="BP40" s="414"/>
      <c r="BQ40" s="414"/>
      <c r="BR40" s="414"/>
    </row>
    <row r="41" spans="1:70" s="60" customFormat="1" ht="12" customHeight="1">
      <c r="F41" s="412" t="s">
        <v>176</v>
      </c>
      <c r="G41" s="2822" t="s">
        <v>537</v>
      </c>
      <c r="H41" s="2822"/>
      <c r="I41" s="2822"/>
      <c r="J41" s="2822"/>
      <c r="K41" s="2822"/>
      <c r="L41" s="2822"/>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c r="AS41" s="2822"/>
      <c r="AT41" s="2822"/>
      <c r="AU41" s="2822"/>
      <c r="AV41" s="2822"/>
      <c r="AW41" s="2822"/>
      <c r="AX41" s="2822"/>
      <c r="AY41" s="2822"/>
      <c r="AZ41" s="2822"/>
      <c r="BA41" s="2822"/>
      <c r="BB41" s="2822"/>
      <c r="BC41" s="2822"/>
      <c r="BD41" s="2822"/>
      <c r="BE41" s="2822"/>
      <c r="BF41" s="2822"/>
      <c r="BG41" s="2822"/>
      <c r="BH41" s="2822"/>
      <c r="BI41" s="2822"/>
      <c r="BJ41" s="2822"/>
      <c r="BK41" s="2822"/>
      <c r="BL41" s="2822"/>
      <c r="BM41" s="2822"/>
      <c r="BN41" s="2822"/>
      <c r="BO41" s="2822"/>
      <c r="BP41" s="2822"/>
      <c r="BQ41" s="2822"/>
      <c r="BR41" s="2822"/>
    </row>
    <row r="42" spans="1:70" s="60" customFormat="1" ht="12" customHeight="1">
      <c r="F42" s="412" t="s">
        <v>177</v>
      </c>
      <c r="G42" s="3243" t="s">
        <v>536</v>
      </c>
      <c r="H42" s="4726"/>
      <c r="I42" s="4726"/>
      <c r="J42" s="4726"/>
      <c r="K42" s="4726"/>
      <c r="L42" s="4726"/>
      <c r="M42" s="4726"/>
      <c r="N42" s="4726"/>
      <c r="O42" s="4726"/>
      <c r="P42" s="4726"/>
      <c r="Q42" s="4726"/>
      <c r="R42" s="4726"/>
      <c r="S42" s="4726"/>
      <c r="T42" s="4726"/>
      <c r="U42" s="4726"/>
      <c r="V42" s="4726"/>
      <c r="W42" s="4726"/>
      <c r="X42" s="4726"/>
      <c r="Y42" s="4726"/>
      <c r="Z42" s="4726"/>
      <c r="AA42" s="4726"/>
      <c r="AB42" s="4726"/>
      <c r="AC42" s="4726"/>
      <c r="AD42" s="4726"/>
      <c r="AE42" s="4726"/>
      <c r="AF42" s="4726"/>
      <c r="AG42" s="4726"/>
      <c r="AH42" s="4726"/>
      <c r="AI42" s="4726"/>
      <c r="AJ42" s="4726"/>
      <c r="AK42" s="4726"/>
      <c r="AL42" s="4726"/>
      <c r="AM42" s="4726"/>
      <c r="AN42" s="4726"/>
      <c r="AO42" s="4726"/>
      <c r="AP42" s="4726"/>
      <c r="AQ42" s="4726"/>
      <c r="AR42" s="4726"/>
      <c r="AS42" s="4726"/>
      <c r="AT42" s="4726"/>
      <c r="AU42" s="4726"/>
      <c r="AV42" s="4726"/>
      <c r="AW42" s="4726"/>
      <c r="AX42" s="4726"/>
      <c r="AY42" s="4726"/>
      <c r="AZ42" s="4726"/>
      <c r="BA42" s="4726"/>
      <c r="BB42" s="4726"/>
      <c r="BC42" s="4726"/>
      <c r="BD42" s="4726"/>
      <c r="BE42" s="4726"/>
      <c r="BF42" s="4726"/>
      <c r="BG42" s="4726"/>
      <c r="BH42" s="4726"/>
      <c r="BI42" s="4726"/>
      <c r="BJ42" s="4726"/>
      <c r="BK42" s="4726"/>
      <c r="BL42" s="4726"/>
      <c r="BM42" s="4726"/>
      <c r="BN42" s="4726"/>
      <c r="BO42" s="4726"/>
      <c r="BP42" s="4726"/>
      <c r="BQ42" s="4726"/>
      <c r="BR42" s="4726"/>
    </row>
    <row r="43" spans="1:70" s="60" customFormat="1" ht="12" customHeight="1">
      <c r="F43" s="412" t="s">
        <v>1359</v>
      </c>
      <c r="G43" s="3243" t="s">
        <v>1532</v>
      </c>
      <c r="H43" s="4726"/>
      <c r="I43" s="4726"/>
      <c r="J43" s="4726"/>
      <c r="K43" s="4726"/>
      <c r="L43" s="4726"/>
      <c r="M43" s="4726"/>
      <c r="N43" s="4726"/>
      <c r="O43" s="4726"/>
      <c r="P43" s="4726"/>
      <c r="Q43" s="4726"/>
      <c r="R43" s="4726"/>
      <c r="S43" s="4726"/>
      <c r="T43" s="4726"/>
      <c r="U43" s="4726"/>
      <c r="V43" s="4726"/>
      <c r="W43" s="4726"/>
      <c r="X43" s="4726"/>
      <c r="Y43" s="4726"/>
      <c r="Z43" s="4726"/>
      <c r="AA43" s="4726"/>
      <c r="AB43" s="4726"/>
      <c r="AC43" s="4726"/>
      <c r="AD43" s="4726"/>
      <c r="AE43" s="4726"/>
      <c r="AF43" s="4726"/>
      <c r="AG43" s="4726"/>
      <c r="AH43" s="4726"/>
      <c r="AI43" s="4726"/>
      <c r="AJ43" s="4726"/>
      <c r="AK43" s="4726"/>
      <c r="AL43" s="4726"/>
      <c r="AM43" s="4726"/>
      <c r="AN43" s="4726"/>
      <c r="AO43" s="4726"/>
      <c r="AP43" s="4726"/>
      <c r="AQ43" s="4726"/>
      <c r="AR43" s="4726"/>
      <c r="AS43" s="4726"/>
      <c r="AT43" s="4726"/>
      <c r="AU43" s="4726"/>
      <c r="AV43" s="4726"/>
      <c r="AW43" s="4726"/>
      <c r="AX43" s="4726"/>
      <c r="AY43" s="4726"/>
      <c r="AZ43" s="4726"/>
      <c r="BA43" s="4726"/>
      <c r="BB43" s="4726"/>
      <c r="BC43" s="4726"/>
      <c r="BD43" s="4726"/>
      <c r="BE43" s="4726"/>
      <c r="BF43" s="4726"/>
      <c r="BG43" s="4726"/>
      <c r="BH43" s="4726"/>
      <c r="BI43" s="4726"/>
      <c r="BJ43" s="4726"/>
      <c r="BK43" s="4726"/>
      <c r="BL43" s="4726"/>
      <c r="BM43" s="4726"/>
      <c r="BN43" s="4726"/>
      <c r="BO43" s="4726"/>
      <c r="BP43" s="4726"/>
      <c r="BQ43" s="4726"/>
      <c r="BR43" s="4726"/>
    </row>
    <row r="44" spans="1:70" s="60" customFormat="1" ht="12" customHeight="1">
      <c r="F44" s="412" t="s">
        <v>1360</v>
      </c>
      <c r="G44" s="3243" t="s">
        <v>1361</v>
      </c>
      <c r="H44" s="4726"/>
      <c r="I44" s="4726"/>
      <c r="J44" s="4726"/>
      <c r="K44" s="4726"/>
      <c r="L44" s="4726"/>
      <c r="M44" s="4726"/>
      <c r="N44" s="4726"/>
      <c r="O44" s="4726"/>
      <c r="P44" s="4726"/>
      <c r="Q44" s="4726"/>
      <c r="R44" s="4726"/>
      <c r="S44" s="4726"/>
      <c r="T44" s="4726"/>
      <c r="U44" s="4726"/>
      <c r="V44" s="4726"/>
      <c r="W44" s="4726"/>
      <c r="X44" s="4726"/>
      <c r="Y44" s="4726"/>
      <c r="Z44" s="4726"/>
      <c r="AA44" s="4726"/>
      <c r="AB44" s="4726"/>
      <c r="AC44" s="4726"/>
      <c r="AD44" s="4726"/>
      <c r="AE44" s="4726"/>
      <c r="AF44" s="4726"/>
      <c r="AG44" s="4726"/>
      <c r="AH44" s="4726"/>
      <c r="AI44" s="4726"/>
      <c r="AJ44" s="4726"/>
      <c r="AK44" s="4726"/>
      <c r="AL44" s="4726"/>
      <c r="AM44" s="4726"/>
      <c r="AN44" s="4726"/>
      <c r="AO44" s="4726"/>
      <c r="AP44" s="4726"/>
      <c r="AQ44" s="4726"/>
      <c r="AR44" s="4726"/>
      <c r="AS44" s="4726"/>
      <c r="AT44" s="4726"/>
      <c r="AU44" s="4726"/>
      <c r="AV44" s="4726"/>
      <c r="AW44" s="4726"/>
      <c r="AX44" s="4726"/>
      <c r="AY44" s="4726"/>
      <c r="AZ44" s="4726"/>
      <c r="BA44" s="4726"/>
      <c r="BB44" s="4726"/>
      <c r="BC44" s="4726"/>
      <c r="BD44" s="4726"/>
      <c r="BE44" s="4726"/>
      <c r="BF44" s="4726"/>
      <c r="BG44" s="4726"/>
      <c r="BH44" s="4726"/>
      <c r="BI44" s="4726"/>
      <c r="BJ44" s="4726"/>
      <c r="BK44" s="4726"/>
      <c r="BL44" s="4726"/>
      <c r="BM44" s="4726"/>
      <c r="BN44" s="4726"/>
      <c r="BO44" s="4726"/>
      <c r="BP44" s="4726"/>
      <c r="BQ44" s="4726"/>
      <c r="BR44" s="4726"/>
    </row>
    <row r="45" spans="1:70" ht="14.1" customHeight="1">
      <c r="A45" s="2820" t="s">
        <v>1742</v>
      </c>
      <c r="B45" s="2820"/>
      <c r="C45" s="2820"/>
      <c r="D45" s="2820"/>
      <c r="E45" s="2821"/>
      <c r="F45" s="2821"/>
      <c r="G45" s="2821"/>
      <c r="H45" s="2821"/>
      <c r="I45" s="2821"/>
      <c r="J45" s="2821"/>
      <c r="K45" s="2821"/>
      <c r="L45" s="2821"/>
      <c r="M45" s="2821"/>
      <c r="N45" s="2821"/>
      <c r="O45" s="2821"/>
      <c r="P45" s="2821"/>
      <c r="Q45" s="2821"/>
      <c r="R45" s="2821"/>
      <c r="S45" s="2821"/>
      <c r="T45" s="2821"/>
      <c r="U45" s="2821"/>
      <c r="V45" s="2821"/>
      <c r="W45" s="2821"/>
      <c r="X45" s="2821"/>
      <c r="Y45" s="2821"/>
      <c r="Z45" s="2821"/>
      <c r="AA45" s="2821"/>
      <c r="AB45" s="2821"/>
      <c r="AC45" s="2821"/>
      <c r="AD45" s="2821"/>
      <c r="AE45" s="2821"/>
      <c r="AF45" s="2821"/>
      <c r="AG45" s="2821"/>
      <c r="AH45" s="2821"/>
      <c r="AI45" s="2821"/>
      <c r="AJ45" s="2821"/>
      <c r="AK45" s="2821"/>
      <c r="AL45" s="2821"/>
      <c r="AM45" s="2821"/>
      <c r="AN45" s="2821"/>
      <c r="AO45" s="2821"/>
      <c r="AP45" s="2821"/>
      <c r="AQ45" s="2821"/>
      <c r="AR45" s="2821"/>
      <c r="AS45" s="2821"/>
      <c r="AT45" s="2821"/>
      <c r="AU45" s="2821"/>
      <c r="AV45" s="2821"/>
      <c r="AW45" s="2821"/>
      <c r="AX45" s="2821"/>
      <c r="AY45" s="2821"/>
      <c r="AZ45" s="2821"/>
      <c r="BA45" s="2821"/>
      <c r="BB45" s="2821"/>
      <c r="BC45" s="2821"/>
      <c r="BD45" s="2821"/>
      <c r="BE45" s="2821"/>
      <c r="BF45" s="2821"/>
      <c r="BG45" s="2821"/>
      <c r="BH45" s="2821"/>
      <c r="BI45" s="2821"/>
      <c r="BJ45" s="2821"/>
      <c r="BK45" s="2821"/>
      <c r="BL45" s="2821"/>
      <c r="BM45" s="2821"/>
      <c r="BN45" s="2821"/>
      <c r="BO45" s="2821"/>
      <c r="BP45" s="2821"/>
      <c r="BQ45" s="2821"/>
      <c r="BR45" s="2821"/>
    </row>
    <row r="46" spans="1:70" ht="5.0999999999999996" customHeight="1"/>
    <row r="47" spans="1:70" ht="14.1" customHeight="1">
      <c r="A47" s="87" t="s">
        <v>871</v>
      </c>
      <c r="B47" s="87"/>
      <c r="C47" s="87"/>
      <c r="D47" s="87"/>
      <c r="E47" s="87"/>
      <c r="F47" s="21"/>
      <c r="G47" s="21"/>
      <c r="H47" s="415"/>
      <c r="I47" s="415"/>
      <c r="J47" s="415"/>
      <c r="K47" s="415"/>
      <c r="L47" s="415"/>
      <c r="M47" s="415"/>
      <c r="N47" s="415"/>
      <c r="O47" s="415"/>
      <c r="P47" s="415"/>
      <c r="Q47" s="21"/>
      <c r="R47" s="21"/>
      <c r="S47" s="21"/>
      <c r="T47" s="21"/>
      <c r="U47" s="21"/>
      <c r="V47" s="21"/>
      <c r="W47" s="21"/>
      <c r="X47" s="21"/>
      <c r="Y47" s="21"/>
      <c r="Z47" s="21"/>
      <c r="AA47" s="21"/>
      <c r="AB47" s="21"/>
      <c r="AC47" s="21"/>
      <c r="AD47" s="21"/>
      <c r="AE47" s="21"/>
      <c r="AF47" s="21"/>
      <c r="AG47" s="21"/>
      <c r="AH47" s="21"/>
      <c r="AI47" s="21"/>
      <c r="AJ47" s="21"/>
      <c r="AZ47" s="5012" t="s">
        <v>1353</v>
      </c>
      <c r="BA47" s="2347"/>
      <c r="BB47" s="2347"/>
      <c r="BC47" s="2347"/>
      <c r="BD47" s="2347"/>
      <c r="BE47" s="2347"/>
      <c r="BF47" s="2347"/>
      <c r="BG47" s="5013">
        <f>BG3</f>
        <v>0</v>
      </c>
      <c r="BH47" s="5014"/>
      <c r="BI47" s="5012" t="s">
        <v>1354</v>
      </c>
      <c r="BJ47" s="2347"/>
      <c r="BK47" s="2347"/>
      <c r="BL47" s="2347"/>
      <c r="BM47" s="2347"/>
      <c r="BN47" s="2347"/>
    </row>
    <row r="48" spans="1:70" ht="6.95" customHeight="1" thickBot="1">
      <c r="A48" s="87"/>
      <c r="B48" s="87"/>
      <c r="C48" s="87"/>
      <c r="D48" s="87"/>
      <c r="E48" s="87"/>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row>
    <row r="49" spans="1:70" s="60" customFormat="1" ht="12.95" customHeight="1">
      <c r="A49" s="5099" t="s">
        <v>85</v>
      </c>
      <c r="B49" s="5015" t="s">
        <v>1531</v>
      </c>
      <c r="C49" s="5016"/>
      <c r="D49" s="5017"/>
      <c r="E49" s="5102" t="s">
        <v>86</v>
      </c>
      <c r="F49" s="5016"/>
      <c r="G49" s="5017"/>
      <c r="H49" s="5102" t="s">
        <v>81</v>
      </c>
      <c r="I49" s="5016"/>
      <c r="J49" s="5016"/>
      <c r="K49" s="5016"/>
      <c r="L49" s="5017"/>
      <c r="M49" s="4943" t="s">
        <v>82</v>
      </c>
      <c r="N49" s="4902" t="s">
        <v>1827</v>
      </c>
      <c r="O49" s="5413" t="s">
        <v>1828</v>
      </c>
      <c r="P49" s="5414"/>
      <c r="Q49" s="5415"/>
      <c r="R49" s="5015" t="s">
        <v>170</v>
      </c>
      <c r="S49" s="5113"/>
      <c r="T49" s="5114"/>
      <c r="U49" s="5102" t="s">
        <v>89</v>
      </c>
      <c r="V49" s="5016"/>
      <c r="W49" s="5016"/>
      <c r="X49" s="5016"/>
      <c r="Y49" s="5016"/>
      <c r="Z49" s="5016"/>
      <c r="AA49" s="5016"/>
      <c r="AB49" s="5016"/>
      <c r="AC49" s="5016"/>
      <c r="AD49" s="5057" t="s">
        <v>1005</v>
      </c>
      <c r="AE49" s="5016"/>
      <c r="AF49" s="5016"/>
      <c r="AG49" s="5016"/>
      <c r="AH49" s="5016"/>
      <c r="AI49" s="5016"/>
      <c r="AJ49" s="5016"/>
      <c r="AK49" s="5016"/>
      <c r="AL49" s="5016"/>
      <c r="AM49" s="5016"/>
      <c r="AN49" s="5016"/>
      <c r="AO49" s="5016"/>
      <c r="AP49" s="5016"/>
      <c r="AQ49" s="5016"/>
      <c r="AR49" s="5016"/>
      <c r="AS49" s="5016"/>
      <c r="AT49" s="5016"/>
      <c r="AU49" s="5016"/>
      <c r="AV49" s="5016"/>
      <c r="AW49" s="5016"/>
      <c r="AX49" s="5016"/>
      <c r="AY49" s="5016"/>
      <c r="AZ49" s="5016"/>
      <c r="BA49" s="5016"/>
      <c r="BB49" s="5016"/>
      <c r="BC49" s="5016"/>
      <c r="BD49" s="5016"/>
      <c r="BE49" s="5016"/>
      <c r="BF49" s="5058"/>
      <c r="BG49" s="5147" t="s">
        <v>527</v>
      </c>
      <c r="BH49" s="5148"/>
      <c r="BI49" s="5149"/>
      <c r="BJ49" s="5153" t="s">
        <v>96</v>
      </c>
      <c r="BK49" s="5015" t="s">
        <v>77</v>
      </c>
      <c r="BL49" s="5105"/>
      <c r="BM49" s="5105"/>
      <c r="BN49" s="5105"/>
      <c r="BO49" s="5105"/>
      <c r="BP49" s="5105"/>
      <c r="BQ49" s="5105"/>
      <c r="BR49" s="5156"/>
    </row>
    <row r="50" spans="1:70" s="60" customFormat="1" ht="12.95" customHeight="1">
      <c r="A50" s="5100"/>
      <c r="B50" s="3111"/>
      <c r="C50" s="5018"/>
      <c r="D50" s="3113"/>
      <c r="E50" s="3111"/>
      <c r="F50" s="3112"/>
      <c r="G50" s="3113"/>
      <c r="H50" s="3111"/>
      <c r="I50" s="3112"/>
      <c r="J50" s="3112"/>
      <c r="K50" s="3112"/>
      <c r="L50" s="3113"/>
      <c r="M50" s="4945"/>
      <c r="N50" s="5285"/>
      <c r="O50" s="5416"/>
      <c r="P50" s="5417"/>
      <c r="Q50" s="5418"/>
      <c r="R50" s="5115"/>
      <c r="S50" s="5116"/>
      <c r="T50" s="5117"/>
      <c r="U50" s="3114"/>
      <c r="V50" s="3115"/>
      <c r="W50" s="3115"/>
      <c r="X50" s="3115"/>
      <c r="Y50" s="3115"/>
      <c r="Z50" s="3115"/>
      <c r="AA50" s="3115"/>
      <c r="AB50" s="3115"/>
      <c r="AC50" s="3115"/>
      <c r="AD50" s="5059"/>
      <c r="AE50" s="3115"/>
      <c r="AF50" s="3115"/>
      <c r="AG50" s="3115"/>
      <c r="AH50" s="3115"/>
      <c r="AI50" s="3115"/>
      <c r="AJ50" s="3115"/>
      <c r="AK50" s="3115"/>
      <c r="AL50" s="3115"/>
      <c r="AM50" s="3115"/>
      <c r="AN50" s="3115"/>
      <c r="AO50" s="3115"/>
      <c r="AP50" s="3115"/>
      <c r="AQ50" s="3115"/>
      <c r="AR50" s="3115"/>
      <c r="AS50" s="3115"/>
      <c r="AT50" s="3115"/>
      <c r="AU50" s="3115"/>
      <c r="AV50" s="3115"/>
      <c r="AW50" s="3115"/>
      <c r="AX50" s="3115"/>
      <c r="AY50" s="3115"/>
      <c r="AZ50" s="3115"/>
      <c r="BA50" s="3115"/>
      <c r="BB50" s="3115"/>
      <c r="BC50" s="3115"/>
      <c r="BD50" s="3115"/>
      <c r="BE50" s="3115"/>
      <c r="BF50" s="5060"/>
      <c r="BG50" s="5150"/>
      <c r="BH50" s="5151"/>
      <c r="BI50" s="5152"/>
      <c r="BJ50" s="5154"/>
      <c r="BK50" s="5157"/>
      <c r="BL50" s="5158"/>
      <c r="BM50" s="5158"/>
      <c r="BN50" s="5158"/>
      <c r="BO50" s="5158"/>
      <c r="BP50" s="5158"/>
      <c r="BQ50" s="5158"/>
      <c r="BR50" s="5159"/>
    </row>
    <row r="51" spans="1:70" s="60" customFormat="1" ht="15" customHeight="1">
      <c r="A51" s="5100"/>
      <c r="B51" s="3111"/>
      <c r="C51" s="5018"/>
      <c r="D51" s="3113"/>
      <c r="E51" s="3111"/>
      <c r="F51" s="3112"/>
      <c r="G51" s="3113"/>
      <c r="H51" s="3111"/>
      <c r="I51" s="3112"/>
      <c r="J51" s="3112"/>
      <c r="K51" s="3112"/>
      <c r="L51" s="3113"/>
      <c r="M51" s="4945"/>
      <c r="N51" s="5285"/>
      <c r="O51" s="5416"/>
      <c r="P51" s="5419"/>
      <c r="Q51" s="5418"/>
      <c r="R51" s="5115"/>
      <c r="S51" s="5116"/>
      <c r="T51" s="5117"/>
      <c r="U51" s="4806" t="s">
        <v>90</v>
      </c>
      <c r="V51" s="5160"/>
      <c r="W51" s="5160"/>
      <c r="X51" s="5160"/>
      <c r="Y51" s="5160"/>
      <c r="Z51" s="3184" t="s">
        <v>92</v>
      </c>
      <c r="AA51" s="3185"/>
      <c r="AB51" s="3184" t="s">
        <v>173</v>
      </c>
      <c r="AC51" s="3185"/>
      <c r="AD51" s="5161" t="s">
        <v>1630</v>
      </c>
      <c r="AE51" s="4556"/>
      <c r="AF51" s="4556"/>
      <c r="AG51" s="4556"/>
      <c r="AH51" s="4556"/>
      <c r="AI51" s="4556"/>
      <c r="AJ51" s="4556"/>
      <c r="AK51" s="4558"/>
      <c r="AL51" s="4555" t="s">
        <v>552</v>
      </c>
      <c r="AM51" s="4556"/>
      <c r="AN51" s="4556"/>
      <c r="AO51" s="4556"/>
      <c r="AP51" s="4556"/>
      <c r="AQ51" s="4556"/>
      <c r="AR51" s="4556"/>
      <c r="AS51" s="4556"/>
      <c r="AT51" s="4556"/>
      <c r="AU51" s="4556"/>
      <c r="AV51" s="4556"/>
      <c r="AW51" s="4556"/>
      <c r="AX51" s="4556"/>
      <c r="AY51" s="4556"/>
      <c r="AZ51" s="4556"/>
      <c r="BA51" s="4556"/>
      <c r="BB51" s="4556"/>
      <c r="BC51" s="4558"/>
      <c r="BD51" s="5162" t="s">
        <v>251</v>
      </c>
      <c r="BE51" s="5163"/>
      <c r="BF51" s="5164"/>
      <c r="BG51" s="5127" t="s">
        <v>528</v>
      </c>
      <c r="BH51" s="5128"/>
      <c r="BI51" s="5129"/>
      <c r="BJ51" s="5154"/>
      <c r="BK51" s="3260" t="s">
        <v>530</v>
      </c>
      <c r="BL51" s="5130"/>
      <c r="BM51" s="5130"/>
      <c r="BN51" s="5130"/>
      <c r="BO51" s="5130"/>
      <c r="BP51" s="5130"/>
      <c r="BQ51" s="5130"/>
      <c r="BR51" s="5131"/>
    </row>
    <row r="52" spans="1:70" s="60" customFormat="1" ht="15" customHeight="1">
      <c r="A52" s="5100"/>
      <c r="B52" s="3111"/>
      <c r="C52" s="5018"/>
      <c r="D52" s="3113"/>
      <c r="E52" s="3111"/>
      <c r="F52" s="3112"/>
      <c r="G52" s="3113"/>
      <c r="H52" s="3111"/>
      <c r="I52" s="3112"/>
      <c r="J52" s="3112"/>
      <c r="K52" s="3112"/>
      <c r="L52" s="3113"/>
      <c r="M52" s="4945"/>
      <c r="N52" s="5285"/>
      <c r="O52" s="5420" t="s">
        <v>1829</v>
      </c>
      <c r="P52" s="5421"/>
      <c r="Q52" s="5422"/>
      <c r="R52" s="5115"/>
      <c r="S52" s="5116"/>
      <c r="T52" s="5117"/>
      <c r="U52" s="3184" t="s">
        <v>171</v>
      </c>
      <c r="V52" s="3185"/>
      <c r="W52" s="3185"/>
      <c r="X52" s="3184" t="s">
        <v>172</v>
      </c>
      <c r="Y52" s="3186"/>
      <c r="Z52" s="5116"/>
      <c r="AA52" s="5116"/>
      <c r="AB52" s="5115"/>
      <c r="AC52" s="5116"/>
      <c r="AD52" s="5141" t="s">
        <v>195</v>
      </c>
      <c r="AE52" s="5142"/>
      <c r="AF52" s="5142"/>
      <c r="AG52" s="4432"/>
      <c r="AH52" s="3108" t="s">
        <v>551</v>
      </c>
      <c r="AI52" s="5142"/>
      <c r="AJ52" s="5142"/>
      <c r="AK52" s="4432"/>
      <c r="AL52" s="5138" t="s">
        <v>93</v>
      </c>
      <c r="AM52" s="5139"/>
      <c r="AN52" s="5140"/>
      <c r="AO52" s="3108" t="s">
        <v>525</v>
      </c>
      <c r="AP52" s="3109"/>
      <c r="AQ52" s="3110"/>
      <c r="AR52" s="5045" t="s">
        <v>1092</v>
      </c>
      <c r="AS52" s="5046"/>
      <c r="AT52" s="5047"/>
      <c r="AU52" s="5045" t="s">
        <v>524</v>
      </c>
      <c r="AV52" s="5046"/>
      <c r="AW52" s="5047"/>
      <c r="AX52" s="5045" t="s">
        <v>1093</v>
      </c>
      <c r="AY52" s="5046"/>
      <c r="AZ52" s="5047"/>
      <c r="BA52" s="3184" t="s">
        <v>525</v>
      </c>
      <c r="BB52" s="3185"/>
      <c r="BC52" s="3185"/>
      <c r="BD52" s="5165"/>
      <c r="BE52" s="5166"/>
      <c r="BF52" s="5167"/>
      <c r="BG52" s="4955"/>
      <c r="BH52" s="4956"/>
      <c r="BI52" s="4957"/>
      <c r="BJ52" s="5154"/>
      <c r="BK52" s="5132"/>
      <c r="BL52" s="5133"/>
      <c r="BM52" s="5133"/>
      <c r="BN52" s="5133"/>
      <c r="BO52" s="5133"/>
      <c r="BP52" s="5133"/>
      <c r="BQ52" s="5133"/>
      <c r="BR52" s="5134"/>
    </row>
    <row r="53" spans="1:70" s="60" customFormat="1" ht="15" customHeight="1">
      <c r="A53" s="5100"/>
      <c r="B53" s="3111"/>
      <c r="C53" s="5018"/>
      <c r="D53" s="3113"/>
      <c r="E53" s="3111"/>
      <c r="F53" s="3112"/>
      <c r="G53" s="3113"/>
      <c r="H53" s="3111"/>
      <c r="I53" s="3112"/>
      <c r="J53" s="3112"/>
      <c r="K53" s="3112"/>
      <c r="L53" s="3113"/>
      <c r="M53" s="4945"/>
      <c r="N53" s="5285"/>
      <c r="O53" s="5416"/>
      <c r="P53" s="5419"/>
      <c r="Q53" s="5418"/>
      <c r="R53" s="5115"/>
      <c r="S53" s="5116"/>
      <c r="T53" s="5117"/>
      <c r="U53" s="5115"/>
      <c r="V53" s="5116"/>
      <c r="W53" s="5116"/>
      <c r="X53" s="5115"/>
      <c r="Y53" s="5117"/>
      <c r="Z53" s="5116"/>
      <c r="AA53" s="5116"/>
      <c r="AB53" s="5115"/>
      <c r="AC53" s="5116"/>
      <c r="AD53" s="5143" t="s">
        <v>1357</v>
      </c>
      <c r="AE53" s="5144"/>
      <c r="AF53" s="5144"/>
      <c r="AG53" s="5145"/>
      <c r="AH53" s="5146" t="s">
        <v>1358</v>
      </c>
      <c r="AI53" s="5144"/>
      <c r="AJ53" s="5144"/>
      <c r="AK53" s="5145"/>
      <c r="AL53" s="5121" t="s">
        <v>1094</v>
      </c>
      <c r="AM53" s="5122"/>
      <c r="AN53" s="5123"/>
      <c r="AO53" s="3111"/>
      <c r="AP53" s="3112"/>
      <c r="AQ53" s="3113"/>
      <c r="AR53" s="5121" t="s">
        <v>548</v>
      </c>
      <c r="AS53" s="5122"/>
      <c r="AT53" s="5123"/>
      <c r="AU53" s="5124" t="s">
        <v>1095</v>
      </c>
      <c r="AV53" s="5125"/>
      <c r="AW53" s="5126"/>
      <c r="AX53" s="5121" t="s">
        <v>1294</v>
      </c>
      <c r="AY53" s="5122"/>
      <c r="AZ53" s="5123"/>
      <c r="BA53" s="5115"/>
      <c r="BB53" s="5116"/>
      <c r="BC53" s="5116"/>
      <c r="BD53" s="5165"/>
      <c r="BE53" s="5166"/>
      <c r="BF53" s="5167"/>
      <c r="BG53" s="4955" t="s">
        <v>529</v>
      </c>
      <c r="BH53" s="4956"/>
      <c r="BI53" s="4957"/>
      <c r="BJ53" s="5154"/>
      <c r="BK53" s="5132"/>
      <c r="BL53" s="5133"/>
      <c r="BM53" s="5133"/>
      <c r="BN53" s="5133"/>
      <c r="BO53" s="5133"/>
      <c r="BP53" s="5133"/>
      <c r="BQ53" s="5133"/>
      <c r="BR53" s="5134"/>
    </row>
    <row r="54" spans="1:70" s="60" customFormat="1" ht="15" customHeight="1" thickBot="1">
      <c r="A54" s="5101"/>
      <c r="B54" s="5019"/>
      <c r="C54" s="5020"/>
      <c r="D54" s="5021"/>
      <c r="E54" s="5019"/>
      <c r="F54" s="5020"/>
      <c r="G54" s="5021"/>
      <c r="H54" s="5103"/>
      <c r="I54" s="5104"/>
      <c r="J54" s="5020"/>
      <c r="K54" s="5020"/>
      <c r="L54" s="5021"/>
      <c r="M54" s="4947"/>
      <c r="N54" s="5286"/>
      <c r="O54" s="5423"/>
      <c r="P54" s="5424"/>
      <c r="Q54" s="5425"/>
      <c r="R54" s="5118"/>
      <c r="S54" s="5119"/>
      <c r="T54" s="5120"/>
      <c r="U54" s="5118"/>
      <c r="V54" s="5119"/>
      <c r="W54" s="5119"/>
      <c r="X54" s="5118"/>
      <c r="Y54" s="5120"/>
      <c r="Z54" s="5119"/>
      <c r="AA54" s="5119"/>
      <c r="AB54" s="5118"/>
      <c r="AC54" s="5119"/>
      <c r="AD54" s="421" t="s">
        <v>1096</v>
      </c>
      <c r="AE54" s="4961" t="s">
        <v>559</v>
      </c>
      <c r="AF54" s="4961"/>
      <c r="AG54" s="422" t="s">
        <v>1097</v>
      </c>
      <c r="AH54" s="423" t="s">
        <v>1098</v>
      </c>
      <c r="AI54" s="4961" t="s">
        <v>559</v>
      </c>
      <c r="AJ54" s="4961"/>
      <c r="AK54" s="424" t="s">
        <v>1097</v>
      </c>
      <c r="AL54" s="5022" t="s">
        <v>1099</v>
      </c>
      <c r="AM54" s="5023"/>
      <c r="AN54" s="5024"/>
      <c r="AO54" s="5019" t="s">
        <v>1100</v>
      </c>
      <c r="AP54" s="5020"/>
      <c r="AQ54" s="5021"/>
      <c r="AR54" s="5025" t="s">
        <v>523</v>
      </c>
      <c r="AS54" s="5026"/>
      <c r="AT54" s="5027"/>
      <c r="AU54" s="5028" t="s">
        <v>94</v>
      </c>
      <c r="AV54" s="5029"/>
      <c r="AW54" s="5030"/>
      <c r="AX54" s="5028" t="s">
        <v>95</v>
      </c>
      <c r="AY54" s="5029"/>
      <c r="AZ54" s="5030"/>
      <c r="BA54" s="5019" t="s">
        <v>1101</v>
      </c>
      <c r="BB54" s="5020"/>
      <c r="BC54" s="5021"/>
      <c r="BD54" s="5031" t="s">
        <v>1102</v>
      </c>
      <c r="BE54" s="5032"/>
      <c r="BF54" s="5033"/>
      <c r="BG54" s="4958"/>
      <c r="BH54" s="4959"/>
      <c r="BI54" s="4960"/>
      <c r="BJ54" s="5155"/>
      <c r="BK54" s="5135"/>
      <c r="BL54" s="5136"/>
      <c r="BM54" s="5136"/>
      <c r="BN54" s="5136"/>
      <c r="BO54" s="5136"/>
      <c r="BP54" s="5136"/>
      <c r="BQ54" s="5136"/>
      <c r="BR54" s="5137"/>
    </row>
    <row r="55" spans="1:70" s="60" customFormat="1" ht="14.1" customHeight="1" thickTop="1">
      <c r="A55" s="5089">
        <v>8</v>
      </c>
      <c r="B55" s="4879"/>
      <c r="C55" s="4880"/>
      <c r="D55" s="4881"/>
      <c r="E55" s="5279"/>
      <c r="F55" s="5280"/>
      <c r="G55" s="5281"/>
      <c r="H55" s="5287"/>
      <c r="I55" s="5288"/>
      <c r="J55" s="5288"/>
      <c r="K55" s="5288"/>
      <c r="L55" s="5289"/>
      <c r="M55" s="4905"/>
      <c r="N55" s="5295"/>
      <c r="O55" s="5298"/>
      <c r="P55" s="5299"/>
      <c r="Q55" s="5300"/>
      <c r="R55" s="5276"/>
      <c r="S55" s="5277"/>
      <c r="T55" s="5278"/>
      <c r="U55" s="5054"/>
      <c r="V55" s="5055"/>
      <c r="W55" s="5056"/>
      <c r="X55" s="4931"/>
      <c r="Y55" s="3113" t="s">
        <v>175</v>
      </c>
      <c r="Z55" s="4936"/>
      <c r="AA55" s="3113" t="s">
        <v>175</v>
      </c>
      <c r="AB55" s="3111"/>
      <c r="AC55" s="4883" t="s">
        <v>175</v>
      </c>
      <c r="AD55" s="4884"/>
      <c r="AE55" s="4885"/>
      <c r="AF55" s="4885"/>
      <c r="AG55" s="4885"/>
      <c r="AH55" s="4888"/>
      <c r="AI55" s="4885"/>
      <c r="AJ55" s="4885"/>
      <c r="AK55" s="4889"/>
      <c r="AL55" s="4892"/>
      <c r="AM55" s="4893"/>
      <c r="AN55" s="4894"/>
      <c r="AO55" s="5241">
        <f>SUM(AL55:AN57)</f>
        <v>0</v>
      </c>
      <c r="AP55" s="5242"/>
      <c r="AQ55" s="5243"/>
      <c r="AR55" s="5061"/>
      <c r="AS55" s="5062"/>
      <c r="AT55" s="5063"/>
      <c r="AU55" s="5061"/>
      <c r="AV55" s="5062"/>
      <c r="AW55" s="5063"/>
      <c r="AX55" s="5061"/>
      <c r="AY55" s="5062"/>
      <c r="AZ55" s="5063"/>
      <c r="BA55" s="5064">
        <f>SUM(AR55:AZ57)</f>
        <v>0</v>
      </c>
      <c r="BB55" s="5065"/>
      <c r="BC55" s="5066"/>
      <c r="BD55" s="5073">
        <f>AH55+AO55+BA55</f>
        <v>0</v>
      </c>
      <c r="BE55" s="5074"/>
      <c r="BF55" s="5075"/>
      <c r="BG55" s="4962"/>
      <c r="BH55" s="4963"/>
      <c r="BI55" s="4964"/>
      <c r="BJ55" s="5227"/>
      <c r="BK55" s="400"/>
      <c r="BL55" s="401"/>
      <c r="BM55" s="401"/>
      <c r="BN55" s="401"/>
      <c r="BO55" s="401"/>
      <c r="BP55" s="401"/>
      <c r="BQ55" s="401"/>
      <c r="BR55" s="402"/>
    </row>
    <row r="56" spans="1:70" s="60" customFormat="1" ht="14.1" customHeight="1">
      <c r="A56" s="5089"/>
      <c r="B56" s="4873"/>
      <c r="C56" s="4874"/>
      <c r="D56" s="4875"/>
      <c r="E56" s="4924"/>
      <c r="F56" s="4925"/>
      <c r="G56" s="4926"/>
      <c r="H56" s="5290"/>
      <c r="I56" s="5291"/>
      <c r="J56" s="5291"/>
      <c r="K56" s="5291"/>
      <c r="L56" s="5292"/>
      <c r="M56" s="5293"/>
      <c r="N56" s="5296"/>
      <c r="O56" s="5301"/>
      <c r="P56" s="5302"/>
      <c r="Q56" s="5303"/>
      <c r="R56" s="4915"/>
      <c r="S56" s="4916"/>
      <c r="T56" s="4917"/>
      <c r="U56" s="5051"/>
      <c r="V56" s="5052"/>
      <c r="W56" s="5053"/>
      <c r="X56" s="4931"/>
      <c r="Y56" s="3113"/>
      <c r="Z56" s="4936"/>
      <c r="AA56" s="3113"/>
      <c r="AB56" s="3111"/>
      <c r="AC56" s="4883"/>
      <c r="AD56" s="4886"/>
      <c r="AE56" s="4887"/>
      <c r="AF56" s="4887"/>
      <c r="AG56" s="4887"/>
      <c r="AH56" s="4890"/>
      <c r="AI56" s="4887"/>
      <c r="AJ56" s="4887"/>
      <c r="AK56" s="4891"/>
      <c r="AL56" s="4952"/>
      <c r="AM56" s="4953"/>
      <c r="AN56" s="4954"/>
      <c r="AO56" s="5244"/>
      <c r="AP56" s="5245"/>
      <c r="AQ56" s="5246"/>
      <c r="AR56" s="5230"/>
      <c r="AS56" s="5231"/>
      <c r="AT56" s="5232"/>
      <c r="AU56" s="5230"/>
      <c r="AV56" s="5231"/>
      <c r="AW56" s="5232"/>
      <c r="AX56" s="5230"/>
      <c r="AY56" s="5231"/>
      <c r="AZ56" s="5232"/>
      <c r="BA56" s="5067"/>
      <c r="BB56" s="5068"/>
      <c r="BC56" s="5069"/>
      <c r="BD56" s="5076"/>
      <c r="BE56" s="5077"/>
      <c r="BF56" s="5078"/>
      <c r="BG56" s="4965"/>
      <c r="BH56" s="4966"/>
      <c r="BI56" s="4967"/>
      <c r="BJ56" s="5228"/>
      <c r="BK56" s="403"/>
      <c r="BL56" s="404"/>
      <c r="BM56" s="404"/>
      <c r="BN56" s="404"/>
      <c r="BO56" s="404"/>
      <c r="BP56" s="404"/>
      <c r="BQ56" s="404"/>
      <c r="BR56" s="405"/>
    </row>
    <row r="57" spans="1:70" s="60" customFormat="1" ht="14.1" customHeight="1">
      <c r="A57" s="5215"/>
      <c r="B57" s="4746"/>
      <c r="C57" s="4747"/>
      <c r="D57" s="4748"/>
      <c r="E57" s="4927"/>
      <c r="F57" s="4928"/>
      <c r="G57" s="4929"/>
      <c r="H57" s="4791"/>
      <c r="I57" s="4792"/>
      <c r="J57" s="4792"/>
      <c r="K57" s="4792"/>
      <c r="L57" s="4793"/>
      <c r="M57" s="5294"/>
      <c r="N57" s="5297"/>
      <c r="O57" s="5304"/>
      <c r="P57" s="5305"/>
      <c r="Q57" s="5306"/>
      <c r="R57" s="4918"/>
      <c r="S57" s="4919"/>
      <c r="T57" s="4920"/>
      <c r="U57" s="4422"/>
      <c r="V57" s="2347"/>
      <c r="W57" s="2348"/>
      <c r="X57" s="364"/>
      <c r="Y57" s="81" t="s">
        <v>52</v>
      </c>
      <c r="Z57" s="365"/>
      <c r="AA57" s="81" t="s">
        <v>52</v>
      </c>
      <c r="AB57" s="365"/>
      <c r="AC57" s="81" t="s">
        <v>52</v>
      </c>
      <c r="AD57" s="390" t="s">
        <v>1105</v>
      </c>
      <c r="AE57" s="5219"/>
      <c r="AF57" s="5219"/>
      <c r="AG57" s="389" t="s">
        <v>1107</v>
      </c>
      <c r="AH57" s="391" t="s">
        <v>1105</v>
      </c>
      <c r="AI57" s="5219"/>
      <c r="AJ57" s="5219"/>
      <c r="AK57" s="392" t="s">
        <v>1107</v>
      </c>
      <c r="AL57" s="5220"/>
      <c r="AM57" s="5221"/>
      <c r="AN57" s="5222"/>
      <c r="AO57" s="5247"/>
      <c r="AP57" s="5248"/>
      <c r="AQ57" s="5249"/>
      <c r="AR57" s="5223"/>
      <c r="AS57" s="5224"/>
      <c r="AT57" s="5225"/>
      <c r="AU57" s="5223"/>
      <c r="AV57" s="5224"/>
      <c r="AW57" s="5225"/>
      <c r="AX57" s="5223"/>
      <c r="AY57" s="5224"/>
      <c r="AZ57" s="5225"/>
      <c r="BA57" s="5250"/>
      <c r="BB57" s="5251"/>
      <c r="BC57" s="5252"/>
      <c r="BD57" s="5253"/>
      <c r="BE57" s="5254"/>
      <c r="BF57" s="5255"/>
      <c r="BG57" s="5236"/>
      <c r="BH57" s="5219"/>
      <c r="BI57" s="5237"/>
      <c r="BJ57" s="5229"/>
      <c r="BK57" s="406"/>
      <c r="BL57" s="407"/>
      <c r="BM57" s="407"/>
      <c r="BN57" s="407"/>
      <c r="BO57" s="407"/>
      <c r="BP57" s="407"/>
      <c r="BQ57" s="407"/>
      <c r="BR57" s="408"/>
    </row>
    <row r="58" spans="1:70" s="60" customFormat="1" ht="14.1" customHeight="1">
      <c r="A58" s="5088">
        <v>9</v>
      </c>
      <c r="B58" s="4870"/>
      <c r="C58" s="4871"/>
      <c r="D58" s="4872"/>
      <c r="E58" s="4921"/>
      <c r="F58" s="4922"/>
      <c r="G58" s="4923"/>
      <c r="H58" s="4788"/>
      <c r="I58" s="4789"/>
      <c r="J58" s="4789"/>
      <c r="K58" s="4789"/>
      <c r="L58" s="4790"/>
      <c r="M58" s="4862"/>
      <c r="N58" s="5377"/>
      <c r="O58" s="5298"/>
      <c r="P58" s="5299"/>
      <c r="Q58" s="5300"/>
      <c r="R58" s="4912"/>
      <c r="S58" s="4913"/>
      <c r="T58" s="4914"/>
      <c r="U58" s="5048"/>
      <c r="V58" s="5049"/>
      <c r="W58" s="5050"/>
      <c r="X58" s="4930"/>
      <c r="Y58" s="3110" t="s">
        <v>175</v>
      </c>
      <c r="Z58" s="4935"/>
      <c r="AA58" s="3110" t="s">
        <v>175</v>
      </c>
      <c r="AB58" s="3108"/>
      <c r="AC58" s="4882" t="s">
        <v>175</v>
      </c>
      <c r="AD58" s="4884"/>
      <c r="AE58" s="4885"/>
      <c r="AF58" s="4885"/>
      <c r="AG58" s="4885"/>
      <c r="AH58" s="4888"/>
      <c r="AI58" s="4885"/>
      <c r="AJ58" s="4885"/>
      <c r="AK58" s="4889"/>
      <c r="AL58" s="4892"/>
      <c r="AM58" s="4893"/>
      <c r="AN58" s="4894"/>
      <c r="AO58" s="5241">
        <f>SUM(AL58:AN60)</f>
        <v>0</v>
      </c>
      <c r="AP58" s="5242"/>
      <c r="AQ58" s="5243"/>
      <c r="AR58" s="5061"/>
      <c r="AS58" s="5062"/>
      <c r="AT58" s="5063"/>
      <c r="AU58" s="5061"/>
      <c r="AV58" s="5062"/>
      <c r="AW58" s="5063"/>
      <c r="AX58" s="5061"/>
      <c r="AY58" s="5062"/>
      <c r="AZ58" s="5063"/>
      <c r="BA58" s="5064">
        <f>SUM(AR58:AZ60)</f>
        <v>0</v>
      </c>
      <c r="BB58" s="5065"/>
      <c r="BC58" s="5066"/>
      <c r="BD58" s="5073">
        <f>AH58+AO58+BA58</f>
        <v>0</v>
      </c>
      <c r="BE58" s="5074"/>
      <c r="BF58" s="5075"/>
      <c r="BG58" s="4962"/>
      <c r="BH58" s="4963"/>
      <c r="BI58" s="4964"/>
      <c r="BJ58" s="5227"/>
      <c r="BK58" s="400"/>
      <c r="BL58" s="401"/>
      <c r="BM58" s="401"/>
      <c r="BN58" s="401"/>
      <c r="BO58" s="401"/>
      <c r="BP58" s="401"/>
      <c r="BQ58" s="401"/>
      <c r="BR58" s="402"/>
    </row>
    <row r="59" spans="1:70" s="60" customFormat="1" ht="14.1" customHeight="1">
      <c r="A59" s="5089"/>
      <c r="B59" s="4873"/>
      <c r="C59" s="4874"/>
      <c r="D59" s="4875"/>
      <c r="E59" s="4924"/>
      <c r="F59" s="4925"/>
      <c r="G59" s="4926"/>
      <c r="H59" s="5290"/>
      <c r="I59" s="5291"/>
      <c r="J59" s="5291"/>
      <c r="K59" s="5291"/>
      <c r="L59" s="5292"/>
      <c r="M59" s="5293"/>
      <c r="N59" s="5296"/>
      <c r="O59" s="5301"/>
      <c r="P59" s="5302"/>
      <c r="Q59" s="5303"/>
      <c r="R59" s="4915"/>
      <c r="S59" s="4916"/>
      <c r="T59" s="4917"/>
      <c r="U59" s="5051"/>
      <c r="V59" s="5052"/>
      <c r="W59" s="5053"/>
      <c r="X59" s="4931"/>
      <c r="Y59" s="3113"/>
      <c r="Z59" s="4936"/>
      <c r="AA59" s="3113"/>
      <c r="AB59" s="3111"/>
      <c r="AC59" s="4883"/>
      <c r="AD59" s="4886"/>
      <c r="AE59" s="4887"/>
      <c r="AF59" s="4887"/>
      <c r="AG59" s="4887"/>
      <c r="AH59" s="4890"/>
      <c r="AI59" s="4887"/>
      <c r="AJ59" s="4887"/>
      <c r="AK59" s="4891"/>
      <c r="AL59" s="4952"/>
      <c r="AM59" s="4953"/>
      <c r="AN59" s="4954"/>
      <c r="AO59" s="5244"/>
      <c r="AP59" s="5245"/>
      <c r="AQ59" s="5246"/>
      <c r="AR59" s="5230"/>
      <c r="AS59" s="5231"/>
      <c r="AT59" s="5232"/>
      <c r="AU59" s="5230"/>
      <c r="AV59" s="5231"/>
      <c r="AW59" s="5232"/>
      <c r="AX59" s="5230"/>
      <c r="AY59" s="5231"/>
      <c r="AZ59" s="5232"/>
      <c r="BA59" s="5067"/>
      <c r="BB59" s="5068"/>
      <c r="BC59" s="5069"/>
      <c r="BD59" s="5076"/>
      <c r="BE59" s="5077"/>
      <c r="BF59" s="5078"/>
      <c r="BG59" s="4965"/>
      <c r="BH59" s="4966"/>
      <c r="BI59" s="4967"/>
      <c r="BJ59" s="5228"/>
      <c r="BK59" s="403"/>
      <c r="BL59" s="404"/>
      <c r="BM59" s="404"/>
      <c r="BN59" s="404"/>
      <c r="BO59" s="404"/>
      <c r="BP59" s="404"/>
      <c r="BQ59" s="404"/>
      <c r="BR59" s="405"/>
    </row>
    <row r="60" spans="1:70" s="60" customFormat="1" ht="14.1" customHeight="1">
      <c r="A60" s="5215"/>
      <c r="B60" s="4746"/>
      <c r="C60" s="4747"/>
      <c r="D60" s="4748"/>
      <c r="E60" s="4927"/>
      <c r="F60" s="4928"/>
      <c r="G60" s="4929"/>
      <c r="H60" s="4791"/>
      <c r="I60" s="4792"/>
      <c r="J60" s="4792"/>
      <c r="K60" s="4792"/>
      <c r="L60" s="4793"/>
      <c r="M60" s="5294"/>
      <c r="N60" s="5297"/>
      <c r="O60" s="5304"/>
      <c r="P60" s="5305"/>
      <c r="Q60" s="5306"/>
      <c r="R60" s="4918"/>
      <c r="S60" s="4919"/>
      <c r="T60" s="4920"/>
      <c r="U60" s="4422"/>
      <c r="V60" s="2347"/>
      <c r="W60" s="2348"/>
      <c r="X60" s="364"/>
      <c r="Y60" s="81" t="s">
        <v>52</v>
      </c>
      <c r="Z60" s="365"/>
      <c r="AA60" s="81" t="s">
        <v>52</v>
      </c>
      <c r="AB60" s="365"/>
      <c r="AC60" s="81" t="s">
        <v>52</v>
      </c>
      <c r="AD60" s="390" t="s">
        <v>1105</v>
      </c>
      <c r="AE60" s="5219"/>
      <c r="AF60" s="5219"/>
      <c r="AG60" s="389" t="s">
        <v>1107</v>
      </c>
      <c r="AH60" s="391" t="s">
        <v>1105</v>
      </c>
      <c r="AI60" s="5219"/>
      <c r="AJ60" s="5219"/>
      <c r="AK60" s="392" t="s">
        <v>1107</v>
      </c>
      <c r="AL60" s="5220"/>
      <c r="AM60" s="5221"/>
      <c r="AN60" s="5222"/>
      <c r="AO60" s="5247"/>
      <c r="AP60" s="5248"/>
      <c r="AQ60" s="5249"/>
      <c r="AR60" s="5223"/>
      <c r="AS60" s="5224"/>
      <c r="AT60" s="5225"/>
      <c r="AU60" s="5223"/>
      <c r="AV60" s="5224"/>
      <c r="AW60" s="5225"/>
      <c r="AX60" s="5223"/>
      <c r="AY60" s="5224"/>
      <c r="AZ60" s="5225"/>
      <c r="BA60" s="5250"/>
      <c r="BB60" s="5251"/>
      <c r="BC60" s="5252"/>
      <c r="BD60" s="5253"/>
      <c r="BE60" s="5254"/>
      <c r="BF60" s="5255"/>
      <c r="BG60" s="5236"/>
      <c r="BH60" s="5219"/>
      <c r="BI60" s="5237"/>
      <c r="BJ60" s="5229"/>
      <c r="BK60" s="406"/>
      <c r="BL60" s="407"/>
      <c r="BM60" s="407"/>
      <c r="BN60" s="407"/>
      <c r="BO60" s="407"/>
      <c r="BP60" s="407"/>
      <c r="BQ60" s="407"/>
      <c r="BR60" s="408"/>
    </row>
    <row r="61" spans="1:70" s="60" customFormat="1" ht="14.1" customHeight="1">
      <c r="A61" s="5088">
        <v>10</v>
      </c>
      <c r="B61" s="4870"/>
      <c r="C61" s="4871"/>
      <c r="D61" s="4872"/>
      <c r="E61" s="4921"/>
      <c r="F61" s="4922"/>
      <c r="G61" s="4923"/>
      <c r="H61" s="4788"/>
      <c r="I61" s="4789"/>
      <c r="J61" s="4789"/>
      <c r="K61" s="4789"/>
      <c r="L61" s="4790"/>
      <c r="M61" s="4862"/>
      <c r="N61" s="5377"/>
      <c r="O61" s="5298"/>
      <c r="P61" s="5299"/>
      <c r="Q61" s="5300"/>
      <c r="R61" s="4912"/>
      <c r="S61" s="4913"/>
      <c r="T61" s="4914"/>
      <c r="U61" s="5048"/>
      <c r="V61" s="5049"/>
      <c r="W61" s="5050"/>
      <c r="X61" s="4930"/>
      <c r="Y61" s="3110" t="s">
        <v>175</v>
      </c>
      <c r="Z61" s="4935"/>
      <c r="AA61" s="3110" t="s">
        <v>175</v>
      </c>
      <c r="AB61" s="3108"/>
      <c r="AC61" s="4882" t="s">
        <v>175</v>
      </c>
      <c r="AD61" s="4884"/>
      <c r="AE61" s="4885"/>
      <c r="AF61" s="4885"/>
      <c r="AG61" s="4885"/>
      <c r="AH61" s="4888"/>
      <c r="AI61" s="4885"/>
      <c r="AJ61" s="4885"/>
      <c r="AK61" s="4889"/>
      <c r="AL61" s="4892"/>
      <c r="AM61" s="4893"/>
      <c r="AN61" s="4894"/>
      <c r="AO61" s="5241">
        <f>SUM(AL61:AN63)</f>
        <v>0</v>
      </c>
      <c r="AP61" s="5242"/>
      <c r="AQ61" s="5243"/>
      <c r="AR61" s="5061"/>
      <c r="AS61" s="5062"/>
      <c r="AT61" s="5063"/>
      <c r="AU61" s="5061"/>
      <c r="AV61" s="5062"/>
      <c r="AW61" s="5063"/>
      <c r="AX61" s="5061"/>
      <c r="AY61" s="5062"/>
      <c r="AZ61" s="5063"/>
      <c r="BA61" s="5064">
        <f t="shared" ref="BA61" si="10">SUM(AR61:AZ63)</f>
        <v>0</v>
      </c>
      <c r="BB61" s="5065"/>
      <c r="BC61" s="5066"/>
      <c r="BD61" s="5073">
        <f t="shared" ref="BD61" si="11">AH61+AO61+BA61</f>
        <v>0</v>
      </c>
      <c r="BE61" s="5074"/>
      <c r="BF61" s="5075"/>
      <c r="BG61" s="5387"/>
      <c r="BH61" s="5388"/>
      <c r="BI61" s="5389"/>
      <c r="BJ61" s="5227"/>
      <c r="BK61" s="400"/>
      <c r="BL61" s="401"/>
      <c r="BM61" s="401"/>
      <c r="BN61" s="401"/>
      <c r="BO61" s="401"/>
      <c r="BP61" s="401"/>
      <c r="BQ61" s="401"/>
      <c r="BR61" s="402"/>
    </row>
    <row r="62" spans="1:70" s="60" customFormat="1" ht="14.1" customHeight="1">
      <c r="A62" s="5089"/>
      <c r="B62" s="4873"/>
      <c r="C62" s="4874"/>
      <c r="D62" s="4875"/>
      <c r="E62" s="4924"/>
      <c r="F62" s="4925"/>
      <c r="G62" s="4926"/>
      <c r="H62" s="5290"/>
      <c r="I62" s="5291"/>
      <c r="J62" s="5291"/>
      <c r="K62" s="5291"/>
      <c r="L62" s="5292"/>
      <c r="M62" s="5293"/>
      <c r="N62" s="5296"/>
      <c r="O62" s="5301"/>
      <c r="P62" s="5302"/>
      <c r="Q62" s="5303"/>
      <c r="R62" s="4915"/>
      <c r="S62" s="4916"/>
      <c r="T62" s="4917"/>
      <c r="U62" s="5051"/>
      <c r="V62" s="5052"/>
      <c r="W62" s="5053"/>
      <c r="X62" s="4931"/>
      <c r="Y62" s="3113"/>
      <c r="Z62" s="4936"/>
      <c r="AA62" s="3113"/>
      <c r="AB62" s="3111"/>
      <c r="AC62" s="4883"/>
      <c r="AD62" s="4886"/>
      <c r="AE62" s="4887"/>
      <c r="AF62" s="4887"/>
      <c r="AG62" s="4887"/>
      <c r="AH62" s="4890"/>
      <c r="AI62" s="4887"/>
      <c r="AJ62" s="4887"/>
      <c r="AK62" s="4891"/>
      <c r="AL62" s="4952"/>
      <c r="AM62" s="4953"/>
      <c r="AN62" s="4954"/>
      <c r="AO62" s="5244"/>
      <c r="AP62" s="5245"/>
      <c r="AQ62" s="5246"/>
      <c r="AR62" s="5230"/>
      <c r="AS62" s="5231"/>
      <c r="AT62" s="5232"/>
      <c r="AU62" s="5230"/>
      <c r="AV62" s="5231"/>
      <c r="AW62" s="5232"/>
      <c r="AX62" s="5230"/>
      <c r="AY62" s="5231"/>
      <c r="AZ62" s="5232"/>
      <c r="BA62" s="5067"/>
      <c r="BB62" s="5068"/>
      <c r="BC62" s="5069"/>
      <c r="BD62" s="5076"/>
      <c r="BE62" s="5077"/>
      <c r="BF62" s="5078"/>
      <c r="BG62" s="5390"/>
      <c r="BH62" s="5391"/>
      <c r="BI62" s="5392"/>
      <c r="BJ62" s="5228"/>
      <c r="BK62" s="403"/>
      <c r="BL62" s="404"/>
      <c r="BM62" s="404"/>
      <c r="BN62" s="404"/>
      <c r="BO62" s="404"/>
      <c r="BP62" s="404"/>
      <c r="BQ62" s="404"/>
      <c r="BR62" s="405"/>
    </row>
    <row r="63" spans="1:70" s="60" customFormat="1" ht="14.1" customHeight="1">
      <c r="A63" s="5215"/>
      <c r="B63" s="4746"/>
      <c r="C63" s="4747"/>
      <c r="D63" s="4748"/>
      <c r="E63" s="4927"/>
      <c r="F63" s="4928"/>
      <c r="G63" s="4929"/>
      <c r="H63" s="4791"/>
      <c r="I63" s="4792"/>
      <c r="J63" s="4792"/>
      <c r="K63" s="4792"/>
      <c r="L63" s="4793"/>
      <c r="M63" s="5294"/>
      <c r="N63" s="5297"/>
      <c r="O63" s="5304"/>
      <c r="P63" s="5305"/>
      <c r="Q63" s="5306"/>
      <c r="R63" s="4918"/>
      <c r="S63" s="4919"/>
      <c r="T63" s="4920"/>
      <c r="U63" s="4422"/>
      <c r="V63" s="2347"/>
      <c r="W63" s="2348"/>
      <c r="X63" s="364"/>
      <c r="Y63" s="81" t="s">
        <v>52</v>
      </c>
      <c r="Z63" s="365"/>
      <c r="AA63" s="81" t="s">
        <v>52</v>
      </c>
      <c r="AB63" s="365"/>
      <c r="AC63" s="81" t="s">
        <v>52</v>
      </c>
      <c r="AD63" s="390" t="s">
        <v>1105</v>
      </c>
      <c r="AE63" s="5219"/>
      <c r="AF63" s="5219"/>
      <c r="AG63" s="389" t="s">
        <v>1107</v>
      </c>
      <c r="AH63" s="391" t="s">
        <v>1105</v>
      </c>
      <c r="AI63" s="5219"/>
      <c r="AJ63" s="5219"/>
      <c r="AK63" s="392" t="s">
        <v>1107</v>
      </c>
      <c r="AL63" s="5220"/>
      <c r="AM63" s="5221"/>
      <c r="AN63" s="5222"/>
      <c r="AO63" s="5247"/>
      <c r="AP63" s="5248"/>
      <c r="AQ63" s="5249"/>
      <c r="AR63" s="5223"/>
      <c r="AS63" s="5224"/>
      <c r="AT63" s="5225"/>
      <c r="AU63" s="5223"/>
      <c r="AV63" s="5224"/>
      <c r="AW63" s="5225"/>
      <c r="AX63" s="5223"/>
      <c r="AY63" s="5224"/>
      <c r="AZ63" s="5225"/>
      <c r="BA63" s="5250"/>
      <c r="BB63" s="5251"/>
      <c r="BC63" s="5252"/>
      <c r="BD63" s="5253"/>
      <c r="BE63" s="5254"/>
      <c r="BF63" s="5255"/>
      <c r="BG63" s="5393"/>
      <c r="BH63" s="5394"/>
      <c r="BI63" s="5395"/>
      <c r="BJ63" s="5229"/>
      <c r="BK63" s="406"/>
      <c r="BL63" s="407"/>
      <c r="BM63" s="407"/>
      <c r="BN63" s="407"/>
      <c r="BO63" s="407"/>
      <c r="BP63" s="407"/>
      <c r="BQ63" s="407"/>
      <c r="BR63" s="408"/>
    </row>
    <row r="64" spans="1:70" s="60" customFormat="1" ht="14.1" customHeight="1">
      <c r="A64" s="5088">
        <v>11</v>
      </c>
      <c r="B64" s="4870"/>
      <c r="C64" s="4871"/>
      <c r="D64" s="4872"/>
      <c r="E64" s="4921"/>
      <c r="F64" s="4922"/>
      <c r="G64" s="4923"/>
      <c r="H64" s="4788"/>
      <c r="I64" s="4789"/>
      <c r="J64" s="4789"/>
      <c r="K64" s="4789"/>
      <c r="L64" s="4790"/>
      <c r="M64" s="4862"/>
      <c r="N64" s="5377"/>
      <c r="O64" s="5298"/>
      <c r="P64" s="5299"/>
      <c r="Q64" s="5300"/>
      <c r="R64" s="4912"/>
      <c r="S64" s="4913"/>
      <c r="T64" s="4914"/>
      <c r="U64" s="5048"/>
      <c r="V64" s="5049"/>
      <c r="W64" s="5050"/>
      <c r="X64" s="4930"/>
      <c r="Y64" s="3110" t="s">
        <v>175</v>
      </c>
      <c r="Z64" s="4935"/>
      <c r="AA64" s="3110" t="s">
        <v>175</v>
      </c>
      <c r="AB64" s="3108"/>
      <c r="AC64" s="4882" t="s">
        <v>175</v>
      </c>
      <c r="AD64" s="4884"/>
      <c r="AE64" s="4885"/>
      <c r="AF64" s="4885"/>
      <c r="AG64" s="4885"/>
      <c r="AH64" s="4888"/>
      <c r="AI64" s="4885"/>
      <c r="AJ64" s="4885"/>
      <c r="AK64" s="4889"/>
      <c r="AL64" s="4892"/>
      <c r="AM64" s="4893"/>
      <c r="AN64" s="4894"/>
      <c r="AO64" s="5241">
        <f>SUM(AL64:AN66)</f>
        <v>0</v>
      </c>
      <c r="AP64" s="5242"/>
      <c r="AQ64" s="5243"/>
      <c r="AR64" s="5061"/>
      <c r="AS64" s="5062"/>
      <c r="AT64" s="5063"/>
      <c r="AU64" s="5061"/>
      <c r="AV64" s="5062"/>
      <c r="AW64" s="5063"/>
      <c r="AX64" s="5061"/>
      <c r="AY64" s="5062"/>
      <c r="AZ64" s="5063"/>
      <c r="BA64" s="5064">
        <f t="shared" ref="BA64" si="12">SUM(AR64:AZ66)</f>
        <v>0</v>
      </c>
      <c r="BB64" s="5065"/>
      <c r="BC64" s="5066"/>
      <c r="BD64" s="5073">
        <f t="shared" ref="BD64" si="13">AH64+AO64+BA64</f>
        <v>0</v>
      </c>
      <c r="BE64" s="5074"/>
      <c r="BF64" s="5075"/>
      <c r="BG64" s="5387"/>
      <c r="BH64" s="5388"/>
      <c r="BI64" s="5389"/>
      <c r="BJ64" s="5227"/>
      <c r="BK64" s="400"/>
      <c r="BL64" s="401"/>
      <c r="BM64" s="401"/>
      <c r="BN64" s="401"/>
      <c r="BO64" s="401"/>
      <c r="BP64" s="401"/>
      <c r="BQ64" s="401"/>
      <c r="BR64" s="402"/>
    </row>
    <row r="65" spans="1:70" s="60" customFormat="1" ht="14.1" customHeight="1">
      <c r="A65" s="5089"/>
      <c r="B65" s="4873"/>
      <c r="C65" s="4874"/>
      <c r="D65" s="4875"/>
      <c r="E65" s="4924"/>
      <c r="F65" s="4925"/>
      <c r="G65" s="4926"/>
      <c r="H65" s="5290"/>
      <c r="I65" s="5291"/>
      <c r="J65" s="5291"/>
      <c r="K65" s="5291"/>
      <c r="L65" s="5292"/>
      <c r="M65" s="5293"/>
      <c r="N65" s="5296"/>
      <c r="O65" s="5301"/>
      <c r="P65" s="5302"/>
      <c r="Q65" s="5303"/>
      <c r="R65" s="4915"/>
      <c r="S65" s="4916"/>
      <c r="T65" s="4917"/>
      <c r="U65" s="5051"/>
      <c r="V65" s="5052"/>
      <c r="W65" s="5053"/>
      <c r="X65" s="4931"/>
      <c r="Y65" s="3113"/>
      <c r="Z65" s="4936"/>
      <c r="AA65" s="3113"/>
      <c r="AB65" s="3111"/>
      <c r="AC65" s="4883"/>
      <c r="AD65" s="4886"/>
      <c r="AE65" s="4887"/>
      <c r="AF65" s="4887"/>
      <c r="AG65" s="4887"/>
      <c r="AH65" s="4890"/>
      <c r="AI65" s="4887"/>
      <c r="AJ65" s="4887"/>
      <c r="AK65" s="4891"/>
      <c r="AL65" s="4952"/>
      <c r="AM65" s="4953"/>
      <c r="AN65" s="4954"/>
      <c r="AO65" s="5244"/>
      <c r="AP65" s="5245"/>
      <c r="AQ65" s="5246"/>
      <c r="AR65" s="5230"/>
      <c r="AS65" s="5231"/>
      <c r="AT65" s="5232"/>
      <c r="AU65" s="5230"/>
      <c r="AV65" s="5231"/>
      <c r="AW65" s="5232"/>
      <c r="AX65" s="5230"/>
      <c r="AY65" s="5231"/>
      <c r="AZ65" s="5232"/>
      <c r="BA65" s="5067"/>
      <c r="BB65" s="5068"/>
      <c r="BC65" s="5069"/>
      <c r="BD65" s="5076"/>
      <c r="BE65" s="5077"/>
      <c r="BF65" s="5078"/>
      <c r="BG65" s="5390"/>
      <c r="BH65" s="5391"/>
      <c r="BI65" s="5392"/>
      <c r="BJ65" s="5228"/>
      <c r="BK65" s="403"/>
      <c r="BL65" s="404"/>
      <c r="BM65" s="404"/>
      <c r="BN65" s="404"/>
      <c r="BO65" s="404"/>
      <c r="BP65" s="404"/>
      <c r="BQ65" s="404"/>
      <c r="BR65" s="405"/>
    </row>
    <row r="66" spans="1:70" s="60" customFormat="1" ht="14.1" customHeight="1">
      <c r="A66" s="5215"/>
      <c r="B66" s="4746"/>
      <c r="C66" s="4747"/>
      <c r="D66" s="4748"/>
      <c r="E66" s="4927"/>
      <c r="F66" s="4928"/>
      <c r="G66" s="4929"/>
      <c r="H66" s="4791"/>
      <c r="I66" s="4792"/>
      <c r="J66" s="4792"/>
      <c r="K66" s="4792"/>
      <c r="L66" s="4793"/>
      <c r="M66" s="5294"/>
      <c r="N66" s="5297"/>
      <c r="O66" s="5304"/>
      <c r="P66" s="5305"/>
      <c r="Q66" s="5306"/>
      <c r="R66" s="4918"/>
      <c r="S66" s="4919"/>
      <c r="T66" s="4920"/>
      <c r="U66" s="4422"/>
      <c r="V66" s="2347"/>
      <c r="W66" s="2348"/>
      <c r="X66" s="364"/>
      <c r="Y66" s="81" t="s">
        <v>52</v>
      </c>
      <c r="Z66" s="365"/>
      <c r="AA66" s="81" t="s">
        <v>52</v>
      </c>
      <c r="AB66" s="365"/>
      <c r="AC66" s="81" t="s">
        <v>52</v>
      </c>
      <c r="AD66" s="390" t="s">
        <v>1105</v>
      </c>
      <c r="AE66" s="5219"/>
      <c r="AF66" s="5219"/>
      <c r="AG66" s="389" t="s">
        <v>1107</v>
      </c>
      <c r="AH66" s="391" t="s">
        <v>1105</v>
      </c>
      <c r="AI66" s="5219"/>
      <c r="AJ66" s="5219"/>
      <c r="AK66" s="392" t="s">
        <v>1107</v>
      </c>
      <c r="AL66" s="5220"/>
      <c r="AM66" s="5221"/>
      <c r="AN66" s="5222"/>
      <c r="AO66" s="5247"/>
      <c r="AP66" s="5248"/>
      <c r="AQ66" s="5249"/>
      <c r="AR66" s="5223"/>
      <c r="AS66" s="5224"/>
      <c r="AT66" s="5225"/>
      <c r="AU66" s="5223"/>
      <c r="AV66" s="5224"/>
      <c r="AW66" s="5225"/>
      <c r="AX66" s="5223"/>
      <c r="AY66" s="5224"/>
      <c r="AZ66" s="5225"/>
      <c r="BA66" s="5250"/>
      <c r="BB66" s="5251"/>
      <c r="BC66" s="5252"/>
      <c r="BD66" s="5253"/>
      <c r="BE66" s="5254"/>
      <c r="BF66" s="5255"/>
      <c r="BG66" s="5393"/>
      <c r="BH66" s="5394"/>
      <c r="BI66" s="5395"/>
      <c r="BJ66" s="5229"/>
      <c r="BK66" s="406"/>
      <c r="BL66" s="407"/>
      <c r="BM66" s="407"/>
      <c r="BN66" s="407"/>
      <c r="BO66" s="407"/>
      <c r="BP66" s="407"/>
      <c r="BQ66" s="407"/>
      <c r="BR66" s="408"/>
    </row>
    <row r="67" spans="1:70" s="60" customFormat="1" ht="14.1" customHeight="1">
      <c r="A67" s="5088">
        <v>12</v>
      </c>
      <c r="B67" s="4870"/>
      <c r="C67" s="4871"/>
      <c r="D67" s="4872"/>
      <c r="E67" s="4921"/>
      <c r="F67" s="4922"/>
      <c r="G67" s="4923"/>
      <c r="H67" s="4788"/>
      <c r="I67" s="4789"/>
      <c r="J67" s="4789"/>
      <c r="K67" s="4789"/>
      <c r="L67" s="4790"/>
      <c r="M67" s="4862"/>
      <c r="N67" s="5377"/>
      <c r="O67" s="5298"/>
      <c r="P67" s="5299"/>
      <c r="Q67" s="5300"/>
      <c r="R67" s="4912"/>
      <c r="S67" s="4913"/>
      <c r="T67" s="4914"/>
      <c r="U67" s="5048"/>
      <c r="V67" s="5049"/>
      <c r="W67" s="5050"/>
      <c r="X67" s="4930"/>
      <c r="Y67" s="3110" t="s">
        <v>175</v>
      </c>
      <c r="Z67" s="4935"/>
      <c r="AA67" s="3110" t="s">
        <v>175</v>
      </c>
      <c r="AB67" s="3108"/>
      <c r="AC67" s="4882" t="s">
        <v>175</v>
      </c>
      <c r="AD67" s="4884"/>
      <c r="AE67" s="4885"/>
      <c r="AF67" s="4885"/>
      <c r="AG67" s="4885"/>
      <c r="AH67" s="4888"/>
      <c r="AI67" s="4885"/>
      <c r="AJ67" s="4885"/>
      <c r="AK67" s="4889"/>
      <c r="AL67" s="4892"/>
      <c r="AM67" s="4893"/>
      <c r="AN67" s="4894"/>
      <c r="AO67" s="5241">
        <f>SUM(AL67:AN69)</f>
        <v>0</v>
      </c>
      <c r="AP67" s="5242"/>
      <c r="AQ67" s="5243"/>
      <c r="AR67" s="5061"/>
      <c r="AS67" s="5062"/>
      <c r="AT67" s="5063"/>
      <c r="AU67" s="5061"/>
      <c r="AV67" s="5062"/>
      <c r="AW67" s="5063"/>
      <c r="AX67" s="5061"/>
      <c r="AY67" s="5062"/>
      <c r="AZ67" s="5063"/>
      <c r="BA67" s="5064">
        <f t="shared" ref="BA67" si="14">SUM(AR67:AZ69)</f>
        <v>0</v>
      </c>
      <c r="BB67" s="5065"/>
      <c r="BC67" s="5066"/>
      <c r="BD67" s="5073">
        <f>AH67+AO67+BA67</f>
        <v>0</v>
      </c>
      <c r="BE67" s="5074"/>
      <c r="BF67" s="5075"/>
      <c r="BG67" s="5387"/>
      <c r="BH67" s="5388"/>
      <c r="BI67" s="5389"/>
      <c r="BJ67" s="5227"/>
      <c r="BK67" s="400"/>
      <c r="BL67" s="401"/>
      <c r="BM67" s="401"/>
      <c r="BN67" s="401"/>
      <c r="BO67" s="401"/>
      <c r="BP67" s="401"/>
      <c r="BQ67" s="401"/>
      <c r="BR67" s="402"/>
    </row>
    <row r="68" spans="1:70" s="60" customFormat="1" ht="14.1" customHeight="1">
      <c r="A68" s="5089"/>
      <c r="B68" s="4873"/>
      <c r="C68" s="4874"/>
      <c r="D68" s="4875"/>
      <c r="E68" s="4924"/>
      <c r="F68" s="4925"/>
      <c r="G68" s="4926"/>
      <c r="H68" s="5290"/>
      <c r="I68" s="5291"/>
      <c r="J68" s="5291"/>
      <c r="K68" s="5291"/>
      <c r="L68" s="5292"/>
      <c r="M68" s="5293"/>
      <c r="N68" s="5296"/>
      <c r="O68" s="5301"/>
      <c r="P68" s="5302"/>
      <c r="Q68" s="5303"/>
      <c r="R68" s="4915"/>
      <c r="S68" s="4916"/>
      <c r="T68" s="4917"/>
      <c r="U68" s="5051"/>
      <c r="V68" s="5052"/>
      <c r="W68" s="5053"/>
      <c r="X68" s="4931"/>
      <c r="Y68" s="3113"/>
      <c r="Z68" s="4936"/>
      <c r="AA68" s="3113"/>
      <c r="AB68" s="3111"/>
      <c r="AC68" s="4883"/>
      <c r="AD68" s="4886"/>
      <c r="AE68" s="4887"/>
      <c r="AF68" s="4887"/>
      <c r="AG68" s="4887"/>
      <c r="AH68" s="4890"/>
      <c r="AI68" s="4887"/>
      <c r="AJ68" s="4887"/>
      <c r="AK68" s="4891"/>
      <c r="AL68" s="4952"/>
      <c r="AM68" s="4953"/>
      <c r="AN68" s="4954"/>
      <c r="AO68" s="5244"/>
      <c r="AP68" s="5245"/>
      <c r="AQ68" s="5246"/>
      <c r="AR68" s="5230"/>
      <c r="AS68" s="5231"/>
      <c r="AT68" s="5232"/>
      <c r="AU68" s="5230"/>
      <c r="AV68" s="5231"/>
      <c r="AW68" s="5232"/>
      <c r="AX68" s="5230"/>
      <c r="AY68" s="5231"/>
      <c r="AZ68" s="5232"/>
      <c r="BA68" s="5067"/>
      <c r="BB68" s="5068"/>
      <c r="BC68" s="5069"/>
      <c r="BD68" s="5076"/>
      <c r="BE68" s="5077"/>
      <c r="BF68" s="5078"/>
      <c r="BG68" s="5390"/>
      <c r="BH68" s="5391"/>
      <c r="BI68" s="5392"/>
      <c r="BJ68" s="5228"/>
      <c r="BK68" s="403"/>
      <c r="BL68" s="404"/>
      <c r="BM68" s="404"/>
      <c r="BN68" s="404"/>
      <c r="BO68" s="404"/>
      <c r="BP68" s="404"/>
      <c r="BQ68" s="404"/>
      <c r="BR68" s="405"/>
    </row>
    <row r="69" spans="1:70" s="60" customFormat="1" ht="14.1" customHeight="1">
      <c r="A69" s="5215"/>
      <c r="B69" s="4746"/>
      <c r="C69" s="4747"/>
      <c r="D69" s="4748"/>
      <c r="E69" s="4927"/>
      <c r="F69" s="4928"/>
      <c r="G69" s="4929"/>
      <c r="H69" s="4791"/>
      <c r="I69" s="4792"/>
      <c r="J69" s="4792"/>
      <c r="K69" s="4792"/>
      <c r="L69" s="4793"/>
      <c r="M69" s="5294"/>
      <c r="N69" s="5297"/>
      <c r="O69" s="5304"/>
      <c r="P69" s="5305"/>
      <c r="Q69" s="5306"/>
      <c r="R69" s="4918"/>
      <c r="S69" s="4919"/>
      <c r="T69" s="4920"/>
      <c r="U69" s="4422"/>
      <c r="V69" s="2347"/>
      <c r="W69" s="2348"/>
      <c r="X69" s="364"/>
      <c r="Y69" s="81" t="s">
        <v>52</v>
      </c>
      <c r="Z69" s="365"/>
      <c r="AA69" s="81" t="s">
        <v>52</v>
      </c>
      <c r="AB69" s="365"/>
      <c r="AC69" s="81" t="s">
        <v>52</v>
      </c>
      <c r="AD69" s="390" t="s">
        <v>1105</v>
      </c>
      <c r="AE69" s="5219"/>
      <c r="AF69" s="5219"/>
      <c r="AG69" s="389" t="s">
        <v>1107</v>
      </c>
      <c r="AH69" s="391" t="s">
        <v>1105</v>
      </c>
      <c r="AI69" s="5219"/>
      <c r="AJ69" s="5219"/>
      <c r="AK69" s="392" t="s">
        <v>1107</v>
      </c>
      <c r="AL69" s="5220"/>
      <c r="AM69" s="5221"/>
      <c r="AN69" s="5222"/>
      <c r="AO69" s="5247"/>
      <c r="AP69" s="5248"/>
      <c r="AQ69" s="5249"/>
      <c r="AR69" s="5223"/>
      <c r="AS69" s="5224"/>
      <c r="AT69" s="5225"/>
      <c r="AU69" s="5223"/>
      <c r="AV69" s="5224"/>
      <c r="AW69" s="5225"/>
      <c r="AX69" s="5223"/>
      <c r="AY69" s="5224"/>
      <c r="AZ69" s="5225"/>
      <c r="BA69" s="5250"/>
      <c r="BB69" s="5251"/>
      <c r="BC69" s="5252"/>
      <c r="BD69" s="5253"/>
      <c r="BE69" s="5254"/>
      <c r="BF69" s="5255"/>
      <c r="BG69" s="5393"/>
      <c r="BH69" s="5394"/>
      <c r="BI69" s="5395"/>
      <c r="BJ69" s="5229"/>
      <c r="BK69" s="406"/>
      <c r="BL69" s="407"/>
      <c r="BM69" s="407"/>
      <c r="BN69" s="407"/>
      <c r="BO69" s="407"/>
      <c r="BP69" s="407"/>
      <c r="BQ69" s="407"/>
      <c r="BR69" s="408"/>
    </row>
    <row r="70" spans="1:70" s="60" customFormat="1" ht="14.1" customHeight="1">
      <c r="A70" s="5088">
        <v>13</v>
      </c>
      <c r="B70" s="4870"/>
      <c r="C70" s="4871"/>
      <c r="D70" s="4872"/>
      <c r="E70" s="4921"/>
      <c r="F70" s="4922"/>
      <c r="G70" s="4923"/>
      <c r="H70" s="4788"/>
      <c r="I70" s="4789"/>
      <c r="J70" s="4789"/>
      <c r="K70" s="4789"/>
      <c r="L70" s="4790"/>
      <c r="M70" s="4862"/>
      <c r="N70" s="5377"/>
      <c r="O70" s="5298"/>
      <c r="P70" s="5299"/>
      <c r="Q70" s="5300"/>
      <c r="R70" s="4912"/>
      <c r="S70" s="4913"/>
      <c r="T70" s="4914"/>
      <c r="U70" s="5048"/>
      <c r="V70" s="5049"/>
      <c r="W70" s="5050"/>
      <c r="X70" s="4930"/>
      <c r="Y70" s="3110" t="s">
        <v>175</v>
      </c>
      <c r="Z70" s="4935"/>
      <c r="AA70" s="3110" t="s">
        <v>175</v>
      </c>
      <c r="AB70" s="3108"/>
      <c r="AC70" s="4882" t="s">
        <v>175</v>
      </c>
      <c r="AD70" s="4884"/>
      <c r="AE70" s="4885"/>
      <c r="AF70" s="4885"/>
      <c r="AG70" s="4885"/>
      <c r="AH70" s="4888"/>
      <c r="AI70" s="4885"/>
      <c r="AJ70" s="4885"/>
      <c r="AK70" s="4889"/>
      <c r="AL70" s="4892"/>
      <c r="AM70" s="4893"/>
      <c r="AN70" s="4894"/>
      <c r="AO70" s="5241">
        <f>SUM(AL70:AN72)</f>
        <v>0</v>
      </c>
      <c r="AP70" s="5242"/>
      <c r="AQ70" s="5243"/>
      <c r="AR70" s="5061"/>
      <c r="AS70" s="5062"/>
      <c r="AT70" s="5063"/>
      <c r="AU70" s="5061"/>
      <c r="AV70" s="5062"/>
      <c r="AW70" s="5063"/>
      <c r="AX70" s="5061"/>
      <c r="AY70" s="5062"/>
      <c r="AZ70" s="5063"/>
      <c r="BA70" s="5064">
        <f t="shared" ref="BA70" si="15">SUM(AR70:AZ72)</f>
        <v>0</v>
      </c>
      <c r="BB70" s="5065"/>
      <c r="BC70" s="5066"/>
      <c r="BD70" s="5073">
        <f t="shared" ref="BD70" si="16">AH70+AO70+BA70</f>
        <v>0</v>
      </c>
      <c r="BE70" s="5074"/>
      <c r="BF70" s="5075"/>
      <c r="BG70" s="5387"/>
      <c r="BH70" s="5388"/>
      <c r="BI70" s="5389"/>
      <c r="BJ70" s="5227"/>
      <c r="BK70" s="400"/>
      <c r="BL70" s="401"/>
      <c r="BM70" s="401"/>
      <c r="BN70" s="401"/>
      <c r="BO70" s="401"/>
      <c r="BP70" s="401"/>
      <c r="BQ70" s="401"/>
      <c r="BR70" s="402"/>
    </row>
    <row r="71" spans="1:70" s="60" customFormat="1" ht="14.1" customHeight="1">
      <c r="A71" s="5089"/>
      <c r="B71" s="4873"/>
      <c r="C71" s="4874"/>
      <c r="D71" s="4875"/>
      <c r="E71" s="4924"/>
      <c r="F71" s="4925"/>
      <c r="G71" s="4926"/>
      <c r="H71" s="5290"/>
      <c r="I71" s="5291"/>
      <c r="J71" s="5291"/>
      <c r="K71" s="5291"/>
      <c r="L71" s="5292"/>
      <c r="M71" s="5293"/>
      <c r="N71" s="5296"/>
      <c r="O71" s="5301"/>
      <c r="P71" s="5302"/>
      <c r="Q71" s="5303"/>
      <c r="R71" s="4915"/>
      <c r="S71" s="4916"/>
      <c r="T71" s="4917"/>
      <c r="U71" s="5051"/>
      <c r="V71" s="5052"/>
      <c r="W71" s="5053"/>
      <c r="X71" s="4931"/>
      <c r="Y71" s="3113"/>
      <c r="Z71" s="4936"/>
      <c r="AA71" s="3113"/>
      <c r="AB71" s="3111"/>
      <c r="AC71" s="4883"/>
      <c r="AD71" s="4886"/>
      <c r="AE71" s="4887"/>
      <c r="AF71" s="4887"/>
      <c r="AG71" s="4887"/>
      <c r="AH71" s="4890"/>
      <c r="AI71" s="4887"/>
      <c r="AJ71" s="4887"/>
      <c r="AK71" s="4891"/>
      <c r="AL71" s="4952"/>
      <c r="AM71" s="4953"/>
      <c r="AN71" s="4954"/>
      <c r="AO71" s="5244"/>
      <c r="AP71" s="5245"/>
      <c r="AQ71" s="5246"/>
      <c r="AR71" s="5230"/>
      <c r="AS71" s="5231"/>
      <c r="AT71" s="5232"/>
      <c r="AU71" s="5230"/>
      <c r="AV71" s="5231"/>
      <c r="AW71" s="5232"/>
      <c r="AX71" s="5230"/>
      <c r="AY71" s="5231"/>
      <c r="AZ71" s="5232"/>
      <c r="BA71" s="5067"/>
      <c r="BB71" s="5068"/>
      <c r="BC71" s="5069"/>
      <c r="BD71" s="5076"/>
      <c r="BE71" s="5077"/>
      <c r="BF71" s="5078"/>
      <c r="BG71" s="5390"/>
      <c r="BH71" s="5391"/>
      <c r="BI71" s="5392"/>
      <c r="BJ71" s="5228"/>
      <c r="BK71" s="403"/>
      <c r="BL71" s="404"/>
      <c r="BM71" s="404"/>
      <c r="BN71" s="404"/>
      <c r="BO71" s="404"/>
      <c r="BP71" s="404"/>
      <c r="BQ71" s="404"/>
      <c r="BR71" s="405"/>
    </row>
    <row r="72" spans="1:70" s="60" customFormat="1" ht="14.1" customHeight="1">
      <c r="A72" s="5215"/>
      <c r="B72" s="4746"/>
      <c r="C72" s="4747"/>
      <c r="D72" s="4748"/>
      <c r="E72" s="4927"/>
      <c r="F72" s="4928"/>
      <c r="G72" s="4929"/>
      <c r="H72" s="4791"/>
      <c r="I72" s="4792"/>
      <c r="J72" s="4792"/>
      <c r="K72" s="4792"/>
      <c r="L72" s="4793"/>
      <c r="M72" s="5294"/>
      <c r="N72" s="5297"/>
      <c r="O72" s="5304"/>
      <c r="P72" s="5305"/>
      <c r="Q72" s="5306"/>
      <c r="R72" s="4918"/>
      <c r="S72" s="4919"/>
      <c r="T72" s="4920"/>
      <c r="U72" s="4422"/>
      <c r="V72" s="2347"/>
      <c r="W72" s="2348"/>
      <c r="X72" s="364"/>
      <c r="Y72" s="81" t="s">
        <v>52</v>
      </c>
      <c r="Z72" s="365"/>
      <c r="AA72" s="81" t="s">
        <v>52</v>
      </c>
      <c r="AB72" s="365"/>
      <c r="AC72" s="81" t="s">
        <v>52</v>
      </c>
      <c r="AD72" s="390" t="s">
        <v>1105</v>
      </c>
      <c r="AE72" s="5219"/>
      <c r="AF72" s="5219"/>
      <c r="AG72" s="389" t="s">
        <v>1107</v>
      </c>
      <c r="AH72" s="391" t="s">
        <v>1105</v>
      </c>
      <c r="AI72" s="5219"/>
      <c r="AJ72" s="5219"/>
      <c r="AK72" s="392" t="s">
        <v>1107</v>
      </c>
      <c r="AL72" s="5220"/>
      <c r="AM72" s="5221"/>
      <c r="AN72" s="5222"/>
      <c r="AO72" s="5247"/>
      <c r="AP72" s="5248"/>
      <c r="AQ72" s="5249"/>
      <c r="AR72" s="5223"/>
      <c r="AS72" s="5224"/>
      <c r="AT72" s="5225"/>
      <c r="AU72" s="5223"/>
      <c r="AV72" s="5224"/>
      <c r="AW72" s="5225"/>
      <c r="AX72" s="5223"/>
      <c r="AY72" s="5224"/>
      <c r="AZ72" s="5225"/>
      <c r="BA72" s="5250"/>
      <c r="BB72" s="5251"/>
      <c r="BC72" s="5252"/>
      <c r="BD72" s="5253"/>
      <c r="BE72" s="5254"/>
      <c r="BF72" s="5255"/>
      <c r="BG72" s="5393"/>
      <c r="BH72" s="5394"/>
      <c r="BI72" s="5395"/>
      <c r="BJ72" s="5229"/>
      <c r="BK72" s="406"/>
      <c r="BL72" s="407"/>
      <c r="BM72" s="407"/>
      <c r="BN72" s="407"/>
      <c r="BO72" s="407"/>
      <c r="BP72" s="407"/>
      <c r="BQ72" s="407"/>
      <c r="BR72" s="408"/>
    </row>
    <row r="73" spans="1:70" s="60" customFormat="1" ht="14.1" customHeight="1">
      <c r="A73" s="5088">
        <v>14</v>
      </c>
      <c r="B73" s="4870"/>
      <c r="C73" s="4871"/>
      <c r="D73" s="4872"/>
      <c r="E73" s="4921"/>
      <c r="F73" s="4922"/>
      <c r="G73" s="4923"/>
      <c r="H73" s="4788"/>
      <c r="I73" s="4789"/>
      <c r="J73" s="4789"/>
      <c r="K73" s="4789"/>
      <c r="L73" s="4790"/>
      <c r="M73" s="4862"/>
      <c r="N73" s="5377"/>
      <c r="O73" s="5298"/>
      <c r="P73" s="5299"/>
      <c r="Q73" s="5300"/>
      <c r="R73" s="4912"/>
      <c r="S73" s="4913"/>
      <c r="T73" s="4914"/>
      <c r="U73" s="5048"/>
      <c r="V73" s="5049"/>
      <c r="W73" s="5050"/>
      <c r="X73" s="4930"/>
      <c r="Y73" s="3110" t="s">
        <v>175</v>
      </c>
      <c r="Z73" s="4935"/>
      <c r="AA73" s="3110" t="s">
        <v>175</v>
      </c>
      <c r="AB73" s="3108"/>
      <c r="AC73" s="4882" t="s">
        <v>175</v>
      </c>
      <c r="AD73" s="4884"/>
      <c r="AE73" s="4885"/>
      <c r="AF73" s="4885"/>
      <c r="AG73" s="4885"/>
      <c r="AH73" s="4888"/>
      <c r="AI73" s="4885"/>
      <c r="AJ73" s="4885"/>
      <c r="AK73" s="4889"/>
      <c r="AL73" s="4892"/>
      <c r="AM73" s="4893"/>
      <c r="AN73" s="4894"/>
      <c r="AO73" s="5241">
        <f>SUM(AL73:AN75)</f>
        <v>0</v>
      </c>
      <c r="AP73" s="5242"/>
      <c r="AQ73" s="5243"/>
      <c r="AR73" s="5061"/>
      <c r="AS73" s="5062"/>
      <c r="AT73" s="5063"/>
      <c r="AU73" s="5061"/>
      <c r="AV73" s="5062"/>
      <c r="AW73" s="5063"/>
      <c r="AX73" s="5061"/>
      <c r="AY73" s="5062"/>
      <c r="AZ73" s="5063"/>
      <c r="BA73" s="5064">
        <f>SUM(AR73:AZ75)</f>
        <v>0</v>
      </c>
      <c r="BB73" s="5065"/>
      <c r="BC73" s="5066"/>
      <c r="BD73" s="5073">
        <f>AH73+AO73+BA73</f>
        <v>0</v>
      </c>
      <c r="BE73" s="5074"/>
      <c r="BF73" s="5075"/>
      <c r="BG73" s="5387"/>
      <c r="BH73" s="5388"/>
      <c r="BI73" s="5389"/>
      <c r="BJ73" s="5227"/>
      <c r="BK73" s="400"/>
      <c r="BL73" s="401"/>
      <c r="BM73" s="401"/>
      <c r="BN73" s="401"/>
      <c r="BO73" s="401"/>
      <c r="BP73" s="401"/>
      <c r="BQ73" s="401"/>
      <c r="BR73" s="402"/>
    </row>
    <row r="74" spans="1:70" s="60" customFormat="1" ht="14.1" customHeight="1">
      <c r="A74" s="5089"/>
      <c r="B74" s="4873"/>
      <c r="C74" s="4874"/>
      <c r="D74" s="4875"/>
      <c r="E74" s="4924"/>
      <c r="F74" s="4925"/>
      <c r="G74" s="4926"/>
      <c r="H74" s="5290"/>
      <c r="I74" s="5291"/>
      <c r="J74" s="5291"/>
      <c r="K74" s="5291"/>
      <c r="L74" s="5292"/>
      <c r="M74" s="5293"/>
      <c r="N74" s="5296"/>
      <c r="O74" s="5301"/>
      <c r="P74" s="5302"/>
      <c r="Q74" s="5303"/>
      <c r="R74" s="4915"/>
      <c r="S74" s="4916"/>
      <c r="T74" s="4917"/>
      <c r="U74" s="5051"/>
      <c r="V74" s="5052"/>
      <c r="W74" s="5053"/>
      <c r="X74" s="4931"/>
      <c r="Y74" s="3113"/>
      <c r="Z74" s="4936"/>
      <c r="AA74" s="3113"/>
      <c r="AB74" s="3111"/>
      <c r="AC74" s="4883"/>
      <c r="AD74" s="4886"/>
      <c r="AE74" s="4887"/>
      <c r="AF74" s="4887"/>
      <c r="AG74" s="4887"/>
      <c r="AH74" s="4890"/>
      <c r="AI74" s="4887"/>
      <c r="AJ74" s="4887"/>
      <c r="AK74" s="4891"/>
      <c r="AL74" s="4952"/>
      <c r="AM74" s="4953"/>
      <c r="AN74" s="4954"/>
      <c r="AO74" s="5244"/>
      <c r="AP74" s="5245"/>
      <c r="AQ74" s="5246"/>
      <c r="AR74" s="5230"/>
      <c r="AS74" s="5231"/>
      <c r="AT74" s="5232"/>
      <c r="AU74" s="5230"/>
      <c r="AV74" s="5231"/>
      <c r="AW74" s="5232"/>
      <c r="AX74" s="5230"/>
      <c r="AY74" s="5231"/>
      <c r="AZ74" s="5232"/>
      <c r="BA74" s="5067"/>
      <c r="BB74" s="5068"/>
      <c r="BC74" s="5069"/>
      <c r="BD74" s="5076"/>
      <c r="BE74" s="5077"/>
      <c r="BF74" s="5078"/>
      <c r="BG74" s="5390"/>
      <c r="BH74" s="5391"/>
      <c r="BI74" s="5392"/>
      <c r="BJ74" s="5228"/>
      <c r="BK74" s="403"/>
      <c r="BL74" s="404"/>
      <c r="BM74" s="404"/>
      <c r="BN74" s="404"/>
      <c r="BO74" s="404"/>
      <c r="BP74" s="404"/>
      <c r="BQ74" s="404"/>
      <c r="BR74" s="405"/>
    </row>
    <row r="75" spans="1:70" s="60" customFormat="1" ht="14.1" customHeight="1">
      <c r="A75" s="5215"/>
      <c r="B75" s="4746"/>
      <c r="C75" s="4747"/>
      <c r="D75" s="4748"/>
      <c r="E75" s="4927"/>
      <c r="F75" s="4928"/>
      <c r="G75" s="4929"/>
      <c r="H75" s="4791"/>
      <c r="I75" s="4792"/>
      <c r="J75" s="4792"/>
      <c r="K75" s="4792"/>
      <c r="L75" s="4793"/>
      <c r="M75" s="5294"/>
      <c r="N75" s="5297"/>
      <c r="O75" s="5304"/>
      <c r="P75" s="5305"/>
      <c r="Q75" s="5306"/>
      <c r="R75" s="4918"/>
      <c r="S75" s="4919"/>
      <c r="T75" s="4920"/>
      <c r="U75" s="4422"/>
      <c r="V75" s="2347"/>
      <c r="W75" s="2348"/>
      <c r="X75" s="364"/>
      <c r="Y75" s="81" t="s">
        <v>52</v>
      </c>
      <c r="Z75" s="365"/>
      <c r="AA75" s="81" t="s">
        <v>52</v>
      </c>
      <c r="AB75" s="365"/>
      <c r="AC75" s="81" t="s">
        <v>52</v>
      </c>
      <c r="AD75" s="390" t="s">
        <v>1105</v>
      </c>
      <c r="AE75" s="5219"/>
      <c r="AF75" s="5219"/>
      <c r="AG75" s="389" t="s">
        <v>1107</v>
      </c>
      <c r="AH75" s="391" t="s">
        <v>1105</v>
      </c>
      <c r="AI75" s="5219"/>
      <c r="AJ75" s="5219"/>
      <c r="AK75" s="392" t="s">
        <v>1107</v>
      </c>
      <c r="AL75" s="5220"/>
      <c r="AM75" s="5221"/>
      <c r="AN75" s="5222"/>
      <c r="AO75" s="5247"/>
      <c r="AP75" s="5248"/>
      <c r="AQ75" s="5249"/>
      <c r="AR75" s="5223"/>
      <c r="AS75" s="5224"/>
      <c r="AT75" s="5225"/>
      <c r="AU75" s="5223"/>
      <c r="AV75" s="5224"/>
      <c r="AW75" s="5225"/>
      <c r="AX75" s="5223"/>
      <c r="AY75" s="5224"/>
      <c r="AZ75" s="5225"/>
      <c r="BA75" s="5250"/>
      <c r="BB75" s="5251"/>
      <c r="BC75" s="5252"/>
      <c r="BD75" s="5253"/>
      <c r="BE75" s="5254"/>
      <c r="BF75" s="5255"/>
      <c r="BG75" s="5393"/>
      <c r="BH75" s="5394"/>
      <c r="BI75" s="5395"/>
      <c r="BJ75" s="5229"/>
      <c r="BK75" s="406"/>
      <c r="BL75" s="407"/>
      <c r="BM75" s="407"/>
      <c r="BN75" s="407"/>
      <c r="BO75" s="407"/>
      <c r="BP75" s="407"/>
      <c r="BQ75" s="407"/>
      <c r="BR75" s="408"/>
    </row>
    <row r="76" spans="1:70" s="60" customFormat="1" ht="14.1" customHeight="1">
      <c r="A76" s="5088">
        <v>15</v>
      </c>
      <c r="B76" s="4870"/>
      <c r="C76" s="4871"/>
      <c r="D76" s="4872"/>
      <c r="E76" s="4921"/>
      <c r="F76" s="4922"/>
      <c r="G76" s="4923"/>
      <c r="H76" s="4788"/>
      <c r="I76" s="4789"/>
      <c r="J76" s="4789"/>
      <c r="K76" s="4789"/>
      <c r="L76" s="4790"/>
      <c r="M76" s="4862"/>
      <c r="N76" s="5377"/>
      <c r="O76" s="5298"/>
      <c r="P76" s="5299"/>
      <c r="Q76" s="5300"/>
      <c r="R76" s="4912"/>
      <c r="S76" s="4913"/>
      <c r="T76" s="4914"/>
      <c r="U76" s="5048"/>
      <c r="V76" s="5049"/>
      <c r="W76" s="5050"/>
      <c r="X76" s="4930"/>
      <c r="Y76" s="3110" t="s">
        <v>175</v>
      </c>
      <c r="Z76" s="4935"/>
      <c r="AA76" s="3110" t="s">
        <v>175</v>
      </c>
      <c r="AB76" s="3108"/>
      <c r="AC76" s="4882" t="s">
        <v>175</v>
      </c>
      <c r="AD76" s="4884"/>
      <c r="AE76" s="4885"/>
      <c r="AF76" s="4885"/>
      <c r="AG76" s="4885"/>
      <c r="AH76" s="4888"/>
      <c r="AI76" s="4885"/>
      <c r="AJ76" s="4885"/>
      <c r="AK76" s="4889"/>
      <c r="AL76" s="4892"/>
      <c r="AM76" s="4893"/>
      <c r="AN76" s="4894"/>
      <c r="AO76" s="5241">
        <f>SUM(AL76:AN78)</f>
        <v>0</v>
      </c>
      <c r="AP76" s="5242"/>
      <c r="AQ76" s="5243"/>
      <c r="AR76" s="5061"/>
      <c r="AS76" s="5062"/>
      <c r="AT76" s="5063"/>
      <c r="AU76" s="5061"/>
      <c r="AV76" s="5062"/>
      <c r="AW76" s="5063"/>
      <c r="AX76" s="5061"/>
      <c r="AY76" s="5062"/>
      <c r="AZ76" s="5063"/>
      <c r="BA76" s="5407">
        <f>SUM(AR76:AZ78)</f>
        <v>0</v>
      </c>
      <c r="BB76" s="5408"/>
      <c r="BC76" s="5409"/>
      <c r="BD76" s="5073">
        <f t="shared" ref="BD76" si="17">AH76+AO76+BA76</f>
        <v>0</v>
      </c>
      <c r="BE76" s="5074"/>
      <c r="BF76" s="5075"/>
      <c r="BG76" s="5387"/>
      <c r="BH76" s="5388"/>
      <c r="BI76" s="5389"/>
      <c r="BJ76" s="5227"/>
      <c r="BK76" s="400"/>
      <c r="BL76" s="401"/>
      <c r="BM76" s="401"/>
      <c r="BN76" s="401"/>
      <c r="BO76" s="401"/>
      <c r="BP76" s="401"/>
      <c r="BQ76" s="401"/>
      <c r="BR76" s="402"/>
    </row>
    <row r="77" spans="1:70" s="60" customFormat="1" ht="14.1" customHeight="1">
      <c r="A77" s="5089"/>
      <c r="B77" s="4873"/>
      <c r="C77" s="4874"/>
      <c r="D77" s="4875"/>
      <c r="E77" s="4924"/>
      <c r="F77" s="4925"/>
      <c r="G77" s="4926"/>
      <c r="H77" s="5290"/>
      <c r="I77" s="5291"/>
      <c r="J77" s="5291"/>
      <c r="K77" s="5291"/>
      <c r="L77" s="5292"/>
      <c r="M77" s="5293"/>
      <c r="N77" s="5296"/>
      <c r="O77" s="5301"/>
      <c r="P77" s="5302"/>
      <c r="Q77" s="5303"/>
      <c r="R77" s="4915"/>
      <c r="S77" s="4916"/>
      <c r="T77" s="4917"/>
      <c r="U77" s="5051"/>
      <c r="V77" s="5052"/>
      <c r="W77" s="5053"/>
      <c r="X77" s="4931"/>
      <c r="Y77" s="3113"/>
      <c r="Z77" s="4936"/>
      <c r="AA77" s="3113"/>
      <c r="AB77" s="3111"/>
      <c r="AC77" s="4883"/>
      <c r="AD77" s="4886"/>
      <c r="AE77" s="4887"/>
      <c r="AF77" s="4887"/>
      <c r="AG77" s="4887"/>
      <c r="AH77" s="4890"/>
      <c r="AI77" s="4887"/>
      <c r="AJ77" s="4887"/>
      <c r="AK77" s="4891"/>
      <c r="AL77" s="4952"/>
      <c r="AM77" s="4953"/>
      <c r="AN77" s="4954"/>
      <c r="AO77" s="5244"/>
      <c r="AP77" s="5245"/>
      <c r="AQ77" s="5246"/>
      <c r="AR77" s="5230"/>
      <c r="AS77" s="5231"/>
      <c r="AT77" s="5232"/>
      <c r="AU77" s="5230"/>
      <c r="AV77" s="5231"/>
      <c r="AW77" s="5232"/>
      <c r="AX77" s="5230"/>
      <c r="AY77" s="5231"/>
      <c r="AZ77" s="5232"/>
      <c r="BA77" s="5407"/>
      <c r="BB77" s="5408"/>
      <c r="BC77" s="5409"/>
      <c r="BD77" s="5076"/>
      <c r="BE77" s="5077"/>
      <c r="BF77" s="5078"/>
      <c r="BG77" s="5390"/>
      <c r="BH77" s="5391"/>
      <c r="BI77" s="5392"/>
      <c r="BJ77" s="5228"/>
      <c r="BK77" s="403"/>
      <c r="BL77" s="404"/>
      <c r="BM77" s="404"/>
      <c r="BN77" s="404"/>
      <c r="BO77" s="404"/>
      <c r="BP77" s="404"/>
      <c r="BQ77" s="404"/>
      <c r="BR77" s="405"/>
    </row>
    <row r="78" spans="1:70" s="60" customFormat="1" ht="14.1" customHeight="1">
      <c r="A78" s="5215"/>
      <c r="B78" s="4746"/>
      <c r="C78" s="4747"/>
      <c r="D78" s="4748"/>
      <c r="E78" s="4927"/>
      <c r="F78" s="4928"/>
      <c r="G78" s="4929"/>
      <c r="H78" s="4791"/>
      <c r="I78" s="4792"/>
      <c r="J78" s="4792"/>
      <c r="K78" s="4792"/>
      <c r="L78" s="4793"/>
      <c r="M78" s="5294"/>
      <c r="N78" s="5297"/>
      <c r="O78" s="5304"/>
      <c r="P78" s="5305"/>
      <c r="Q78" s="5306"/>
      <c r="R78" s="4918"/>
      <c r="S78" s="4919"/>
      <c r="T78" s="4920"/>
      <c r="U78" s="4422"/>
      <c r="V78" s="2347"/>
      <c r="W78" s="2348"/>
      <c r="X78" s="364"/>
      <c r="Y78" s="81" t="s">
        <v>52</v>
      </c>
      <c r="Z78" s="365"/>
      <c r="AA78" s="81" t="s">
        <v>52</v>
      </c>
      <c r="AB78" s="365"/>
      <c r="AC78" s="81" t="s">
        <v>52</v>
      </c>
      <c r="AD78" s="390" t="s">
        <v>1105</v>
      </c>
      <c r="AE78" s="5219"/>
      <c r="AF78" s="5219"/>
      <c r="AG78" s="389" t="s">
        <v>1107</v>
      </c>
      <c r="AH78" s="391" t="s">
        <v>1105</v>
      </c>
      <c r="AI78" s="5219"/>
      <c r="AJ78" s="5219"/>
      <c r="AK78" s="392" t="s">
        <v>1107</v>
      </c>
      <c r="AL78" s="5220"/>
      <c r="AM78" s="5221"/>
      <c r="AN78" s="5222"/>
      <c r="AO78" s="5247"/>
      <c r="AP78" s="5248"/>
      <c r="AQ78" s="5249"/>
      <c r="AR78" s="5223"/>
      <c r="AS78" s="5224"/>
      <c r="AT78" s="5225"/>
      <c r="AU78" s="5223"/>
      <c r="AV78" s="5224"/>
      <c r="AW78" s="5225"/>
      <c r="AX78" s="5223"/>
      <c r="AY78" s="5224"/>
      <c r="AZ78" s="5225"/>
      <c r="BA78" s="5407"/>
      <c r="BB78" s="5408"/>
      <c r="BC78" s="5409"/>
      <c r="BD78" s="5253"/>
      <c r="BE78" s="5254"/>
      <c r="BF78" s="5255"/>
      <c r="BG78" s="5393"/>
      <c r="BH78" s="5394"/>
      <c r="BI78" s="5395"/>
      <c r="BJ78" s="5229"/>
      <c r="BK78" s="406"/>
      <c r="BL78" s="407"/>
      <c r="BM78" s="407"/>
      <c r="BN78" s="407"/>
      <c r="BO78" s="407"/>
      <c r="BP78" s="407"/>
      <c r="BQ78" s="407"/>
      <c r="BR78" s="408"/>
    </row>
    <row r="79" spans="1:70" s="60" customFormat="1" ht="14.1" customHeight="1">
      <c r="A79" s="5088">
        <v>16</v>
      </c>
      <c r="B79" s="4870"/>
      <c r="C79" s="4871"/>
      <c r="D79" s="4872"/>
      <c r="E79" s="4921"/>
      <c r="F79" s="4922"/>
      <c r="G79" s="4923"/>
      <c r="H79" s="4788"/>
      <c r="I79" s="4789"/>
      <c r="J79" s="4789"/>
      <c r="K79" s="4789"/>
      <c r="L79" s="4790"/>
      <c r="M79" s="4862"/>
      <c r="N79" s="5377"/>
      <c r="O79" s="5298"/>
      <c r="P79" s="5299"/>
      <c r="Q79" s="5300"/>
      <c r="R79" s="4912"/>
      <c r="S79" s="4913"/>
      <c r="T79" s="4914"/>
      <c r="U79" s="5048"/>
      <c r="V79" s="5049"/>
      <c r="W79" s="5050"/>
      <c r="X79" s="4930"/>
      <c r="Y79" s="3110" t="s">
        <v>175</v>
      </c>
      <c r="Z79" s="4935"/>
      <c r="AA79" s="3110" t="s">
        <v>175</v>
      </c>
      <c r="AB79" s="3108"/>
      <c r="AC79" s="4882" t="s">
        <v>175</v>
      </c>
      <c r="AD79" s="4884"/>
      <c r="AE79" s="4885"/>
      <c r="AF79" s="4885"/>
      <c r="AG79" s="4885"/>
      <c r="AH79" s="4888"/>
      <c r="AI79" s="4885"/>
      <c r="AJ79" s="4885"/>
      <c r="AK79" s="4889"/>
      <c r="AL79" s="4892"/>
      <c r="AM79" s="4893"/>
      <c r="AN79" s="4894"/>
      <c r="AO79" s="5241">
        <f>SUM(AL79:AN81)</f>
        <v>0</v>
      </c>
      <c r="AP79" s="5242"/>
      <c r="AQ79" s="5243"/>
      <c r="AR79" s="5061"/>
      <c r="AS79" s="5062"/>
      <c r="AT79" s="5063"/>
      <c r="AU79" s="5061"/>
      <c r="AV79" s="5062"/>
      <c r="AW79" s="5063"/>
      <c r="AX79" s="5061"/>
      <c r="AY79" s="5062"/>
      <c r="AZ79" s="5063"/>
      <c r="BA79" s="5407">
        <f>SUM(AR79:AZ81)</f>
        <v>0</v>
      </c>
      <c r="BB79" s="5408"/>
      <c r="BC79" s="5409"/>
      <c r="BD79" s="5073">
        <f t="shared" ref="BD79" si="18">AH79+AO79+BA79</f>
        <v>0</v>
      </c>
      <c r="BE79" s="5074"/>
      <c r="BF79" s="5075"/>
      <c r="BG79" s="5387"/>
      <c r="BH79" s="5388"/>
      <c r="BI79" s="5389"/>
      <c r="BJ79" s="5227"/>
      <c r="BK79" s="400"/>
      <c r="BL79" s="401"/>
      <c r="BM79" s="401"/>
      <c r="BN79" s="401"/>
      <c r="BO79" s="401"/>
      <c r="BP79" s="401"/>
      <c r="BQ79" s="401"/>
      <c r="BR79" s="402"/>
    </row>
    <row r="80" spans="1:70" s="60" customFormat="1" ht="14.1" customHeight="1">
      <c r="A80" s="5089"/>
      <c r="B80" s="4873"/>
      <c r="C80" s="4874"/>
      <c r="D80" s="4875"/>
      <c r="E80" s="4924"/>
      <c r="F80" s="4925"/>
      <c r="G80" s="4926"/>
      <c r="H80" s="5290"/>
      <c r="I80" s="5291"/>
      <c r="J80" s="5291"/>
      <c r="K80" s="5291"/>
      <c r="L80" s="5292"/>
      <c r="M80" s="5293"/>
      <c r="N80" s="5296"/>
      <c r="O80" s="5301"/>
      <c r="P80" s="5302"/>
      <c r="Q80" s="5303"/>
      <c r="R80" s="4915"/>
      <c r="S80" s="4916"/>
      <c r="T80" s="4917"/>
      <c r="U80" s="5051"/>
      <c r="V80" s="5052"/>
      <c r="W80" s="5053"/>
      <c r="X80" s="4931"/>
      <c r="Y80" s="3113"/>
      <c r="Z80" s="4936"/>
      <c r="AA80" s="3113"/>
      <c r="AB80" s="3111"/>
      <c r="AC80" s="4883"/>
      <c r="AD80" s="4886"/>
      <c r="AE80" s="4887"/>
      <c r="AF80" s="4887"/>
      <c r="AG80" s="4887"/>
      <c r="AH80" s="4890"/>
      <c r="AI80" s="4887"/>
      <c r="AJ80" s="4887"/>
      <c r="AK80" s="4891"/>
      <c r="AL80" s="4952"/>
      <c r="AM80" s="4953"/>
      <c r="AN80" s="4954"/>
      <c r="AO80" s="5244"/>
      <c r="AP80" s="5245"/>
      <c r="AQ80" s="5246"/>
      <c r="AR80" s="5230"/>
      <c r="AS80" s="5231"/>
      <c r="AT80" s="5232"/>
      <c r="AU80" s="5230"/>
      <c r="AV80" s="5231"/>
      <c r="AW80" s="5232"/>
      <c r="AX80" s="5230"/>
      <c r="AY80" s="5231"/>
      <c r="AZ80" s="5232"/>
      <c r="BA80" s="5407"/>
      <c r="BB80" s="5408"/>
      <c r="BC80" s="5409"/>
      <c r="BD80" s="5076"/>
      <c r="BE80" s="5077"/>
      <c r="BF80" s="5078"/>
      <c r="BG80" s="5390"/>
      <c r="BH80" s="5391"/>
      <c r="BI80" s="5392"/>
      <c r="BJ80" s="5228"/>
      <c r="BK80" s="403"/>
      <c r="BL80" s="404"/>
      <c r="BM80" s="404"/>
      <c r="BN80" s="404"/>
      <c r="BO80" s="404"/>
      <c r="BP80" s="404"/>
      <c r="BQ80" s="404"/>
      <c r="BR80" s="405"/>
    </row>
    <row r="81" spans="1:70" s="60" customFormat="1" ht="14.1" customHeight="1">
      <c r="A81" s="5215"/>
      <c r="B81" s="4746"/>
      <c r="C81" s="4747"/>
      <c r="D81" s="4748"/>
      <c r="E81" s="4927"/>
      <c r="F81" s="4928"/>
      <c r="G81" s="4929"/>
      <c r="H81" s="4791"/>
      <c r="I81" s="4792"/>
      <c r="J81" s="4792"/>
      <c r="K81" s="4792"/>
      <c r="L81" s="4793"/>
      <c r="M81" s="5294"/>
      <c r="N81" s="5297"/>
      <c r="O81" s="5304"/>
      <c r="P81" s="5305"/>
      <c r="Q81" s="5306"/>
      <c r="R81" s="4918"/>
      <c r="S81" s="4919"/>
      <c r="T81" s="4920"/>
      <c r="U81" s="4422"/>
      <c r="V81" s="2347"/>
      <c r="W81" s="2348"/>
      <c r="X81" s="364"/>
      <c r="Y81" s="81" t="s">
        <v>52</v>
      </c>
      <c r="Z81" s="365"/>
      <c r="AA81" s="81" t="s">
        <v>52</v>
      </c>
      <c r="AB81" s="365"/>
      <c r="AC81" s="81" t="s">
        <v>52</v>
      </c>
      <c r="AD81" s="390" t="s">
        <v>1105</v>
      </c>
      <c r="AE81" s="5219"/>
      <c r="AF81" s="5219"/>
      <c r="AG81" s="389" t="s">
        <v>1107</v>
      </c>
      <c r="AH81" s="391" t="s">
        <v>1105</v>
      </c>
      <c r="AI81" s="5219"/>
      <c r="AJ81" s="5219"/>
      <c r="AK81" s="392" t="s">
        <v>1107</v>
      </c>
      <c r="AL81" s="5220"/>
      <c r="AM81" s="5221"/>
      <c r="AN81" s="5222"/>
      <c r="AO81" s="5247"/>
      <c r="AP81" s="5248"/>
      <c r="AQ81" s="5249"/>
      <c r="AR81" s="5223"/>
      <c r="AS81" s="5224"/>
      <c r="AT81" s="5225"/>
      <c r="AU81" s="5223"/>
      <c r="AV81" s="5224"/>
      <c r="AW81" s="5225"/>
      <c r="AX81" s="5223"/>
      <c r="AY81" s="5224"/>
      <c r="AZ81" s="5225"/>
      <c r="BA81" s="5407"/>
      <c r="BB81" s="5408"/>
      <c r="BC81" s="5409"/>
      <c r="BD81" s="5253"/>
      <c r="BE81" s="5254"/>
      <c r="BF81" s="5255"/>
      <c r="BG81" s="5393"/>
      <c r="BH81" s="5394"/>
      <c r="BI81" s="5395"/>
      <c r="BJ81" s="5229"/>
      <c r="BK81" s="406"/>
      <c r="BL81" s="407"/>
      <c r="BM81" s="407"/>
      <c r="BN81" s="407"/>
      <c r="BO81" s="407"/>
      <c r="BP81" s="407"/>
      <c r="BQ81" s="407"/>
      <c r="BR81" s="408"/>
    </row>
    <row r="82" spans="1:70" s="60" customFormat="1" ht="14.1" customHeight="1">
      <c r="A82" s="5088">
        <v>17</v>
      </c>
      <c r="B82" s="4870"/>
      <c r="C82" s="4871"/>
      <c r="D82" s="4872"/>
      <c r="E82" s="4921"/>
      <c r="F82" s="4922"/>
      <c r="G82" s="4923"/>
      <c r="H82" s="4788"/>
      <c r="I82" s="4789"/>
      <c r="J82" s="4789"/>
      <c r="K82" s="4789"/>
      <c r="L82" s="4790"/>
      <c r="M82" s="4862"/>
      <c r="N82" s="5377"/>
      <c r="O82" s="5298"/>
      <c r="P82" s="5299"/>
      <c r="Q82" s="5300"/>
      <c r="R82" s="4912"/>
      <c r="S82" s="4913"/>
      <c r="T82" s="4914"/>
      <c r="U82" s="5048"/>
      <c r="V82" s="5049"/>
      <c r="W82" s="5050"/>
      <c r="X82" s="4930"/>
      <c r="Y82" s="3110" t="s">
        <v>175</v>
      </c>
      <c r="Z82" s="4935"/>
      <c r="AA82" s="3110" t="s">
        <v>175</v>
      </c>
      <c r="AB82" s="3108"/>
      <c r="AC82" s="4882" t="s">
        <v>175</v>
      </c>
      <c r="AD82" s="4884"/>
      <c r="AE82" s="4885"/>
      <c r="AF82" s="4885"/>
      <c r="AG82" s="4885"/>
      <c r="AH82" s="4888"/>
      <c r="AI82" s="4885"/>
      <c r="AJ82" s="4885"/>
      <c r="AK82" s="4889"/>
      <c r="AL82" s="4892"/>
      <c r="AM82" s="4893"/>
      <c r="AN82" s="4894"/>
      <c r="AO82" s="5241">
        <f>SUM(AL82:AN84)</f>
        <v>0</v>
      </c>
      <c r="AP82" s="5242"/>
      <c r="AQ82" s="5243"/>
      <c r="AR82" s="5061"/>
      <c r="AS82" s="5062"/>
      <c r="AT82" s="5063"/>
      <c r="AU82" s="5061"/>
      <c r="AV82" s="5062"/>
      <c r="AW82" s="5063"/>
      <c r="AX82" s="5061"/>
      <c r="AY82" s="5062"/>
      <c r="AZ82" s="5063"/>
      <c r="BA82" s="5064">
        <f>SUM(AR82:AZ84)</f>
        <v>0</v>
      </c>
      <c r="BB82" s="5065"/>
      <c r="BC82" s="5066"/>
      <c r="BD82" s="5073">
        <f>AH82+AO82+BA82</f>
        <v>0</v>
      </c>
      <c r="BE82" s="5074"/>
      <c r="BF82" s="5075"/>
      <c r="BG82" s="5387"/>
      <c r="BH82" s="5388"/>
      <c r="BI82" s="5389"/>
      <c r="BJ82" s="5227"/>
      <c r="BK82" s="400"/>
      <c r="BL82" s="401"/>
      <c r="BM82" s="401"/>
      <c r="BN82" s="401"/>
      <c r="BO82" s="401"/>
      <c r="BP82" s="401"/>
      <c r="BQ82" s="401"/>
      <c r="BR82" s="402"/>
    </row>
    <row r="83" spans="1:70" s="60" customFormat="1" ht="14.1" customHeight="1">
      <c r="A83" s="5089"/>
      <c r="B83" s="4873"/>
      <c r="C83" s="4874"/>
      <c r="D83" s="4875"/>
      <c r="E83" s="4924"/>
      <c r="F83" s="4925"/>
      <c r="G83" s="4926"/>
      <c r="H83" s="5290"/>
      <c r="I83" s="5291"/>
      <c r="J83" s="5291"/>
      <c r="K83" s="5291"/>
      <c r="L83" s="5292"/>
      <c r="M83" s="5293"/>
      <c r="N83" s="5296"/>
      <c r="O83" s="5301"/>
      <c r="P83" s="5302"/>
      <c r="Q83" s="5303"/>
      <c r="R83" s="4915"/>
      <c r="S83" s="4916"/>
      <c r="T83" s="4917"/>
      <c r="U83" s="5051"/>
      <c r="V83" s="5052"/>
      <c r="W83" s="5053"/>
      <c r="X83" s="4931"/>
      <c r="Y83" s="3113"/>
      <c r="Z83" s="4936"/>
      <c r="AA83" s="3113"/>
      <c r="AB83" s="3111"/>
      <c r="AC83" s="4883"/>
      <c r="AD83" s="4886"/>
      <c r="AE83" s="4887"/>
      <c r="AF83" s="4887"/>
      <c r="AG83" s="4887"/>
      <c r="AH83" s="4890"/>
      <c r="AI83" s="4887"/>
      <c r="AJ83" s="4887"/>
      <c r="AK83" s="4891"/>
      <c r="AL83" s="4952"/>
      <c r="AM83" s="4953"/>
      <c r="AN83" s="4954"/>
      <c r="AO83" s="5244"/>
      <c r="AP83" s="5245"/>
      <c r="AQ83" s="5246"/>
      <c r="AR83" s="5230"/>
      <c r="AS83" s="5231"/>
      <c r="AT83" s="5232"/>
      <c r="AU83" s="5230"/>
      <c r="AV83" s="5231"/>
      <c r="AW83" s="5232"/>
      <c r="AX83" s="5230"/>
      <c r="AY83" s="5231"/>
      <c r="AZ83" s="5232"/>
      <c r="BA83" s="5067"/>
      <c r="BB83" s="5068"/>
      <c r="BC83" s="5069"/>
      <c r="BD83" s="5076"/>
      <c r="BE83" s="5077"/>
      <c r="BF83" s="5078"/>
      <c r="BG83" s="5390"/>
      <c r="BH83" s="5391"/>
      <c r="BI83" s="5392"/>
      <c r="BJ83" s="5228"/>
      <c r="BK83" s="403"/>
      <c r="BL83" s="404"/>
      <c r="BM83" s="404"/>
      <c r="BN83" s="404"/>
      <c r="BO83" s="404"/>
      <c r="BP83" s="404"/>
      <c r="BQ83" s="404"/>
      <c r="BR83" s="405"/>
    </row>
    <row r="84" spans="1:70" s="60" customFormat="1" ht="14.1" customHeight="1" thickBot="1">
      <c r="A84" s="5090"/>
      <c r="B84" s="4876"/>
      <c r="C84" s="4877"/>
      <c r="D84" s="4878"/>
      <c r="E84" s="5085"/>
      <c r="F84" s="5086"/>
      <c r="G84" s="5087"/>
      <c r="H84" s="5402"/>
      <c r="I84" s="5403"/>
      <c r="J84" s="5403"/>
      <c r="K84" s="5403"/>
      <c r="L84" s="5404"/>
      <c r="M84" s="5405"/>
      <c r="N84" s="5406"/>
      <c r="O84" s="5304"/>
      <c r="P84" s="5305"/>
      <c r="Q84" s="5306"/>
      <c r="R84" s="5082"/>
      <c r="S84" s="5083"/>
      <c r="T84" s="5084"/>
      <c r="U84" s="3275"/>
      <c r="V84" s="3276"/>
      <c r="W84" s="3277"/>
      <c r="X84" s="398"/>
      <c r="Y84" s="393" t="s">
        <v>52</v>
      </c>
      <c r="Z84" s="1052"/>
      <c r="AA84" s="393" t="s">
        <v>52</v>
      </c>
      <c r="AB84" s="1052"/>
      <c r="AC84" s="399" t="s">
        <v>52</v>
      </c>
      <c r="AD84" s="394" t="s">
        <v>1105</v>
      </c>
      <c r="AE84" s="5260"/>
      <c r="AF84" s="5260"/>
      <c r="AG84" s="395" t="s">
        <v>1107</v>
      </c>
      <c r="AH84" s="396" t="s">
        <v>1105</v>
      </c>
      <c r="AI84" s="5260"/>
      <c r="AJ84" s="5260"/>
      <c r="AK84" s="397" t="s">
        <v>1107</v>
      </c>
      <c r="AL84" s="5261"/>
      <c r="AM84" s="5262"/>
      <c r="AN84" s="5263"/>
      <c r="AO84" s="5273"/>
      <c r="AP84" s="5274"/>
      <c r="AQ84" s="5275"/>
      <c r="AR84" s="5264"/>
      <c r="AS84" s="5265"/>
      <c r="AT84" s="5266"/>
      <c r="AU84" s="5264"/>
      <c r="AV84" s="5265"/>
      <c r="AW84" s="5266"/>
      <c r="AX84" s="5264"/>
      <c r="AY84" s="5265"/>
      <c r="AZ84" s="5266"/>
      <c r="BA84" s="5070"/>
      <c r="BB84" s="5071"/>
      <c r="BC84" s="5072"/>
      <c r="BD84" s="5079"/>
      <c r="BE84" s="5080"/>
      <c r="BF84" s="5081"/>
      <c r="BG84" s="5396"/>
      <c r="BH84" s="5397"/>
      <c r="BI84" s="5398"/>
      <c r="BJ84" s="5267"/>
      <c r="BK84" s="409"/>
      <c r="BL84" s="410"/>
      <c r="BM84" s="410"/>
      <c r="BN84" s="410"/>
      <c r="BO84" s="410"/>
      <c r="BP84" s="410"/>
      <c r="BQ84" s="410"/>
      <c r="BR84" s="411"/>
    </row>
    <row r="87" spans="1:70" ht="14.1" customHeight="1">
      <c r="A87" s="2820" t="s">
        <v>1743</v>
      </c>
      <c r="B87" s="2820"/>
      <c r="C87" s="2820"/>
      <c r="D87" s="2820"/>
      <c r="E87" s="2821"/>
      <c r="F87" s="2821"/>
      <c r="G87" s="2821"/>
      <c r="H87" s="2821"/>
      <c r="I87" s="2821"/>
      <c r="J87" s="2821"/>
      <c r="K87" s="2821"/>
      <c r="L87" s="2821"/>
      <c r="M87" s="2821"/>
      <c r="N87" s="2821"/>
      <c r="O87" s="2821"/>
      <c r="P87" s="2821"/>
      <c r="Q87" s="2821"/>
      <c r="R87" s="2821"/>
      <c r="S87" s="2821"/>
      <c r="T87" s="2821"/>
      <c r="U87" s="2821"/>
      <c r="V87" s="2821"/>
      <c r="W87" s="2821"/>
      <c r="X87" s="2821"/>
      <c r="Y87" s="2821"/>
      <c r="Z87" s="2821"/>
      <c r="AA87" s="2821"/>
      <c r="AB87" s="2821"/>
      <c r="AC87" s="2821"/>
      <c r="AD87" s="2821"/>
      <c r="AE87" s="2821"/>
      <c r="AF87" s="2821"/>
      <c r="AG87" s="2821"/>
      <c r="AH87" s="2821"/>
      <c r="AI87" s="2821"/>
      <c r="AJ87" s="2821"/>
      <c r="AK87" s="2821"/>
      <c r="AL87" s="2821"/>
      <c r="AM87" s="2821"/>
      <c r="AN87" s="2821"/>
      <c r="AO87" s="2821"/>
      <c r="AP87" s="2821"/>
      <c r="AQ87" s="2821"/>
      <c r="AR87" s="2821"/>
      <c r="AS87" s="2821"/>
      <c r="AT87" s="2821"/>
      <c r="AU87" s="2821"/>
      <c r="AV87" s="2821"/>
      <c r="AW87" s="2821"/>
      <c r="AX87" s="2821"/>
      <c r="AY87" s="2821"/>
      <c r="AZ87" s="2821"/>
      <c r="BA87" s="2821"/>
      <c r="BB87" s="2821"/>
      <c r="BC87" s="2821"/>
      <c r="BD87" s="2821"/>
      <c r="BE87" s="2821"/>
      <c r="BF87" s="2821"/>
      <c r="BG87" s="2821"/>
      <c r="BH87" s="2821"/>
      <c r="BI87" s="2821"/>
      <c r="BJ87" s="2821"/>
      <c r="BK87" s="2821"/>
      <c r="BL87" s="2821"/>
      <c r="BM87" s="2821"/>
      <c r="BN87" s="2821"/>
      <c r="BO87" s="2821"/>
      <c r="BP87" s="2821"/>
      <c r="BQ87" s="2821"/>
      <c r="BR87" s="2821"/>
    </row>
    <row r="88" spans="1:70" ht="5.0999999999999996" customHeight="1"/>
    <row r="89" spans="1:70" ht="14.1" customHeight="1">
      <c r="A89" s="87" t="s">
        <v>871</v>
      </c>
      <c r="B89" s="87"/>
      <c r="C89" s="87"/>
      <c r="D89" s="87"/>
      <c r="E89" s="87"/>
      <c r="F89" s="21"/>
      <c r="G89" s="21"/>
      <c r="H89" s="415"/>
      <c r="I89" s="415"/>
      <c r="J89" s="415"/>
      <c r="K89" s="415"/>
      <c r="L89" s="415"/>
      <c r="M89" s="415"/>
      <c r="N89" s="415"/>
      <c r="O89" s="415"/>
      <c r="P89" s="415"/>
      <c r="Q89" s="21"/>
      <c r="R89" s="21"/>
      <c r="S89" s="21"/>
      <c r="T89" s="21"/>
      <c r="U89" s="21"/>
      <c r="V89" s="21"/>
      <c r="W89" s="21"/>
      <c r="X89" s="21"/>
      <c r="Y89" s="21"/>
      <c r="Z89" s="21"/>
      <c r="AA89" s="21"/>
      <c r="AB89" s="21"/>
      <c r="AC89" s="21"/>
      <c r="AD89" s="21"/>
      <c r="AE89" s="21"/>
      <c r="AF89" s="21"/>
      <c r="AG89" s="21"/>
      <c r="AH89" s="21"/>
      <c r="AI89" s="21"/>
      <c r="AJ89" s="21"/>
      <c r="AZ89" s="5012" t="s">
        <v>1353</v>
      </c>
      <c r="BA89" s="2347"/>
      <c r="BB89" s="2347"/>
      <c r="BC89" s="2347"/>
      <c r="BD89" s="2347"/>
      <c r="BE89" s="2347"/>
      <c r="BF89" s="2347"/>
      <c r="BG89" s="5013">
        <f>BG47</f>
        <v>0</v>
      </c>
      <c r="BH89" s="5014"/>
      <c r="BI89" s="5012" t="s">
        <v>1354</v>
      </c>
      <c r="BJ89" s="2347"/>
      <c r="BK89" s="2347"/>
      <c r="BL89" s="2347"/>
      <c r="BM89" s="2347"/>
      <c r="BN89" s="2347"/>
    </row>
    <row r="90" spans="1:70" ht="6.95" customHeight="1" thickBot="1">
      <c r="A90" s="87"/>
      <c r="B90" s="87"/>
      <c r="C90" s="87"/>
      <c r="D90" s="87"/>
      <c r="E90" s="87"/>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row>
    <row r="91" spans="1:70" s="60" customFormat="1" ht="12.95" customHeight="1">
      <c r="A91" s="5099" t="s">
        <v>85</v>
      </c>
      <c r="B91" s="5015" t="s">
        <v>1531</v>
      </c>
      <c r="C91" s="5016"/>
      <c r="D91" s="5017"/>
      <c r="E91" s="5102" t="s">
        <v>86</v>
      </c>
      <c r="F91" s="5016"/>
      <c r="G91" s="5017"/>
      <c r="H91" s="5102" t="s">
        <v>81</v>
      </c>
      <c r="I91" s="5016"/>
      <c r="J91" s="5016"/>
      <c r="K91" s="5016"/>
      <c r="L91" s="5017"/>
      <c r="M91" s="4943" t="s">
        <v>82</v>
      </c>
      <c r="N91" s="4902" t="s">
        <v>1827</v>
      </c>
      <c r="O91" s="5413" t="s">
        <v>1828</v>
      </c>
      <c r="P91" s="5414"/>
      <c r="Q91" s="5415"/>
      <c r="R91" s="5015" t="s">
        <v>170</v>
      </c>
      <c r="S91" s="5113"/>
      <c r="T91" s="5114"/>
      <c r="U91" s="5102" t="s">
        <v>89</v>
      </c>
      <c r="V91" s="5016"/>
      <c r="W91" s="5016"/>
      <c r="X91" s="5016"/>
      <c r="Y91" s="5016"/>
      <c r="Z91" s="5016"/>
      <c r="AA91" s="5016"/>
      <c r="AB91" s="5016"/>
      <c r="AC91" s="5016"/>
      <c r="AD91" s="5057" t="s">
        <v>1005</v>
      </c>
      <c r="AE91" s="5016"/>
      <c r="AF91" s="5016"/>
      <c r="AG91" s="5016"/>
      <c r="AH91" s="5016"/>
      <c r="AI91" s="5016"/>
      <c r="AJ91" s="5016"/>
      <c r="AK91" s="5016"/>
      <c r="AL91" s="5016"/>
      <c r="AM91" s="5016"/>
      <c r="AN91" s="5016"/>
      <c r="AO91" s="5016"/>
      <c r="AP91" s="5016"/>
      <c r="AQ91" s="5016"/>
      <c r="AR91" s="5016"/>
      <c r="AS91" s="5016"/>
      <c r="AT91" s="5016"/>
      <c r="AU91" s="5016"/>
      <c r="AV91" s="5016"/>
      <c r="AW91" s="5016"/>
      <c r="AX91" s="5016"/>
      <c r="AY91" s="5016"/>
      <c r="AZ91" s="5016"/>
      <c r="BA91" s="5016"/>
      <c r="BB91" s="5016"/>
      <c r="BC91" s="5016"/>
      <c r="BD91" s="5016"/>
      <c r="BE91" s="5016"/>
      <c r="BF91" s="5058"/>
      <c r="BG91" s="5147" t="s">
        <v>527</v>
      </c>
      <c r="BH91" s="5148"/>
      <c r="BI91" s="5149"/>
      <c r="BJ91" s="5153" t="s">
        <v>96</v>
      </c>
      <c r="BK91" s="5015" t="s">
        <v>77</v>
      </c>
      <c r="BL91" s="5105"/>
      <c r="BM91" s="5105"/>
      <c r="BN91" s="5105"/>
      <c r="BO91" s="5105"/>
      <c r="BP91" s="5105"/>
      <c r="BQ91" s="5105"/>
      <c r="BR91" s="5156"/>
    </row>
    <row r="92" spans="1:70" s="60" customFormat="1" ht="12.95" customHeight="1">
      <c r="A92" s="5100"/>
      <c r="B92" s="3111"/>
      <c r="C92" s="5018"/>
      <c r="D92" s="3113"/>
      <c r="E92" s="3111"/>
      <c r="F92" s="3112"/>
      <c r="G92" s="3113"/>
      <c r="H92" s="3111"/>
      <c r="I92" s="3112"/>
      <c r="J92" s="3112"/>
      <c r="K92" s="3112"/>
      <c r="L92" s="3113"/>
      <c r="M92" s="4945"/>
      <c r="N92" s="5285"/>
      <c r="O92" s="5416"/>
      <c r="P92" s="5417"/>
      <c r="Q92" s="5418"/>
      <c r="R92" s="5115"/>
      <c r="S92" s="5116"/>
      <c r="T92" s="5117"/>
      <c r="U92" s="3114"/>
      <c r="V92" s="3115"/>
      <c r="W92" s="3115"/>
      <c r="X92" s="3115"/>
      <c r="Y92" s="3115"/>
      <c r="Z92" s="3115"/>
      <c r="AA92" s="3115"/>
      <c r="AB92" s="3115"/>
      <c r="AC92" s="3115"/>
      <c r="AD92" s="5059"/>
      <c r="AE92" s="3115"/>
      <c r="AF92" s="3115"/>
      <c r="AG92" s="3115"/>
      <c r="AH92" s="3115"/>
      <c r="AI92" s="3115"/>
      <c r="AJ92" s="3115"/>
      <c r="AK92" s="3115"/>
      <c r="AL92" s="3115"/>
      <c r="AM92" s="3115"/>
      <c r="AN92" s="3115"/>
      <c r="AO92" s="3115"/>
      <c r="AP92" s="3115"/>
      <c r="AQ92" s="3115"/>
      <c r="AR92" s="3115"/>
      <c r="AS92" s="3115"/>
      <c r="AT92" s="3115"/>
      <c r="AU92" s="3115"/>
      <c r="AV92" s="3115"/>
      <c r="AW92" s="3115"/>
      <c r="AX92" s="3115"/>
      <c r="AY92" s="3115"/>
      <c r="AZ92" s="3115"/>
      <c r="BA92" s="3115"/>
      <c r="BB92" s="3115"/>
      <c r="BC92" s="3115"/>
      <c r="BD92" s="3115"/>
      <c r="BE92" s="3115"/>
      <c r="BF92" s="5060"/>
      <c r="BG92" s="5150"/>
      <c r="BH92" s="5151"/>
      <c r="BI92" s="5152"/>
      <c r="BJ92" s="5154"/>
      <c r="BK92" s="5157"/>
      <c r="BL92" s="5158"/>
      <c r="BM92" s="5158"/>
      <c r="BN92" s="5158"/>
      <c r="BO92" s="5158"/>
      <c r="BP92" s="5158"/>
      <c r="BQ92" s="5158"/>
      <c r="BR92" s="5159"/>
    </row>
    <row r="93" spans="1:70" s="60" customFormat="1" ht="15" customHeight="1">
      <c r="A93" s="5100"/>
      <c r="B93" s="3111"/>
      <c r="C93" s="5018"/>
      <c r="D93" s="3113"/>
      <c r="E93" s="3111"/>
      <c r="F93" s="3112"/>
      <c r="G93" s="3113"/>
      <c r="H93" s="3111"/>
      <c r="I93" s="3112"/>
      <c r="J93" s="3112"/>
      <c r="K93" s="3112"/>
      <c r="L93" s="3113"/>
      <c r="M93" s="4945"/>
      <c r="N93" s="5285"/>
      <c r="O93" s="5416"/>
      <c r="P93" s="5419"/>
      <c r="Q93" s="5418"/>
      <c r="R93" s="5115"/>
      <c r="S93" s="5116"/>
      <c r="T93" s="5117"/>
      <c r="U93" s="4806" t="s">
        <v>90</v>
      </c>
      <c r="V93" s="5160"/>
      <c r="W93" s="5160"/>
      <c r="X93" s="5160"/>
      <c r="Y93" s="5160"/>
      <c r="Z93" s="3184" t="s">
        <v>92</v>
      </c>
      <c r="AA93" s="3185"/>
      <c r="AB93" s="3184" t="s">
        <v>173</v>
      </c>
      <c r="AC93" s="3185"/>
      <c r="AD93" s="5161" t="s">
        <v>1630</v>
      </c>
      <c r="AE93" s="4556"/>
      <c r="AF93" s="4556"/>
      <c r="AG93" s="4556"/>
      <c r="AH93" s="4556"/>
      <c r="AI93" s="4556"/>
      <c r="AJ93" s="4556"/>
      <c r="AK93" s="4558"/>
      <c r="AL93" s="4555" t="s">
        <v>552</v>
      </c>
      <c r="AM93" s="4556"/>
      <c r="AN93" s="4556"/>
      <c r="AO93" s="4556"/>
      <c r="AP93" s="4556"/>
      <c r="AQ93" s="4556"/>
      <c r="AR93" s="4556"/>
      <c r="AS93" s="4556"/>
      <c r="AT93" s="4556"/>
      <c r="AU93" s="4556"/>
      <c r="AV93" s="4556"/>
      <c r="AW93" s="4556"/>
      <c r="AX93" s="4556"/>
      <c r="AY93" s="4556"/>
      <c r="AZ93" s="4556"/>
      <c r="BA93" s="4556"/>
      <c r="BB93" s="4556"/>
      <c r="BC93" s="4558"/>
      <c r="BD93" s="5162" t="s">
        <v>251</v>
      </c>
      <c r="BE93" s="5163"/>
      <c r="BF93" s="5164"/>
      <c r="BG93" s="5127" t="s">
        <v>528</v>
      </c>
      <c r="BH93" s="5128"/>
      <c r="BI93" s="5129"/>
      <c r="BJ93" s="5154"/>
      <c r="BK93" s="3260" t="s">
        <v>530</v>
      </c>
      <c r="BL93" s="5130"/>
      <c r="BM93" s="5130"/>
      <c r="BN93" s="5130"/>
      <c r="BO93" s="5130"/>
      <c r="BP93" s="5130"/>
      <c r="BQ93" s="5130"/>
      <c r="BR93" s="5131"/>
    </row>
    <row r="94" spans="1:70" s="60" customFormat="1" ht="15" customHeight="1">
      <c r="A94" s="5100"/>
      <c r="B94" s="3111"/>
      <c r="C94" s="5018"/>
      <c r="D94" s="3113"/>
      <c r="E94" s="3111"/>
      <c r="F94" s="3112"/>
      <c r="G94" s="3113"/>
      <c r="H94" s="3111"/>
      <c r="I94" s="3112"/>
      <c r="J94" s="3112"/>
      <c r="K94" s="3112"/>
      <c r="L94" s="3113"/>
      <c r="M94" s="4945"/>
      <c r="N94" s="5285"/>
      <c r="O94" s="5420" t="s">
        <v>1829</v>
      </c>
      <c r="P94" s="5421"/>
      <c r="Q94" s="5422"/>
      <c r="R94" s="5115"/>
      <c r="S94" s="5116"/>
      <c r="T94" s="5117"/>
      <c r="U94" s="3184" t="s">
        <v>171</v>
      </c>
      <c r="V94" s="3185"/>
      <c r="W94" s="3185"/>
      <c r="X94" s="3184" t="s">
        <v>172</v>
      </c>
      <c r="Y94" s="3186"/>
      <c r="Z94" s="5116"/>
      <c r="AA94" s="5116"/>
      <c r="AB94" s="5115"/>
      <c r="AC94" s="5116"/>
      <c r="AD94" s="5141" t="s">
        <v>195</v>
      </c>
      <c r="AE94" s="5142"/>
      <c r="AF94" s="5142"/>
      <c r="AG94" s="4432"/>
      <c r="AH94" s="3108" t="s">
        <v>551</v>
      </c>
      <c r="AI94" s="5142"/>
      <c r="AJ94" s="5142"/>
      <c r="AK94" s="4432"/>
      <c r="AL94" s="5138" t="s">
        <v>93</v>
      </c>
      <c r="AM94" s="5139"/>
      <c r="AN94" s="5140"/>
      <c r="AO94" s="3108" t="s">
        <v>525</v>
      </c>
      <c r="AP94" s="3109"/>
      <c r="AQ94" s="3110"/>
      <c r="AR94" s="5045" t="s">
        <v>1092</v>
      </c>
      <c r="AS94" s="5046"/>
      <c r="AT94" s="5047"/>
      <c r="AU94" s="5045" t="s">
        <v>524</v>
      </c>
      <c r="AV94" s="5046"/>
      <c r="AW94" s="5047"/>
      <c r="AX94" s="5045" t="s">
        <v>1093</v>
      </c>
      <c r="AY94" s="5046"/>
      <c r="AZ94" s="5047"/>
      <c r="BA94" s="3184" t="s">
        <v>525</v>
      </c>
      <c r="BB94" s="3185"/>
      <c r="BC94" s="3185"/>
      <c r="BD94" s="5165"/>
      <c r="BE94" s="5166"/>
      <c r="BF94" s="5167"/>
      <c r="BG94" s="4955"/>
      <c r="BH94" s="4956"/>
      <c r="BI94" s="4957"/>
      <c r="BJ94" s="5154"/>
      <c r="BK94" s="5132"/>
      <c r="BL94" s="5133"/>
      <c r="BM94" s="5133"/>
      <c r="BN94" s="5133"/>
      <c r="BO94" s="5133"/>
      <c r="BP94" s="5133"/>
      <c r="BQ94" s="5133"/>
      <c r="BR94" s="5134"/>
    </row>
    <row r="95" spans="1:70" s="60" customFormat="1" ht="15" customHeight="1">
      <c r="A95" s="5100"/>
      <c r="B95" s="3111"/>
      <c r="C95" s="5018"/>
      <c r="D95" s="3113"/>
      <c r="E95" s="3111"/>
      <c r="F95" s="3112"/>
      <c r="G95" s="3113"/>
      <c r="H95" s="3111"/>
      <c r="I95" s="3112"/>
      <c r="J95" s="3112"/>
      <c r="K95" s="3112"/>
      <c r="L95" s="3113"/>
      <c r="M95" s="4945"/>
      <c r="N95" s="5285"/>
      <c r="O95" s="5416"/>
      <c r="P95" s="5419"/>
      <c r="Q95" s="5418"/>
      <c r="R95" s="5115"/>
      <c r="S95" s="5116"/>
      <c r="T95" s="5117"/>
      <c r="U95" s="5115"/>
      <c r="V95" s="5116"/>
      <c r="W95" s="5116"/>
      <c r="X95" s="5115"/>
      <c r="Y95" s="5117"/>
      <c r="Z95" s="5116"/>
      <c r="AA95" s="5116"/>
      <c r="AB95" s="5115"/>
      <c r="AC95" s="5116"/>
      <c r="AD95" s="5143" t="s">
        <v>1357</v>
      </c>
      <c r="AE95" s="5144"/>
      <c r="AF95" s="5144"/>
      <c r="AG95" s="5145"/>
      <c r="AH95" s="5146" t="s">
        <v>1358</v>
      </c>
      <c r="AI95" s="5144"/>
      <c r="AJ95" s="5144"/>
      <c r="AK95" s="5145"/>
      <c r="AL95" s="5121" t="s">
        <v>1094</v>
      </c>
      <c r="AM95" s="5122"/>
      <c r="AN95" s="5123"/>
      <c r="AO95" s="3111"/>
      <c r="AP95" s="3112"/>
      <c r="AQ95" s="3113"/>
      <c r="AR95" s="5121" t="s">
        <v>548</v>
      </c>
      <c r="AS95" s="5122"/>
      <c r="AT95" s="5123"/>
      <c r="AU95" s="5124" t="s">
        <v>1095</v>
      </c>
      <c r="AV95" s="5125"/>
      <c r="AW95" s="5126"/>
      <c r="AX95" s="5121" t="s">
        <v>1294</v>
      </c>
      <c r="AY95" s="5122"/>
      <c r="AZ95" s="5123"/>
      <c r="BA95" s="5115"/>
      <c r="BB95" s="5116"/>
      <c r="BC95" s="5116"/>
      <c r="BD95" s="5165"/>
      <c r="BE95" s="5166"/>
      <c r="BF95" s="5167"/>
      <c r="BG95" s="4955" t="s">
        <v>529</v>
      </c>
      <c r="BH95" s="4956"/>
      <c r="BI95" s="4957"/>
      <c r="BJ95" s="5154"/>
      <c r="BK95" s="5132"/>
      <c r="BL95" s="5133"/>
      <c r="BM95" s="5133"/>
      <c r="BN95" s="5133"/>
      <c r="BO95" s="5133"/>
      <c r="BP95" s="5133"/>
      <c r="BQ95" s="5133"/>
      <c r="BR95" s="5134"/>
    </row>
    <row r="96" spans="1:70" s="60" customFormat="1" ht="15" customHeight="1" thickBot="1">
      <c r="A96" s="5101"/>
      <c r="B96" s="5019"/>
      <c r="C96" s="5020"/>
      <c r="D96" s="5021"/>
      <c r="E96" s="5019"/>
      <c r="F96" s="5020"/>
      <c r="G96" s="5021"/>
      <c r="H96" s="5103"/>
      <c r="I96" s="5104"/>
      <c r="J96" s="5020"/>
      <c r="K96" s="5020"/>
      <c r="L96" s="5021"/>
      <c r="M96" s="4947"/>
      <c r="N96" s="5286"/>
      <c r="O96" s="5423"/>
      <c r="P96" s="5424"/>
      <c r="Q96" s="5425"/>
      <c r="R96" s="5118"/>
      <c r="S96" s="5119"/>
      <c r="T96" s="5120"/>
      <c r="U96" s="5118"/>
      <c r="V96" s="5119"/>
      <c r="W96" s="5119"/>
      <c r="X96" s="5118"/>
      <c r="Y96" s="5120"/>
      <c r="Z96" s="5119"/>
      <c r="AA96" s="5119"/>
      <c r="AB96" s="5118"/>
      <c r="AC96" s="5119"/>
      <c r="AD96" s="421" t="s">
        <v>1096</v>
      </c>
      <c r="AE96" s="4961" t="s">
        <v>559</v>
      </c>
      <c r="AF96" s="4961"/>
      <c r="AG96" s="422" t="s">
        <v>1097</v>
      </c>
      <c r="AH96" s="423" t="s">
        <v>1098</v>
      </c>
      <c r="AI96" s="4961" t="s">
        <v>559</v>
      </c>
      <c r="AJ96" s="4961"/>
      <c r="AK96" s="424" t="s">
        <v>1097</v>
      </c>
      <c r="AL96" s="5022" t="s">
        <v>1099</v>
      </c>
      <c r="AM96" s="5023"/>
      <c r="AN96" s="5024"/>
      <c r="AO96" s="5019" t="s">
        <v>1100</v>
      </c>
      <c r="AP96" s="5020"/>
      <c r="AQ96" s="5021"/>
      <c r="AR96" s="5025" t="s">
        <v>523</v>
      </c>
      <c r="AS96" s="5026"/>
      <c r="AT96" s="5027"/>
      <c r="AU96" s="5028" t="s">
        <v>94</v>
      </c>
      <c r="AV96" s="5029"/>
      <c r="AW96" s="5030"/>
      <c r="AX96" s="5028" t="s">
        <v>95</v>
      </c>
      <c r="AY96" s="5029"/>
      <c r="AZ96" s="5030"/>
      <c r="BA96" s="5019" t="s">
        <v>1101</v>
      </c>
      <c r="BB96" s="5020"/>
      <c r="BC96" s="5021"/>
      <c r="BD96" s="5031" t="s">
        <v>1102</v>
      </c>
      <c r="BE96" s="5032"/>
      <c r="BF96" s="5033"/>
      <c r="BG96" s="4958"/>
      <c r="BH96" s="4959"/>
      <c r="BI96" s="4960"/>
      <c r="BJ96" s="5155"/>
      <c r="BK96" s="5135"/>
      <c r="BL96" s="5136"/>
      <c r="BM96" s="5136"/>
      <c r="BN96" s="5136"/>
      <c r="BO96" s="5136"/>
      <c r="BP96" s="5136"/>
      <c r="BQ96" s="5136"/>
      <c r="BR96" s="5137"/>
    </row>
    <row r="97" spans="1:70" s="60" customFormat="1" ht="14.1" customHeight="1" thickTop="1">
      <c r="A97" s="5089">
        <v>18</v>
      </c>
      <c r="B97" s="4879"/>
      <c r="C97" s="4880"/>
      <c r="D97" s="4881"/>
      <c r="E97" s="5279"/>
      <c r="F97" s="5280"/>
      <c r="G97" s="5281"/>
      <c r="H97" s="5287"/>
      <c r="I97" s="5288"/>
      <c r="J97" s="5288"/>
      <c r="K97" s="5288"/>
      <c r="L97" s="5289"/>
      <c r="M97" s="4905"/>
      <c r="N97" s="5295"/>
      <c r="O97" s="5298"/>
      <c r="P97" s="5299"/>
      <c r="Q97" s="5300"/>
      <c r="R97" s="5276"/>
      <c r="S97" s="5277"/>
      <c r="T97" s="5278"/>
      <c r="U97" s="5054"/>
      <c r="V97" s="5055"/>
      <c r="W97" s="5056"/>
      <c r="X97" s="4931"/>
      <c r="Y97" s="3113" t="s">
        <v>175</v>
      </c>
      <c r="Z97" s="4936"/>
      <c r="AA97" s="3113" t="s">
        <v>175</v>
      </c>
      <c r="AB97" s="3111"/>
      <c r="AC97" s="4883" t="s">
        <v>175</v>
      </c>
      <c r="AD97" s="4884"/>
      <c r="AE97" s="4885"/>
      <c r="AF97" s="4885"/>
      <c r="AG97" s="4885"/>
      <c r="AH97" s="4888"/>
      <c r="AI97" s="4885"/>
      <c r="AJ97" s="4885"/>
      <c r="AK97" s="4889"/>
      <c r="AL97" s="4892"/>
      <c r="AM97" s="4893"/>
      <c r="AN97" s="4894"/>
      <c r="AO97" s="5241">
        <f>SUM(AL97:AN99)</f>
        <v>0</v>
      </c>
      <c r="AP97" s="5242"/>
      <c r="AQ97" s="5243"/>
      <c r="AR97" s="5061"/>
      <c r="AS97" s="5062"/>
      <c r="AT97" s="5063"/>
      <c r="AU97" s="5061"/>
      <c r="AV97" s="5062"/>
      <c r="AW97" s="5063"/>
      <c r="AX97" s="5061"/>
      <c r="AY97" s="5062"/>
      <c r="AZ97" s="5063"/>
      <c r="BA97" s="5064">
        <f t="shared" ref="BA97" si="19">SUM(AR97:AZ99)</f>
        <v>0</v>
      </c>
      <c r="BB97" s="5065"/>
      <c r="BC97" s="5066"/>
      <c r="BD97" s="5073">
        <f>AH97+AO97+BA97</f>
        <v>0</v>
      </c>
      <c r="BE97" s="5074"/>
      <c r="BF97" s="5075"/>
      <c r="BG97" s="4962"/>
      <c r="BH97" s="4963"/>
      <c r="BI97" s="4964"/>
      <c r="BJ97" s="5227"/>
      <c r="BK97" s="400"/>
      <c r="BL97" s="401"/>
      <c r="BM97" s="401"/>
      <c r="BN97" s="401"/>
      <c r="BO97" s="401"/>
      <c r="BP97" s="401"/>
      <c r="BQ97" s="401"/>
      <c r="BR97" s="402"/>
    </row>
    <row r="98" spans="1:70" s="60" customFormat="1" ht="14.1" customHeight="1">
      <c r="A98" s="5089"/>
      <c r="B98" s="4873"/>
      <c r="C98" s="4874"/>
      <c r="D98" s="4875"/>
      <c r="E98" s="4924"/>
      <c r="F98" s="4925"/>
      <c r="G98" s="4926"/>
      <c r="H98" s="5290"/>
      <c r="I98" s="5291"/>
      <c r="J98" s="5291"/>
      <c r="K98" s="5291"/>
      <c r="L98" s="5292"/>
      <c r="M98" s="5293"/>
      <c r="N98" s="5296"/>
      <c r="O98" s="5301"/>
      <c r="P98" s="5302"/>
      <c r="Q98" s="5303"/>
      <c r="R98" s="4915"/>
      <c r="S98" s="4916"/>
      <c r="T98" s="4917"/>
      <c r="U98" s="5051"/>
      <c r="V98" s="5052"/>
      <c r="W98" s="5053"/>
      <c r="X98" s="4931"/>
      <c r="Y98" s="3113"/>
      <c r="Z98" s="4936"/>
      <c r="AA98" s="3113"/>
      <c r="AB98" s="3111"/>
      <c r="AC98" s="4883"/>
      <c r="AD98" s="4886"/>
      <c r="AE98" s="4887"/>
      <c r="AF98" s="4887"/>
      <c r="AG98" s="4887"/>
      <c r="AH98" s="4890"/>
      <c r="AI98" s="4887"/>
      <c r="AJ98" s="4887"/>
      <c r="AK98" s="4891"/>
      <c r="AL98" s="4952"/>
      <c r="AM98" s="4953"/>
      <c r="AN98" s="4954"/>
      <c r="AO98" s="5244"/>
      <c r="AP98" s="5245"/>
      <c r="AQ98" s="5246"/>
      <c r="AR98" s="5230"/>
      <c r="AS98" s="5231"/>
      <c r="AT98" s="5232"/>
      <c r="AU98" s="5230"/>
      <c r="AV98" s="5231"/>
      <c r="AW98" s="5232"/>
      <c r="AX98" s="5230"/>
      <c r="AY98" s="5231"/>
      <c r="AZ98" s="5232"/>
      <c r="BA98" s="5067"/>
      <c r="BB98" s="5068"/>
      <c r="BC98" s="5069"/>
      <c r="BD98" s="5076"/>
      <c r="BE98" s="5077"/>
      <c r="BF98" s="5078"/>
      <c r="BG98" s="4965"/>
      <c r="BH98" s="4966"/>
      <c r="BI98" s="4967"/>
      <c r="BJ98" s="5228"/>
      <c r="BK98" s="403"/>
      <c r="BL98" s="404"/>
      <c r="BM98" s="404"/>
      <c r="BN98" s="404"/>
      <c r="BO98" s="404"/>
      <c r="BP98" s="404"/>
      <c r="BQ98" s="404"/>
      <c r="BR98" s="405"/>
    </row>
    <row r="99" spans="1:70" s="60" customFormat="1" ht="14.1" customHeight="1">
      <c r="A99" s="5215"/>
      <c r="B99" s="4746"/>
      <c r="C99" s="4747"/>
      <c r="D99" s="4748"/>
      <c r="E99" s="4927"/>
      <c r="F99" s="4928"/>
      <c r="G99" s="4929"/>
      <c r="H99" s="4791"/>
      <c r="I99" s="4792"/>
      <c r="J99" s="4792"/>
      <c r="K99" s="4792"/>
      <c r="L99" s="4793"/>
      <c r="M99" s="5294"/>
      <c r="N99" s="5297"/>
      <c r="O99" s="5304"/>
      <c r="P99" s="5305"/>
      <c r="Q99" s="5306"/>
      <c r="R99" s="4918"/>
      <c r="S99" s="4919"/>
      <c r="T99" s="4920"/>
      <c r="U99" s="4422"/>
      <c r="V99" s="2347"/>
      <c r="W99" s="2348"/>
      <c r="X99" s="364"/>
      <c r="Y99" s="81" t="s">
        <v>52</v>
      </c>
      <c r="Z99" s="365"/>
      <c r="AA99" s="81" t="s">
        <v>52</v>
      </c>
      <c r="AB99" s="365"/>
      <c r="AC99" s="81" t="s">
        <v>52</v>
      </c>
      <c r="AD99" s="390" t="s">
        <v>1105</v>
      </c>
      <c r="AE99" s="5219"/>
      <c r="AF99" s="5219"/>
      <c r="AG99" s="389" t="s">
        <v>1107</v>
      </c>
      <c r="AH99" s="391" t="s">
        <v>1105</v>
      </c>
      <c r="AI99" s="5219"/>
      <c r="AJ99" s="5219"/>
      <c r="AK99" s="392" t="s">
        <v>1107</v>
      </c>
      <c r="AL99" s="5220"/>
      <c r="AM99" s="5221"/>
      <c r="AN99" s="5222"/>
      <c r="AO99" s="5247"/>
      <c r="AP99" s="5248"/>
      <c r="AQ99" s="5249"/>
      <c r="AR99" s="5223"/>
      <c r="AS99" s="5224"/>
      <c r="AT99" s="5225"/>
      <c r="AU99" s="5223"/>
      <c r="AV99" s="5224"/>
      <c r="AW99" s="5225"/>
      <c r="AX99" s="5223"/>
      <c r="AY99" s="5224"/>
      <c r="AZ99" s="5225"/>
      <c r="BA99" s="5250"/>
      <c r="BB99" s="5251"/>
      <c r="BC99" s="5252"/>
      <c r="BD99" s="5253"/>
      <c r="BE99" s="5254"/>
      <c r="BF99" s="5255"/>
      <c r="BG99" s="5236"/>
      <c r="BH99" s="5219"/>
      <c r="BI99" s="5237"/>
      <c r="BJ99" s="5229"/>
      <c r="BK99" s="406"/>
      <c r="BL99" s="407"/>
      <c r="BM99" s="407"/>
      <c r="BN99" s="407"/>
      <c r="BO99" s="407"/>
      <c r="BP99" s="407"/>
      <c r="BQ99" s="407"/>
      <c r="BR99" s="408"/>
    </row>
    <row r="100" spans="1:70" s="60" customFormat="1" ht="14.1" customHeight="1">
      <c r="A100" s="5088">
        <v>19</v>
      </c>
      <c r="B100" s="4870"/>
      <c r="C100" s="4871"/>
      <c r="D100" s="4872"/>
      <c r="E100" s="4921"/>
      <c r="F100" s="4922"/>
      <c r="G100" s="4923"/>
      <c r="H100" s="4788"/>
      <c r="I100" s="4789"/>
      <c r="J100" s="4789"/>
      <c r="K100" s="4789"/>
      <c r="L100" s="4790"/>
      <c r="M100" s="4862"/>
      <c r="N100" s="5377"/>
      <c r="O100" s="5298"/>
      <c r="P100" s="5299"/>
      <c r="Q100" s="5300"/>
      <c r="R100" s="4912"/>
      <c r="S100" s="4913"/>
      <c r="T100" s="4914"/>
      <c r="U100" s="5048"/>
      <c r="V100" s="5049"/>
      <c r="W100" s="5050"/>
      <c r="X100" s="4930"/>
      <c r="Y100" s="3110" t="s">
        <v>175</v>
      </c>
      <c r="Z100" s="4935"/>
      <c r="AA100" s="3110" t="s">
        <v>175</v>
      </c>
      <c r="AB100" s="3108"/>
      <c r="AC100" s="4882" t="s">
        <v>175</v>
      </c>
      <c r="AD100" s="4884"/>
      <c r="AE100" s="4885"/>
      <c r="AF100" s="4885"/>
      <c r="AG100" s="4885"/>
      <c r="AH100" s="4888"/>
      <c r="AI100" s="4885"/>
      <c r="AJ100" s="4885"/>
      <c r="AK100" s="4889"/>
      <c r="AL100" s="4892"/>
      <c r="AM100" s="4893"/>
      <c r="AN100" s="4894"/>
      <c r="AO100" s="5241">
        <f>SUM(AL100:AN102)</f>
        <v>0</v>
      </c>
      <c r="AP100" s="5242"/>
      <c r="AQ100" s="5243"/>
      <c r="AR100" s="5061"/>
      <c r="AS100" s="5062"/>
      <c r="AT100" s="5063"/>
      <c r="AU100" s="5061"/>
      <c r="AV100" s="5062"/>
      <c r="AW100" s="5063"/>
      <c r="AX100" s="5061"/>
      <c r="AY100" s="5062"/>
      <c r="AZ100" s="5063"/>
      <c r="BA100" s="5064">
        <f t="shared" ref="BA100" si="20">SUM(AR100:AZ102)</f>
        <v>0</v>
      </c>
      <c r="BB100" s="5065"/>
      <c r="BC100" s="5066"/>
      <c r="BD100" s="5073">
        <f>AH100+AO100+BA100</f>
        <v>0</v>
      </c>
      <c r="BE100" s="5074"/>
      <c r="BF100" s="5075"/>
      <c r="BG100" s="4962"/>
      <c r="BH100" s="4963"/>
      <c r="BI100" s="4964"/>
      <c r="BJ100" s="5227"/>
      <c r="BK100" s="400"/>
      <c r="BL100" s="401"/>
      <c r="BM100" s="401"/>
      <c r="BN100" s="401"/>
      <c r="BO100" s="401"/>
      <c r="BP100" s="401"/>
      <c r="BQ100" s="401"/>
      <c r="BR100" s="402"/>
    </row>
    <row r="101" spans="1:70" s="60" customFormat="1" ht="14.1" customHeight="1">
      <c r="A101" s="5089"/>
      <c r="B101" s="4873"/>
      <c r="C101" s="4874"/>
      <c r="D101" s="4875"/>
      <c r="E101" s="4924"/>
      <c r="F101" s="4925"/>
      <c r="G101" s="4926"/>
      <c r="H101" s="5290"/>
      <c r="I101" s="5291"/>
      <c r="J101" s="5291"/>
      <c r="K101" s="5291"/>
      <c r="L101" s="5292"/>
      <c r="M101" s="5293"/>
      <c r="N101" s="5296"/>
      <c r="O101" s="5301"/>
      <c r="P101" s="5302"/>
      <c r="Q101" s="5303"/>
      <c r="R101" s="4915"/>
      <c r="S101" s="4916"/>
      <c r="T101" s="4917"/>
      <c r="U101" s="5051"/>
      <c r="V101" s="5052"/>
      <c r="W101" s="5053"/>
      <c r="X101" s="4931"/>
      <c r="Y101" s="3113"/>
      <c r="Z101" s="4936"/>
      <c r="AA101" s="3113"/>
      <c r="AB101" s="3111"/>
      <c r="AC101" s="4883"/>
      <c r="AD101" s="4886"/>
      <c r="AE101" s="4887"/>
      <c r="AF101" s="4887"/>
      <c r="AG101" s="4887"/>
      <c r="AH101" s="4890"/>
      <c r="AI101" s="4887"/>
      <c r="AJ101" s="4887"/>
      <c r="AK101" s="4891"/>
      <c r="AL101" s="4952"/>
      <c r="AM101" s="4953"/>
      <c r="AN101" s="4954"/>
      <c r="AO101" s="5244"/>
      <c r="AP101" s="5245"/>
      <c r="AQ101" s="5246"/>
      <c r="AR101" s="5230"/>
      <c r="AS101" s="5231"/>
      <c r="AT101" s="5232"/>
      <c r="AU101" s="5230"/>
      <c r="AV101" s="5231"/>
      <c r="AW101" s="5232"/>
      <c r="AX101" s="5230"/>
      <c r="AY101" s="5231"/>
      <c r="AZ101" s="5232"/>
      <c r="BA101" s="5067"/>
      <c r="BB101" s="5068"/>
      <c r="BC101" s="5069"/>
      <c r="BD101" s="5076"/>
      <c r="BE101" s="5077"/>
      <c r="BF101" s="5078"/>
      <c r="BG101" s="4965"/>
      <c r="BH101" s="4966"/>
      <c r="BI101" s="4967"/>
      <c r="BJ101" s="5228"/>
      <c r="BK101" s="403"/>
      <c r="BL101" s="404"/>
      <c r="BM101" s="404"/>
      <c r="BN101" s="404"/>
      <c r="BO101" s="404"/>
      <c r="BP101" s="404"/>
      <c r="BQ101" s="404"/>
      <c r="BR101" s="405"/>
    </row>
    <row r="102" spans="1:70" s="60" customFormat="1" ht="14.1" customHeight="1">
      <c r="A102" s="5215"/>
      <c r="B102" s="4746"/>
      <c r="C102" s="4747"/>
      <c r="D102" s="4748"/>
      <c r="E102" s="4927"/>
      <c r="F102" s="4928"/>
      <c r="G102" s="4929"/>
      <c r="H102" s="4791"/>
      <c r="I102" s="4792"/>
      <c r="J102" s="4792"/>
      <c r="K102" s="4792"/>
      <c r="L102" s="4793"/>
      <c r="M102" s="5294"/>
      <c r="N102" s="5297"/>
      <c r="O102" s="5304"/>
      <c r="P102" s="5305"/>
      <c r="Q102" s="5306"/>
      <c r="R102" s="4918"/>
      <c r="S102" s="4919"/>
      <c r="T102" s="4920"/>
      <c r="U102" s="4422"/>
      <c r="V102" s="2347"/>
      <c r="W102" s="2348"/>
      <c r="X102" s="364"/>
      <c r="Y102" s="81" t="s">
        <v>52</v>
      </c>
      <c r="Z102" s="365"/>
      <c r="AA102" s="81" t="s">
        <v>52</v>
      </c>
      <c r="AB102" s="365"/>
      <c r="AC102" s="81" t="s">
        <v>52</v>
      </c>
      <c r="AD102" s="390" t="s">
        <v>1105</v>
      </c>
      <c r="AE102" s="5219"/>
      <c r="AF102" s="5219"/>
      <c r="AG102" s="389" t="s">
        <v>1107</v>
      </c>
      <c r="AH102" s="391" t="s">
        <v>1105</v>
      </c>
      <c r="AI102" s="5219"/>
      <c r="AJ102" s="5219"/>
      <c r="AK102" s="392" t="s">
        <v>1107</v>
      </c>
      <c r="AL102" s="5220"/>
      <c r="AM102" s="5221"/>
      <c r="AN102" s="5222"/>
      <c r="AO102" s="5247"/>
      <c r="AP102" s="5248"/>
      <c r="AQ102" s="5249"/>
      <c r="AR102" s="5223"/>
      <c r="AS102" s="5224"/>
      <c r="AT102" s="5225"/>
      <c r="AU102" s="5223"/>
      <c r="AV102" s="5224"/>
      <c r="AW102" s="5225"/>
      <c r="AX102" s="5223"/>
      <c r="AY102" s="5224"/>
      <c r="AZ102" s="5225"/>
      <c r="BA102" s="5250"/>
      <c r="BB102" s="5251"/>
      <c r="BC102" s="5252"/>
      <c r="BD102" s="5253"/>
      <c r="BE102" s="5254"/>
      <c r="BF102" s="5255"/>
      <c r="BG102" s="5236"/>
      <c r="BH102" s="5219"/>
      <c r="BI102" s="5237"/>
      <c r="BJ102" s="5229"/>
      <c r="BK102" s="406"/>
      <c r="BL102" s="407"/>
      <c r="BM102" s="407"/>
      <c r="BN102" s="407"/>
      <c r="BO102" s="407"/>
      <c r="BP102" s="407"/>
      <c r="BQ102" s="407"/>
      <c r="BR102" s="408"/>
    </row>
    <row r="103" spans="1:70" s="60" customFormat="1" ht="14.1" customHeight="1">
      <c r="A103" s="5088">
        <v>20</v>
      </c>
      <c r="B103" s="4870"/>
      <c r="C103" s="4871"/>
      <c r="D103" s="4872"/>
      <c r="E103" s="4921"/>
      <c r="F103" s="4922"/>
      <c r="G103" s="4923"/>
      <c r="H103" s="4788"/>
      <c r="I103" s="4789"/>
      <c r="J103" s="4789"/>
      <c r="K103" s="4789"/>
      <c r="L103" s="4790"/>
      <c r="M103" s="4862"/>
      <c r="N103" s="5377"/>
      <c r="O103" s="5298"/>
      <c r="P103" s="5299"/>
      <c r="Q103" s="5300"/>
      <c r="R103" s="4912"/>
      <c r="S103" s="4913"/>
      <c r="T103" s="4914"/>
      <c r="U103" s="5048"/>
      <c r="V103" s="5049"/>
      <c r="W103" s="5050"/>
      <c r="X103" s="4930"/>
      <c r="Y103" s="3110" t="s">
        <v>175</v>
      </c>
      <c r="Z103" s="4935"/>
      <c r="AA103" s="3110" t="s">
        <v>175</v>
      </c>
      <c r="AB103" s="3108"/>
      <c r="AC103" s="4882" t="s">
        <v>175</v>
      </c>
      <c r="AD103" s="4884"/>
      <c r="AE103" s="4885"/>
      <c r="AF103" s="4885"/>
      <c r="AG103" s="4885"/>
      <c r="AH103" s="4888"/>
      <c r="AI103" s="4885"/>
      <c r="AJ103" s="4885"/>
      <c r="AK103" s="4889"/>
      <c r="AL103" s="4892"/>
      <c r="AM103" s="4893"/>
      <c r="AN103" s="4894"/>
      <c r="AO103" s="5241">
        <f>SUM(AL103:AN105)</f>
        <v>0</v>
      </c>
      <c r="AP103" s="5242"/>
      <c r="AQ103" s="5243"/>
      <c r="AR103" s="5061"/>
      <c r="AS103" s="5062"/>
      <c r="AT103" s="5063"/>
      <c r="AU103" s="5061"/>
      <c r="AV103" s="5062"/>
      <c r="AW103" s="5063"/>
      <c r="AX103" s="5061"/>
      <c r="AY103" s="5062"/>
      <c r="AZ103" s="5063"/>
      <c r="BA103" s="5064">
        <f>SUM(AR103:AZ105)</f>
        <v>0</v>
      </c>
      <c r="BB103" s="5065"/>
      <c r="BC103" s="5066"/>
      <c r="BD103" s="5073">
        <f>AH103+AO103+BA103</f>
        <v>0</v>
      </c>
      <c r="BE103" s="5074"/>
      <c r="BF103" s="5075"/>
      <c r="BG103" s="5387"/>
      <c r="BH103" s="5388"/>
      <c r="BI103" s="5389"/>
      <c r="BJ103" s="5227"/>
      <c r="BK103" s="400"/>
      <c r="BL103" s="401"/>
      <c r="BM103" s="401"/>
      <c r="BN103" s="401"/>
      <c r="BO103" s="401"/>
      <c r="BP103" s="401"/>
      <c r="BQ103" s="401"/>
      <c r="BR103" s="402"/>
    </row>
    <row r="104" spans="1:70" s="60" customFormat="1" ht="14.1" customHeight="1">
      <c r="A104" s="5089"/>
      <c r="B104" s="4873"/>
      <c r="C104" s="4874"/>
      <c r="D104" s="4875"/>
      <c r="E104" s="4924"/>
      <c r="F104" s="4925"/>
      <c r="G104" s="4926"/>
      <c r="H104" s="5290"/>
      <c r="I104" s="5291"/>
      <c r="J104" s="5291"/>
      <c r="K104" s="5291"/>
      <c r="L104" s="5292"/>
      <c r="M104" s="5293"/>
      <c r="N104" s="5296"/>
      <c r="O104" s="5301"/>
      <c r="P104" s="5302"/>
      <c r="Q104" s="5303"/>
      <c r="R104" s="4915"/>
      <c r="S104" s="4916"/>
      <c r="T104" s="4917"/>
      <c r="U104" s="5051"/>
      <c r="V104" s="5052"/>
      <c r="W104" s="5053"/>
      <c r="X104" s="4931"/>
      <c r="Y104" s="3113"/>
      <c r="Z104" s="4936"/>
      <c r="AA104" s="3113"/>
      <c r="AB104" s="3111"/>
      <c r="AC104" s="4883"/>
      <c r="AD104" s="4886"/>
      <c r="AE104" s="4887"/>
      <c r="AF104" s="4887"/>
      <c r="AG104" s="4887"/>
      <c r="AH104" s="4890"/>
      <c r="AI104" s="4887"/>
      <c r="AJ104" s="4887"/>
      <c r="AK104" s="4891"/>
      <c r="AL104" s="4952"/>
      <c r="AM104" s="4953"/>
      <c r="AN104" s="4954"/>
      <c r="AO104" s="5244"/>
      <c r="AP104" s="5245"/>
      <c r="AQ104" s="5246"/>
      <c r="AR104" s="5230"/>
      <c r="AS104" s="5231"/>
      <c r="AT104" s="5232"/>
      <c r="AU104" s="5230"/>
      <c r="AV104" s="5231"/>
      <c r="AW104" s="5232"/>
      <c r="AX104" s="5230"/>
      <c r="AY104" s="5231"/>
      <c r="AZ104" s="5232"/>
      <c r="BA104" s="5067"/>
      <c r="BB104" s="5068"/>
      <c r="BC104" s="5069"/>
      <c r="BD104" s="5076"/>
      <c r="BE104" s="5077"/>
      <c r="BF104" s="5078"/>
      <c r="BG104" s="5390"/>
      <c r="BH104" s="5391"/>
      <c r="BI104" s="5392"/>
      <c r="BJ104" s="5228"/>
      <c r="BK104" s="403"/>
      <c r="BL104" s="404"/>
      <c r="BM104" s="404"/>
      <c r="BN104" s="404"/>
      <c r="BO104" s="404"/>
      <c r="BP104" s="404"/>
      <c r="BQ104" s="404"/>
      <c r="BR104" s="405"/>
    </row>
    <row r="105" spans="1:70" s="60" customFormat="1" ht="14.1" customHeight="1">
      <c r="A105" s="5215"/>
      <c r="B105" s="4746"/>
      <c r="C105" s="4747"/>
      <c r="D105" s="4748"/>
      <c r="E105" s="4927"/>
      <c r="F105" s="4928"/>
      <c r="G105" s="4929"/>
      <c r="H105" s="4791"/>
      <c r="I105" s="4792"/>
      <c r="J105" s="4792"/>
      <c r="K105" s="4792"/>
      <c r="L105" s="4793"/>
      <c r="M105" s="5294"/>
      <c r="N105" s="5297"/>
      <c r="O105" s="5304"/>
      <c r="P105" s="5305"/>
      <c r="Q105" s="5306"/>
      <c r="R105" s="4918"/>
      <c r="S105" s="4919"/>
      <c r="T105" s="4920"/>
      <c r="U105" s="4422"/>
      <c r="V105" s="2347"/>
      <c r="W105" s="2348"/>
      <c r="X105" s="364"/>
      <c r="Y105" s="81" t="s">
        <v>52</v>
      </c>
      <c r="Z105" s="365"/>
      <c r="AA105" s="81" t="s">
        <v>52</v>
      </c>
      <c r="AB105" s="365"/>
      <c r="AC105" s="81" t="s">
        <v>52</v>
      </c>
      <c r="AD105" s="390" t="s">
        <v>1105</v>
      </c>
      <c r="AE105" s="5219"/>
      <c r="AF105" s="5219"/>
      <c r="AG105" s="389" t="s">
        <v>1107</v>
      </c>
      <c r="AH105" s="391" t="s">
        <v>1105</v>
      </c>
      <c r="AI105" s="5219"/>
      <c r="AJ105" s="5219"/>
      <c r="AK105" s="392" t="s">
        <v>1107</v>
      </c>
      <c r="AL105" s="5220"/>
      <c r="AM105" s="5221"/>
      <c r="AN105" s="5222"/>
      <c r="AO105" s="5247"/>
      <c r="AP105" s="5248"/>
      <c r="AQ105" s="5249"/>
      <c r="AR105" s="5223"/>
      <c r="AS105" s="5224"/>
      <c r="AT105" s="5225"/>
      <c r="AU105" s="5223"/>
      <c r="AV105" s="5224"/>
      <c r="AW105" s="5225"/>
      <c r="AX105" s="5223"/>
      <c r="AY105" s="5224"/>
      <c r="AZ105" s="5225"/>
      <c r="BA105" s="5250"/>
      <c r="BB105" s="5251"/>
      <c r="BC105" s="5252"/>
      <c r="BD105" s="5253"/>
      <c r="BE105" s="5254"/>
      <c r="BF105" s="5255"/>
      <c r="BG105" s="5393"/>
      <c r="BH105" s="5394"/>
      <c r="BI105" s="5395"/>
      <c r="BJ105" s="5229"/>
      <c r="BK105" s="406"/>
      <c r="BL105" s="407"/>
      <c r="BM105" s="407"/>
      <c r="BN105" s="407"/>
      <c r="BO105" s="407"/>
      <c r="BP105" s="407"/>
      <c r="BQ105" s="407"/>
      <c r="BR105" s="408"/>
    </row>
    <row r="106" spans="1:70" s="60" customFormat="1" ht="14.1" customHeight="1">
      <c r="A106" s="5088">
        <v>21</v>
      </c>
      <c r="B106" s="4870"/>
      <c r="C106" s="4871"/>
      <c r="D106" s="4872"/>
      <c r="E106" s="4921"/>
      <c r="F106" s="4922"/>
      <c r="G106" s="4923"/>
      <c r="H106" s="4788"/>
      <c r="I106" s="4789"/>
      <c r="J106" s="4789"/>
      <c r="K106" s="4789"/>
      <c r="L106" s="4790"/>
      <c r="M106" s="4862"/>
      <c r="N106" s="5377"/>
      <c r="O106" s="5298"/>
      <c r="P106" s="5299"/>
      <c r="Q106" s="5300"/>
      <c r="R106" s="4912"/>
      <c r="S106" s="4913"/>
      <c r="T106" s="4914"/>
      <c r="U106" s="5048"/>
      <c r="V106" s="5049"/>
      <c r="W106" s="5050"/>
      <c r="X106" s="4930"/>
      <c r="Y106" s="3110" t="s">
        <v>175</v>
      </c>
      <c r="Z106" s="4935"/>
      <c r="AA106" s="3110" t="s">
        <v>175</v>
      </c>
      <c r="AB106" s="3108"/>
      <c r="AC106" s="4882" t="s">
        <v>175</v>
      </c>
      <c r="AD106" s="4884"/>
      <c r="AE106" s="4885"/>
      <c r="AF106" s="4885"/>
      <c r="AG106" s="4885"/>
      <c r="AH106" s="4888"/>
      <c r="AI106" s="4885"/>
      <c r="AJ106" s="4885"/>
      <c r="AK106" s="4889"/>
      <c r="AL106" s="4892"/>
      <c r="AM106" s="4893"/>
      <c r="AN106" s="4894"/>
      <c r="AO106" s="5241">
        <f>SUM(AL106:AN108)</f>
        <v>0</v>
      </c>
      <c r="AP106" s="5242"/>
      <c r="AQ106" s="5243"/>
      <c r="AR106" s="5061"/>
      <c r="AS106" s="5062"/>
      <c r="AT106" s="5063"/>
      <c r="AU106" s="5061"/>
      <c r="AV106" s="5062"/>
      <c r="AW106" s="5063"/>
      <c r="AX106" s="5061"/>
      <c r="AY106" s="5062"/>
      <c r="AZ106" s="5063"/>
      <c r="BA106" s="5064">
        <f>SUM(AR106:AZ108)</f>
        <v>0</v>
      </c>
      <c r="BB106" s="5065"/>
      <c r="BC106" s="5066"/>
      <c r="BD106" s="5073">
        <f t="shared" ref="BD106" si="21">AH106+AO106+BA106</f>
        <v>0</v>
      </c>
      <c r="BE106" s="5074"/>
      <c r="BF106" s="5075"/>
      <c r="BG106" s="5387"/>
      <c r="BH106" s="5388"/>
      <c r="BI106" s="5389"/>
      <c r="BJ106" s="5227"/>
      <c r="BK106" s="400"/>
      <c r="BL106" s="401"/>
      <c r="BM106" s="401"/>
      <c r="BN106" s="401"/>
      <c r="BO106" s="401"/>
      <c r="BP106" s="401"/>
      <c r="BQ106" s="401"/>
      <c r="BR106" s="402"/>
    </row>
    <row r="107" spans="1:70" s="60" customFormat="1" ht="14.1" customHeight="1">
      <c r="A107" s="5089"/>
      <c r="B107" s="4873"/>
      <c r="C107" s="4874"/>
      <c r="D107" s="4875"/>
      <c r="E107" s="4924"/>
      <c r="F107" s="4925"/>
      <c r="G107" s="4926"/>
      <c r="H107" s="5290"/>
      <c r="I107" s="5291"/>
      <c r="J107" s="5291"/>
      <c r="K107" s="5291"/>
      <c r="L107" s="5292"/>
      <c r="M107" s="5293"/>
      <c r="N107" s="5296"/>
      <c r="O107" s="5301"/>
      <c r="P107" s="5302"/>
      <c r="Q107" s="5303"/>
      <c r="R107" s="4915"/>
      <c r="S107" s="4916"/>
      <c r="T107" s="4917"/>
      <c r="U107" s="5051"/>
      <c r="V107" s="5052"/>
      <c r="W107" s="5053"/>
      <c r="X107" s="4931"/>
      <c r="Y107" s="3113"/>
      <c r="Z107" s="4936"/>
      <c r="AA107" s="3113"/>
      <c r="AB107" s="3111"/>
      <c r="AC107" s="4883"/>
      <c r="AD107" s="4886"/>
      <c r="AE107" s="4887"/>
      <c r="AF107" s="4887"/>
      <c r="AG107" s="4887"/>
      <c r="AH107" s="4890"/>
      <c r="AI107" s="4887"/>
      <c r="AJ107" s="4887"/>
      <c r="AK107" s="4891"/>
      <c r="AL107" s="4952"/>
      <c r="AM107" s="4953"/>
      <c r="AN107" s="4954"/>
      <c r="AO107" s="5244"/>
      <c r="AP107" s="5245"/>
      <c r="AQ107" s="5246"/>
      <c r="AR107" s="5230"/>
      <c r="AS107" s="5231"/>
      <c r="AT107" s="5232"/>
      <c r="AU107" s="5230"/>
      <c r="AV107" s="5231"/>
      <c r="AW107" s="5232"/>
      <c r="AX107" s="5230"/>
      <c r="AY107" s="5231"/>
      <c r="AZ107" s="5232"/>
      <c r="BA107" s="5067"/>
      <c r="BB107" s="5068"/>
      <c r="BC107" s="5069"/>
      <c r="BD107" s="5076"/>
      <c r="BE107" s="5077"/>
      <c r="BF107" s="5078"/>
      <c r="BG107" s="5390"/>
      <c r="BH107" s="5391"/>
      <c r="BI107" s="5392"/>
      <c r="BJ107" s="5228"/>
      <c r="BK107" s="403"/>
      <c r="BL107" s="404"/>
      <c r="BM107" s="404"/>
      <c r="BN107" s="404"/>
      <c r="BO107" s="404"/>
      <c r="BP107" s="404"/>
      <c r="BQ107" s="404"/>
      <c r="BR107" s="405"/>
    </row>
    <row r="108" spans="1:70" s="60" customFormat="1" ht="14.1" customHeight="1">
      <c r="A108" s="5215"/>
      <c r="B108" s="4746"/>
      <c r="C108" s="4747"/>
      <c r="D108" s="4748"/>
      <c r="E108" s="4927"/>
      <c r="F108" s="4928"/>
      <c r="G108" s="4929"/>
      <c r="H108" s="4791"/>
      <c r="I108" s="4792"/>
      <c r="J108" s="4792"/>
      <c r="K108" s="4792"/>
      <c r="L108" s="4793"/>
      <c r="M108" s="5294"/>
      <c r="N108" s="5297"/>
      <c r="O108" s="5304"/>
      <c r="P108" s="5305"/>
      <c r="Q108" s="5306"/>
      <c r="R108" s="4918"/>
      <c r="S108" s="4919"/>
      <c r="T108" s="4920"/>
      <c r="U108" s="4422"/>
      <c r="V108" s="2347"/>
      <c r="W108" s="2348"/>
      <c r="X108" s="364"/>
      <c r="Y108" s="81" t="s">
        <v>52</v>
      </c>
      <c r="Z108" s="365"/>
      <c r="AA108" s="81" t="s">
        <v>52</v>
      </c>
      <c r="AB108" s="365"/>
      <c r="AC108" s="81" t="s">
        <v>52</v>
      </c>
      <c r="AD108" s="390" t="s">
        <v>1105</v>
      </c>
      <c r="AE108" s="5219"/>
      <c r="AF108" s="5219"/>
      <c r="AG108" s="389" t="s">
        <v>1107</v>
      </c>
      <c r="AH108" s="391" t="s">
        <v>1105</v>
      </c>
      <c r="AI108" s="5219"/>
      <c r="AJ108" s="5219"/>
      <c r="AK108" s="392" t="s">
        <v>1107</v>
      </c>
      <c r="AL108" s="5220"/>
      <c r="AM108" s="5221"/>
      <c r="AN108" s="5222"/>
      <c r="AO108" s="5247"/>
      <c r="AP108" s="5248"/>
      <c r="AQ108" s="5249"/>
      <c r="AR108" s="5223"/>
      <c r="AS108" s="5224"/>
      <c r="AT108" s="5225"/>
      <c r="AU108" s="5223"/>
      <c r="AV108" s="5224"/>
      <c r="AW108" s="5225"/>
      <c r="AX108" s="5223"/>
      <c r="AY108" s="5224"/>
      <c r="AZ108" s="5225"/>
      <c r="BA108" s="5250"/>
      <c r="BB108" s="5251"/>
      <c r="BC108" s="5252"/>
      <c r="BD108" s="5253"/>
      <c r="BE108" s="5254"/>
      <c r="BF108" s="5255"/>
      <c r="BG108" s="5393"/>
      <c r="BH108" s="5394"/>
      <c r="BI108" s="5395"/>
      <c r="BJ108" s="5229"/>
      <c r="BK108" s="406"/>
      <c r="BL108" s="407"/>
      <c r="BM108" s="407"/>
      <c r="BN108" s="407"/>
      <c r="BO108" s="407"/>
      <c r="BP108" s="407"/>
      <c r="BQ108" s="407"/>
      <c r="BR108" s="408"/>
    </row>
    <row r="109" spans="1:70" s="60" customFormat="1" ht="14.1" customHeight="1">
      <c r="A109" s="5088">
        <v>22</v>
      </c>
      <c r="B109" s="4870"/>
      <c r="C109" s="4871"/>
      <c r="D109" s="4872"/>
      <c r="E109" s="4921"/>
      <c r="F109" s="4922"/>
      <c r="G109" s="4923"/>
      <c r="H109" s="4788"/>
      <c r="I109" s="4789"/>
      <c r="J109" s="4789"/>
      <c r="K109" s="4789"/>
      <c r="L109" s="4790"/>
      <c r="M109" s="4862"/>
      <c r="N109" s="5377"/>
      <c r="O109" s="5298"/>
      <c r="P109" s="5299"/>
      <c r="Q109" s="5300"/>
      <c r="R109" s="4912"/>
      <c r="S109" s="4913"/>
      <c r="T109" s="4914"/>
      <c r="U109" s="5048"/>
      <c r="V109" s="5049"/>
      <c r="W109" s="5050"/>
      <c r="X109" s="4930"/>
      <c r="Y109" s="3110" t="s">
        <v>175</v>
      </c>
      <c r="Z109" s="4935"/>
      <c r="AA109" s="3110" t="s">
        <v>175</v>
      </c>
      <c r="AB109" s="3108"/>
      <c r="AC109" s="4882" t="s">
        <v>175</v>
      </c>
      <c r="AD109" s="4884"/>
      <c r="AE109" s="4885"/>
      <c r="AF109" s="4885"/>
      <c r="AG109" s="4885"/>
      <c r="AH109" s="4888"/>
      <c r="AI109" s="4885"/>
      <c r="AJ109" s="4885"/>
      <c r="AK109" s="4889"/>
      <c r="AL109" s="4892"/>
      <c r="AM109" s="4893"/>
      <c r="AN109" s="4894"/>
      <c r="AO109" s="5241">
        <f>SUM(AL109:AN111)</f>
        <v>0</v>
      </c>
      <c r="AP109" s="5242"/>
      <c r="AQ109" s="5243"/>
      <c r="AR109" s="5061"/>
      <c r="AS109" s="5062"/>
      <c r="AT109" s="5063"/>
      <c r="AU109" s="5061"/>
      <c r="AV109" s="5062"/>
      <c r="AW109" s="5063"/>
      <c r="AX109" s="5061"/>
      <c r="AY109" s="5062"/>
      <c r="AZ109" s="5063"/>
      <c r="BA109" s="5064">
        <f>SUM(AR109:AZ111)</f>
        <v>0</v>
      </c>
      <c r="BB109" s="5065"/>
      <c r="BC109" s="5066"/>
      <c r="BD109" s="5073">
        <f t="shared" ref="BD109" si="22">AH109+AO109+BA109</f>
        <v>0</v>
      </c>
      <c r="BE109" s="5074"/>
      <c r="BF109" s="5075"/>
      <c r="BG109" s="5387"/>
      <c r="BH109" s="5388"/>
      <c r="BI109" s="5389"/>
      <c r="BJ109" s="5227"/>
      <c r="BK109" s="400"/>
      <c r="BL109" s="401"/>
      <c r="BM109" s="401"/>
      <c r="BN109" s="401"/>
      <c r="BO109" s="401"/>
      <c r="BP109" s="401"/>
      <c r="BQ109" s="401"/>
      <c r="BR109" s="402"/>
    </row>
    <row r="110" spans="1:70" s="60" customFormat="1" ht="14.1" customHeight="1">
      <c r="A110" s="5089"/>
      <c r="B110" s="4873"/>
      <c r="C110" s="4874"/>
      <c r="D110" s="4875"/>
      <c r="E110" s="4924"/>
      <c r="F110" s="4925"/>
      <c r="G110" s="4926"/>
      <c r="H110" s="5290"/>
      <c r="I110" s="5291"/>
      <c r="J110" s="5291"/>
      <c r="K110" s="5291"/>
      <c r="L110" s="5292"/>
      <c r="M110" s="5293"/>
      <c r="N110" s="5296"/>
      <c r="O110" s="5301"/>
      <c r="P110" s="5302"/>
      <c r="Q110" s="5303"/>
      <c r="R110" s="4915"/>
      <c r="S110" s="4916"/>
      <c r="T110" s="4917"/>
      <c r="U110" s="5051"/>
      <c r="V110" s="5052"/>
      <c r="W110" s="5053"/>
      <c r="X110" s="4931"/>
      <c r="Y110" s="3113"/>
      <c r="Z110" s="4936"/>
      <c r="AA110" s="3113"/>
      <c r="AB110" s="3111"/>
      <c r="AC110" s="4883"/>
      <c r="AD110" s="4886"/>
      <c r="AE110" s="4887"/>
      <c r="AF110" s="4887"/>
      <c r="AG110" s="4887"/>
      <c r="AH110" s="4890"/>
      <c r="AI110" s="4887"/>
      <c r="AJ110" s="4887"/>
      <c r="AK110" s="4891"/>
      <c r="AL110" s="4952"/>
      <c r="AM110" s="4953"/>
      <c r="AN110" s="4954"/>
      <c r="AO110" s="5244"/>
      <c r="AP110" s="5245"/>
      <c r="AQ110" s="5246"/>
      <c r="AR110" s="5230"/>
      <c r="AS110" s="5231"/>
      <c r="AT110" s="5232"/>
      <c r="AU110" s="5230"/>
      <c r="AV110" s="5231"/>
      <c r="AW110" s="5232"/>
      <c r="AX110" s="5230"/>
      <c r="AY110" s="5231"/>
      <c r="AZ110" s="5232"/>
      <c r="BA110" s="5067"/>
      <c r="BB110" s="5068"/>
      <c r="BC110" s="5069"/>
      <c r="BD110" s="5076"/>
      <c r="BE110" s="5077"/>
      <c r="BF110" s="5078"/>
      <c r="BG110" s="5390"/>
      <c r="BH110" s="5391"/>
      <c r="BI110" s="5392"/>
      <c r="BJ110" s="5228"/>
      <c r="BK110" s="403"/>
      <c r="BL110" s="404"/>
      <c r="BM110" s="404"/>
      <c r="BN110" s="404"/>
      <c r="BO110" s="404"/>
      <c r="BP110" s="404"/>
      <c r="BQ110" s="404"/>
      <c r="BR110" s="405"/>
    </row>
    <row r="111" spans="1:70" s="60" customFormat="1" ht="14.1" customHeight="1">
      <c r="A111" s="5215"/>
      <c r="B111" s="4746"/>
      <c r="C111" s="4747"/>
      <c r="D111" s="4748"/>
      <c r="E111" s="4927"/>
      <c r="F111" s="4928"/>
      <c r="G111" s="4929"/>
      <c r="H111" s="4791"/>
      <c r="I111" s="4792"/>
      <c r="J111" s="4792"/>
      <c r="K111" s="4792"/>
      <c r="L111" s="4793"/>
      <c r="M111" s="5294"/>
      <c r="N111" s="5297"/>
      <c r="O111" s="5304"/>
      <c r="P111" s="5305"/>
      <c r="Q111" s="5306"/>
      <c r="R111" s="4918"/>
      <c r="S111" s="4919"/>
      <c r="T111" s="4920"/>
      <c r="U111" s="4422"/>
      <c r="V111" s="2347"/>
      <c r="W111" s="2348"/>
      <c r="X111" s="364"/>
      <c r="Y111" s="81" t="s">
        <v>52</v>
      </c>
      <c r="Z111" s="365"/>
      <c r="AA111" s="81" t="s">
        <v>52</v>
      </c>
      <c r="AB111" s="365"/>
      <c r="AC111" s="81" t="s">
        <v>52</v>
      </c>
      <c r="AD111" s="390" t="s">
        <v>1105</v>
      </c>
      <c r="AE111" s="5219"/>
      <c r="AF111" s="5219"/>
      <c r="AG111" s="389" t="s">
        <v>1107</v>
      </c>
      <c r="AH111" s="391" t="s">
        <v>1105</v>
      </c>
      <c r="AI111" s="5219"/>
      <c r="AJ111" s="5219"/>
      <c r="AK111" s="392" t="s">
        <v>1107</v>
      </c>
      <c r="AL111" s="5220"/>
      <c r="AM111" s="5221"/>
      <c r="AN111" s="5222"/>
      <c r="AO111" s="5247"/>
      <c r="AP111" s="5248"/>
      <c r="AQ111" s="5249"/>
      <c r="AR111" s="5223"/>
      <c r="AS111" s="5224"/>
      <c r="AT111" s="5225"/>
      <c r="AU111" s="5223"/>
      <c r="AV111" s="5224"/>
      <c r="AW111" s="5225"/>
      <c r="AX111" s="5223"/>
      <c r="AY111" s="5224"/>
      <c r="AZ111" s="5225"/>
      <c r="BA111" s="5250"/>
      <c r="BB111" s="5251"/>
      <c r="BC111" s="5252"/>
      <c r="BD111" s="5253"/>
      <c r="BE111" s="5254"/>
      <c r="BF111" s="5255"/>
      <c r="BG111" s="5393"/>
      <c r="BH111" s="5394"/>
      <c r="BI111" s="5395"/>
      <c r="BJ111" s="5229"/>
      <c r="BK111" s="406"/>
      <c r="BL111" s="407"/>
      <c r="BM111" s="407"/>
      <c r="BN111" s="407"/>
      <c r="BO111" s="407"/>
      <c r="BP111" s="407"/>
      <c r="BQ111" s="407"/>
      <c r="BR111" s="408"/>
    </row>
    <row r="112" spans="1:70" s="60" customFormat="1" ht="14.1" customHeight="1">
      <c r="A112" s="5088">
        <v>23</v>
      </c>
      <c r="B112" s="4870"/>
      <c r="C112" s="4871"/>
      <c r="D112" s="4872"/>
      <c r="E112" s="4921"/>
      <c r="F112" s="4922"/>
      <c r="G112" s="4923"/>
      <c r="H112" s="4788"/>
      <c r="I112" s="4789"/>
      <c r="J112" s="4789"/>
      <c r="K112" s="4789"/>
      <c r="L112" s="4790"/>
      <c r="M112" s="4862"/>
      <c r="N112" s="5377"/>
      <c r="O112" s="5298"/>
      <c r="P112" s="5299"/>
      <c r="Q112" s="5300"/>
      <c r="R112" s="4912"/>
      <c r="S112" s="4913"/>
      <c r="T112" s="4914"/>
      <c r="U112" s="5048"/>
      <c r="V112" s="5049"/>
      <c r="W112" s="5050"/>
      <c r="X112" s="4930"/>
      <c r="Y112" s="3110" t="s">
        <v>175</v>
      </c>
      <c r="Z112" s="4935"/>
      <c r="AA112" s="3110" t="s">
        <v>175</v>
      </c>
      <c r="AB112" s="3108"/>
      <c r="AC112" s="4882" t="s">
        <v>175</v>
      </c>
      <c r="AD112" s="4884"/>
      <c r="AE112" s="4885"/>
      <c r="AF112" s="4885"/>
      <c r="AG112" s="4885"/>
      <c r="AH112" s="4888"/>
      <c r="AI112" s="4885"/>
      <c r="AJ112" s="4885"/>
      <c r="AK112" s="4889"/>
      <c r="AL112" s="4892"/>
      <c r="AM112" s="4893"/>
      <c r="AN112" s="4894"/>
      <c r="AO112" s="5241">
        <f>SUM(AL112:AN114)</f>
        <v>0</v>
      </c>
      <c r="AP112" s="5242"/>
      <c r="AQ112" s="5243"/>
      <c r="AR112" s="5061"/>
      <c r="AS112" s="5062"/>
      <c r="AT112" s="5063"/>
      <c r="AU112" s="5061"/>
      <c r="AV112" s="5062"/>
      <c r="AW112" s="5063"/>
      <c r="AX112" s="5061"/>
      <c r="AY112" s="5062"/>
      <c r="AZ112" s="5063"/>
      <c r="BA112" s="5064">
        <f>SUM(AR112:AZ114)</f>
        <v>0</v>
      </c>
      <c r="BB112" s="5065"/>
      <c r="BC112" s="5066"/>
      <c r="BD112" s="5073">
        <f t="shared" ref="BD112" si="23">AH112+AO112+BA112</f>
        <v>0</v>
      </c>
      <c r="BE112" s="5074"/>
      <c r="BF112" s="5075"/>
      <c r="BG112" s="5387"/>
      <c r="BH112" s="5388"/>
      <c r="BI112" s="5389"/>
      <c r="BJ112" s="5227"/>
      <c r="BK112" s="400"/>
      <c r="BL112" s="401"/>
      <c r="BM112" s="401"/>
      <c r="BN112" s="401"/>
      <c r="BO112" s="401"/>
      <c r="BP112" s="401"/>
      <c r="BQ112" s="401"/>
      <c r="BR112" s="402"/>
    </row>
    <row r="113" spans="1:70" s="60" customFormat="1" ht="14.1" customHeight="1">
      <c r="A113" s="5089"/>
      <c r="B113" s="4873"/>
      <c r="C113" s="4874"/>
      <c r="D113" s="4875"/>
      <c r="E113" s="4924"/>
      <c r="F113" s="4925"/>
      <c r="G113" s="4926"/>
      <c r="H113" s="5290"/>
      <c r="I113" s="5291"/>
      <c r="J113" s="5291"/>
      <c r="K113" s="5291"/>
      <c r="L113" s="5292"/>
      <c r="M113" s="5293"/>
      <c r="N113" s="5296"/>
      <c r="O113" s="5301"/>
      <c r="P113" s="5302"/>
      <c r="Q113" s="5303"/>
      <c r="R113" s="4915"/>
      <c r="S113" s="4916"/>
      <c r="T113" s="4917"/>
      <c r="U113" s="5051"/>
      <c r="V113" s="5052"/>
      <c r="W113" s="5053"/>
      <c r="X113" s="4931"/>
      <c r="Y113" s="3113"/>
      <c r="Z113" s="4936"/>
      <c r="AA113" s="3113"/>
      <c r="AB113" s="3111"/>
      <c r="AC113" s="4883"/>
      <c r="AD113" s="4886"/>
      <c r="AE113" s="4887"/>
      <c r="AF113" s="4887"/>
      <c r="AG113" s="4887"/>
      <c r="AH113" s="4890"/>
      <c r="AI113" s="4887"/>
      <c r="AJ113" s="4887"/>
      <c r="AK113" s="4891"/>
      <c r="AL113" s="4952"/>
      <c r="AM113" s="4953"/>
      <c r="AN113" s="4954"/>
      <c r="AO113" s="5244"/>
      <c r="AP113" s="5245"/>
      <c r="AQ113" s="5246"/>
      <c r="AR113" s="5230"/>
      <c r="AS113" s="5231"/>
      <c r="AT113" s="5232"/>
      <c r="AU113" s="5230"/>
      <c r="AV113" s="5231"/>
      <c r="AW113" s="5232"/>
      <c r="AX113" s="5230"/>
      <c r="AY113" s="5231"/>
      <c r="AZ113" s="5232"/>
      <c r="BA113" s="5067"/>
      <c r="BB113" s="5068"/>
      <c r="BC113" s="5069"/>
      <c r="BD113" s="5076"/>
      <c r="BE113" s="5077"/>
      <c r="BF113" s="5078"/>
      <c r="BG113" s="5390"/>
      <c r="BH113" s="5391"/>
      <c r="BI113" s="5392"/>
      <c r="BJ113" s="5228"/>
      <c r="BK113" s="403"/>
      <c r="BL113" s="404"/>
      <c r="BM113" s="404"/>
      <c r="BN113" s="404"/>
      <c r="BO113" s="404"/>
      <c r="BP113" s="404"/>
      <c r="BQ113" s="404"/>
      <c r="BR113" s="405"/>
    </row>
    <row r="114" spans="1:70" s="60" customFormat="1" ht="14.1" customHeight="1">
      <c r="A114" s="5215"/>
      <c r="B114" s="4746"/>
      <c r="C114" s="4747"/>
      <c r="D114" s="4748"/>
      <c r="E114" s="4927"/>
      <c r="F114" s="4928"/>
      <c r="G114" s="4929"/>
      <c r="H114" s="4791"/>
      <c r="I114" s="4792"/>
      <c r="J114" s="4792"/>
      <c r="K114" s="4792"/>
      <c r="L114" s="4793"/>
      <c r="M114" s="5294"/>
      <c r="N114" s="5297"/>
      <c r="O114" s="5304"/>
      <c r="P114" s="5305"/>
      <c r="Q114" s="5306"/>
      <c r="R114" s="4918"/>
      <c r="S114" s="4919"/>
      <c r="T114" s="4920"/>
      <c r="U114" s="4422"/>
      <c r="V114" s="2347"/>
      <c r="W114" s="2348"/>
      <c r="X114" s="364"/>
      <c r="Y114" s="81" t="s">
        <v>52</v>
      </c>
      <c r="Z114" s="365"/>
      <c r="AA114" s="81" t="s">
        <v>52</v>
      </c>
      <c r="AB114" s="365"/>
      <c r="AC114" s="81" t="s">
        <v>52</v>
      </c>
      <c r="AD114" s="390" t="s">
        <v>1105</v>
      </c>
      <c r="AE114" s="5219"/>
      <c r="AF114" s="5219"/>
      <c r="AG114" s="389" t="s">
        <v>1107</v>
      </c>
      <c r="AH114" s="391" t="s">
        <v>1105</v>
      </c>
      <c r="AI114" s="5219"/>
      <c r="AJ114" s="5219"/>
      <c r="AK114" s="392" t="s">
        <v>1107</v>
      </c>
      <c r="AL114" s="5220"/>
      <c r="AM114" s="5221"/>
      <c r="AN114" s="5222"/>
      <c r="AO114" s="5247"/>
      <c r="AP114" s="5248"/>
      <c r="AQ114" s="5249"/>
      <c r="AR114" s="5223"/>
      <c r="AS114" s="5224"/>
      <c r="AT114" s="5225"/>
      <c r="AU114" s="5223"/>
      <c r="AV114" s="5224"/>
      <c r="AW114" s="5225"/>
      <c r="AX114" s="5223"/>
      <c r="AY114" s="5224"/>
      <c r="AZ114" s="5225"/>
      <c r="BA114" s="5250"/>
      <c r="BB114" s="5251"/>
      <c r="BC114" s="5252"/>
      <c r="BD114" s="5253"/>
      <c r="BE114" s="5254"/>
      <c r="BF114" s="5255"/>
      <c r="BG114" s="5393"/>
      <c r="BH114" s="5394"/>
      <c r="BI114" s="5395"/>
      <c r="BJ114" s="5229"/>
      <c r="BK114" s="406"/>
      <c r="BL114" s="407"/>
      <c r="BM114" s="407"/>
      <c r="BN114" s="407"/>
      <c r="BO114" s="407"/>
      <c r="BP114" s="407"/>
      <c r="BQ114" s="407"/>
      <c r="BR114" s="408"/>
    </row>
    <row r="115" spans="1:70" s="60" customFormat="1" ht="14.1" customHeight="1">
      <c r="A115" s="5088">
        <v>24</v>
      </c>
      <c r="B115" s="4870"/>
      <c r="C115" s="4871"/>
      <c r="D115" s="4872"/>
      <c r="E115" s="4921"/>
      <c r="F115" s="4922"/>
      <c r="G115" s="4923"/>
      <c r="H115" s="4788"/>
      <c r="I115" s="4789"/>
      <c r="J115" s="4789"/>
      <c r="K115" s="4789"/>
      <c r="L115" s="4790"/>
      <c r="M115" s="4862"/>
      <c r="N115" s="5377"/>
      <c r="O115" s="5298"/>
      <c r="P115" s="5299"/>
      <c r="Q115" s="5300"/>
      <c r="R115" s="4912"/>
      <c r="S115" s="4913"/>
      <c r="T115" s="4914"/>
      <c r="U115" s="5048"/>
      <c r="V115" s="5049"/>
      <c r="W115" s="5050"/>
      <c r="X115" s="4930"/>
      <c r="Y115" s="3110" t="s">
        <v>175</v>
      </c>
      <c r="Z115" s="4935"/>
      <c r="AA115" s="3110" t="s">
        <v>175</v>
      </c>
      <c r="AB115" s="3108"/>
      <c r="AC115" s="4882" t="s">
        <v>175</v>
      </c>
      <c r="AD115" s="4884"/>
      <c r="AE115" s="4885"/>
      <c r="AF115" s="4885"/>
      <c r="AG115" s="4885"/>
      <c r="AH115" s="4888"/>
      <c r="AI115" s="4885"/>
      <c r="AJ115" s="4885"/>
      <c r="AK115" s="4889"/>
      <c r="AL115" s="4892"/>
      <c r="AM115" s="4893"/>
      <c r="AN115" s="4894"/>
      <c r="AO115" s="5241">
        <f>SUM(AL115:AN117)</f>
        <v>0</v>
      </c>
      <c r="AP115" s="5242"/>
      <c r="AQ115" s="5243"/>
      <c r="AR115" s="5061"/>
      <c r="AS115" s="5062"/>
      <c r="AT115" s="5063"/>
      <c r="AU115" s="5061"/>
      <c r="AV115" s="5062"/>
      <c r="AW115" s="5063"/>
      <c r="AX115" s="5061"/>
      <c r="AY115" s="5062"/>
      <c r="AZ115" s="5063"/>
      <c r="BA115" s="5064">
        <f>SUM(AR115:AZ117)</f>
        <v>0</v>
      </c>
      <c r="BB115" s="5065"/>
      <c r="BC115" s="5066"/>
      <c r="BD115" s="5073">
        <f t="shared" ref="BD115" si="24">AH115+AO115+BA115</f>
        <v>0</v>
      </c>
      <c r="BE115" s="5074"/>
      <c r="BF115" s="5075"/>
      <c r="BG115" s="5387"/>
      <c r="BH115" s="5388"/>
      <c r="BI115" s="5389"/>
      <c r="BJ115" s="5227"/>
      <c r="BK115" s="400"/>
      <c r="BL115" s="401"/>
      <c r="BM115" s="401"/>
      <c r="BN115" s="401"/>
      <c r="BO115" s="401"/>
      <c r="BP115" s="401"/>
      <c r="BQ115" s="401"/>
      <c r="BR115" s="402"/>
    </row>
    <row r="116" spans="1:70" s="60" customFormat="1" ht="14.1" customHeight="1">
      <c r="A116" s="5089"/>
      <c r="B116" s="4873"/>
      <c r="C116" s="4874"/>
      <c r="D116" s="4875"/>
      <c r="E116" s="4924"/>
      <c r="F116" s="4925"/>
      <c r="G116" s="4926"/>
      <c r="H116" s="5290"/>
      <c r="I116" s="5291"/>
      <c r="J116" s="5291"/>
      <c r="K116" s="5291"/>
      <c r="L116" s="5292"/>
      <c r="M116" s="5293"/>
      <c r="N116" s="5296"/>
      <c r="O116" s="5301"/>
      <c r="P116" s="5302"/>
      <c r="Q116" s="5303"/>
      <c r="R116" s="4915"/>
      <c r="S116" s="4916"/>
      <c r="T116" s="4917"/>
      <c r="U116" s="5051"/>
      <c r="V116" s="5052"/>
      <c r="W116" s="5053"/>
      <c r="X116" s="4931"/>
      <c r="Y116" s="3113"/>
      <c r="Z116" s="4936"/>
      <c r="AA116" s="3113"/>
      <c r="AB116" s="3111"/>
      <c r="AC116" s="4883"/>
      <c r="AD116" s="4886"/>
      <c r="AE116" s="4887"/>
      <c r="AF116" s="4887"/>
      <c r="AG116" s="4887"/>
      <c r="AH116" s="4890"/>
      <c r="AI116" s="4887"/>
      <c r="AJ116" s="4887"/>
      <c r="AK116" s="4891"/>
      <c r="AL116" s="4952"/>
      <c r="AM116" s="4953"/>
      <c r="AN116" s="4954"/>
      <c r="AO116" s="5244"/>
      <c r="AP116" s="5245"/>
      <c r="AQ116" s="5246"/>
      <c r="AR116" s="5230"/>
      <c r="AS116" s="5231"/>
      <c r="AT116" s="5232"/>
      <c r="AU116" s="5230"/>
      <c r="AV116" s="5231"/>
      <c r="AW116" s="5232"/>
      <c r="AX116" s="5230"/>
      <c r="AY116" s="5231"/>
      <c r="AZ116" s="5232"/>
      <c r="BA116" s="5067"/>
      <c r="BB116" s="5068"/>
      <c r="BC116" s="5069"/>
      <c r="BD116" s="5076"/>
      <c r="BE116" s="5077"/>
      <c r="BF116" s="5078"/>
      <c r="BG116" s="5390"/>
      <c r="BH116" s="5391"/>
      <c r="BI116" s="5392"/>
      <c r="BJ116" s="5228"/>
      <c r="BK116" s="403"/>
      <c r="BL116" s="404"/>
      <c r="BM116" s="404"/>
      <c r="BN116" s="404"/>
      <c r="BO116" s="404"/>
      <c r="BP116" s="404"/>
      <c r="BQ116" s="404"/>
      <c r="BR116" s="405"/>
    </row>
    <row r="117" spans="1:70" s="60" customFormat="1" ht="14.1" customHeight="1">
      <c r="A117" s="5215"/>
      <c r="B117" s="4746"/>
      <c r="C117" s="4747"/>
      <c r="D117" s="4748"/>
      <c r="E117" s="4927"/>
      <c r="F117" s="4928"/>
      <c r="G117" s="4929"/>
      <c r="H117" s="4791"/>
      <c r="I117" s="4792"/>
      <c r="J117" s="4792"/>
      <c r="K117" s="4792"/>
      <c r="L117" s="4793"/>
      <c r="M117" s="5294"/>
      <c r="N117" s="5297"/>
      <c r="O117" s="5304"/>
      <c r="P117" s="5305"/>
      <c r="Q117" s="5306"/>
      <c r="R117" s="4918"/>
      <c r="S117" s="4919"/>
      <c r="T117" s="4920"/>
      <c r="U117" s="4422"/>
      <c r="V117" s="2347"/>
      <c r="W117" s="2348"/>
      <c r="X117" s="364"/>
      <c r="Y117" s="81" t="s">
        <v>52</v>
      </c>
      <c r="Z117" s="365"/>
      <c r="AA117" s="81" t="s">
        <v>52</v>
      </c>
      <c r="AB117" s="365"/>
      <c r="AC117" s="81" t="s">
        <v>52</v>
      </c>
      <c r="AD117" s="390" t="s">
        <v>1105</v>
      </c>
      <c r="AE117" s="5219"/>
      <c r="AF117" s="5219"/>
      <c r="AG117" s="389" t="s">
        <v>1107</v>
      </c>
      <c r="AH117" s="391" t="s">
        <v>1105</v>
      </c>
      <c r="AI117" s="5219"/>
      <c r="AJ117" s="5219"/>
      <c r="AK117" s="392" t="s">
        <v>1107</v>
      </c>
      <c r="AL117" s="5220"/>
      <c r="AM117" s="5221"/>
      <c r="AN117" s="5222"/>
      <c r="AO117" s="5247"/>
      <c r="AP117" s="5248"/>
      <c r="AQ117" s="5249"/>
      <c r="AR117" s="5223"/>
      <c r="AS117" s="5224"/>
      <c r="AT117" s="5225"/>
      <c r="AU117" s="5223"/>
      <c r="AV117" s="5224"/>
      <c r="AW117" s="5225"/>
      <c r="AX117" s="5223"/>
      <c r="AY117" s="5224"/>
      <c r="AZ117" s="5225"/>
      <c r="BA117" s="5250"/>
      <c r="BB117" s="5251"/>
      <c r="BC117" s="5252"/>
      <c r="BD117" s="5253"/>
      <c r="BE117" s="5254"/>
      <c r="BF117" s="5255"/>
      <c r="BG117" s="5393"/>
      <c r="BH117" s="5394"/>
      <c r="BI117" s="5395"/>
      <c r="BJ117" s="5229"/>
      <c r="BK117" s="406"/>
      <c r="BL117" s="407"/>
      <c r="BM117" s="407"/>
      <c r="BN117" s="407"/>
      <c r="BO117" s="407"/>
      <c r="BP117" s="407"/>
      <c r="BQ117" s="407"/>
      <c r="BR117" s="408"/>
    </row>
    <row r="118" spans="1:70" s="60" customFormat="1" ht="14.1" customHeight="1">
      <c r="A118" s="5088">
        <v>25</v>
      </c>
      <c r="B118" s="4870"/>
      <c r="C118" s="4871"/>
      <c r="D118" s="4872"/>
      <c r="E118" s="4921"/>
      <c r="F118" s="4922"/>
      <c r="G118" s="4923"/>
      <c r="H118" s="4788"/>
      <c r="I118" s="4789"/>
      <c r="J118" s="4789"/>
      <c r="K118" s="4789"/>
      <c r="L118" s="4790"/>
      <c r="M118" s="4862"/>
      <c r="N118" s="5377"/>
      <c r="O118" s="5298"/>
      <c r="P118" s="5299"/>
      <c r="Q118" s="5300"/>
      <c r="R118" s="4912"/>
      <c r="S118" s="4913"/>
      <c r="T118" s="4914"/>
      <c r="U118" s="5048"/>
      <c r="V118" s="5049"/>
      <c r="W118" s="5050"/>
      <c r="X118" s="4930"/>
      <c r="Y118" s="3110" t="s">
        <v>175</v>
      </c>
      <c r="Z118" s="4935"/>
      <c r="AA118" s="3110" t="s">
        <v>175</v>
      </c>
      <c r="AB118" s="3108"/>
      <c r="AC118" s="4882" t="s">
        <v>175</v>
      </c>
      <c r="AD118" s="4884"/>
      <c r="AE118" s="4885"/>
      <c r="AF118" s="4885"/>
      <c r="AG118" s="4885"/>
      <c r="AH118" s="4888"/>
      <c r="AI118" s="4885"/>
      <c r="AJ118" s="4885"/>
      <c r="AK118" s="4889"/>
      <c r="AL118" s="4892"/>
      <c r="AM118" s="4893"/>
      <c r="AN118" s="4894"/>
      <c r="AO118" s="5241">
        <f>SUM(AL118:AN120)</f>
        <v>0</v>
      </c>
      <c r="AP118" s="5242"/>
      <c r="AQ118" s="5243"/>
      <c r="AR118" s="5061"/>
      <c r="AS118" s="5062"/>
      <c r="AT118" s="5063"/>
      <c r="AU118" s="5061"/>
      <c r="AV118" s="5062"/>
      <c r="AW118" s="5063"/>
      <c r="AX118" s="5061"/>
      <c r="AY118" s="5062"/>
      <c r="AZ118" s="5063"/>
      <c r="BA118" s="5064">
        <f>SUM(AR118:AZ120)</f>
        <v>0</v>
      </c>
      <c r="BB118" s="5065"/>
      <c r="BC118" s="5066"/>
      <c r="BD118" s="5073">
        <f t="shared" ref="BD118" si="25">AH118+AO118+BA118</f>
        <v>0</v>
      </c>
      <c r="BE118" s="5074"/>
      <c r="BF118" s="5075"/>
      <c r="BG118" s="5387"/>
      <c r="BH118" s="5388"/>
      <c r="BI118" s="5389"/>
      <c r="BJ118" s="5227"/>
      <c r="BK118" s="400"/>
      <c r="BL118" s="401"/>
      <c r="BM118" s="401"/>
      <c r="BN118" s="401"/>
      <c r="BO118" s="401"/>
      <c r="BP118" s="401"/>
      <c r="BQ118" s="401"/>
      <c r="BR118" s="402"/>
    </row>
    <row r="119" spans="1:70" s="60" customFormat="1" ht="14.1" customHeight="1">
      <c r="A119" s="5089"/>
      <c r="B119" s="4873"/>
      <c r="C119" s="4874"/>
      <c r="D119" s="4875"/>
      <c r="E119" s="4924"/>
      <c r="F119" s="4925"/>
      <c r="G119" s="4926"/>
      <c r="H119" s="5290"/>
      <c r="I119" s="5291"/>
      <c r="J119" s="5291"/>
      <c r="K119" s="5291"/>
      <c r="L119" s="5292"/>
      <c r="M119" s="5293"/>
      <c r="N119" s="5296"/>
      <c r="O119" s="5301"/>
      <c r="P119" s="5302"/>
      <c r="Q119" s="5303"/>
      <c r="R119" s="4915"/>
      <c r="S119" s="4916"/>
      <c r="T119" s="4917"/>
      <c r="U119" s="5051"/>
      <c r="V119" s="5052"/>
      <c r="W119" s="5053"/>
      <c r="X119" s="4931"/>
      <c r="Y119" s="3113"/>
      <c r="Z119" s="4936"/>
      <c r="AA119" s="3113"/>
      <c r="AB119" s="3111"/>
      <c r="AC119" s="4883"/>
      <c r="AD119" s="4886"/>
      <c r="AE119" s="4887"/>
      <c r="AF119" s="4887"/>
      <c r="AG119" s="4887"/>
      <c r="AH119" s="4890"/>
      <c r="AI119" s="4887"/>
      <c r="AJ119" s="4887"/>
      <c r="AK119" s="4891"/>
      <c r="AL119" s="4952"/>
      <c r="AM119" s="4953"/>
      <c r="AN119" s="4954"/>
      <c r="AO119" s="5244"/>
      <c r="AP119" s="5245"/>
      <c r="AQ119" s="5246"/>
      <c r="AR119" s="5230"/>
      <c r="AS119" s="5231"/>
      <c r="AT119" s="5232"/>
      <c r="AU119" s="5230"/>
      <c r="AV119" s="5231"/>
      <c r="AW119" s="5232"/>
      <c r="AX119" s="5230"/>
      <c r="AY119" s="5231"/>
      <c r="AZ119" s="5232"/>
      <c r="BA119" s="5067"/>
      <c r="BB119" s="5068"/>
      <c r="BC119" s="5069"/>
      <c r="BD119" s="5076"/>
      <c r="BE119" s="5077"/>
      <c r="BF119" s="5078"/>
      <c r="BG119" s="5390"/>
      <c r="BH119" s="5391"/>
      <c r="BI119" s="5392"/>
      <c r="BJ119" s="5228"/>
      <c r="BK119" s="403"/>
      <c r="BL119" s="404"/>
      <c r="BM119" s="404"/>
      <c r="BN119" s="404"/>
      <c r="BO119" s="404"/>
      <c r="BP119" s="404"/>
      <c r="BQ119" s="404"/>
      <c r="BR119" s="405"/>
    </row>
    <row r="120" spans="1:70" s="60" customFormat="1" ht="14.1" customHeight="1">
      <c r="A120" s="5215"/>
      <c r="B120" s="4746"/>
      <c r="C120" s="4747"/>
      <c r="D120" s="4748"/>
      <c r="E120" s="4927"/>
      <c r="F120" s="4928"/>
      <c r="G120" s="4929"/>
      <c r="H120" s="4791"/>
      <c r="I120" s="4792"/>
      <c r="J120" s="4792"/>
      <c r="K120" s="4792"/>
      <c r="L120" s="4793"/>
      <c r="M120" s="5294"/>
      <c r="N120" s="5297"/>
      <c r="O120" s="5304"/>
      <c r="P120" s="5305"/>
      <c r="Q120" s="5306"/>
      <c r="R120" s="4918"/>
      <c r="S120" s="4919"/>
      <c r="T120" s="4920"/>
      <c r="U120" s="4422"/>
      <c r="V120" s="2347"/>
      <c r="W120" s="2348"/>
      <c r="X120" s="364"/>
      <c r="Y120" s="81" t="s">
        <v>52</v>
      </c>
      <c r="Z120" s="365"/>
      <c r="AA120" s="81" t="s">
        <v>52</v>
      </c>
      <c r="AB120" s="365"/>
      <c r="AC120" s="81" t="s">
        <v>52</v>
      </c>
      <c r="AD120" s="390" t="s">
        <v>1105</v>
      </c>
      <c r="AE120" s="5219"/>
      <c r="AF120" s="5219"/>
      <c r="AG120" s="389" t="s">
        <v>1107</v>
      </c>
      <c r="AH120" s="391" t="s">
        <v>1105</v>
      </c>
      <c r="AI120" s="5219"/>
      <c r="AJ120" s="5219"/>
      <c r="AK120" s="392" t="s">
        <v>1107</v>
      </c>
      <c r="AL120" s="5220"/>
      <c r="AM120" s="5221"/>
      <c r="AN120" s="5222"/>
      <c r="AO120" s="5247"/>
      <c r="AP120" s="5248"/>
      <c r="AQ120" s="5249"/>
      <c r="AR120" s="5223"/>
      <c r="AS120" s="5224"/>
      <c r="AT120" s="5225"/>
      <c r="AU120" s="5223"/>
      <c r="AV120" s="5224"/>
      <c r="AW120" s="5225"/>
      <c r="AX120" s="5223"/>
      <c r="AY120" s="5224"/>
      <c r="AZ120" s="5225"/>
      <c r="BA120" s="5250"/>
      <c r="BB120" s="5251"/>
      <c r="BC120" s="5252"/>
      <c r="BD120" s="5253"/>
      <c r="BE120" s="5254"/>
      <c r="BF120" s="5255"/>
      <c r="BG120" s="5393"/>
      <c r="BH120" s="5394"/>
      <c r="BI120" s="5395"/>
      <c r="BJ120" s="5229"/>
      <c r="BK120" s="406"/>
      <c r="BL120" s="407"/>
      <c r="BM120" s="407"/>
      <c r="BN120" s="407"/>
      <c r="BO120" s="407"/>
      <c r="BP120" s="407"/>
      <c r="BQ120" s="407"/>
      <c r="BR120" s="408"/>
    </row>
    <row r="121" spans="1:70" s="60" customFormat="1" ht="14.1" customHeight="1">
      <c r="A121" s="5088">
        <v>26</v>
      </c>
      <c r="B121" s="4870"/>
      <c r="C121" s="4871"/>
      <c r="D121" s="4872"/>
      <c r="E121" s="4921"/>
      <c r="F121" s="4922"/>
      <c r="G121" s="4923"/>
      <c r="H121" s="4788"/>
      <c r="I121" s="4789"/>
      <c r="J121" s="4789"/>
      <c r="K121" s="4789"/>
      <c r="L121" s="4790"/>
      <c r="M121" s="4862"/>
      <c r="N121" s="5377"/>
      <c r="O121" s="5298"/>
      <c r="P121" s="5299"/>
      <c r="Q121" s="5300"/>
      <c r="R121" s="4912"/>
      <c r="S121" s="4913"/>
      <c r="T121" s="4914"/>
      <c r="U121" s="5048"/>
      <c r="V121" s="5049"/>
      <c r="W121" s="5050"/>
      <c r="X121" s="4930"/>
      <c r="Y121" s="3110" t="s">
        <v>175</v>
      </c>
      <c r="Z121" s="4935"/>
      <c r="AA121" s="3110" t="s">
        <v>175</v>
      </c>
      <c r="AB121" s="3108"/>
      <c r="AC121" s="4882" t="s">
        <v>175</v>
      </c>
      <c r="AD121" s="4884"/>
      <c r="AE121" s="4885"/>
      <c r="AF121" s="4885"/>
      <c r="AG121" s="4885"/>
      <c r="AH121" s="4888"/>
      <c r="AI121" s="4885"/>
      <c r="AJ121" s="4885"/>
      <c r="AK121" s="4889"/>
      <c r="AL121" s="4892"/>
      <c r="AM121" s="4893"/>
      <c r="AN121" s="4894"/>
      <c r="AO121" s="5241">
        <f>SUM(AL121:AN123)</f>
        <v>0</v>
      </c>
      <c r="AP121" s="5242"/>
      <c r="AQ121" s="5243"/>
      <c r="AR121" s="5061"/>
      <c r="AS121" s="5062"/>
      <c r="AT121" s="5063"/>
      <c r="AU121" s="5061"/>
      <c r="AV121" s="5062"/>
      <c r="AW121" s="5063"/>
      <c r="AX121" s="5061"/>
      <c r="AY121" s="5062"/>
      <c r="AZ121" s="5063"/>
      <c r="BA121" s="5064">
        <f>SUM(AR121:AZ123)</f>
        <v>0</v>
      </c>
      <c r="BB121" s="5065"/>
      <c r="BC121" s="5066"/>
      <c r="BD121" s="5073">
        <f t="shared" ref="BD121" si="26">AH121+AO121+BA121</f>
        <v>0</v>
      </c>
      <c r="BE121" s="5074"/>
      <c r="BF121" s="5075"/>
      <c r="BG121" s="5387"/>
      <c r="BH121" s="5388"/>
      <c r="BI121" s="5389"/>
      <c r="BJ121" s="5227"/>
      <c r="BK121" s="400"/>
      <c r="BL121" s="401"/>
      <c r="BM121" s="401"/>
      <c r="BN121" s="401"/>
      <c r="BO121" s="401"/>
      <c r="BP121" s="401"/>
      <c r="BQ121" s="401"/>
      <c r="BR121" s="402"/>
    </row>
    <row r="122" spans="1:70" s="60" customFormat="1" ht="14.1" customHeight="1">
      <c r="A122" s="5089"/>
      <c r="B122" s="4873"/>
      <c r="C122" s="4874"/>
      <c r="D122" s="4875"/>
      <c r="E122" s="4924"/>
      <c r="F122" s="4925"/>
      <c r="G122" s="4926"/>
      <c r="H122" s="5290"/>
      <c r="I122" s="5291"/>
      <c r="J122" s="5291"/>
      <c r="K122" s="5291"/>
      <c r="L122" s="5292"/>
      <c r="M122" s="5293"/>
      <c r="N122" s="5296"/>
      <c r="O122" s="5301"/>
      <c r="P122" s="5302"/>
      <c r="Q122" s="5303"/>
      <c r="R122" s="4915"/>
      <c r="S122" s="4916"/>
      <c r="T122" s="4917"/>
      <c r="U122" s="5051"/>
      <c r="V122" s="5052"/>
      <c r="W122" s="5053"/>
      <c r="X122" s="4931"/>
      <c r="Y122" s="3113"/>
      <c r="Z122" s="4936"/>
      <c r="AA122" s="3113"/>
      <c r="AB122" s="3111"/>
      <c r="AC122" s="4883"/>
      <c r="AD122" s="4886"/>
      <c r="AE122" s="4887"/>
      <c r="AF122" s="4887"/>
      <c r="AG122" s="4887"/>
      <c r="AH122" s="4890"/>
      <c r="AI122" s="4887"/>
      <c r="AJ122" s="4887"/>
      <c r="AK122" s="4891"/>
      <c r="AL122" s="4952"/>
      <c r="AM122" s="4953"/>
      <c r="AN122" s="4954"/>
      <c r="AO122" s="5244"/>
      <c r="AP122" s="5245"/>
      <c r="AQ122" s="5246"/>
      <c r="AR122" s="5230"/>
      <c r="AS122" s="5231"/>
      <c r="AT122" s="5232"/>
      <c r="AU122" s="5230"/>
      <c r="AV122" s="5231"/>
      <c r="AW122" s="5232"/>
      <c r="AX122" s="5230"/>
      <c r="AY122" s="5231"/>
      <c r="AZ122" s="5232"/>
      <c r="BA122" s="5067"/>
      <c r="BB122" s="5068"/>
      <c r="BC122" s="5069"/>
      <c r="BD122" s="5076"/>
      <c r="BE122" s="5077"/>
      <c r="BF122" s="5078"/>
      <c r="BG122" s="5390"/>
      <c r="BH122" s="5391"/>
      <c r="BI122" s="5392"/>
      <c r="BJ122" s="5228"/>
      <c r="BK122" s="403"/>
      <c r="BL122" s="404"/>
      <c r="BM122" s="404"/>
      <c r="BN122" s="404"/>
      <c r="BO122" s="404"/>
      <c r="BP122" s="404"/>
      <c r="BQ122" s="404"/>
      <c r="BR122" s="405"/>
    </row>
    <row r="123" spans="1:70" s="60" customFormat="1" ht="14.1" customHeight="1">
      <c r="A123" s="5215"/>
      <c r="B123" s="4746"/>
      <c r="C123" s="4747"/>
      <c r="D123" s="4748"/>
      <c r="E123" s="4927"/>
      <c r="F123" s="4928"/>
      <c r="G123" s="4929"/>
      <c r="H123" s="4791"/>
      <c r="I123" s="4792"/>
      <c r="J123" s="4792"/>
      <c r="K123" s="4792"/>
      <c r="L123" s="4793"/>
      <c r="M123" s="5294"/>
      <c r="N123" s="5297"/>
      <c r="O123" s="5304"/>
      <c r="P123" s="5305"/>
      <c r="Q123" s="5306"/>
      <c r="R123" s="4918"/>
      <c r="S123" s="4919"/>
      <c r="T123" s="4920"/>
      <c r="U123" s="4422"/>
      <c r="V123" s="2347"/>
      <c r="W123" s="2348"/>
      <c r="X123" s="364"/>
      <c r="Y123" s="81" t="s">
        <v>52</v>
      </c>
      <c r="Z123" s="365"/>
      <c r="AA123" s="81" t="s">
        <v>52</v>
      </c>
      <c r="AB123" s="365"/>
      <c r="AC123" s="81" t="s">
        <v>52</v>
      </c>
      <c r="AD123" s="390" t="s">
        <v>1105</v>
      </c>
      <c r="AE123" s="5219"/>
      <c r="AF123" s="5219"/>
      <c r="AG123" s="389" t="s">
        <v>1107</v>
      </c>
      <c r="AH123" s="391" t="s">
        <v>1105</v>
      </c>
      <c r="AI123" s="5219"/>
      <c r="AJ123" s="5219"/>
      <c r="AK123" s="392" t="s">
        <v>1107</v>
      </c>
      <c r="AL123" s="5220"/>
      <c r="AM123" s="5221"/>
      <c r="AN123" s="5222"/>
      <c r="AO123" s="5247"/>
      <c r="AP123" s="5248"/>
      <c r="AQ123" s="5249"/>
      <c r="AR123" s="5223"/>
      <c r="AS123" s="5224"/>
      <c r="AT123" s="5225"/>
      <c r="AU123" s="5223"/>
      <c r="AV123" s="5224"/>
      <c r="AW123" s="5225"/>
      <c r="AX123" s="5223"/>
      <c r="AY123" s="5224"/>
      <c r="AZ123" s="5225"/>
      <c r="BA123" s="5250"/>
      <c r="BB123" s="5251"/>
      <c r="BC123" s="5252"/>
      <c r="BD123" s="5253"/>
      <c r="BE123" s="5254"/>
      <c r="BF123" s="5255"/>
      <c r="BG123" s="5393"/>
      <c r="BH123" s="5394"/>
      <c r="BI123" s="5395"/>
      <c r="BJ123" s="5229"/>
      <c r="BK123" s="406"/>
      <c r="BL123" s="407"/>
      <c r="BM123" s="407"/>
      <c r="BN123" s="407"/>
      <c r="BO123" s="407"/>
      <c r="BP123" s="407"/>
      <c r="BQ123" s="407"/>
      <c r="BR123" s="408"/>
    </row>
    <row r="124" spans="1:70" s="60" customFormat="1" ht="14.1" customHeight="1">
      <c r="A124" s="5088">
        <v>27</v>
      </c>
      <c r="B124" s="4870"/>
      <c r="C124" s="4871"/>
      <c r="D124" s="4872"/>
      <c r="E124" s="4921"/>
      <c r="F124" s="4922"/>
      <c r="G124" s="4923"/>
      <c r="H124" s="4788"/>
      <c r="I124" s="4789"/>
      <c r="J124" s="4789"/>
      <c r="K124" s="4789"/>
      <c r="L124" s="4790"/>
      <c r="M124" s="4862"/>
      <c r="N124" s="5377"/>
      <c r="O124" s="5298"/>
      <c r="P124" s="5299"/>
      <c r="Q124" s="5300"/>
      <c r="R124" s="4912"/>
      <c r="S124" s="4913"/>
      <c r="T124" s="4914"/>
      <c r="U124" s="5048"/>
      <c r="V124" s="5049"/>
      <c r="W124" s="5050"/>
      <c r="X124" s="4930"/>
      <c r="Y124" s="3110" t="s">
        <v>175</v>
      </c>
      <c r="Z124" s="4935"/>
      <c r="AA124" s="3110" t="s">
        <v>175</v>
      </c>
      <c r="AB124" s="3108"/>
      <c r="AC124" s="4882" t="s">
        <v>175</v>
      </c>
      <c r="AD124" s="4884"/>
      <c r="AE124" s="4885"/>
      <c r="AF124" s="4885"/>
      <c r="AG124" s="4885"/>
      <c r="AH124" s="4888"/>
      <c r="AI124" s="4885"/>
      <c r="AJ124" s="4885"/>
      <c r="AK124" s="4889"/>
      <c r="AL124" s="4892"/>
      <c r="AM124" s="4893"/>
      <c r="AN124" s="4894"/>
      <c r="AO124" s="5241">
        <f>SUM(AL124:AN126)</f>
        <v>0</v>
      </c>
      <c r="AP124" s="5242"/>
      <c r="AQ124" s="5243"/>
      <c r="AR124" s="5061"/>
      <c r="AS124" s="5062"/>
      <c r="AT124" s="5063"/>
      <c r="AU124" s="5061"/>
      <c r="AV124" s="5062"/>
      <c r="AW124" s="5063"/>
      <c r="AX124" s="5061"/>
      <c r="AY124" s="5062"/>
      <c r="AZ124" s="5063"/>
      <c r="BA124" s="5064">
        <f>SUM(AR124:AZ126)</f>
        <v>0</v>
      </c>
      <c r="BB124" s="5065"/>
      <c r="BC124" s="5066"/>
      <c r="BD124" s="5073">
        <f>AH124+AO124+BA124</f>
        <v>0</v>
      </c>
      <c r="BE124" s="5074"/>
      <c r="BF124" s="5075"/>
      <c r="BG124" s="5387"/>
      <c r="BH124" s="5388"/>
      <c r="BI124" s="5389"/>
      <c r="BJ124" s="5227"/>
      <c r="BK124" s="400"/>
      <c r="BL124" s="401"/>
      <c r="BM124" s="401"/>
      <c r="BN124" s="401"/>
      <c r="BO124" s="401"/>
      <c r="BP124" s="401"/>
      <c r="BQ124" s="401"/>
      <c r="BR124" s="402"/>
    </row>
    <row r="125" spans="1:70" s="60" customFormat="1" ht="14.1" customHeight="1">
      <c r="A125" s="5089"/>
      <c r="B125" s="4873"/>
      <c r="C125" s="4874"/>
      <c r="D125" s="4875"/>
      <c r="E125" s="4924"/>
      <c r="F125" s="4925"/>
      <c r="G125" s="4926"/>
      <c r="H125" s="5290"/>
      <c r="I125" s="5291"/>
      <c r="J125" s="5291"/>
      <c r="K125" s="5291"/>
      <c r="L125" s="5292"/>
      <c r="M125" s="5293"/>
      <c r="N125" s="5296"/>
      <c r="O125" s="5301"/>
      <c r="P125" s="5302"/>
      <c r="Q125" s="5303"/>
      <c r="R125" s="4915"/>
      <c r="S125" s="4916"/>
      <c r="T125" s="4917"/>
      <c r="U125" s="5051"/>
      <c r="V125" s="5052"/>
      <c r="W125" s="5053"/>
      <c r="X125" s="4931"/>
      <c r="Y125" s="3113"/>
      <c r="Z125" s="4936"/>
      <c r="AA125" s="3113"/>
      <c r="AB125" s="3111"/>
      <c r="AC125" s="4883"/>
      <c r="AD125" s="4886"/>
      <c r="AE125" s="4887"/>
      <c r="AF125" s="4887"/>
      <c r="AG125" s="4887"/>
      <c r="AH125" s="4890"/>
      <c r="AI125" s="4887"/>
      <c r="AJ125" s="4887"/>
      <c r="AK125" s="4891"/>
      <c r="AL125" s="4952"/>
      <c r="AM125" s="4953"/>
      <c r="AN125" s="4954"/>
      <c r="AO125" s="5244"/>
      <c r="AP125" s="5245"/>
      <c r="AQ125" s="5246"/>
      <c r="AR125" s="5230"/>
      <c r="AS125" s="5231"/>
      <c r="AT125" s="5232"/>
      <c r="AU125" s="5230"/>
      <c r="AV125" s="5231"/>
      <c r="AW125" s="5232"/>
      <c r="AX125" s="5230"/>
      <c r="AY125" s="5231"/>
      <c r="AZ125" s="5232"/>
      <c r="BA125" s="5067"/>
      <c r="BB125" s="5068"/>
      <c r="BC125" s="5069"/>
      <c r="BD125" s="5076"/>
      <c r="BE125" s="5077"/>
      <c r="BF125" s="5078"/>
      <c r="BG125" s="5390"/>
      <c r="BH125" s="5391"/>
      <c r="BI125" s="5392"/>
      <c r="BJ125" s="5228"/>
      <c r="BK125" s="403"/>
      <c r="BL125" s="404"/>
      <c r="BM125" s="404"/>
      <c r="BN125" s="404"/>
      <c r="BO125" s="404"/>
      <c r="BP125" s="404"/>
      <c r="BQ125" s="404"/>
      <c r="BR125" s="405"/>
    </row>
    <row r="126" spans="1:70" s="60" customFormat="1" ht="14.1" customHeight="1" thickBot="1">
      <c r="A126" s="5090"/>
      <c r="B126" s="4876"/>
      <c r="C126" s="4877"/>
      <c r="D126" s="4878"/>
      <c r="E126" s="5085"/>
      <c r="F126" s="5086"/>
      <c r="G126" s="5087"/>
      <c r="H126" s="5402"/>
      <c r="I126" s="5403"/>
      <c r="J126" s="5403"/>
      <c r="K126" s="5403"/>
      <c r="L126" s="5404"/>
      <c r="M126" s="5405"/>
      <c r="N126" s="5406"/>
      <c r="O126" s="5304"/>
      <c r="P126" s="5305"/>
      <c r="Q126" s="5306"/>
      <c r="R126" s="5082"/>
      <c r="S126" s="5083"/>
      <c r="T126" s="5084"/>
      <c r="U126" s="3275"/>
      <c r="V126" s="3276"/>
      <c r="W126" s="3277"/>
      <c r="X126" s="398"/>
      <c r="Y126" s="393" t="s">
        <v>52</v>
      </c>
      <c r="Z126" s="1052"/>
      <c r="AA126" s="393" t="s">
        <v>52</v>
      </c>
      <c r="AB126" s="1052"/>
      <c r="AC126" s="399" t="s">
        <v>52</v>
      </c>
      <c r="AD126" s="394" t="s">
        <v>1105</v>
      </c>
      <c r="AE126" s="5260"/>
      <c r="AF126" s="5260"/>
      <c r="AG126" s="395" t="s">
        <v>1107</v>
      </c>
      <c r="AH126" s="396" t="s">
        <v>1105</v>
      </c>
      <c r="AI126" s="5260"/>
      <c r="AJ126" s="5260"/>
      <c r="AK126" s="397" t="s">
        <v>1107</v>
      </c>
      <c r="AL126" s="5261"/>
      <c r="AM126" s="5262"/>
      <c r="AN126" s="5263"/>
      <c r="AO126" s="5273"/>
      <c r="AP126" s="5274"/>
      <c r="AQ126" s="5275"/>
      <c r="AR126" s="5264"/>
      <c r="AS126" s="5265"/>
      <c r="AT126" s="5266"/>
      <c r="AU126" s="5264"/>
      <c r="AV126" s="5265"/>
      <c r="AW126" s="5266"/>
      <c r="AX126" s="5264"/>
      <c r="AY126" s="5265"/>
      <c r="AZ126" s="5266"/>
      <c r="BA126" s="5070"/>
      <c r="BB126" s="5071"/>
      <c r="BC126" s="5072"/>
      <c r="BD126" s="5079"/>
      <c r="BE126" s="5080"/>
      <c r="BF126" s="5081"/>
      <c r="BG126" s="5396"/>
      <c r="BH126" s="5397"/>
      <c r="BI126" s="5398"/>
      <c r="BJ126" s="5267"/>
      <c r="BK126" s="409"/>
      <c r="BL126" s="410"/>
      <c r="BM126" s="410"/>
      <c r="BN126" s="410"/>
      <c r="BO126" s="410"/>
      <c r="BP126" s="410"/>
      <c r="BQ126" s="410"/>
      <c r="BR126" s="411"/>
    </row>
  </sheetData>
  <mergeCells count="1252">
    <mergeCell ref="B112:D114"/>
    <mergeCell ref="B115:D117"/>
    <mergeCell ref="B118:D120"/>
    <mergeCell ref="B121:D123"/>
    <mergeCell ref="B124:D126"/>
    <mergeCell ref="B29:D31"/>
    <mergeCell ref="B32:D34"/>
    <mergeCell ref="B55:D57"/>
    <mergeCell ref="B58:D60"/>
    <mergeCell ref="B61:D63"/>
    <mergeCell ref="B64:D66"/>
    <mergeCell ref="B67:D69"/>
    <mergeCell ref="B70:D72"/>
    <mergeCell ref="B73:D75"/>
    <mergeCell ref="B76:D78"/>
    <mergeCell ref="B79:D81"/>
    <mergeCell ref="B82:D84"/>
    <mergeCell ref="B97:D99"/>
    <mergeCell ref="B100:D102"/>
    <mergeCell ref="B103:D105"/>
    <mergeCell ref="B106:D108"/>
    <mergeCell ref="B109:D111"/>
    <mergeCell ref="O106:Q106"/>
    <mergeCell ref="O32:Q32"/>
    <mergeCell ref="O33:Q34"/>
    <mergeCell ref="O55:Q55"/>
    <mergeCell ref="O56:Q57"/>
    <mergeCell ref="O58:Q58"/>
    <mergeCell ref="O59:Q60"/>
    <mergeCell ref="O49:Q51"/>
    <mergeCell ref="O52:Q54"/>
    <mergeCell ref="O115:Q115"/>
    <mergeCell ref="O116:Q117"/>
    <mergeCell ref="O118:Q118"/>
    <mergeCell ref="O119:Q120"/>
    <mergeCell ref="O121:Q121"/>
    <mergeCell ref="O122:Q123"/>
    <mergeCell ref="O124:Q124"/>
    <mergeCell ref="O125:Q126"/>
    <mergeCell ref="O91:Q93"/>
    <mergeCell ref="O94:Q96"/>
    <mergeCell ref="O73:Q73"/>
    <mergeCell ref="O74:Q75"/>
    <mergeCell ref="O76:Q76"/>
    <mergeCell ref="O77:Q78"/>
    <mergeCell ref="O79:Q79"/>
    <mergeCell ref="O80:Q81"/>
    <mergeCell ref="O82:Q82"/>
    <mergeCell ref="O83:Q84"/>
    <mergeCell ref="O97:Q97"/>
    <mergeCell ref="O98:Q99"/>
    <mergeCell ref="O100:Q100"/>
    <mergeCell ref="O101:Q102"/>
    <mergeCell ref="O103:Q103"/>
    <mergeCell ref="O104:Q105"/>
    <mergeCell ref="AR126:AT126"/>
    <mergeCell ref="AU126:AW126"/>
    <mergeCell ref="AX126:AZ126"/>
    <mergeCell ref="BG124:BI125"/>
    <mergeCell ref="BJ124:BJ126"/>
    <mergeCell ref="AL125:AN125"/>
    <mergeCell ref="AR125:AT125"/>
    <mergeCell ref="AU125:AW125"/>
    <mergeCell ref="AX125:AZ125"/>
    <mergeCell ref="BG126:BI126"/>
    <mergeCell ref="AO124:AQ126"/>
    <mergeCell ref="AR124:AT124"/>
    <mergeCell ref="AU124:AW124"/>
    <mergeCell ref="AX124:AZ124"/>
    <mergeCell ref="BA124:BC126"/>
    <mergeCell ref="BD124:BF126"/>
    <mergeCell ref="AA124:AA125"/>
    <mergeCell ref="AB124:AB125"/>
    <mergeCell ref="AC124:AC125"/>
    <mergeCell ref="AL124:AN124"/>
    <mergeCell ref="R124:T126"/>
    <mergeCell ref="X124:X125"/>
    <mergeCell ref="Y124:Y125"/>
    <mergeCell ref="Z124:Z125"/>
    <mergeCell ref="AR123:AT123"/>
    <mergeCell ref="AU123:AW123"/>
    <mergeCell ref="AX123:AZ123"/>
    <mergeCell ref="BG121:BI122"/>
    <mergeCell ref="BJ121:BJ123"/>
    <mergeCell ref="AR122:AT122"/>
    <mergeCell ref="AU122:AW122"/>
    <mergeCell ref="A124:A126"/>
    <mergeCell ref="E124:G126"/>
    <mergeCell ref="H124:L126"/>
    <mergeCell ref="M124:M126"/>
    <mergeCell ref="N124:N126"/>
    <mergeCell ref="AE123:AF123"/>
    <mergeCell ref="AI123:AJ123"/>
    <mergeCell ref="AL123:AN123"/>
    <mergeCell ref="R121:T123"/>
    <mergeCell ref="X121:X122"/>
    <mergeCell ref="Y121:Y122"/>
    <mergeCell ref="Z121:Z122"/>
    <mergeCell ref="A121:A123"/>
    <mergeCell ref="E121:G123"/>
    <mergeCell ref="H121:L123"/>
    <mergeCell ref="M121:M123"/>
    <mergeCell ref="N121:N123"/>
    <mergeCell ref="AE126:AF126"/>
    <mergeCell ref="AI126:AJ126"/>
    <mergeCell ref="AL126:AN126"/>
    <mergeCell ref="AD124:AG125"/>
    <mergeCell ref="AH124:AK125"/>
    <mergeCell ref="AL122:AN122"/>
    <mergeCell ref="U124:W126"/>
    <mergeCell ref="AX122:AZ122"/>
    <mergeCell ref="BG123:BI123"/>
    <mergeCell ref="AO121:AQ123"/>
    <mergeCell ref="AR121:AT121"/>
    <mergeCell ref="AU121:AW121"/>
    <mergeCell ref="AX121:AZ121"/>
    <mergeCell ref="BA121:BC123"/>
    <mergeCell ref="BD121:BF123"/>
    <mergeCell ref="AA121:AA122"/>
    <mergeCell ref="AB121:AB122"/>
    <mergeCell ref="AC121:AC122"/>
    <mergeCell ref="AD121:AG122"/>
    <mergeCell ref="AH121:AK122"/>
    <mergeCell ref="AL121:AN121"/>
    <mergeCell ref="AU120:AW120"/>
    <mergeCell ref="AX120:AZ120"/>
    <mergeCell ref="BG118:BI119"/>
    <mergeCell ref="BJ118:BJ120"/>
    <mergeCell ref="AL119:AN119"/>
    <mergeCell ref="AR119:AT119"/>
    <mergeCell ref="AU119:AW119"/>
    <mergeCell ref="AX119:AZ119"/>
    <mergeCell ref="BG120:BI120"/>
    <mergeCell ref="AO118:AQ120"/>
    <mergeCell ref="AR118:AT118"/>
    <mergeCell ref="AU118:AW118"/>
    <mergeCell ref="AX118:AZ118"/>
    <mergeCell ref="BA118:BC120"/>
    <mergeCell ref="BD118:BF120"/>
    <mergeCell ref="AA118:AA119"/>
    <mergeCell ref="AB118:AB119"/>
    <mergeCell ref="AC118:AC119"/>
    <mergeCell ref="AD118:AG119"/>
    <mergeCell ref="AH118:AK119"/>
    <mergeCell ref="AL118:AN118"/>
    <mergeCell ref="A118:A120"/>
    <mergeCell ref="E118:G120"/>
    <mergeCell ref="H118:L120"/>
    <mergeCell ref="M118:M120"/>
    <mergeCell ref="N118:N120"/>
    <mergeCell ref="AE120:AF120"/>
    <mergeCell ref="AI120:AJ120"/>
    <mergeCell ref="AL120:AN120"/>
    <mergeCell ref="A115:A117"/>
    <mergeCell ref="E115:G117"/>
    <mergeCell ref="H115:L117"/>
    <mergeCell ref="M115:M117"/>
    <mergeCell ref="N115:N117"/>
    <mergeCell ref="AE117:AF117"/>
    <mergeCell ref="AI117:AJ117"/>
    <mergeCell ref="AL117:AN117"/>
    <mergeCell ref="AR117:AT117"/>
    <mergeCell ref="U115:W117"/>
    <mergeCell ref="R115:T117"/>
    <mergeCell ref="X115:X116"/>
    <mergeCell ref="Y115:Y116"/>
    <mergeCell ref="Z115:Z116"/>
    <mergeCell ref="AR120:AT120"/>
    <mergeCell ref="U118:W120"/>
    <mergeCell ref="R118:T120"/>
    <mergeCell ref="X118:X119"/>
    <mergeCell ref="Y118:Y119"/>
    <mergeCell ref="Z118:Z119"/>
    <mergeCell ref="O109:Q109"/>
    <mergeCell ref="O110:Q111"/>
    <mergeCell ref="O112:Q112"/>
    <mergeCell ref="O113:Q114"/>
    <mergeCell ref="AU117:AW117"/>
    <mergeCell ref="AX117:AZ117"/>
    <mergeCell ref="BG115:BI116"/>
    <mergeCell ref="BJ115:BJ117"/>
    <mergeCell ref="AL116:AN116"/>
    <mergeCell ref="AR116:AT116"/>
    <mergeCell ref="AU116:AW116"/>
    <mergeCell ref="AX116:AZ116"/>
    <mergeCell ref="BG117:BI117"/>
    <mergeCell ref="AO115:AQ117"/>
    <mergeCell ref="AR115:AT115"/>
    <mergeCell ref="AU115:AW115"/>
    <mergeCell ref="AX115:AZ115"/>
    <mergeCell ref="BA115:BC117"/>
    <mergeCell ref="BD115:BF117"/>
    <mergeCell ref="BD112:BF114"/>
    <mergeCell ref="AA115:AA116"/>
    <mergeCell ref="AB115:AB116"/>
    <mergeCell ref="AC115:AC116"/>
    <mergeCell ref="AD115:AG116"/>
    <mergeCell ref="AH115:AK116"/>
    <mergeCell ref="AL115:AN115"/>
    <mergeCell ref="AA112:AA113"/>
    <mergeCell ref="AB112:AB113"/>
    <mergeCell ref="AC112:AC113"/>
    <mergeCell ref="AD112:AG113"/>
    <mergeCell ref="AH112:AK113"/>
    <mergeCell ref="AL112:AN112"/>
    <mergeCell ref="BJ112:BJ114"/>
    <mergeCell ref="AR113:AT113"/>
    <mergeCell ref="AU113:AW113"/>
    <mergeCell ref="AX113:AZ113"/>
    <mergeCell ref="BG114:BI114"/>
    <mergeCell ref="AO112:AQ114"/>
    <mergeCell ref="AR112:AT112"/>
    <mergeCell ref="AU112:AW112"/>
    <mergeCell ref="AX112:AZ112"/>
    <mergeCell ref="BA112:BC114"/>
    <mergeCell ref="BG109:BI110"/>
    <mergeCell ref="A112:A114"/>
    <mergeCell ref="E112:G114"/>
    <mergeCell ref="H112:L114"/>
    <mergeCell ref="M112:M114"/>
    <mergeCell ref="N112:N114"/>
    <mergeCell ref="AE114:AF114"/>
    <mergeCell ref="AI114:AJ114"/>
    <mergeCell ref="AL114:AN114"/>
    <mergeCell ref="R109:T111"/>
    <mergeCell ref="X109:X110"/>
    <mergeCell ref="Y109:Y110"/>
    <mergeCell ref="Z109:Z110"/>
    <mergeCell ref="A109:A111"/>
    <mergeCell ref="E109:G111"/>
    <mergeCell ref="H109:L111"/>
    <mergeCell ref="M109:M111"/>
    <mergeCell ref="N109:N111"/>
    <mergeCell ref="AE111:AF111"/>
    <mergeCell ref="AI111:AJ111"/>
    <mergeCell ref="AL111:AN111"/>
    <mergeCell ref="AA109:AA110"/>
    <mergeCell ref="AR107:AT107"/>
    <mergeCell ref="AU107:AW107"/>
    <mergeCell ref="AX107:AZ107"/>
    <mergeCell ref="BG108:BI108"/>
    <mergeCell ref="AO106:AQ108"/>
    <mergeCell ref="AR106:AT106"/>
    <mergeCell ref="AU106:AW106"/>
    <mergeCell ref="AX106:AZ106"/>
    <mergeCell ref="BA106:BC108"/>
    <mergeCell ref="BD106:BF108"/>
    <mergeCell ref="R112:T114"/>
    <mergeCell ref="X112:X113"/>
    <mergeCell ref="Y112:Y113"/>
    <mergeCell ref="Z112:Z113"/>
    <mergeCell ref="AR114:AT114"/>
    <mergeCell ref="AU114:AW114"/>
    <mergeCell ref="AX114:AZ114"/>
    <mergeCell ref="BG112:BI113"/>
    <mergeCell ref="AB109:AB110"/>
    <mergeCell ref="AC109:AC110"/>
    <mergeCell ref="AD109:AG110"/>
    <mergeCell ref="AL113:AN113"/>
    <mergeCell ref="BJ109:BJ111"/>
    <mergeCell ref="BG111:BI111"/>
    <mergeCell ref="BA109:BC111"/>
    <mergeCell ref="BD109:BF111"/>
    <mergeCell ref="R106:T108"/>
    <mergeCell ref="X106:X107"/>
    <mergeCell ref="Y106:Y107"/>
    <mergeCell ref="Z106:Z107"/>
    <mergeCell ref="A106:A108"/>
    <mergeCell ref="E106:G108"/>
    <mergeCell ref="H106:L108"/>
    <mergeCell ref="M106:M108"/>
    <mergeCell ref="N106:N108"/>
    <mergeCell ref="AE108:AF108"/>
    <mergeCell ref="AI108:AJ108"/>
    <mergeCell ref="AL108:AN108"/>
    <mergeCell ref="AR111:AT111"/>
    <mergeCell ref="AU111:AW111"/>
    <mergeCell ref="AX111:AZ111"/>
    <mergeCell ref="AL110:AN110"/>
    <mergeCell ref="AR110:AT110"/>
    <mergeCell ref="AU110:AW110"/>
    <mergeCell ref="AX110:AZ110"/>
    <mergeCell ref="AO109:AQ111"/>
    <mergeCell ref="AR109:AT109"/>
    <mergeCell ref="AU109:AW109"/>
    <mergeCell ref="AX109:AZ109"/>
    <mergeCell ref="AR108:AT108"/>
    <mergeCell ref="AU108:AW108"/>
    <mergeCell ref="AX108:AZ108"/>
    <mergeCell ref="BG106:BI107"/>
    <mergeCell ref="BJ106:BJ108"/>
    <mergeCell ref="A103:A105"/>
    <mergeCell ref="E103:G105"/>
    <mergeCell ref="H103:L105"/>
    <mergeCell ref="M103:M105"/>
    <mergeCell ref="N103:N105"/>
    <mergeCell ref="AE105:AF105"/>
    <mergeCell ref="AI105:AJ105"/>
    <mergeCell ref="AL105:AN105"/>
    <mergeCell ref="AA103:AA104"/>
    <mergeCell ref="AB103:AB104"/>
    <mergeCell ref="AC103:AC104"/>
    <mergeCell ref="AD103:AG104"/>
    <mergeCell ref="AH103:AK104"/>
    <mergeCell ref="AR105:AT105"/>
    <mergeCell ref="AU105:AW105"/>
    <mergeCell ref="AX105:AZ105"/>
    <mergeCell ref="AH109:AK110"/>
    <mergeCell ref="AL109:AN109"/>
    <mergeCell ref="AH106:AK107"/>
    <mergeCell ref="AL106:AN106"/>
    <mergeCell ref="R103:T105"/>
    <mergeCell ref="X103:X104"/>
    <mergeCell ref="Y103:Y104"/>
    <mergeCell ref="Z103:Z104"/>
    <mergeCell ref="AA106:AA107"/>
    <mergeCell ref="AB106:AB107"/>
    <mergeCell ref="AC106:AC107"/>
    <mergeCell ref="AD106:AG107"/>
    <mergeCell ref="AU103:AW103"/>
    <mergeCell ref="AX103:AZ103"/>
    <mergeCell ref="O107:Q108"/>
    <mergeCell ref="AL107:AN107"/>
    <mergeCell ref="BA103:BC105"/>
    <mergeCell ref="BD103:BF105"/>
    <mergeCell ref="AR100:AT100"/>
    <mergeCell ref="AU100:AW100"/>
    <mergeCell ref="AX100:AZ100"/>
    <mergeCell ref="BA100:BC102"/>
    <mergeCell ref="BD100:BF102"/>
    <mergeCell ref="AL103:AN103"/>
    <mergeCell ref="AR102:AT102"/>
    <mergeCell ref="AU102:AW102"/>
    <mergeCell ref="AX102:AZ102"/>
    <mergeCell ref="BG100:BI101"/>
    <mergeCell ref="BJ100:BJ102"/>
    <mergeCell ref="AR101:AT101"/>
    <mergeCell ref="AU101:AW101"/>
    <mergeCell ref="AX101:AZ101"/>
    <mergeCell ref="BG102:BI102"/>
    <mergeCell ref="AO100:AQ102"/>
    <mergeCell ref="BG103:BI104"/>
    <mergeCell ref="BJ103:BJ105"/>
    <mergeCell ref="AL104:AN104"/>
    <mergeCell ref="AR104:AT104"/>
    <mergeCell ref="AU104:AW104"/>
    <mergeCell ref="AX104:AZ104"/>
    <mergeCell ref="BG105:BI105"/>
    <mergeCell ref="AO103:AQ105"/>
    <mergeCell ref="AR103:AT103"/>
    <mergeCell ref="A100:A102"/>
    <mergeCell ref="E100:G102"/>
    <mergeCell ref="H100:L102"/>
    <mergeCell ref="M100:M102"/>
    <mergeCell ref="N100:N102"/>
    <mergeCell ref="AE102:AF102"/>
    <mergeCell ref="AI102:AJ102"/>
    <mergeCell ref="AL102:AN102"/>
    <mergeCell ref="A97:A99"/>
    <mergeCell ref="E97:G99"/>
    <mergeCell ref="H97:L99"/>
    <mergeCell ref="M97:M99"/>
    <mergeCell ref="N97:N99"/>
    <mergeCell ref="AE99:AF99"/>
    <mergeCell ref="AI99:AJ99"/>
    <mergeCell ref="AL99:AN99"/>
    <mergeCell ref="AL101:AN101"/>
    <mergeCell ref="X100:X101"/>
    <mergeCell ref="Y100:Y101"/>
    <mergeCell ref="Z100:Z101"/>
    <mergeCell ref="AA100:AA101"/>
    <mergeCell ref="AB100:AB101"/>
    <mergeCell ref="AC100:AC101"/>
    <mergeCell ref="AD100:AG101"/>
    <mergeCell ref="AH100:AK101"/>
    <mergeCell ref="AL100:AN100"/>
    <mergeCell ref="AA97:AA98"/>
    <mergeCell ref="AB97:AB98"/>
    <mergeCell ref="AC97:AC98"/>
    <mergeCell ref="AD97:AG98"/>
    <mergeCell ref="AH97:AK98"/>
    <mergeCell ref="AL97:AN97"/>
    <mergeCell ref="R97:T99"/>
    <mergeCell ref="X97:X98"/>
    <mergeCell ref="Y97:Y98"/>
    <mergeCell ref="Z97:Z98"/>
    <mergeCell ref="AR99:AT99"/>
    <mergeCell ref="AU99:AW99"/>
    <mergeCell ref="AX99:AZ99"/>
    <mergeCell ref="BG97:BI98"/>
    <mergeCell ref="BJ97:BJ99"/>
    <mergeCell ref="AL98:AN98"/>
    <mergeCell ref="AR98:AT98"/>
    <mergeCell ref="AU98:AW98"/>
    <mergeCell ref="AX98:AZ98"/>
    <mergeCell ref="BG99:BI99"/>
    <mergeCell ref="AO97:AQ99"/>
    <mergeCell ref="AR97:AT97"/>
    <mergeCell ref="AU97:AW97"/>
    <mergeCell ref="AX97:AZ97"/>
    <mergeCell ref="BA97:BC99"/>
    <mergeCell ref="BD97:BF99"/>
    <mergeCell ref="U97:W99"/>
    <mergeCell ref="BK93:BR96"/>
    <mergeCell ref="U94:W96"/>
    <mergeCell ref="X94:Y96"/>
    <mergeCell ref="AL94:AN94"/>
    <mergeCell ref="AO94:AQ95"/>
    <mergeCell ref="AR94:AT94"/>
    <mergeCell ref="AU94:AW94"/>
    <mergeCell ref="AD91:BF92"/>
    <mergeCell ref="BG91:BI92"/>
    <mergeCell ref="BJ91:BJ96"/>
    <mergeCell ref="BK91:BR92"/>
    <mergeCell ref="U93:Y93"/>
    <mergeCell ref="Z93:AA96"/>
    <mergeCell ref="AB93:AC96"/>
    <mergeCell ref="AD93:AK93"/>
    <mergeCell ref="AL93:BC93"/>
    <mergeCell ref="BD93:BF95"/>
    <mergeCell ref="BG95:BI96"/>
    <mergeCell ref="AE96:AF96"/>
    <mergeCell ref="AI96:AJ96"/>
    <mergeCell ref="AL96:AN96"/>
    <mergeCell ref="AO96:AQ96"/>
    <mergeCell ref="AR96:AT96"/>
    <mergeCell ref="AU96:AW96"/>
    <mergeCell ref="AX94:AZ94"/>
    <mergeCell ref="BA94:BC95"/>
    <mergeCell ref="AL95:AN95"/>
    <mergeCell ref="AR95:AT95"/>
    <mergeCell ref="AU95:AW95"/>
    <mergeCell ref="AX95:AZ95"/>
    <mergeCell ref="BG93:BI94"/>
    <mergeCell ref="AX96:AZ96"/>
    <mergeCell ref="R91:T96"/>
    <mergeCell ref="U91:AC92"/>
    <mergeCell ref="AE84:AF84"/>
    <mergeCell ref="AI84:AJ84"/>
    <mergeCell ref="AL84:AN84"/>
    <mergeCell ref="AR84:AT84"/>
    <mergeCell ref="AU84:AW84"/>
    <mergeCell ref="AX84:AZ84"/>
    <mergeCell ref="BG82:BI83"/>
    <mergeCell ref="BJ82:BJ84"/>
    <mergeCell ref="AL83:AN83"/>
    <mergeCell ref="AR83:AT83"/>
    <mergeCell ref="AU83:AW83"/>
    <mergeCell ref="AX83:AZ83"/>
    <mergeCell ref="BG84:BI84"/>
    <mergeCell ref="AO82:AQ84"/>
    <mergeCell ref="AR82:AT82"/>
    <mergeCell ref="AU82:AW82"/>
    <mergeCell ref="AX82:AZ82"/>
    <mergeCell ref="BA82:BC84"/>
    <mergeCell ref="BD82:BF84"/>
    <mergeCell ref="AA82:AA83"/>
    <mergeCell ref="AB82:AB83"/>
    <mergeCell ref="AC82:AC83"/>
    <mergeCell ref="BA96:BC96"/>
    <mergeCell ref="BD96:BF96"/>
    <mergeCell ref="AD94:AG94"/>
    <mergeCell ref="AH94:AK94"/>
    <mergeCell ref="AD95:AG95"/>
    <mergeCell ref="AH95:AK95"/>
    <mergeCell ref="A87:BR87"/>
    <mergeCell ref="AD82:AG83"/>
    <mergeCell ref="AH82:AK83"/>
    <mergeCell ref="AL82:AN82"/>
    <mergeCell ref="R82:T84"/>
    <mergeCell ref="X82:X83"/>
    <mergeCell ref="Y82:Y83"/>
    <mergeCell ref="Z82:Z83"/>
    <mergeCell ref="A82:A84"/>
    <mergeCell ref="E82:G84"/>
    <mergeCell ref="H82:L84"/>
    <mergeCell ref="M82:M84"/>
    <mergeCell ref="N82:N84"/>
    <mergeCell ref="AE81:AF81"/>
    <mergeCell ref="AI81:AJ81"/>
    <mergeCell ref="AL81:AN81"/>
    <mergeCell ref="R79:T81"/>
    <mergeCell ref="X79:X80"/>
    <mergeCell ref="Y79:Y80"/>
    <mergeCell ref="Z79:Z80"/>
    <mergeCell ref="A79:A81"/>
    <mergeCell ref="E79:G81"/>
    <mergeCell ref="H79:L81"/>
    <mergeCell ref="M79:M81"/>
    <mergeCell ref="N79:N81"/>
    <mergeCell ref="U79:W81"/>
    <mergeCell ref="U82:W84"/>
    <mergeCell ref="AR81:AT81"/>
    <mergeCell ref="AU81:AW81"/>
    <mergeCell ref="AX81:AZ81"/>
    <mergeCell ref="BG79:BI80"/>
    <mergeCell ref="BJ79:BJ81"/>
    <mergeCell ref="AL80:AN80"/>
    <mergeCell ref="AR80:AT80"/>
    <mergeCell ref="AU80:AW80"/>
    <mergeCell ref="AX80:AZ80"/>
    <mergeCell ref="BG81:BI81"/>
    <mergeCell ref="AO79:AQ81"/>
    <mergeCell ref="AR79:AT79"/>
    <mergeCell ref="AU79:AW79"/>
    <mergeCell ref="AX79:AZ79"/>
    <mergeCell ref="BA79:BC81"/>
    <mergeCell ref="BD79:BF81"/>
    <mergeCell ref="AA79:AA80"/>
    <mergeCell ref="AB79:AB80"/>
    <mergeCell ref="AC79:AC80"/>
    <mergeCell ref="AD79:AG80"/>
    <mergeCell ref="AH79:AK80"/>
    <mergeCell ref="AL79:AN79"/>
    <mergeCell ref="BJ76:BJ78"/>
    <mergeCell ref="AL77:AN77"/>
    <mergeCell ref="AR77:AT77"/>
    <mergeCell ref="AU77:AW77"/>
    <mergeCell ref="AX77:AZ77"/>
    <mergeCell ref="BG78:BI78"/>
    <mergeCell ref="AO76:AQ78"/>
    <mergeCell ref="AR76:AT76"/>
    <mergeCell ref="AU76:AW76"/>
    <mergeCell ref="AX76:AZ76"/>
    <mergeCell ref="BA76:BC78"/>
    <mergeCell ref="BD76:BF78"/>
    <mergeCell ref="U76:W78"/>
    <mergeCell ref="R76:T78"/>
    <mergeCell ref="X76:X77"/>
    <mergeCell ref="Y76:Y77"/>
    <mergeCell ref="Z76:Z77"/>
    <mergeCell ref="AA76:AA77"/>
    <mergeCell ref="AB76:AB77"/>
    <mergeCell ref="AC76:AC77"/>
    <mergeCell ref="AD76:AG77"/>
    <mergeCell ref="AH76:AK77"/>
    <mergeCell ref="AL76:AN76"/>
    <mergeCell ref="N76:N78"/>
    <mergeCell ref="AE78:AF78"/>
    <mergeCell ref="AI78:AJ78"/>
    <mergeCell ref="AL78:AN78"/>
    <mergeCell ref="AR78:AT78"/>
    <mergeCell ref="AR75:AT75"/>
    <mergeCell ref="AU75:AW75"/>
    <mergeCell ref="AX75:AZ75"/>
    <mergeCell ref="BG73:BI74"/>
    <mergeCell ref="R73:T75"/>
    <mergeCell ref="X73:X74"/>
    <mergeCell ref="Y73:Y74"/>
    <mergeCell ref="Z73:Z74"/>
    <mergeCell ref="A73:A75"/>
    <mergeCell ref="E73:G75"/>
    <mergeCell ref="H73:L75"/>
    <mergeCell ref="M73:M75"/>
    <mergeCell ref="N73:N75"/>
    <mergeCell ref="AU78:AW78"/>
    <mergeCell ref="AX78:AZ78"/>
    <mergeCell ref="BG76:BI77"/>
    <mergeCell ref="BJ73:BJ75"/>
    <mergeCell ref="AL74:AN74"/>
    <mergeCell ref="AR74:AT74"/>
    <mergeCell ref="AU74:AW74"/>
    <mergeCell ref="AX74:AZ74"/>
    <mergeCell ref="BG75:BI75"/>
    <mergeCell ref="AO73:AQ75"/>
    <mergeCell ref="AR73:AT73"/>
    <mergeCell ref="AU73:AW73"/>
    <mergeCell ref="AX73:AZ73"/>
    <mergeCell ref="BA73:BC75"/>
    <mergeCell ref="BD73:BF75"/>
    <mergeCell ref="AA73:AA74"/>
    <mergeCell ref="AB73:AB74"/>
    <mergeCell ref="AC73:AC74"/>
    <mergeCell ref="AD73:AG74"/>
    <mergeCell ref="AH73:AK74"/>
    <mergeCell ref="AL73:AN73"/>
    <mergeCell ref="AE75:AF75"/>
    <mergeCell ref="AI75:AJ75"/>
    <mergeCell ref="AL75:AN75"/>
    <mergeCell ref="BG70:BI71"/>
    <mergeCell ref="BJ70:BJ72"/>
    <mergeCell ref="AL71:AN71"/>
    <mergeCell ref="AR71:AT71"/>
    <mergeCell ref="AU71:AW71"/>
    <mergeCell ref="AX71:AZ71"/>
    <mergeCell ref="BG72:BI72"/>
    <mergeCell ref="AO70:AQ72"/>
    <mergeCell ref="AR70:AT70"/>
    <mergeCell ref="AU70:AW70"/>
    <mergeCell ref="AX70:AZ70"/>
    <mergeCell ref="BA70:BC72"/>
    <mergeCell ref="BD70:BF72"/>
    <mergeCell ref="AA70:AA71"/>
    <mergeCell ref="AB70:AB71"/>
    <mergeCell ref="AC70:AC71"/>
    <mergeCell ref="AD70:AG71"/>
    <mergeCell ref="AH70:AK71"/>
    <mergeCell ref="AL70:AN70"/>
    <mergeCell ref="X70:X71"/>
    <mergeCell ref="Y70:Y71"/>
    <mergeCell ref="Z70:Z71"/>
    <mergeCell ref="O70:Q70"/>
    <mergeCell ref="O71:Q72"/>
    <mergeCell ref="A70:A72"/>
    <mergeCell ref="E70:G72"/>
    <mergeCell ref="H70:L72"/>
    <mergeCell ref="M70:M72"/>
    <mergeCell ref="N70:N72"/>
    <mergeCell ref="AE72:AF72"/>
    <mergeCell ref="AI72:AJ72"/>
    <mergeCell ref="AL72:AN72"/>
    <mergeCell ref="AR69:AT69"/>
    <mergeCell ref="AU69:AW69"/>
    <mergeCell ref="AX69:AZ69"/>
    <mergeCell ref="R67:T69"/>
    <mergeCell ref="X67:X68"/>
    <mergeCell ref="Y67:Y68"/>
    <mergeCell ref="Z67:Z68"/>
    <mergeCell ref="A67:A69"/>
    <mergeCell ref="E67:G69"/>
    <mergeCell ref="H67:L69"/>
    <mergeCell ref="M67:M69"/>
    <mergeCell ref="N67:N69"/>
    <mergeCell ref="AR72:AT72"/>
    <mergeCell ref="AU72:AW72"/>
    <mergeCell ref="AX72:AZ72"/>
    <mergeCell ref="BG67:BI68"/>
    <mergeCell ref="BJ67:BJ69"/>
    <mergeCell ref="AL68:AN68"/>
    <mergeCell ref="AR68:AT68"/>
    <mergeCell ref="AU68:AW68"/>
    <mergeCell ref="AX68:AZ68"/>
    <mergeCell ref="BG69:BI69"/>
    <mergeCell ref="AO67:AQ69"/>
    <mergeCell ref="AR67:AT67"/>
    <mergeCell ref="AU67:AW67"/>
    <mergeCell ref="AX67:AZ67"/>
    <mergeCell ref="BA67:BC69"/>
    <mergeCell ref="BD67:BF69"/>
    <mergeCell ref="AA67:AA68"/>
    <mergeCell ref="AB67:AB68"/>
    <mergeCell ref="AC67:AC68"/>
    <mergeCell ref="AD67:AG68"/>
    <mergeCell ref="AH67:AK68"/>
    <mergeCell ref="AL67:AN67"/>
    <mergeCell ref="AE69:AF69"/>
    <mergeCell ref="AI69:AJ69"/>
    <mergeCell ref="AL69:AN69"/>
    <mergeCell ref="AU66:AW66"/>
    <mergeCell ref="H64:L66"/>
    <mergeCell ref="M64:M66"/>
    <mergeCell ref="N64:N66"/>
    <mergeCell ref="AE66:AF66"/>
    <mergeCell ref="AI66:AJ66"/>
    <mergeCell ref="AL66:AN66"/>
    <mergeCell ref="O64:Q64"/>
    <mergeCell ref="O65:Q66"/>
    <mergeCell ref="O67:Q67"/>
    <mergeCell ref="O68:Q69"/>
    <mergeCell ref="AX66:AZ66"/>
    <mergeCell ref="R61:T63"/>
    <mergeCell ref="X61:X62"/>
    <mergeCell ref="Y61:Y62"/>
    <mergeCell ref="Z61:Z62"/>
    <mergeCell ref="A61:A63"/>
    <mergeCell ref="E61:G63"/>
    <mergeCell ref="R64:T66"/>
    <mergeCell ref="X64:X65"/>
    <mergeCell ref="Y64:Y65"/>
    <mergeCell ref="Z64:Z65"/>
    <mergeCell ref="H61:L63"/>
    <mergeCell ref="M61:M63"/>
    <mergeCell ref="N61:N63"/>
    <mergeCell ref="AE63:AF63"/>
    <mergeCell ref="AI63:AJ63"/>
    <mergeCell ref="AL63:AN63"/>
    <mergeCell ref="AR63:AT63"/>
    <mergeCell ref="AL62:AN62"/>
    <mergeCell ref="AR62:AT62"/>
    <mergeCell ref="AU62:AW62"/>
    <mergeCell ref="BG64:BI65"/>
    <mergeCell ref="BG61:BI62"/>
    <mergeCell ref="AA64:AA65"/>
    <mergeCell ref="AB64:AB65"/>
    <mergeCell ref="AC64:AC65"/>
    <mergeCell ref="AD64:AG65"/>
    <mergeCell ref="AH64:AK65"/>
    <mergeCell ref="BG58:BI59"/>
    <mergeCell ref="AU55:AW55"/>
    <mergeCell ref="AX55:AZ55"/>
    <mergeCell ref="BA55:BC57"/>
    <mergeCell ref="BD55:BF57"/>
    <mergeCell ref="BJ61:BJ63"/>
    <mergeCell ref="BG63:BI63"/>
    <mergeCell ref="BA61:BC63"/>
    <mergeCell ref="BD61:BF63"/>
    <mergeCell ref="AU63:AW63"/>
    <mergeCell ref="AX63:AZ63"/>
    <mergeCell ref="BJ64:BJ66"/>
    <mergeCell ref="AL65:AN65"/>
    <mergeCell ref="AR65:AT65"/>
    <mergeCell ref="AU65:AW65"/>
    <mergeCell ref="AX65:AZ65"/>
    <mergeCell ref="BG66:BI66"/>
    <mergeCell ref="AO64:AQ66"/>
    <mergeCell ref="AR64:AT64"/>
    <mergeCell ref="AU64:AW64"/>
    <mergeCell ref="AX64:AZ64"/>
    <mergeCell ref="BA64:BC66"/>
    <mergeCell ref="BD64:BF66"/>
    <mergeCell ref="AL64:AN64"/>
    <mergeCell ref="AR66:AT66"/>
    <mergeCell ref="Z58:Z59"/>
    <mergeCell ref="AR60:AT60"/>
    <mergeCell ref="AE60:AF60"/>
    <mergeCell ref="AI60:AJ60"/>
    <mergeCell ref="AL60:AN60"/>
    <mergeCell ref="BD58:BF60"/>
    <mergeCell ref="AR57:AT57"/>
    <mergeCell ref="AU57:AW57"/>
    <mergeCell ref="AX57:AZ57"/>
    <mergeCell ref="BG55:BI56"/>
    <mergeCell ref="AO61:AQ63"/>
    <mergeCell ref="AR61:AT61"/>
    <mergeCell ref="AU61:AW61"/>
    <mergeCell ref="AX61:AZ61"/>
    <mergeCell ref="AA61:AA62"/>
    <mergeCell ref="AB61:AB62"/>
    <mergeCell ref="AC61:AC62"/>
    <mergeCell ref="AD61:AG62"/>
    <mergeCell ref="AH61:AK62"/>
    <mergeCell ref="AL61:AN61"/>
    <mergeCell ref="AX62:AZ62"/>
    <mergeCell ref="AA58:AA59"/>
    <mergeCell ref="AB58:AB59"/>
    <mergeCell ref="AC58:AC59"/>
    <mergeCell ref="M49:M54"/>
    <mergeCell ref="N49:N54"/>
    <mergeCell ref="AH58:AK59"/>
    <mergeCell ref="AL58:AN58"/>
    <mergeCell ref="AA55:AA56"/>
    <mergeCell ref="AB55:AB56"/>
    <mergeCell ref="AC55:AC56"/>
    <mergeCell ref="AD55:AG56"/>
    <mergeCell ref="AH55:AK56"/>
    <mergeCell ref="R55:T57"/>
    <mergeCell ref="X55:X56"/>
    <mergeCell ref="Y55:Y56"/>
    <mergeCell ref="Z55:Z56"/>
    <mergeCell ref="U51:Y51"/>
    <mergeCell ref="B49:D54"/>
    <mergeCell ref="R49:T54"/>
    <mergeCell ref="A58:A60"/>
    <mergeCell ref="AL59:AN59"/>
    <mergeCell ref="Z51:AA54"/>
    <mergeCell ref="AB51:AC54"/>
    <mergeCell ref="AD51:AK51"/>
    <mergeCell ref="AL51:BC51"/>
    <mergeCell ref="AD49:BF50"/>
    <mergeCell ref="AO52:AQ53"/>
    <mergeCell ref="E58:G60"/>
    <mergeCell ref="H58:L60"/>
    <mergeCell ref="M58:M60"/>
    <mergeCell ref="N58:N60"/>
    <mergeCell ref="BA58:BC60"/>
    <mergeCell ref="R58:T60"/>
    <mergeCell ref="X58:X59"/>
    <mergeCell ref="Y58:Y59"/>
    <mergeCell ref="BI47:BN47"/>
    <mergeCell ref="AR31:AT31"/>
    <mergeCell ref="AU31:AW31"/>
    <mergeCell ref="AX31:AZ31"/>
    <mergeCell ref="AD37:AG38"/>
    <mergeCell ref="AH37:AK38"/>
    <mergeCell ref="BG37:BI38"/>
    <mergeCell ref="G41:BR41"/>
    <mergeCell ref="G42:BR42"/>
    <mergeCell ref="A45:BR45"/>
    <mergeCell ref="AE34:AF34"/>
    <mergeCell ref="AI34:AJ34"/>
    <mergeCell ref="AL34:AN34"/>
    <mergeCell ref="AR34:AT34"/>
    <mergeCell ref="AU34:AW34"/>
    <mergeCell ref="AX34:AZ34"/>
    <mergeCell ref="R32:T34"/>
    <mergeCell ref="X32:X33"/>
    <mergeCell ref="Y32:Y33"/>
    <mergeCell ref="Z32:Z33"/>
    <mergeCell ref="A32:A34"/>
    <mergeCell ref="E32:G34"/>
    <mergeCell ref="H32:L34"/>
    <mergeCell ref="M32:M34"/>
    <mergeCell ref="N32:N34"/>
    <mergeCell ref="AA32:AA33"/>
    <mergeCell ref="AB32:AB33"/>
    <mergeCell ref="AC32:AC33"/>
    <mergeCell ref="AD32:AG33"/>
    <mergeCell ref="AH32:AK33"/>
    <mergeCell ref="A29:A31"/>
    <mergeCell ref="E29:G31"/>
    <mergeCell ref="AX33:AZ33"/>
    <mergeCell ref="BK33:BR33"/>
    <mergeCell ref="BG34:BI34"/>
    <mergeCell ref="BK34:BR34"/>
    <mergeCell ref="AO32:AQ34"/>
    <mergeCell ref="AR32:AT32"/>
    <mergeCell ref="AU32:AW32"/>
    <mergeCell ref="AX32:AZ32"/>
    <mergeCell ref="BA32:BC34"/>
    <mergeCell ref="BD32:BF34"/>
    <mergeCell ref="AL32:AN32"/>
    <mergeCell ref="BG32:BI33"/>
    <mergeCell ref="BJ32:BJ34"/>
    <mergeCell ref="BK32:BR32"/>
    <mergeCell ref="AL33:AN33"/>
    <mergeCell ref="BK31:BR31"/>
    <mergeCell ref="AX29:AZ29"/>
    <mergeCell ref="BA29:BC31"/>
    <mergeCell ref="BD29:BF31"/>
    <mergeCell ref="BG29:BI30"/>
    <mergeCell ref="BJ29:BJ31"/>
    <mergeCell ref="BK29:BR29"/>
    <mergeCell ref="AX30:AZ30"/>
    <mergeCell ref="BK30:BR30"/>
    <mergeCell ref="BG31:BI31"/>
    <mergeCell ref="AU29:AW29"/>
    <mergeCell ref="AB29:AB30"/>
    <mergeCell ref="M26:M28"/>
    <mergeCell ref="N26:N28"/>
    <mergeCell ref="AE28:AF28"/>
    <mergeCell ref="AI28:AJ28"/>
    <mergeCell ref="AL28:AN28"/>
    <mergeCell ref="U26:W28"/>
    <mergeCell ref="O26:Q26"/>
    <mergeCell ref="AC29:AC30"/>
    <mergeCell ref="AD29:AG30"/>
    <mergeCell ref="AH29:AK30"/>
    <mergeCell ref="AL29:AN29"/>
    <mergeCell ref="AR33:AT33"/>
    <mergeCell ref="AU33:AW33"/>
    <mergeCell ref="R29:T31"/>
    <mergeCell ref="X29:X30"/>
    <mergeCell ref="Y29:Y30"/>
    <mergeCell ref="Z29:Z30"/>
    <mergeCell ref="U32:W34"/>
    <mergeCell ref="H29:L31"/>
    <mergeCell ref="M29:M31"/>
    <mergeCell ref="N29:N31"/>
    <mergeCell ref="AE31:AF31"/>
    <mergeCell ref="AI31:AJ31"/>
    <mergeCell ref="AL31:AN31"/>
    <mergeCell ref="U29:W31"/>
    <mergeCell ref="O29:Q29"/>
    <mergeCell ref="O30:Q31"/>
    <mergeCell ref="AL30:AN30"/>
    <mergeCell ref="AR30:AT30"/>
    <mergeCell ref="AU30:AW30"/>
    <mergeCell ref="AO29:AQ31"/>
    <mergeCell ref="BK26:BR26"/>
    <mergeCell ref="AL27:AN27"/>
    <mergeCell ref="AR27:AT27"/>
    <mergeCell ref="AU27:AW27"/>
    <mergeCell ref="AX27:AZ27"/>
    <mergeCell ref="BK27:BR27"/>
    <mergeCell ref="BG28:BI28"/>
    <mergeCell ref="BK28:BR28"/>
    <mergeCell ref="AO26:AQ28"/>
    <mergeCell ref="AR26:AT26"/>
    <mergeCell ref="AU26:AW26"/>
    <mergeCell ref="AX26:AZ26"/>
    <mergeCell ref="BA26:BC28"/>
    <mergeCell ref="BD26:BF28"/>
    <mergeCell ref="AL26:AN26"/>
    <mergeCell ref="AU28:AW28"/>
    <mergeCell ref="Z26:Z27"/>
    <mergeCell ref="AA29:AA30"/>
    <mergeCell ref="AR29:AT29"/>
    <mergeCell ref="R23:T25"/>
    <mergeCell ref="X23:X24"/>
    <mergeCell ref="Y23:Y24"/>
    <mergeCell ref="Z23:Z24"/>
    <mergeCell ref="AI25:AJ25"/>
    <mergeCell ref="AL25:AN25"/>
    <mergeCell ref="AX28:AZ28"/>
    <mergeCell ref="BG26:BI27"/>
    <mergeCell ref="BJ26:BJ28"/>
    <mergeCell ref="B23:D25"/>
    <mergeCell ref="B26:D28"/>
    <mergeCell ref="A23:A25"/>
    <mergeCell ref="E23:G25"/>
    <mergeCell ref="H23:L25"/>
    <mergeCell ref="M23:M25"/>
    <mergeCell ref="N23:N25"/>
    <mergeCell ref="U23:W25"/>
    <mergeCell ref="O23:Q23"/>
    <mergeCell ref="O24:Q25"/>
    <mergeCell ref="AR28:AT28"/>
    <mergeCell ref="A26:A28"/>
    <mergeCell ref="E26:G28"/>
    <mergeCell ref="H26:L28"/>
    <mergeCell ref="O27:Q28"/>
    <mergeCell ref="AA26:AA27"/>
    <mergeCell ref="AB26:AB27"/>
    <mergeCell ref="AC26:AC27"/>
    <mergeCell ref="AD26:AG27"/>
    <mergeCell ref="AH26:AK27"/>
    <mergeCell ref="R26:T28"/>
    <mergeCell ref="X26:X27"/>
    <mergeCell ref="Y26:Y27"/>
    <mergeCell ref="BK23:BR23"/>
    <mergeCell ref="AL24:AN24"/>
    <mergeCell ref="AR24:AT24"/>
    <mergeCell ref="AU24:AW24"/>
    <mergeCell ref="AX24:AZ24"/>
    <mergeCell ref="BK24:BR24"/>
    <mergeCell ref="BG25:BI25"/>
    <mergeCell ref="BK25:BR25"/>
    <mergeCell ref="AO23:AQ25"/>
    <mergeCell ref="AR23:AT23"/>
    <mergeCell ref="AU23:AW23"/>
    <mergeCell ref="AX23:AZ23"/>
    <mergeCell ref="BA23:BC25"/>
    <mergeCell ref="BD23:BF25"/>
    <mergeCell ref="AA23:AA24"/>
    <mergeCell ref="AB23:AB24"/>
    <mergeCell ref="AC23:AC24"/>
    <mergeCell ref="AD23:AG24"/>
    <mergeCell ref="AH23:AK24"/>
    <mergeCell ref="AL23:AN23"/>
    <mergeCell ref="AE25:AF25"/>
    <mergeCell ref="AR25:AT25"/>
    <mergeCell ref="AU25:AW25"/>
    <mergeCell ref="AX25:AZ25"/>
    <mergeCell ref="BG23:BI24"/>
    <mergeCell ref="BJ23:BJ25"/>
    <mergeCell ref="AR22:AT22"/>
    <mergeCell ref="AU22:AW22"/>
    <mergeCell ref="AX22:AZ22"/>
    <mergeCell ref="BG20:BI21"/>
    <mergeCell ref="BJ20:BJ22"/>
    <mergeCell ref="BK20:BR20"/>
    <mergeCell ref="AL21:AN21"/>
    <mergeCell ref="AR21:AT21"/>
    <mergeCell ref="AU21:AW21"/>
    <mergeCell ref="AX21:AZ21"/>
    <mergeCell ref="BK21:BR21"/>
    <mergeCell ref="BG22:BI22"/>
    <mergeCell ref="BK22:BR22"/>
    <mergeCell ref="AO20:AQ22"/>
    <mergeCell ref="AR20:AT20"/>
    <mergeCell ref="AU20:AW20"/>
    <mergeCell ref="AX20:AZ20"/>
    <mergeCell ref="BA20:BC22"/>
    <mergeCell ref="BD20:BF22"/>
    <mergeCell ref="AA20:AA21"/>
    <mergeCell ref="AB20:AB21"/>
    <mergeCell ref="AC20:AC21"/>
    <mergeCell ref="AD20:AG21"/>
    <mergeCell ref="AH20:AK21"/>
    <mergeCell ref="AL20:AN20"/>
    <mergeCell ref="R20:T22"/>
    <mergeCell ref="X20:X21"/>
    <mergeCell ref="Y20:Y21"/>
    <mergeCell ref="Z20:Z21"/>
    <mergeCell ref="A20:A22"/>
    <mergeCell ref="E20:G22"/>
    <mergeCell ref="H20:L22"/>
    <mergeCell ref="M20:M22"/>
    <mergeCell ref="N20:N22"/>
    <mergeCell ref="AE22:AF22"/>
    <mergeCell ref="AI22:AJ22"/>
    <mergeCell ref="AL22:AN22"/>
    <mergeCell ref="U20:W22"/>
    <mergeCell ref="O20:Q20"/>
    <mergeCell ref="O21:Q22"/>
    <mergeCell ref="B20:D22"/>
    <mergeCell ref="AR19:AT19"/>
    <mergeCell ref="AU19:AW19"/>
    <mergeCell ref="AX19:AZ19"/>
    <mergeCell ref="BG17:BI18"/>
    <mergeCell ref="BJ17:BJ19"/>
    <mergeCell ref="BK17:BR17"/>
    <mergeCell ref="AL18:AN18"/>
    <mergeCell ref="AR18:AT18"/>
    <mergeCell ref="AU18:AW18"/>
    <mergeCell ref="AX18:AZ18"/>
    <mergeCell ref="BK18:BR18"/>
    <mergeCell ref="BG19:BI19"/>
    <mergeCell ref="BK19:BR19"/>
    <mergeCell ref="AO17:AQ19"/>
    <mergeCell ref="AR17:AT17"/>
    <mergeCell ref="AU17:AW17"/>
    <mergeCell ref="AX17:AZ17"/>
    <mergeCell ref="BA17:BC19"/>
    <mergeCell ref="BD17:BF19"/>
    <mergeCell ref="AA17:AA18"/>
    <mergeCell ref="AB17:AB18"/>
    <mergeCell ref="AC17:AC18"/>
    <mergeCell ref="AD17:AG18"/>
    <mergeCell ref="AH17:AK18"/>
    <mergeCell ref="AL17:AN17"/>
    <mergeCell ref="R17:T19"/>
    <mergeCell ref="X17:X18"/>
    <mergeCell ref="Y17:Y18"/>
    <mergeCell ref="Z17:Z18"/>
    <mergeCell ref="A17:A19"/>
    <mergeCell ref="E17:G19"/>
    <mergeCell ref="H17:L19"/>
    <mergeCell ref="M17:M19"/>
    <mergeCell ref="N17:N19"/>
    <mergeCell ref="AE19:AF19"/>
    <mergeCell ref="AI19:AJ19"/>
    <mergeCell ref="AL19:AN19"/>
    <mergeCell ref="U17:W19"/>
    <mergeCell ref="O17:Q17"/>
    <mergeCell ref="O18:Q19"/>
    <mergeCell ref="B17:D19"/>
    <mergeCell ref="A14:A16"/>
    <mergeCell ref="E14:G16"/>
    <mergeCell ref="H14:L16"/>
    <mergeCell ref="M14:M16"/>
    <mergeCell ref="N14:N16"/>
    <mergeCell ref="AE16:AF16"/>
    <mergeCell ref="AI16:AJ16"/>
    <mergeCell ref="AL16:AN16"/>
    <mergeCell ref="AR16:AT16"/>
    <mergeCell ref="AU16:AW16"/>
    <mergeCell ref="AX16:AZ16"/>
    <mergeCell ref="BG14:BI15"/>
    <mergeCell ref="BJ14:BJ16"/>
    <mergeCell ref="BK14:BR14"/>
    <mergeCell ref="AL15:AN15"/>
    <mergeCell ref="AR15:AT15"/>
    <mergeCell ref="AU15:AW15"/>
    <mergeCell ref="AX15:AZ15"/>
    <mergeCell ref="BK15:BR15"/>
    <mergeCell ref="BG16:BI16"/>
    <mergeCell ref="BK16:BR16"/>
    <mergeCell ref="AO14:AQ16"/>
    <mergeCell ref="AR14:AT14"/>
    <mergeCell ref="AU14:AW14"/>
    <mergeCell ref="AX14:AZ14"/>
    <mergeCell ref="BA14:BC16"/>
    <mergeCell ref="BD14:BF16"/>
    <mergeCell ref="O14:Q14"/>
    <mergeCell ref="O15:Q16"/>
    <mergeCell ref="B14:D16"/>
    <mergeCell ref="BJ11:BJ13"/>
    <mergeCell ref="BK11:BR11"/>
    <mergeCell ref="BG13:BI13"/>
    <mergeCell ref="BK13:BR13"/>
    <mergeCell ref="AB11:AB12"/>
    <mergeCell ref="AC11:AC12"/>
    <mergeCell ref="AL11:AN11"/>
    <mergeCell ref="AO11:AQ13"/>
    <mergeCell ref="AA14:AA15"/>
    <mergeCell ref="AB14:AB15"/>
    <mergeCell ref="AC14:AC15"/>
    <mergeCell ref="AD14:AG15"/>
    <mergeCell ref="AH14:AK15"/>
    <mergeCell ref="AL14:AN14"/>
    <mergeCell ref="R14:T16"/>
    <mergeCell ref="X14:X15"/>
    <mergeCell ref="Y14:Y15"/>
    <mergeCell ref="Z14:Z15"/>
    <mergeCell ref="U14:W16"/>
    <mergeCell ref="AR11:AT11"/>
    <mergeCell ref="AU11:AW11"/>
    <mergeCell ref="AD12:AG12"/>
    <mergeCell ref="AH12:AK12"/>
    <mergeCell ref="AL12:AN12"/>
    <mergeCell ref="AR12:AT12"/>
    <mergeCell ref="B5:D10"/>
    <mergeCell ref="B11:D12"/>
    <mergeCell ref="B13:D13"/>
    <mergeCell ref="BG9:BI10"/>
    <mergeCell ref="AE10:AF10"/>
    <mergeCell ref="AI10:AJ10"/>
    <mergeCell ref="AL10:AN10"/>
    <mergeCell ref="AO10:AQ10"/>
    <mergeCell ref="AR10:AT10"/>
    <mergeCell ref="AU10:AW10"/>
    <mergeCell ref="AX10:AZ10"/>
    <mergeCell ref="BA10:BC10"/>
    <mergeCell ref="BD10:BF10"/>
    <mergeCell ref="AU12:AW12"/>
    <mergeCell ref="AX12:AZ12"/>
    <mergeCell ref="U13:W13"/>
    <mergeCell ref="AE13:AF13"/>
    <mergeCell ref="AI13:AJ13"/>
    <mergeCell ref="AL13:AN13"/>
    <mergeCell ref="BG11:BI12"/>
    <mergeCell ref="AZ47:BF47"/>
    <mergeCell ref="BG47:BH47"/>
    <mergeCell ref="A1:BR1"/>
    <mergeCell ref="A5:A10"/>
    <mergeCell ref="E5:G10"/>
    <mergeCell ref="H5:L10"/>
    <mergeCell ref="M5:M10"/>
    <mergeCell ref="N5:N10"/>
    <mergeCell ref="R5:T10"/>
    <mergeCell ref="U5:AC6"/>
    <mergeCell ref="AX8:AZ8"/>
    <mergeCell ref="BA8:BC9"/>
    <mergeCell ref="AL9:AN9"/>
    <mergeCell ref="AR9:AT9"/>
    <mergeCell ref="AU9:AW9"/>
    <mergeCell ref="AX9:AZ9"/>
    <mergeCell ref="BG7:BI8"/>
    <mergeCell ref="BK7:BR10"/>
    <mergeCell ref="U8:W10"/>
    <mergeCell ref="X8:Y10"/>
    <mergeCell ref="AL8:AN8"/>
    <mergeCell ref="AO8:AQ9"/>
    <mergeCell ref="AR8:AT8"/>
    <mergeCell ref="AU8:AW8"/>
    <mergeCell ref="AD5:BF6"/>
    <mergeCell ref="BG5:BI6"/>
    <mergeCell ref="AD8:AG8"/>
    <mergeCell ref="AD9:AG9"/>
    <mergeCell ref="AH8:AK8"/>
    <mergeCell ref="AH9:AK9"/>
    <mergeCell ref="A11:A13"/>
    <mergeCell ref="E11:G13"/>
    <mergeCell ref="AZ3:BF3"/>
    <mergeCell ref="BG3:BH3"/>
    <mergeCell ref="BI3:BN3"/>
    <mergeCell ref="G43:BR43"/>
    <mergeCell ref="G44:BR44"/>
    <mergeCell ref="AL7:BC7"/>
    <mergeCell ref="BD7:BF9"/>
    <mergeCell ref="R11:T13"/>
    <mergeCell ref="U11:W12"/>
    <mergeCell ref="X11:X12"/>
    <mergeCell ref="Y11:Y12"/>
    <mergeCell ref="Z11:Z12"/>
    <mergeCell ref="AA11:AA12"/>
    <mergeCell ref="BK12:BR12"/>
    <mergeCell ref="AR13:AT13"/>
    <mergeCell ref="AU13:AW13"/>
    <mergeCell ref="AX13:AZ13"/>
    <mergeCell ref="AX11:AZ11"/>
    <mergeCell ref="BA11:BC13"/>
    <mergeCell ref="BD11:BF13"/>
    <mergeCell ref="BJ5:BJ10"/>
    <mergeCell ref="BK5:BR6"/>
    <mergeCell ref="U7:Y7"/>
    <mergeCell ref="Z7:AA10"/>
    <mergeCell ref="AB7:AC10"/>
    <mergeCell ref="AD7:AK7"/>
    <mergeCell ref="O5:Q7"/>
    <mergeCell ref="O8:Q10"/>
    <mergeCell ref="M11:M13"/>
    <mergeCell ref="N11:N13"/>
    <mergeCell ref="O11:Q13"/>
    <mergeCell ref="H12:L13"/>
    <mergeCell ref="AZ89:BF89"/>
    <mergeCell ref="BG89:BH89"/>
    <mergeCell ref="BI89:BN89"/>
    <mergeCell ref="AD52:AG52"/>
    <mergeCell ref="AH52:AK52"/>
    <mergeCell ref="AD53:AG53"/>
    <mergeCell ref="AH53:AK53"/>
    <mergeCell ref="BG49:BI50"/>
    <mergeCell ref="BJ55:BJ57"/>
    <mergeCell ref="AL56:AN56"/>
    <mergeCell ref="AR56:AT56"/>
    <mergeCell ref="AU56:AW56"/>
    <mergeCell ref="AX56:AZ56"/>
    <mergeCell ref="BG57:BI57"/>
    <mergeCell ref="AO55:AQ57"/>
    <mergeCell ref="AR55:AT55"/>
    <mergeCell ref="AR52:AT52"/>
    <mergeCell ref="AU52:AW52"/>
    <mergeCell ref="AE57:AF57"/>
    <mergeCell ref="AI57:AJ57"/>
    <mergeCell ref="AL57:AN57"/>
    <mergeCell ref="BJ58:BJ60"/>
    <mergeCell ref="AR59:AT59"/>
    <mergeCell ref="AU59:AW59"/>
    <mergeCell ref="AX59:AZ59"/>
    <mergeCell ref="BG60:BI60"/>
    <mergeCell ref="AO58:AQ60"/>
    <mergeCell ref="AR58:AT58"/>
    <mergeCell ref="AU58:AW58"/>
    <mergeCell ref="AX58:AZ58"/>
    <mergeCell ref="BD51:BF53"/>
    <mergeCell ref="BG51:BI52"/>
    <mergeCell ref="A91:A96"/>
    <mergeCell ref="E91:G96"/>
    <mergeCell ref="H91:L96"/>
    <mergeCell ref="R100:T102"/>
    <mergeCell ref="U121:W123"/>
    <mergeCell ref="M91:M96"/>
    <mergeCell ref="N91:N96"/>
    <mergeCell ref="U55:W57"/>
    <mergeCell ref="U58:W60"/>
    <mergeCell ref="U61:W63"/>
    <mergeCell ref="U64:W66"/>
    <mergeCell ref="U67:W69"/>
    <mergeCell ref="U70:W72"/>
    <mergeCell ref="U73:W75"/>
    <mergeCell ref="B91:D96"/>
    <mergeCell ref="U100:W102"/>
    <mergeCell ref="U103:W105"/>
    <mergeCell ref="U106:W108"/>
    <mergeCell ref="U109:W111"/>
    <mergeCell ref="U112:W114"/>
    <mergeCell ref="A55:A57"/>
    <mergeCell ref="E55:G57"/>
    <mergeCell ref="H55:L57"/>
    <mergeCell ref="M55:M57"/>
    <mergeCell ref="N55:N57"/>
    <mergeCell ref="O61:Q61"/>
    <mergeCell ref="O62:Q63"/>
    <mergeCell ref="R70:T72"/>
    <mergeCell ref="A76:A78"/>
    <mergeCell ref="E76:G78"/>
    <mergeCell ref="H76:L78"/>
    <mergeCell ref="M76:M78"/>
    <mergeCell ref="A64:A66"/>
    <mergeCell ref="E64:G66"/>
    <mergeCell ref="AX52:AZ52"/>
    <mergeCell ref="BA52:BC53"/>
    <mergeCell ref="AL53:AN53"/>
    <mergeCell ref="AR53:AT53"/>
    <mergeCell ref="AU53:AW53"/>
    <mergeCell ref="AX53:AZ53"/>
    <mergeCell ref="AL55:AN55"/>
    <mergeCell ref="BA54:BC54"/>
    <mergeCell ref="BD54:BF54"/>
    <mergeCell ref="BK49:BR50"/>
    <mergeCell ref="AU60:AW60"/>
    <mergeCell ref="AX60:AZ60"/>
    <mergeCell ref="BK51:BR54"/>
    <mergeCell ref="U52:W54"/>
    <mergeCell ref="BJ49:BJ54"/>
    <mergeCell ref="X52:Y54"/>
    <mergeCell ref="AL52:AN52"/>
    <mergeCell ref="BG53:BI54"/>
    <mergeCell ref="AE54:AF54"/>
    <mergeCell ref="AI54:AJ54"/>
    <mergeCell ref="AL54:AN54"/>
    <mergeCell ref="AO54:AQ54"/>
    <mergeCell ref="AR54:AT54"/>
    <mergeCell ref="AU54:AW54"/>
    <mergeCell ref="AX54:AZ54"/>
    <mergeCell ref="U49:AC50"/>
    <mergeCell ref="A49:A54"/>
    <mergeCell ref="E49:G54"/>
    <mergeCell ref="AD58:AG59"/>
    <mergeCell ref="H49:L54"/>
  </mergeCells>
  <phoneticPr fontId="3"/>
  <dataValidations count="14">
    <dataValidation type="list" allowBlank="1" showInputMessage="1" showErrorMessage="1" sqref="E11:G13">
      <formula1>"　,園長,副園長,事務長,事務員,調理員,栄養士,看護師（保育士兼務）,看護師（専任）,准看護師,子育て支援員,保育助手,補助員,用務員,"</formula1>
    </dataValidation>
    <dataValidation type="list" allowBlank="1" showInputMessage="1" showErrorMessage="1" sqref="N11:N13">
      <formula1>"　,有,無"</formula1>
    </dataValidation>
    <dataValidation type="list" allowBlank="1" showInputMessage="1" showErrorMessage="1" sqref="O11:Q13">
      <formula1>"　,施設長,保育士,看護師,准看護師,管理栄養士,栄養士,簿記1級,簿記2級,簿記3級"</formula1>
    </dataValidation>
    <dataValidation type="list" allowBlank="1" showInputMessage="1" showErrorMessage="1" sqref="R11:T13">
      <formula1>"　,大学院,大学,短大,専門学校,高校,中学校,特別支援学校"</formula1>
    </dataValidation>
    <dataValidation type="list" allowBlank="1" showInputMessage="1" showErrorMessage="1" sqref="BJ97:BJ126 BJ55:BJ84 BJ11:BJ34">
      <formula1>"　,◯,×"</formula1>
    </dataValidation>
    <dataValidation type="list" allowBlank="1" showInputMessage="1" showErrorMessage="1" sqref="BG3:BH3">
      <formula1>"6,7,8,9,10,11,12,1,2,3"</formula1>
    </dataValidation>
    <dataValidation type="list" allowBlank="1" showInputMessage="1" showErrorMessage="1" sqref="B11:D13">
      <formula1>"本園,その他の事業"</formula1>
    </dataValidation>
    <dataValidation type="list" errorStyle="information" allowBlank="1" showInputMessage="1" sqref="N14:N34 N55:N84 N97:N126">
      <formula1>"　,有,無"</formula1>
    </dataValidation>
    <dataValidation type="list" errorStyle="information" allowBlank="1" showInputMessage="1" sqref="R14:T34 R55:T84 R97:T126">
      <formula1>"　,大学院,大学,短大,専門学校,高校,中学校,特別支援学校"</formula1>
    </dataValidation>
    <dataValidation type="list" errorStyle="information" allowBlank="1" showInputMessage="1" sqref="B14:D34 B55:D84 B97:D126">
      <formula1>"本園,その他の事業"</formula1>
    </dataValidation>
    <dataValidation type="list" errorStyle="information" allowBlank="1" showInputMessage="1" sqref="E97:G126 E55:G84 E14:G34">
      <formula1>"　,主任保育士,副主任保育士,保育士"</formula1>
    </dataValidation>
    <dataValidation type="list" errorStyle="information" allowBlank="1" showInputMessage="1" sqref="O122 O119 O98 O104 O101 O107 O110 O113 O116 O125 O80 O77 O56 O62 O59 O65 O68 O71 O74 O83 O33 O18 O15 O21 O24 O27 O30">
      <formula1>"　,施設長,保育士,看護師,准看護師,管理栄養士,栄養士,子育て支援員,簿記1級,簿記2級,簿記3級"</formula1>
    </dataValidation>
    <dataValidation type="list" errorStyle="information" allowBlank="1" showInputMessage="1" sqref="O121 O118 O97 O103 O100 O106 O109 O112 O115 O124 O79 O76 O55 O61 O58 O64 O67 O70 O73 O82 O32 O17 O14 O20 O23 O26 O29">
      <formula1>"有,無"</formula1>
    </dataValidation>
    <dataValidation type="list" allowBlank="1" showInputMessage="1" sqref="BG47:BH47 BG89:BH89">
      <formula1>"6,7,8,9,10,11,12,1,2,3"</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2" manualBreakCount="2">
    <brk id="44" max="69" man="1"/>
    <brk id="86" max="69"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127"/>
  <sheetViews>
    <sheetView showGridLines="0" view="pageBreakPreview" topLeftCell="B1" zoomScaleNormal="100" zoomScaleSheetLayoutView="100" workbookViewId="0">
      <selection sqref="A1:BN1"/>
    </sheetView>
  </sheetViews>
  <sheetFormatPr defaultColWidth="8" defaultRowHeight="12"/>
  <cols>
    <col min="1" max="1" width="2.375" style="18" customWidth="1"/>
    <col min="2" max="4" width="2.25" style="18" customWidth="1"/>
    <col min="5" max="9" width="1.875" style="18" customWidth="1"/>
    <col min="10" max="14" width="2" style="18" customWidth="1"/>
    <col min="15" max="15" width="2.625" style="18" customWidth="1"/>
    <col min="16" max="17" width="2.5" style="18" customWidth="1"/>
    <col min="18" max="18" width="2.625" style="18" customWidth="1"/>
    <col min="19" max="21" width="2.125" style="18" customWidth="1"/>
    <col min="22" max="24" width="1.75" style="18" customWidth="1"/>
    <col min="25" max="25" width="2.125" style="18" customWidth="1"/>
    <col min="26" max="26" width="1.625" style="18" customWidth="1"/>
    <col min="27" max="27" width="2.125" style="18" customWidth="1"/>
    <col min="28" max="32" width="2.625" style="18" customWidth="1"/>
    <col min="33" max="33" width="2.375" style="18" customWidth="1"/>
    <col min="34" max="37" width="4.625" style="18" customWidth="1"/>
    <col min="38" max="55" width="2" style="18" customWidth="1"/>
    <col min="56" max="58" width="2.125" style="18" customWidth="1"/>
    <col min="59" max="61" width="2.625" style="18" customWidth="1"/>
    <col min="62" max="66" width="1.875" style="18" customWidth="1"/>
    <col min="67" max="69" width="2.125" style="18" customWidth="1"/>
    <col min="70" max="16384" width="8" style="18"/>
  </cols>
  <sheetData>
    <row r="1" spans="1:66" ht="14.1" customHeight="1">
      <c r="A1" s="2820" t="s">
        <v>1744</v>
      </c>
      <c r="B1" s="2820"/>
      <c r="C1" s="2820"/>
      <c r="D1" s="2820"/>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21"/>
      <c r="AW1" s="2821"/>
      <c r="AX1" s="2821"/>
      <c r="AY1" s="2821"/>
      <c r="AZ1" s="2821"/>
      <c r="BA1" s="2821"/>
      <c r="BB1" s="2821"/>
      <c r="BC1" s="2821"/>
      <c r="BD1" s="2821"/>
      <c r="BE1" s="2821"/>
      <c r="BF1" s="2821"/>
      <c r="BG1" s="2821"/>
      <c r="BH1" s="2821"/>
      <c r="BI1" s="2821"/>
      <c r="BJ1" s="2821"/>
      <c r="BK1" s="2821"/>
      <c r="BL1" s="2821"/>
      <c r="BM1" s="2821"/>
      <c r="BN1" s="2821"/>
    </row>
    <row r="2" spans="1:66" ht="5.0999999999999996" customHeight="1"/>
    <row r="3" spans="1:66" ht="14.1" customHeight="1">
      <c r="A3" s="87" t="s">
        <v>557</v>
      </c>
      <c r="B3" s="87"/>
      <c r="C3" s="87"/>
      <c r="D3" s="87"/>
      <c r="E3" s="87"/>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W3" s="5012" t="s">
        <v>1353</v>
      </c>
      <c r="AX3" s="2347"/>
      <c r="AY3" s="2347"/>
      <c r="AZ3" s="2347"/>
      <c r="BA3" s="2347"/>
      <c r="BB3" s="2347"/>
      <c r="BC3" s="2347"/>
      <c r="BD3" s="5011"/>
      <c r="BE3" s="4749"/>
      <c r="BF3" s="5012" t="s">
        <v>1354</v>
      </c>
      <c r="BG3" s="2347"/>
      <c r="BH3" s="2347"/>
      <c r="BI3" s="2347"/>
      <c r="BJ3" s="2347"/>
      <c r="BK3" s="2347"/>
    </row>
    <row r="4" spans="1:66" ht="6.95" customHeight="1" thickBot="1">
      <c r="A4" s="87"/>
      <c r="B4" s="87"/>
      <c r="C4" s="87"/>
      <c r="D4" s="87"/>
      <c r="E4" s="87"/>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66" s="60" customFormat="1" ht="12.95" customHeight="1">
      <c r="A5" s="5099" t="s">
        <v>85</v>
      </c>
      <c r="B5" s="5015" t="s">
        <v>1531</v>
      </c>
      <c r="C5" s="5016"/>
      <c r="D5" s="5017"/>
      <c r="E5" s="5102" t="s">
        <v>86</v>
      </c>
      <c r="F5" s="5016"/>
      <c r="G5" s="5016"/>
      <c r="H5" s="5016"/>
      <c r="I5" s="5017"/>
      <c r="J5" s="5102" t="s">
        <v>81</v>
      </c>
      <c r="K5" s="5016"/>
      <c r="L5" s="5016"/>
      <c r="M5" s="5016"/>
      <c r="N5" s="5017"/>
      <c r="O5" s="4932" t="s">
        <v>1303</v>
      </c>
      <c r="P5" s="4943" t="s">
        <v>1304</v>
      </c>
      <c r="Q5" s="4944"/>
      <c r="R5" s="4902" t="s">
        <v>1796</v>
      </c>
      <c r="S5" s="5015" t="s">
        <v>1825</v>
      </c>
      <c r="T5" s="5330"/>
      <c r="U5" s="5331"/>
      <c r="V5" s="5015" t="s">
        <v>170</v>
      </c>
      <c r="W5" s="5113"/>
      <c r="X5" s="5114"/>
      <c r="Y5" s="5102" t="s">
        <v>89</v>
      </c>
      <c r="Z5" s="5016"/>
      <c r="AA5" s="5016"/>
      <c r="AB5" s="5016"/>
      <c r="AC5" s="5016"/>
      <c r="AD5" s="5016"/>
      <c r="AE5" s="5016"/>
      <c r="AF5" s="5016"/>
      <c r="AG5" s="5016"/>
      <c r="AH5" s="5057" t="s">
        <v>1005</v>
      </c>
      <c r="AI5" s="5016"/>
      <c r="AJ5" s="5016"/>
      <c r="AK5" s="5016"/>
      <c r="AL5" s="5016"/>
      <c r="AM5" s="5016"/>
      <c r="AN5" s="5016"/>
      <c r="AO5" s="5016"/>
      <c r="AP5" s="5016"/>
      <c r="AQ5" s="5016"/>
      <c r="AR5" s="5016"/>
      <c r="AS5" s="5016"/>
      <c r="AT5" s="5016"/>
      <c r="AU5" s="5016"/>
      <c r="AV5" s="5016"/>
      <c r="AW5" s="5016"/>
      <c r="AX5" s="5016"/>
      <c r="AY5" s="5016"/>
      <c r="AZ5" s="5016"/>
      <c r="BA5" s="5016"/>
      <c r="BB5" s="5016"/>
      <c r="BC5" s="5016"/>
      <c r="BD5" s="5016"/>
      <c r="BE5" s="5016"/>
      <c r="BF5" s="5058"/>
      <c r="BG5" s="5483" t="s">
        <v>527</v>
      </c>
      <c r="BH5" s="5484"/>
      <c r="BI5" s="5153" t="s">
        <v>96</v>
      </c>
      <c r="BJ5" s="5015" t="s">
        <v>77</v>
      </c>
      <c r="BK5" s="5105"/>
      <c r="BL5" s="5105"/>
      <c r="BM5" s="5105"/>
      <c r="BN5" s="5156"/>
    </row>
    <row r="6" spans="1:66" s="60" customFormat="1" ht="12.95" customHeight="1">
      <c r="A6" s="5100"/>
      <c r="B6" s="3111"/>
      <c r="C6" s="5018"/>
      <c r="D6" s="3113"/>
      <c r="E6" s="3111"/>
      <c r="F6" s="3112"/>
      <c r="G6" s="3112"/>
      <c r="H6" s="3112"/>
      <c r="I6" s="3113"/>
      <c r="J6" s="3111"/>
      <c r="K6" s="3112"/>
      <c r="L6" s="3112"/>
      <c r="M6" s="3112"/>
      <c r="N6" s="3113"/>
      <c r="O6" s="4933"/>
      <c r="P6" s="4945"/>
      <c r="Q6" s="4946"/>
      <c r="R6" s="4903"/>
      <c r="S6" s="4719"/>
      <c r="T6" s="5332"/>
      <c r="U6" s="4721"/>
      <c r="V6" s="5115"/>
      <c r="W6" s="5116"/>
      <c r="X6" s="5117"/>
      <c r="Y6" s="3114"/>
      <c r="Z6" s="3115"/>
      <c r="AA6" s="3115"/>
      <c r="AB6" s="3115"/>
      <c r="AC6" s="3115"/>
      <c r="AD6" s="3115"/>
      <c r="AE6" s="3115"/>
      <c r="AF6" s="3115"/>
      <c r="AG6" s="3115"/>
      <c r="AH6" s="5059"/>
      <c r="AI6" s="3115"/>
      <c r="AJ6" s="3115"/>
      <c r="AK6" s="3115"/>
      <c r="AL6" s="3115"/>
      <c r="AM6" s="3115"/>
      <c r="AN6" s="3115"/>
      <c r="AO6" s="3115"/>
      <c r="AP6" s="3115"/>
      <c r="AQ6" s="3115"/>
      <c r="AR6" s="3115"/>
      <c r="AS6" s="3115"/>
      <c r="AT6" s="3115"/>
      <c r="AU6" s="3115"/>
      <c r="AV6" s="3115"/>
      <c r="AW6" s="3115"/>
      <c r="AX6" s="3115"/>
      <c r="AY6" s="3115"/>
      <c r="AZ6" s="3115"/>
      <c r="BA6" s="3115"/>
      <c r="BB6" s="3115"/>
      <c r="BC6" s="3115"/>
      <c r="BD6" s="3115"/>
      <c r="BE6" s="3115"/>
      <c r="BF6" s="5060"/>
      <c r="BG6" s="5485"/>
      <c r="BH6" s="5486"/>
      <c r="BI6" s="5154"/>
      <c r="BJ6" s="5157"/>
      <c r="BK6" s="5158"/>
      <c r="BL6" s="5158"/>
      <c r="BM6" s="5158"/>
      <c r="BN6" s="5159"/>
    </row>
    <row r="7" spans="1:66" s="60" customFormat="1" ht="15" customHeight="1">
      <c r="A7" s="5100"/>
      <c r="B7" s="3111"/>
      <c r="C7" s="5018"/>
      <c r="D7" s="3113"/>
      <c r="E7" s="3111"/>
      <c r="F7" s="3112"/>
      <c r="G7" s="3112"/>
      <c r="H7" s="3112"/>
      <c r="I7" s="3113"/>
      <c r="J7" s="3111"/>
      <c r="K7" s="3112"/>
      <c r="L7" s="3112"/>
      <c r="M7" s="3112"/>
      <c r="N7" s="3113"/>
      <c r="O7" s="4933"/>
      <c r="P7" s="4945"/>
      <c r="Q7" s="4946"/>
      <c r="R7" s="4903"/>
      <c r="S7" s="5333"/>
      <c r="T7" s="5334"/>
      <c r="U7" s="5335"/>
      <c r="V7" s="5115"/>
      <c r="W7" s="5116"/>
      <c r="X7" s="5117"/>
      <c r="Y7" s="4806" t="s">
        <v>90</v>
      </c>
      <c r="Z7" s="5160"/>
      <c r="AA7" s="5160"/>
      <c r="AB7" s="5160"/>
      <c r="AC7" s="5160"/>
      <c r="AD7" s="5451" t="s">
        <v>92</v>
      </c>
      <c r="AE7" s="5452"/>
      <c r="AF7" s="3184" t="s">
        <v>173</v>
      </c>
      <c r="AG7" s="3185"/>
      <c r="AH7" s="5161" t="s">
        <v>1630</v>
      </c>
      <c r="AI7" s="4556"/>
      <c r="AJ7" s="4556"/>
      <c r="AK7" s="4556"/>
      <c r="AL7" s="4555" t="s">
        <v>552</v>
      </c>
      <c r="AM7" s="4556"/>
      <c r="AN7" s="4556"/>
      <c r="AO7" s="4556"/>
      <c r="AP7" s="4556"/>
      <c r="AQ7" s="4556"/>
      <c r="AR7" s="4556"/>
      <c r="AS7" s="4556"/>
      <c r="AT7" s="4556"/>
      <c r="AU7" s="4556"/>
      <c r="AV7" s="4556"/>
      <c r="AW7" s="4556"/>
      <c r="AX7" s="4556"/>
      <c r="AY7" s="4556"/>
      <c r="AZ7" s="4556"/>
      <c r="BA7" s="4556"/>
      <c r="BB7" s="4556"/>
      <c r="BC7" s="4556"/>
      <c r="BD7" s="5162" t="s">
        <v>251</v>
      </c>
      <c r="BE7" s="5163"/>
      <c r="BF7" s="5164"/>
      <c r="BG7" s="5127" t="s">
        <v>528</v>
      </c>
      <c r="BH7" s="5129"/>
      <c r="BI7" s="5154"/>
      <c r="BJ7" s="5474" t="s">
        <v>549</v>
      </c>
      <c r="BK7" s="5475"/>
      <c r="BL7" s="5475"/>
      <c r="BM7" s="5475"/>
      <c r="BN7" s="5476"/>
    </row>
    <row r="8" spans="1:66" s="60" customFormat="1" ht="15" customHeight="1">
      <c r="A8" s="5100"/>
      <c r="B8" s="3111"/>
      <c r="C8" s="5018"/>
      <c r="D8" s="3113"/>
      <c r="E8" s="5462"/>
      <c r="F8" s="5463"/>
      <c r="G8" s="5463"/>
      <c r="H8" s="5463"/>
      <c r="I8" s="5464"/>
      <c r="J8" s="3111"/>
      <c r="K8" s="3112"/>
      <c r="L8" s="3112"/>
      <c r="M8" s="3112"/>
      <c r="N8" s="3113"/>
      <c r="O8" s="4933"/>
      <c r="P8" s="4945"/>
      <c r="Q8" s="4946"/>
      <c r="R8" s="4903"/>
      <c r="S8" s="5336" t="s">
        <v>1826</v>
      </c>
      <c r="T8" s="5337"/>
      <c r="U8" s="5338"/>
      <c r="V8" s="5115"/>
      <c r="W8" s="5116"/>
      <c r="X8" s="5117"/>
      <c r="Y8" s="3184" t="s">
        <v>171</v>
      </c>
      <c r="Z8" s="3185"/>
      <c r="AA8" s="3185"/>
      <c r="AB8" s="3184" t="s">
        <v>172</v>
      </c>
      <c r="AC8" s="3186"/>
      <c r="AD8" s="5453"/>
      <c r="AE8" s="5453"/>
      <c r="AF8" s="5115"/>
      <c r="AG8" s="5116"/>
      <c r="AH8" s="5141" t="s">
        <v>195</v>
      </c>
      <c r="AI8" s="4432"/>
      <c r="AJ8" s="3108" t="s">
        <v>551</v>
      </c>
      <c r="AK8" s="4432"/>
      <c r="AL8" s="5138" t="s">
        <v>93</v>
      </c>
      <c r="AM8" s="5139"/>
      <c r="AN8" s="5140"/>
      <c r="AO8" s="3108" t="s">
        <v>525</v>
      </c>
      <c r="AP8" s="3109"/>
      <c r="AQ8" s="3110"/>
      <c r="AR8" s="5045" t="s">
        <v>1092</v>
      </c>
      <c r="AS8" s="5046"/>
      <c r="AT8" s="5047"/>
      <c r="AU8" s="5045" t="s">
        <v>524</v>
      </c>
      <c r="AV8" s="5046"/>
      <c r="AW8" s="5047"/>
      <c r="AX8" s="5045" t="s">
        <v>1093</v>
      </c>
      <c r="AY8" s="5046"/>
      <c r="AZ8" s="5047"/>
      <c r="BA8" s="3184" t="s">
        <v>525</v>
      </c>
      <c r="BB8" s="3185"/>
      <c r="BC8" s="3185"/>
      <c r="BD8" s="5165"/>
      <c r="BE8" s="5166"/>
      <c r="BF8" s="5167"/>
      <c r="BG8" s="4955"/>
      <c r="BH8" s="4957"/>
      <c r="BI8" s="5154"/>
      <c r="BJ8" s="5477"/>
      <c r="BK8" s="5478"/>
      <c r="BL8" s="5478"/>
      <c r="BM8" s="5478"/>
      <c r="BN8" s="5479"/>
    </row>
    <row r="9" spans="1:66" s="60" customFormat="1" ht="15" customHeight="1">
      <c r="A9" s="5100"/>
      <c r="B9" s="3111"/>
      <c r="C9" s="5018"/>
      <c r="D9" s="3113"/>
      <c r="E9" s="5487" t="s">
        <v>541</v>
      </c>
      <c r="F9" s="5488"/>
      <c r="G9" s="5489"/>
      <c r="H9" s="5455" t="s">
        <v>540</v>
      </c>
      <c r="I9" s="5456"/>
      <c r="J9" s="3111"/>
      <c r="K9" s="3112"/>
      <c r="L9" s="3112"/>
      <c r="M9" s="3112"/>
      <c r="N9" s="3113"/>
      <c r="O9" s="4933"/>
      <c r="P9" s="4945"/>
      <c r="Q9" s="4946"/>
      <c r="R9" s="4903"/>
      <c r="S9" s="4719"/>
      <c r="T9" s="4720"/>
      <c r="U9" s="4721"/>
      <c r="V9" s="5115"/>
      <c r="W9" s="5116"/>
      <c r="X9" s="5117"/>
      <c r="Y9" s="5115"/>
      <c r="Z9" s="5116"/>
      <c r="AA9" s="5116"/>
      <c r="AB9" s="5115"/>
      <c r="AC9" s="5117"/>
      <c r="AD9" s="5453"/>
      <c r="AE9" s="5453"/>
      <c r="AF9" s="5115"/>
      <c r="AG9" s="5116"/>
      <c r="AH9" s="5506" t="s">
        <v>1362</v>
      </c>
      <c r="AI9" s="5507"/>
      <c r="AJ9" s="5508" t="s">
        <v>1363</v>
      </c>
      <c r="AK9" s="5507"/>
      <c r="AL9" s="5121" t="s">
        <v>1094</v>
      </c>
      <c r="AM9" s="5122"/>
      <c r="AN9" s="5123"/>
      <c r="AO9" s="3111"/>
      <c r="AP9" s="3112"/>
      <c r="AQ9" s="3113"/>
      <c r="AR9" s="5121" t="s">
        <v>548</v>
      </c>
      <c r="AS9" s="5122"/>
      <c r="AT9" s="5123"/>
      <c r="AU9" s="5124" t="s">
        <v>1095</v>
      </c>
      <c r="AV9" s="5125"/>
      <c r="AW9" s="5126"/>
      <c r="AX9" s="5121" t="s">
        <v>1295</v>
      </c>
      <c r="AY9" s="5122"/>
      <c r="AZ9" s="5123"/>
      <c r="BA9" s="5115"/>
      <c r="BB9" s="5116"/>
      <c r="BC9" s="5116"/>
      <c r="BD9" s="5165"/>
      <c r="BE9" s="5166"/>
      <c r="BF9" s="5167"/>
      <c r="BG9" s="4955" t="s">
        <v>529</v>
      </c>
      <c r="BH9" s="4957"/>
      <c r="BI9" s="5154"/>
      <c r="BJ9" s="5477"/>
      <c r="BK9" s="5478"/>
      <c r="BL9" s="5478"/>
      <c r="BM9" s="5478"/>
      <c r="BN9" s="5479"/>
    </row>
    <row r="10" spans="1:66" s="60" customFormat="1" ht="15" customHeight="1" thickBot="1">
      <c r="A10" s="5101"/>
      <c r="B10" s="5019"/>
      <c r="C10" s="5020"/>
      <c r="D10" s="5021"/>
      <c r="E10" s="5019"/>
      <c r="F10" s="5020"/>
      <c r="G10" s="5490"/>
      <c r="H10" s="5457"/>
      <c r="I10" s="5458"/>
      <c r="J10" s="5019"/>
      <c r="K10" s="5020"/>
      <c r="L10" s="5020"/>
      <c r="M10" s="5020"/>
      <c r="N10" s="5021"/>
      <c r="O10" s="4934"/>
      <c r="P10" s="4947"/>
      <c r="Q10" s="4948"/>
      <c r="R10" s="4904"/>
      <c r="S10" s="5339"/>
      <c r="T10" s="5340"/>
      <c r="U10" s="5341"/>
      <c r="V10" s="5118"/>
      <c r="W10" s="5119"/>
      <c r="X10" s="5120"/>
      <c r="Y10" s="5118"/>
      <c r="Z10" s="5119"/>
      <c r="AA10" s="5119"/>
      <c r="AB10" s="5118"/>
      <c r="AC10" s="5120"/>
      <c r="AD10" s="5454"/>
      <c r="AE10" s="5454"/>
      <c r="AF10" s="5118"/>
      <c r="AG10" s="5119"/>
      <c r="AH10" s="5513" t="s">
        <v>553</v>
      </c>
      <c r="AI10" s="5514"/>
      <c r="AJ10" s="5514" t="s">
        <v>553</v>
      </c>
      <c r="AK10" s="5514"/>
      <c r="AL10" s="5022" t="s">
        <v>1117</v>
      </c>
      <c r="AM10" s="5023"/>
      <c r="AN10" s="5024"/>
      <c r="AO10" s="5019" t="s">
        <v>1118</v>
      </c>
      <c r="AP10" s="5020"/>
      <c r="AQ10" s="5021"/>
      <c r="AR10" s="5025" t="s">
        <v>523</v>
      </c>
      <c r="AS10" s="5026"/>
      <c r="AT10" s="5027"/>
      <c r="AU10" s="5028" t="s">
        <v>94</v>
      </c>
      <c r="AV10" s="5029"/>
      <c r="AW10" s="5030"/>
      <c r="AX10" s="5028" t="s">
        <v>95</v>
      </c>
      <c r="AY10" s="5029"/>
      <c r="AZ10" s="5030"/>
      <c r="BA10" s="5019" t="s">
        <v>1119</v>
      </c>
      <c r="BB10" s="5020"/>
      <c r="BC10" s="5021"/>
      <c r="BD10" s="5031" t="s">
        <v>1120</v>
      </c>
      <c r="BE10" s="5032"/>
      <c r="BF10" s="5033"/>
      <c r="BG10" s="4958"/>
      <c r="BH10" s="4960"/>
      <c r="BI10" s="5155"/>
      <c r="BJ10" s="5480"/>
      <c r="BK10" s="5481"/>
      <c r="BL10" s="5481"/>
      <c r="BM10" s="5481"/>
      <c r="BN10" s="5482"/>
    </row>
    <row r="11" spans="1:66" ht="12" customHeight="1" thickTop="1">
      <c r="A11" s="5168">
        <v>1</v>
      </c>
      <c r="B11" s="5343" t="s">
        <v>1356</v>
      </c>
      <c r="C11" s="5344"/>
      <c r="D11" s="5345"/>
      <c r="E11" s="5538" t="s">
        <v>448</v>
      </c>
      <c r="F11" s="5539"/>
      <c r="G11" s="5539"/>
      <c r="H11" s="5539"/>
      <c r="I11" s="5540"/>
      <c r="J11" s="657" t="s">
        <v>99</v>
      </c>
      <c r="K11" s="658"/>
      <c r="L11" s="658"/>
      <c r="M11" s="658"/>
      <c r="N11" s="659"/>
      <c r="O11" s="4938">
        <v>32</v>
      </c>
      <c r="P11" s="5034" t="s">
        <v>1306</v>
      </c>
      <c r="Q11" s="5035"/>
      <c r="R11" s="4940" t="s">
        <v>519</v>
      </c>
      <c r="S11" s="5206" t="s">
        <v>448</v>
      </c>
      <c r="T11" s="5207"/>
      <c r="U11" s="5208"/>
      <c r="V11" s="5206" t="s">
        <v>544</v>
      </c>
      <c r="W11" s="5207"/>
      <c r="X11" s="5208"/>
      <c r="Y11" s="5193" t="s">
        <v>1121</v>
      </c>
      <c r="Z11" s="5194"/>
      <c r="AA11" s="5195"/>
      <c r="AB11" s="5196">
        <v>10</v>
      </c>
      <c r="AC11" s="5172" t="s">
        <v>175</v>
      </c>
      <c r="AD11" s="5196">
        <v>2</v>
      </c>
      <c r="AE11" s="5172" t="s">
        <v>175</v>
      </c>
      <c r="AF11" s="5196">
        <v>12</v>
      </c>
      <c r="AG11" s="5171" t="s">
        <v>175</v>
      </c>
      <c r="AH11" s="5515">
        <v>155250</v>
      </c>
      <c r="AI11" s="5510"/>
      <c r="AJ11" s="5509">
        <v>162000</v>
      </c>
      <c r="AK11" s="5510"/>
      <c r="AL11" s="5498"/>
      <c r="AM11" s="5499"/>
      <c r="AN11" s="5500"/>
      <c r="AO11" s="5364">
        <f>SUM(AL11:AN13)</f>
        <v>14200</v>
      </c>
      <c r="AP11" s="5365"/>
      <c r="AQ11" s="5366"/>
      <c r="AR11" s="5184"/>
      <c r="AS11" s="5185"/>
      <c r="AT11" s="5186"/>
      <c r="AU11" s="5184"/>
      <c r="AV11" s="5185"/>
      <c r="AW11" s="5186"/>
      <c r="AX11" s="5184">
        <v>5625</v>
      </c>
      <c r="AY11" s="5185"/>
      <c r="AZ11" s="5186"/>
      <c r="BA11" s="5315">
        <f>SUM(AR11:AZ13)</f>
        <v>12625</v>
      </c>
      <c r="BB11" s="5316"/>
      <c r="BC11" s="5317"/>
      <c r="BD11" s="5324">
        <f>AJ11+AO11+BA11</f>
        <v>188825</v>
      </c>
      <c r="BE11" s="5325"/>
      <c r="BF11" s="5326"/>
      <c r="BG11" s="5491" t="s">
        <v>918</v>
      </c>
      <c r="BH11" s="5492"/>
      <c r="BI11" s="5006" t="s">
        <v>526</v>
      </c>
      <c r="BJ11" s="5520" t="s">
        <v>1025</v>
      </c>
      <c r="BK11" s="5521"/>
      <c r="BL11" s="5521"/>
      <c r="BM11" s="5521"/>
      <c r="BN11" s="5522"/>
    </row>
    <row r="12" spans="1:66" s="60" customFormat="1" ht="14.1" customHeight="1">
      <c r="A12" s="5168"/>
      <c r="B12" s="5346"/>
      <c r="C12" s="5347"/>
      <c r="D12" s="5348"/>
      <c r="E12" s="5541"/>
      <c r="F12" s="5542"/>
      <c r="G12" s="5542"/>
      <c r="H12" s="5542"/>
      <c r="I12" s="5543"/>
      <c r="J12" s="5523" t="s">
        <v>543</v>
      </c>
      <c r="K12" s="5524"/>
      <c r="L12" s="5524"/>
      <c r="M12" s="5524"/>
      <c r="N12" s="5525"/>
      <c r="O12" s="4939"/>
      <c r="P12" s="5036"/>
      <c r="Q12" s="5037"/>
      <c r="R12" s="4941"/>
      <c r="S12" s="5206"/>
      <c r="T12" s="5207"/>
      <c r="U12" s="5208"/>
      <c r="V12" s="5206"/>
      <c r="W12" s="5207"/>
      <c r="X12" s="5208"/>
      <c r="Y12" s="5193"/>
      <c r="Z12" s="5194"/>
      <c r="AA12" s="5195"/>
      <c r="AB12" s="5196"/>
      <c r="AC12" s="5172"/>
      <c r="AD12" s="5196"/>
      <c r="AE12" s="5172"/>
      <c r="AF12" s="5196"/>
      <c r="AG12" s="5171"/>
      <c r="AH12" s="5516"/>
      <c r="AI12" s="5512"/>
      <c r="AJ12" s="5511"/>
      <c r="AK12" s="5512"/>
      <c r="AL12" s="5374">
        <v>7200</v>
      </c>
      <c r="AM12" s="5375"/>
      <c r="AN12" s="5376"/>
      <c r="AO12" s="5364"/>
      <c r="AP12" s="5365"/>
      <c r="AQ12" s="5366"/>
      <c r="AR12" s="5180"/>
      <c r="AS12" s="5181"/>
      <c r="AT12" s="5182"/>
      <c r="AU12" s="5180"/>
      <c r="AV12" s="5181"/>
      <c r="AW12" s="5182"/>
      <c r="AX12" s="5180">
        <v>3000</v>
      </c>
      <c r="AY12" s="5181"/>
      <c r="AZ12" s="5182"/>
      <c r="BA12" s="5315"/>
      <c r="BB12" s="5316"/>
      <c r="BC12" s="5317"/>
      <c r="BD12" s="5324"/>
      <c r="BE12" s="5325"/>
      <c r="BF12" s="5326"/>
      <c r="BG12" s="5493"/>
      <c r="BH12" s="5494"/>
      <c r="BI12" s="5006"/>
      <c r="BJ12" s="5529" t="s">
        <v>1122</v>
      </c>
      <c r="BK12" s="5530"/>
      <c r="BL12" s="5530"/>
      <c r="BM12" s="5530"/>
      <c r="BN12" s="5531"/>
    </row>
    <row r="13" spans="1:66" s="60" customFormat="1" ht="14.1" customHeight="1">
      <c r="A13" s="5169"/>
      <c r="B13" s="5495" t="s">
        <v>1355</v>
      </c>
      <c r="C13" s="5496"/>
      <c r="D13" s="5497"/>
      <c r="E13" s="5501" t="s">
        <v>542</v>
      </c>
      <c r="F13" s="5502"/>
      <c r="G13" s="5503"/>
      <c r="H13" s="5504">
        <v>37.5</v>
      </c>
      <c r="I13" s="5505"/>
      <c r="J13" s="5526"/>
      <c r="K13" s="5527"/>
      <c r="L13" s="5527"/>
      <c r="M13" s="5527"/>
      <c r="N13" s="5528"/>
      <c r="O13" s="4868"/>
      <c r="P13" s="5038"/>
      <c r="Q13" s="5039"/>
      <c r="R13" s="4942"/>
      <c r="S13" s="5209"/>
      <c r="T13" s="5210"/>
      <c r="U13" s="5211"/>
      <c r="V13" s="5209"/>
      <c r="W13" s="5210"/>
      <c r="X13" s="5211"/>
      <c r="Y13" s="5043">
        <v>42095</v>
      </c>
      <c r="Z13" s="5044"/>
      <c r="AA13" s="5044"/>
      <c r="AB13" s="662">
        <v>0</v>
      </c>
      <c r="AC13" s="663" t="s">
        <v>52</v>
      </c>
      <c r="AD13" s="664">
        <v>8</v>
      </c>
      <c r="AE13" s="663" t="s">
        <v>52</v>
      </c>
      <c r="AF13" s="662">
        <v>8</v>
      </c>
      <c r="AG13" s="675" t="s">
        <v>52</v>
      </c>
      <c r="AH13" s="676" t="s">
        <v>547</v>
      </c>
      <c r="AI13" s="677" t="s">
        <v>1123</v>
      </c>
      <c r="AJ13" s="678" t="s">
        <v>550</v>
      </c>
      <c r="AK13" s="679" t="s">
        <v>1124</v>
      </c>
      <c r="AL13" s="5352">
        <v>7000</v>
      </c>
      <c r="AM13" s="5353"/>
      <c r="AN13" s="5354"/>
      <c r="AO13" s="5367"/>
      <c r="AP13" s="5368"/>
      <c r="AQ13" s="5369"/>
      <c r="AR13" s="4973"/>
      <c r="AS13" s="4974"/>
      <c r="AT13" s="4975"/>
      <c r="AU13" s="4973">
        <v>4000</v>
      </c>
      <c r="AV13" s="4974"/>
      <c r="AW13" s="4975"/>
      <c r="AX13" s="4973"/>
      <c r="AY13" s="4974"/>
      <c r="AZ13" s="4975"/>
      <c r="BA13" s="5318"/>
      <c r="BB13" s="5319"/>
      <c r="BC13" s="5320"/>
      <c r="BD13" s="5327"/>
      <c r="BE13" s="5328"/>
      <c r="BF13" s="5329"/>
      <c r="BG13" s="4979">
        <v>20</v>
      </c>
      <c r="BH13" s="4981"/>
      <c r="BI13" s="5007"/>
      <c r="BJ13" s="5517"/>
      <c r="BK13" s="5518"/>
      <c r="BL13" s="5518"/>
      <c r="BM13" s="5518"/>
      <c r="BN13" s="5519"/>
    </row>
    <row r="14" spans="1:66" s="60" customFormat="1" ht="14.1" customHeight="1">
      <c r="A14" s="5088">
        <v>1</v>
      </c>
      <c r="B14" s="5559"/>
      <c r="C14" s="5560"/>
      <c r="D14" s="5561"/>
      <c r="E14" s="5442"/>
      <c r="F14" s="5443"/>
      <c r="G14" s="5443"/>
      <c r="H14" s="5443"/>
      <c r="I14" s="5444"/>
      <c r="J14" s="5091"/>
      <c r="K14" s="5092"/>
      <c r="L14" s="5092"/>
      <c r="M14" s="5092"/>
      <c r="N14" s="5093"/>
      <c r="O14" s="4862"/>
      <c r="P14" s="4968"/>
      <c r="Q14" s="4969"/>
      <c r="R14" s="5459"/>
      <c r="S14" s="5298"/>
      <c r="T14" s="5299"/>
      <c r="U14" s="5300"/>
      <c r="V14" s="4912"/>
      <c r="W14" s="4913"/>
      <c r="X14" s="4914"/>
      <c r="Y14" s="5048"/>
      <c r="Z14" s="5049"/>
      <c r="AA14" s="5050"/>
      <c r="AB14" s="4930"/>
      <c r="AC14" s="3110" t="s">
        <v>175</v>
      </c>
      <c r="AD14" s="4935"/>
      <c r="AE14" s="3110" t="s">
        <v>175</v>
      </c>
      <c r="AF14" s="3108"/>
      <c r="AG14" s="4882" t="s">
        <v>175</v>
      </c>
      <c r="AH14" s="5448"/>
      <c r="AI14" s="5449"/>
      <c r="AJ14" s="5450"/>
      <c r="AK14" s="5449"/>
      <c r="AL14" s="4892"/>
      <c r="AM14" s="4893"/>
      <c r="AN14" s="4894"/>
      <c r="AO14" s="5241">
        <f>SUM(AL14:AN16)</f>
        <v>0</v>
      </c>
      <c r="AP14" s="5242"/>
      <c r="AQ14" s="5243"/>
      <c r="AR14" s="5061"/>
      <c r="AS14" s="5062"/>
      <c r="AT14" s="5063"/>
      <c r="AU14" s="5061"/>
      <c r="AV14" s="5062"/>
      <c r="AW14" s="5063"/>
      <c r="AX14" s="5061"/>
      <c r="AY14" s="5062"/>
      <c r="AZ14" s="5063"/>
      <c r="BA14" s="5064">
        <f>SUM(AR14:AZ16)</f>
        <v>0</v>
      </c>
      <c r="BB14" s="5065"/>
      <c r="BC14" s="5066"/>
      <c r="BD14" s="5073">
        <f>AJ14+AO14+BA14</f>
        <v>0</v>
      </c>
      <c r="BE14" s="5074"/>
      <c r="BF14" s="5075"/>
      <c r="BG14" s="5532"/>
      <c r="BH14" s="5533"/>
      <c r="BI14" s="5227"/>
      <c r="BJ14" s="2594"/>
      <c r="BK14" s="5536"/>
      <c r="BL14" s="5536"/>
      <c r="BM14" s="5536"/>
      <c r="BN14" s="5537"/>
    </row>
    <row r="15" spans="1:66" s="60" customFormat="1" ht="14.1" customHeight="1">
      <c r="A15" s="5089"/>
      <c r="B15" s="5553"/>
      <c r="C15" s="5554"/>
      <c r="D15" s="5555"/>
      <c r="E15" s="5445"/>
      <c r="F15" s="5446"/>
      <c r="G15" s="5446"/>
      <c r="H15" s="5446"/>
      <c r="I15" s="5447"/>
      <c r="J15" s="5094"/>
      <c r="K15" s="4654"/>
      <c r="L15" s="4654"/>
      <c r="M15" s="4654"/>
      <c r="N15" s="5095"/>
      <c r="O15" s="5293"/>
      <c r="P15" s="4908"/>
      <c r="Q15" s="4909"/>
      <c r="R15" s="5460"/>
      <c r="S15" s="5301"/>
      <c r="T15" s="5302"/>
      <c r="U15" s="5303"/>
      <c r="V15" s="4915"/>
      <c r="W15" s="4916"/>
      <c r="X15" s="4917"/>
      <c r="Y15" s="5051"/>
      <c r="Z15" s="5052"/>
      <c r="AA15" s="5053"/>
      <c r="AB15" s="4931"/>
      <c r="AC15" s="3113"/>
      <c r="AD15" s="4936"/>
      <c r="AE15" s="3113"/>
      <c r="AF15" s="3111"/>
      <c r="AG15" s="4883"/>
      <c r="AH15" s="5433"/>
      <c r="AI15" s="5434"/>
      <c r="AJ15" s="5436"/>
      <c r="AK15" s="5434"/>
      <c r="AL15" s="4952"/>
      <c r="AM15" s="4953"/>
      <c r="AN15" s="4954"/>
      <c r="AO15" s="5244"/>
      <c r="AP15" s="5245"/>
      <c r="AQ15" s="5246"/>
      <c r="AR15" s="5230"/>
      <c r="AS15" s="5231"/>
      <c r="AT15" s="5232"/>
      <c r="AU15" s="5230"/>
      <c r="AV15" s="5231"/>
      <c r="AW15" s="5232"/>
      <c r="AX15" s="5230"/>
      <c r="AY15" s="5231"/>
      <c r="AZ15" s="5232"/>
      <c r="BA15" s="5067"/>
      <c r="BB15" s="5068"/>
      <c r="BC15" s="5069"/>
      <c r="BD15" s="5076"/>
      <c r="BE15" s="5077"/>
      <c r="BF15" s="5078"/>
      <c r="BG15" s="5534"/>
      <c r="BH15" s="5535"/>
      <c r="BI15" s="5228"/>
      <c r="BJ15" s="5428"/>
      <c r="BK15" s="5429"/>
      <c r="BL15" s="5429"/>
      <c r="BM15" s="5429"/>
      <c r="BN15" s="5430"/>
    </row>
    <row r="16" spans="1:66" s="60" customFormat="1" ht="14.1" customHeight="1">
      <c r="A16" s="5215"/>
      <c r="B16" s="5556"/>
      <c r="C16" s="5557"/>
      <c r="D16" s="5558"/>
      <c r="E16" s="5437"/>
      <c r="F16" s="5438"/>
      <c r="G16" s="5439"/>
      <c r="H16" s="5440"/>
      <c r="I16" s="5441"/>
      <c r="J16" s="5216"/>
      <c r="K16" s="5217"/>
      <c r="L16" s="5217"/>
      <c r="M16" s="5217"/>
      <c r="N16" s="5218"/>
      <c r="O16" s="4868"/>
      <c r="P16" s="4910"/>
      <c r="Q16" s="4911"/>
      <c r="R16" s="5470"/>
      <c r="S16" s="5304"/>
      <c r="T16" s="5305"/>
      <c r="U16" s="5306"/>
      <c r="V16" s="4918"/>
      <c r="W16" s="4919"/>
      <c r="X16" s="4920"/>
      <c r="Y16" s="4422"/>
      <c r="Z16" s="2347"/>
      <c r="AA16" s="2348"/>
      <c r="AB16" s="364"/>
      <c r="AC16" s="81" t="s">
        <v>52</v>
      </c>
      <c r="AD16" s="365"/>
      <c r="AE16" s="81" t="s">
        <v>52</v>
      </c>
      <c r="AF16" s="365"/>
      <c r="AG16" s="80" t="s">
        <v>52</v>
      </c>
      <c r="AH16" s="1554"/>
      <c r="AI16" s="416"/>
      <c r="AJ16" s="1553"/>
      <c r="AK16" s="417"/>
      <c r="AL16" s="5220"/>
      <c r="AM16" s="5221"/>
      <c r="AN16" s="5222"/>
      <c r="AO16" s="5247"/>
      <c r="AP16" s="5248"/>
      <c r="AQ16" s="5249"/>
      <c r="AR16" s="5223"/>
      <c r="AS16" s="5224"/>
      <c r="AT16" s="5225"/>
      <c r="AU16" s="5223"/>
      <c r="AV16" s="5224"/>
      <c r="AW16" s="5225"/>
      <c r="AX16" s="5223"/>
      <c r="AY16" s="5224"/>
      <c r="AZ16" s="5225"/>
      <c r="BA16" s="5250"/>
      <c r="BB16" s="5251"/>
      <c r="BC16" s="5252"/>
      <c r="BD16" s="5253"/>
      <c r="BE16" s="5254"/>
      <c r="BF16" s="5255"/>
      <c r="BG16" s="5393"/>
      <c r="BH16" s="5395"/>
      <c r="BI16" s="5229"/>
      <c r="BJ16" s="5544"/>
      <c r="BK16" s="5545"/>
      <c r="BL16" s="5545"/>
      <c r="BM16" s="5545"/>
      <c r="BN16" s="5546"/>
    </row>
    <row r="17" spans="1:66" s="60" customFormat="1" ht="14.1" customHeight="1">
      <c r="A17" s="5088">
        <v>2</v>
      </c>
      <c r="B17" s="5559"/>
      <c r="C17" s="5560"/>
      <c r="D17" s="5561"/>
      <c r="E17" s="5442"/>
      <c r="F17" s="5443"/>
      <c r="G17" s="5443"/>
      <c r="H17" s="5443"/>
      <c r="I17" s="5444"/>
      <c r="J17" s="5091"/>
      <c r="K17" s="5092"/>
      <c r="L17" s="5092"/>
      <c r="M17" s="5092"/>
      <c r="N17" s="5093"/>
      <c r="O17" s="4862"/>
      <c r="P17" s="4968"/>
      <c r="Q17" s="4969"/>
      <c r="R17" s="5459"/>
      <c r="S17" s="5298"/>
      <c r="T17" s="5299"/>
      <c r="U17" s="5300"/>
      <c r="V17" s="4912"/>
      <c r="W17" s="4913"/>
      <c r="X17" s="4914"/>
      <c r="Y17" s="5048"/>
      <c r="Z17" s="5049"/>
      <c r="AA17" s="5050"/>
      <c r="AB17" s="4930"/>
      <c r="AC17" s="3110" t="s">
        <v>175</v>
      </c>
      <c r="AD17" s="4935"/>
      <c r="AE17" s="3110" t="s">
        <v>175</v>
      </c>
      <c r="AF17" s="3108"/>
      <c r="AG17" s="4882" t="s">
        <v>175</v>
      </c>
      <c r="AH17" s="5448"/>
      <c r="AI17" s="5449"/>
      <c r="AJ17" s="5450"/>
      <c r="AK17" s="5449"/>
      <c r="AL17" s="4892"/>
      <c r="AM17" s="4893"/>
      <c r="AN17" s="4894"/>
      <c r="AO17" s="5241">
        <f>SUM(AL17:AN19)</f>
        <v>0</v>
      </c>
      <c r="AP17" s="5242"/>
      <c r="AQ17" s="5243"/>
      <c r="AR17" s="5061"/>
      <c r="AS17" s="5062"/>
      <c r="AT17" s="5063"/>
      <c r="AU17" s="5061"/>
      <c r="AV17" s="5062"/>
      <c r="AW17" s="5063"/>
      <c r="AX17" s="5061"/>
      <c r="AY17" s="5062"/>
      <c r="AZ17" s="5063"/>
      <c r="BA17" s="5064">
        <f>SUM(AR17:AZ19)</f>
        <v>0</v>
      </c>
      <c r="BB17" s="5065"/>
      <c r="BC17" s="5066"/>
      <c r="BD17" s="5073">
        <f>AJ17+AO17+BA17</f>
        <v>0</v>
      </c>
      <c r="BE17" s="5074"/>
      <c r="BF17" s="5075"/>
      <c r="BG17" s="5532"/>
      <c r="BH17" s="5533"/>
      <c r="BI17" s="5227"/>
      <c r="BJ17" s="2594"/>
      <c r="BK17" s="5536"/>
      <c r="BL17" s="5536"/>
      <c r="BM17" s="5536"/>
      <c r="BN17" s="5537"/>
    </row>
    <row r="18" spans="1:66" s="60" customFormat="1" ht="14.1" customHeight="1">
      <c r="A18" s="5089"/>
      <c r="B18" s="5553"/>
      <c r="C18" s="5554"/>
      <c r="D18" s="5555"/>
      <c r="E18" s="5445"/>
      <c r="F18" s="5446"/>
      <c r="G18" s="5446"/>
      <c r="H18" s="5446"/>
      <c r="I18" s="5447"/>
      <c r="J18" s="5094"/>
      <c r="K18" s="4654"/>
      <c r="L18" s="4654"/>
      <c r="M18" s="4654"/>
      <c r="N18" s="5095"/>
      <c r="O18" s="5293"/>
      <c r="P18" s="4908"/>
      <c r="Q18" s="4909"/>
      <c r="R18" s="5460"/>
      <c r="S18" s="5301"/>
      <c r="T18" s="5302"/>
      <c r="U18" s="5303"/>
      <c r="V18" s="4915"/>
      <c r="W18" s="4916"/>
      <c r="X18" s="4917"/>
      <c r="Y18" s="5051"/>
      <c r="Z18" s="5052"/>
      <c r="AA18" s="5053"/>
      <c r="AB18" s="4931"/>
      <c r="AC18" s="3113"/>
      <c r="AD18" s="4936"/>
      <c r="AE18" s="3113"/>
      <c r="AF18" s="3111"/>
      <c r="AG18" s="4883"/>
      <c r="AH18" s="5433"/>
      <c r="AI18" s="5434"/>
      <c r="AJ18" s="5436"/>
      <c r="AK18" s="5434"/>
      <c r="AL18" s="4952"/>
      <c r="AM18" s="4953"/>
      <c r="AN18" s="4954"/>
      <c r="AO18" s="5244"/>
      <c r="AP18" s="5245"/>
      <c r="AQ18" s="5246"/>
      <c r="AR18" s="5230"/>
      <c r="AS18" s="5231"/>
      <c r="AT18" s="5232"/>
      <c r="AU18" s="5230"/>
      <c r="AV18" s="5231"/>
      <c r="AW18" s="5232"/>
      <c r="AX18" s="5230"/>
      <c r="AY18" s="5231"/>
      <c r="AZ18" s="5232"/>
      <c r="BA18" s="5067"/>
      <c r="BB18" s="5068"/>
      <c r="BC18" s="5069"/>
      <c r="BD18" s="5076"/>
      <c r="BE18" s="5077"/>
      <c r="BF18" s="5078"/>
      <c r="BG18" s="5534"/>
      <c r="BH18" s="5535"/>
      <c r="BI18" s="5228"/>
      <c r="BJ18" s="5428"/>
      <c r="BK18" s="5429"/>
      <c r="BL18" s="5429"/>
      <c r="BM18" s="5429"/>
      <c r="BN18" s="5430"/>
    </row>
    <row r="19" spans="1:66" s="60" customFormat="1" ht="14.1" customHeight="1">
      <c r="A19" s="5215"/>
      <c r="B19" s="5556"/>
      <c r="C19" s="5557"/>
      <c r="D19" s="5558"/>
      <c r="E19" s="5437"/>
      <c r="F19" s="5438"/>
      <c r="G19" s="5439"/>
      <c r="H19" s="5440"/>
      <c r="I19" s="5441"/>
      <c r="J19" s="5216"/>
      <c r="K19" s="5217"/>
      <c r="L19" s="5217"/>
      <c r="M19" s="5217"/>
      <c r="N19" s="5218"/>
      <c r="O19" s="4868"/>
      <c r="P19" s="4910"/>
      <c r="Q19" s="4911"/>
      <c r="R19" s="5470"/>
      <c r="S19" s="5304"/>
      <c r="T19" s="5305"/>
      <c r="U19" s="5306"/>
      <c r="V19" s="4918"/>
      <c r="W19" s="4919"/>
      <c r="X19" s="4920"/>
      <c r="Y19" s="4422"/>
      <c r="Z19" s="2347"/>
      <c r="AA19" s="2348"/>
      <c r="AB19" s="364"/>
      <c r="AC19" s="81" t="s">
        <v>52</v>
      </c>
      <c r="AD19" s="365"/>
      <c r="AE19" s="81" t="s">
        <v>52</v>
      </c>
      <c r="AF19" s="365"/>
      <c r="AG19" s="80" t="s">
        <v>52</v>
      </c>
      <c r="AH19" s="1554"/>
      <c r="AI19" s="416"/>
      <c r="AJ19" s="1553"/>
      <c r="AK19" s="417"/>
      <c r="AL19" s="5220"/>
      <c r="AM19" s="5221"/>
      <c r="AN19" s="5222"/>
      <c r="AO19" s="5247"/>
      <c r="AP19" s="5248"/>
      <c r="AQ19" s="5249"/>
      <c r="AR19" s="5223"/>
      <c r="AS19" s="5224"/>
      <c r="AT19" s="5225"/>
      <c r="AU19" s="5223"/>
      <c r="AV19" s="5224"/>
      <c r="AW19" s="5225"/>
      <c r="AX19" s="5223"/>
      <c r="AY19" s="5224"/>
      <c r="AZ19" s="5225"/>
      <c r="BA19" s="5250"/>
      <c r="BB19" s="5251"/>
      <c r="BC19" s="5252"/>
      <c r="BD19" s="5253"/>
      <c r="BE19" s="5254"/>
      <c r="BF19" s="5255"/>
      <c r="BG19" s="5393"/>
      <c r="BH19" s="5395"/>
      <c r="BI19" s="5229"/>
      <c r="BJ19" s="5544"/>
      <c r="BK19" s="5545"/>
      <c r="BL19" s="5545"/>
      <c r="BM19" s="5545"/>
      <c r="BN19" s="5546"/>
    </row>
    <row r="20" spans="1:66" s="60" customFormat="1" ht="14.1" customHeight="1">
      <c r="A20" s="5088">
        <v>3</v>
      </c>
      <c r="B20" s="5559"/>
      <c r="C20" s="5560"/>
      <c r="D20" s="5561"/>
      <c r="E20" s="5442"/>
      <c r="F20" s="5443"/>
      <c r="G20" s="5443"/>
      <c r="H20" s="5443"/>
      <c r="I20" s="5444"/>
      <c r="J20" s="5091"/>
      <c r="K20" s="5092"/>
      <c r="L20" s="5092"/>
      <c r="M20" s="5092"/>
      <c r="N20" s="5093"/>
      <c r="O20" s="4862"/>
      <c r="P20" s="4968"/>
      <c r="Q20" s="4969"/>
      <c r="R20" s="5459"/>
      <c r="S20" s="5298"/>
      <c r="T20" s="5299"/>
      <c r="U20" s="5300"/>
      <c r="V20" s="4912"/>
      <c r="W20" s="4913"/>
      <c r="X20" s="4914"/>
      <c r="Y20" s="5048"/>
      <c r="Z20" s="5049"/>
      <c r="AA20" s="5050"/>
      <c r="AB20" s="4930"/>
      <c r="AC20" s="3110" t="s">
        <v>175</v>
      </c>
      <c r="AD20" s="4935"/>
      <c r="AE20" s="3110" t="s">
        <v>175</v>
      </c>
      <c r="AF20" s="3108"/>
      <c r="AG20" s="4882" t="s">
        <v>175</v>
      </c>
      <c r="AH20" s="5448"/>
      <c r="AI20" s="5449"/>
      <c r="AJ20" s="5450"/>
      <c r="AK20" s="5449"/>
      <c r="AL20" s="4892"/>
      <c r="AM20" s="4893"/>
      <c r="AN20" s="4894"/>
      <c r="AO20" s="5241">
        <f>SUM(AL20:AN22)</f>
        <v>0</v>
      </c>
      <c r="AP20" s="5242"/>
      <c r="AQ20" s="5243"/>
      <c r="AR20" s="5061"/>
      <c r="AS20" s="5062"/>
      <c r="AT20" s="5063"/>
      <c r="AU20" s="5061"/>
      <c r="AV20" s="5062"/>
      <c r="AW20" s="5063"/>
      <c r="AX20" s="5061"/>
      <c r="AY20" s="5062"/>
      <c r="AZ20" s="5063"/>
      <c r="BA20" s="5064">
        <f>SUM(AR20:AZ22)</f>
        <v>0</v>
      </c>
      <c r="BB20" s="5065"/>
      <c r="BC20" s="5066"/>
      <c r="BD20" s="5073">
        <f>AJ20+AO20+BA20</f>
        <v>0</v>
      </c>
      <c r="BE20" s="5074"/>
      <c r="BF20" s="5075"/>
      <c r="BG20" s="5532"/>
      <c r="BH20" s="5533"/>
      <c r="BI20" s="5227"/>
      <c r="BJ20" s="2594"/>
      <c r="BK20" s="5536"/>
      <c r="BL20" s="5536"/>
      <c r="BM20" s="5536"/>
      <c r="BN20" s="5537"/>
    </row>
    <row r="21" spans="1:66" s="60" customFormat="1" ht="14.1" customHeight="1">
      <c r="A21" s="5089"/>
      <c r="B21" s="5553"/>
      <c r="C21" s="5554"/>
      <c r="D21" s="5555"/>
      <c r="E21" s="5445"/>
      <c r="F21" s="5446"/>
      <c r="G21" s="5446"/>
      <c r="H21" s="5446"/>
      <c r="I21" s="5447"/>
      <c r="J21" s="5094"/>
      <c r="K21" s="4654"/>
      <c r="L21" s="4654"/>
      <c r="M21" s="4654"/>
      <c r="N21" s="5095"/>
      <c r="O21" s="5293"/>
      <c r="P21" s="4908"/>
      <c r="Q21" s="4909"/>
      <c r="R21" s="5460"/>
      <c r="S21" s="5301"/>
      <c r="T21" s="5302"/>
      <c r="U21" s="5303"/>
      <c r="V21" s="4915"/>
      <c r="W21" s="4916"/>
      <c r="X21" s="4917"/>
      <c r="Y21" s="5051"/>
      <c r="Z21" s="5052"/>
      <c r="AA21" s="5053"/>
      <c r="AB21" s="4931"/>
      <c r="AC21" s="3113"/>
      <c r="AD21" s="4936"/>
      <c r="AE21" s="3113"/>
      <c r="AF21" s="3111"/>
      <c r="AG21" s="4883"/>
      <c r="AH21" s="5433"/>
      <c r="AI21" s="5434"/>
      <c r="AJ21" s="5436"/>
      <c r="AK21" s="5434"/>
      <c r="AL21" s="4952"/>
      <c r="AM21" s="4953"/>
      <c r="AN21" s="4954"/>
      <c r="AO21" s="5244"/>
      <c r="AP21" s="5245"/>
      <c r="AQ21" s="5246"/>
      <c r="AR21" s="5230"/>
      <c r="AS21" s="5231"/>
      <c r="AT21" s="5232"/>
      <c r="AU21" s="5230"/>
      <c r="AV21" s="5231"/>
      <c r="AW21" s="5232"/>
      <c r="AX21" s="5230"/>
      <c r="AY21" s="5231"/>
      <c r="AZ21" s="5232"/>
      <c r="BA21" s="5067"/>
      <c r="BB21" s="5068"/>
      <c r="BC21" s="5069"/>
      <c r="BD21" s="5076"/>
      <c r="BE21" s="5077"/>
      <c r="BF21" s="5078"/>
      <c r="BG21" s="5534"/>
      <c r="BH21" s="5535"/>
      <c r="BI21" s="5228"/>
      <c r="BJ21" s="5428"/>
      <c r="BK21" s="5429"/>
      <c r="BL21" s="5429"/>
      <c r="BM21" s="5429"/>
      <c r="BN21" s="5430"/>
    </row>
    <row r="22" spans="1:66" s="60" customFormat="1" ht="14.1" customHeight="1">
      <c r="A22" s="5215"/>
      <c r="B22" s="5556"/>
      <c r="C22" s="5557"/>
      <c r="D22" s="5558"/>
      <c r="E22" s="5437"/>
      <c r="F22" s="5438"/>
      <c r="G22" s="5439"/>
      <c r="H22" s="5440"/>
      <c r="I22" s="5441"/>
      <c r="J22" s="5216"/>
      <c r="K22" s="5217"/>
      <c r="L22" s="5217"/>
      <c r="M22" s="5217"/>
      <c r="N22" s="5218"/>
      <c r="O22" s="4868"/>
      <c r="P22" s="4910"/>
      <c r="Q22" s="4911"/>
      <c r="R22" s="5470"/>
      <c r="S22" s="5304"/>
      <c r="T22" s="5305"/>
      <c r="U22" s="5306"/>
      <c r="V22" s="4918"/>
      <c r="W22" s="4919"/>
      <c r="X22" s="4920"/>
      <c r="Y22" s="4422"/>
      <c r="Z22" s="2347"/>
      <c r="AA22" s="2348"/>
      <c r="AB22" s="364"/>
      <c r="AC22" s="81" t="s">
        <v>52</v>
      </c>
      <c r="AD22" s="365"/>
      <c r="AE22" s="81" t="s">
        <v>52</v>
      </c>
      <c r="AF22" s="365"/>
      <c r="AG22" s="80" t="s">
        <v>52</v>
      </c>
      <c r="AH22" s="1554"/>
      <c r="AI22" s="416"/>
      <c r="AJ22" s="1553"/>
      <c r="AK22" s="417"/>
      <c r="AL22" s="5220"/>
      <c r="AM22" s="5221"/>
      <c r="AN22" s="5222"/>
      <c r="AO22" s="5247"/>
      <c r="AP22" s="5248"/>
      <c r="AQ22" s="5249"/>
      <c r="AR22" s="5223"/>
      <c r="AS22" s="5224"/>
      <c r="AT22" s="5225"/>
      <c r="AU22" s="5223"/>
      <c r="AV22" s="5224"/>
      <c r="AW22" s="5225"/>
      <c r="AX22" s="5223"/>
      <c r="AY22" s="5224"/>
      <c r="AZ22" s="5225"/>
      <c r="BA22" s="5250"/>
      <c r="BB22" s="5251"/>
      <c r="BC22" s="5252"/>
      <c r="BD22" s="5253"/>
      <c r="BE22" s="5254"/>
      <c r="BF22" s="5255"/>
      <c r="BG22" s="5393"/>
      <c r="BH22" s="5395"/>
      <c r="BI22" s="5229"/>
      <c r="BJ22" s="5544"/>
      <c r="BK22" s="5545"/>
      <c r="BL22" s="5545"/>
      <c r="BM22" s="5545"/>
      <c r="BN22" s="5546"/>
    </row>
    <row r="23" spans="1:66" s="60" customFormat="1" ht="14.1" customHeight="1">
      <c r="A23" s="5088">
        <v>4</v>
      </c>
      <c r="B23" s="5559"/>
      <c r="C23" s="5560"/>
      <c r="D23" s="5561"/>
      <c r="E23" s="5442"/>
      <c r="F23" s="5443"/>
      <c r="G23" s="5443"/>
      <c r="H23" s="5443"/>
      <c r="I23" s="5444"/>
      <c r="J23" s="5091"/>
      <c r="K23" s="5092"/>
      <c r="L23" s="5092"/>
      <c r="M23" s="5092"/>
      <c r="N23" s="5093"/>
      <c r="O23" s="4862"/>
      <c r="P23" s="4968"/>
      <c r="Q23" s="4969"/>
      <c r="R23" s="5459"/>
      <c r="S23" s="5298"/>
      <c r="T23" s="5299"/>
      <c r="U23" s="5300"/>
      <c r="V23" s="4912"/>
      <c r="W23" s="4913"/>
      <c r="X23" s="4914"/>
      <c r="Y23" s="5048"/>
      <c r="Z23" s="5049"/>
      <c r="AA23" s="5050"/>
      <c r="AB23" s="4930"/>
      <c r="AC23" s="3110" t="s">
        <v>175</v>
      </c>
      <c r="AD23" s="4935"/>
      <c r="AE23" s="3110" t="s">
        <v>175</v>
      </c>
      <c r="AF23" s="3108"/>
      <c r="AG23" s="4882" t="s">
        <v>175</v>
      </c>
      <c r="AH23" s="5448"/>
      <c r="AI23" s="5449"/>
      <c r="AJ23" s="5450"/>
      <c r="AK23" s="5449"/>
      <c r="AL23" s="4892"/>
      <c r="AM23" s="4893"/>
      <c r="AN23" s="4894"/>
      <c r="AO23" s="5241">
        <f>SUM(AL23:AN25)</f>
        <v>0</v>
      </c>
      <c r="AP23" s="5242"/>
      <c r="AQ23" s="5243"/>
      <c r="AR23" s="5061"/>
      <c r="AS23" s="5062"/>
      <c r="AT23" s="5063"/>
      <c r="AU23" s="5061"/>
      <c r="AV23" s="5062"/>
      <c r="AW23" s="5063"/>
      <c r="AX23" s="5061"/>
      <c r="AY23" s="5062"/>
      <c r="AZ23" s="5063"/>
      <c r="BA23" s="5064">
        <f>SUM(AR23:AZ25)</f>
        <v>0</v>
      </c>
      <c r="BB23" s="5065"/>
      <c r="BC23" s="5066"/>
      <c r="BD23" s="5073">
        <f>AJ23+AO23+BA23</f>
        <v>0</v>
      </c>
      <c r="BE23" s="5074"/>
      <c r="BF23" s="5075"/>
      <c r="BG23" s="5532"/>
      <c r="BH23" s="5533"/>
      <c r="BI23" s="5227"/>
      <c r="BJ23" s="2594"/>
      <c r="BK23" s="5536"/>
      <c r="BL23" s="5536"/>
      <c r="BM23" s="5536"/>
      <c r="BN23" s="5537"/>
    </row>
    <row r="24" spans="1:66" s="60" customFormat="1" ht="14.1" customHeight="1">
      <c r="A24" s="5089"/>
      <c r="B24" s="5553"/>
      <c r="C24" s="5554"/>
      <c r="D24" s="5555"/>
      <c r="E24" s="5445"/>
      <c r="F24" s="5446"/>
      <c r="G24" s="5446"/>
      <c r="H24" s="5446"/>
      <c r="I24" s="5447"/>
      <c r="J24" s="5094"/>
      <c r="K24" s="4654"/>
      <c r="L24" s="4654"/>
      <c r="M24" s="4654"/>
      <c r="N24" s="5095"/>
      <c r="O24" s="5293"/>
      <c r="P24" s="4908"/>
      <c r="Q24" s="4909"/>
      <c r="R24" s="5460"/>
      <c r="S24" s="5301"/>
      <c r="T24" s="5302"/>
      <c r="U24" s="5303"/>
      <c r="V24" s="4915"/>
      <c r="W24" s="4916"/>
      <c r="X24" s="4917"/>
      <c r="Y24" s="5051"/>
      <c r="Z24" s="5052"/>
      <c r="AA24" s="5053"/>
      <c r="AB24" s="4931"/>
      <c r="AC24" s="3113"/>
      <c r="AD24" s="4936"/>
      <c r="AE24" s="3113"/>
      <c r="AF24" s="3111"/>
      <c r="AG24" s="4883"/>
      <c r="AH24" s="5433"/>
      <c r="AI24" s="5434"/>
      <c r="AJ24" s="5436"/>
      <c r="AK24" s="5434"/>
      <c r="AL24" s="4952"/>
      <c r="AM24" s="4953"/>
      <c r="AN24" s="4954"/>
      <c r="AO24" s="5244"/>
      <c r="AP24" s="5245"/>
      <c r="AQ24" s="5246"/>
      <c r="AR24" s="5230"/>
      <c r="AS24" s="5231"/>
      <c r="AT24" s="5232"/>
      <c r="AU24" s="5230"/>
      <c r="AV24" s="5231"/>
      <c r="AW24" s="5232"/>
      <c r="AX24" s="5230"/>
      <c r="AY24" s="5231"/>
      <c r="AZ24" s="5232"/>
      <c r="BA24" s="5067"/>
      <c r="BB24" s="5068"/>
      <c r="BC24" s="5069"/>
      <c r="BD24" s="5076"/>
      <c r="BE24" s="5077"/>
      <c r="BF24" s="5078"/>
      <c r="BG24" s="5534"/>
      <c r="BH24" s="5535"/>
      <c r="BI24" s="5228"/>
      <c r="BJ24" s="5428"/>
      <c r="BK24" s="5429"/>
      <c r="BL24" s="5429"/>
      <c r="BM24" s="5429"/>
      <c r="BN24" s="5430"/>
    </row>
    <row r="25" spans="1:66" s="60" customFormat="1" ht="14.1" customHeight="1">
      <c r="A25" s="5215"/>
      <c r="B25" s="5556"/>
      <c r="C25" s="5557"/>
      <c r="D25" s="5558"/>
      <c r="E25" s="5437"/>
      <c r="F25" s="5438"/>
      <c r="G25" s="5439"/>
      <c r="H25" s="5440"/>
      <c r="I25" s="5441"/>
      <c r="J25" s="5216"/>
      <c r="K25" s="5217"/>
      <c r="L25" s="5217"/>
      <c r="M25" s="5217"/>
      <c r="N25" s="5218"/>
      <c r="O25" s="4868"/>
      <c r="P25" s="4910"/>
      <c r="Q25" s="4911"/>
      <c r="R25" s="5470"/>
      <c r="S25" s="5304"/>
      <c r="T25" s="5305"/>
      <c r="U25" s="5306"/>
      <c r="V25" s="4918"/>
      <c r="W25" s="4919"/>
      <c r="X25" s="4920"/>
      <c r="Y25" s="4422"/>
      <c r="Z25" s="2347"/>
      <c r="AA25" s="2348"/>
      <c r="AB25" s="364"/>
      <c r="AC25" s="81" t="s">
        <v>52</v>
      </c>
      <c r="AD25" s="365"/>
      <c r="AE25" s="81" t="s">
        <v>52</v>
      </c>
      <c r="AF25" s="365"/>
      <c r="AG25" s="80" t="s">
        <v>52</v>
      </c>
      <c r="AH25" s="1554"/>
      <c r="AI25" s="416"/>
      <c r="AJ25" s="1553"/>
      <c r="AK25" s="417"/>
      <c r="AL25" s="5220"/>
      <c r="AM25" s="5221"/>
      <c r="AN25" s="5222"/>
      <c r="AO25" s="5247"/>
      <c r="AP25" s="5248"/>
      <c r="AQ25" s="5249"/>
      <c r="AR25" s="5223"/>
      <c r="AS25" s="5224"/>
      <c r="AT25" s="5225"/>
      <c r="AU25" s="5223"/>
      <c r="AV25" s="5224"/>
      <c r="AW25" s="5225"/>
      <c r="AX25" s="5223"/>
      <c r="AY25" s="5224"/>
      <c r="AZ25" s="5225"/>
      <c r="BA25" s="5250"/>
      <c r="BB25" s="5251"/>
      <c r="BC25" s="5252"/>
      <c r="BD25" s="5253"/>
      <c r="BE25" s="5254"/>
      <c r="BF25" s="5255"/>
      <c r="BG25" s="5393"/>
      <c r="BH25" s="5395"/>
      <c r="BI25" s="5229"/>
      <c r="BJ25" s="5544"/>
      <c r="BK25" s="5545"/>
      <c r="BL25" s="5545"/>
      <c r="BM25" s="5545"/>
      <c r="BN25" s="5546"/>
    </row>
    <row r="26" spans="1:66" s="60" customFormat="1" ht="14.1" customHeight="1">
      <c r="A26" s="5088">
        <v>5</v>
      </c>
      <c r="B26" s="5559"/>
      <c r="C26" s="5560"/>
      <c r="D26" s="5561"/>
      <c r="E26" s="5442"/>
      <c r="F26" s="5443"/>
      <c r="G26" s="5443"/>
      <c r="H26" s="5443"/>
      <c r="I26" s="5444"/>
      <c r="J26" s="5091"/>
      <c r="K26" s="5092"/>
      <c r="L26" s="5092"/>
      <c r="M26" s="5092"/>
      <c r="N26" s="5093"/>
      <c r="O26" s="4862"/>
      <c r="P26" s="4968"/>
      <c r="Q26" s="4969"/>
      <c r="R26" s="5459"/>
      <c r="S26" s="5298"/>
      <c r="T26" s="5299"/>
      <c r="U26" s="5300"/>
      <c r="V26" s="4912"/>
      <c r="W26" s="4913"/>
      <c r="X26" s="4914"/>
      <c r="Y26" s="5048"/>
      <c r="Z26" s="5049"/>
      <c r="AA26" s="5050"/>
      <c r="AB26" s="4930"/>
      <c r="AC26" s="3110" t="s">
        <v>175</v>
      </c>
      <c r="AD26" s="4935"/>
      <c r="AE26" s="3110" t="s">
        <v>175</v>
      </c>
      <c r="AF26" s="3108"/>
      <c r="AG26" s="4882" t="s">
        <v>175</v>
      </c>
      <c r="AH26" s="5448"/>
      <c r="AI26" s="5449"/>
      <c r="AJ26" s="5450"/>
      <c r="AK26" s="5449"/>
      <c r="AL26" s="4892"/>
      <c r="AM26" s="4893"/>
      <c r="AN26" s="4894"/>
      <c r="AO26" s="5241">
        <f>SUM(AL26:AN28)</f>
        <v>0</v>
      </c>
      <c r="AP26" s="5242"/>
      <c r="AQ26" s="5243"/>
      <c r="AR26" s="5061"/>
      <c r="AS26" s="5062"/>
      <c r="AT26" s="5063"/>
      <c r="AU26" s="5061"/>
      <c r="AV26" s="5062"/>
      <c r="AW26" s="5063"/>
      <c r="AX26" s="5061"/>
      <c r="AY26" s="5062"/>
      <c r="AZ26" s="5063"/>
      <c r="BA26" s="5064">
        <f>SUM(AR26:AZ28)</f>
        <v>0</v>
      </c>
      <c r="BB26" s="5065"/>
      <c r="BC26" s="5066"/>
      <c r="BD26" s="5073">
        <f>AJ26+AO26+BA26</f>
        <v>0</v>
      </c>
      <c r="BE26" s="5074"/>
      <c r="BF26" s="5075"/>
      <c r="BG26" s="5532"/>
      <c r="BH26" s="5533"/>
      <c r="BI26" s="5227"/>
      <c r="BJ26" s="2594"/>
      <c r="BK26" s="5536"/>
      <c r="BL26" s="5536"/>
      <c r="BM26" s="5536"/>
      <c r="BN26" s="5537"/>
    </row>
    <row r="27" spans="1:66" s="60" customFormat="1" ht="14.1" customHeight="1">
      <c r="A27" s="5089"/>
      <c r="B27" s="5553"/>
      <c r="C27" s="5554"/>
      <c r="D27" s="5555"/>
      <c r="E27" s="5445"/>
      <c r="F27" s="5446"/>
      <c r="G27" s="5446"/>
      <c r="H27" s="5446"/>
      <c r="I27" s="5447"/>
      <c r="J27" s="5094"/>
      <c r="K27" s="4654"/>
      <c r="L27" s="4654"/>
      <c r="M27" s="4654"/>
      <c r="N27" s="5095"/>
      <c r="O27" s="5293"/>
      <c r="P27" s="4908"/>
      <c r="Q27" s="4909"/>
      <c r="R27" s="5460"/>
      <c r="S27" s="5301"/>
      <c r="T27" s="5302"/>
      <c r="U27" s="5303"/>
      <c r="V27" s="4915"/>
      <c r="W27" s="4916"/>
      <c r="X27" s="4917"/>
      <c r="Y27" s="5051"/>
      <c r="Z27" s="5052"/>
      <c r="AA27" s="5053"/>
      <c r="AB27" s="4931"/>
      <c r="AC27" s="3113"/>
      <c r="AD27" s="4936"/>
      <c r="AE27" s="3113"/>
      <c r="AF27" s="3111"/>
      <c r="AG27" s="4883"/>
      <c r="AH27" s="5433"/>
      <c r="AI27" s="5434"/>
      <c r="AJ27" s="5436"/>
      <c r="AK27" s="5434"/>
      <c r="AL27" s="4952"/>
      <c r="AM27" s="4953"/>
      <c r="AN27" s="4954"/>
      <c r="AO27" s="5244"/>
      <c r="AP27" s="5245"/>
      <c r="AQ27" s="5246"/>
      <c r="AR27" s="5230"/>
      <c r="AS27" s="5231"/>
      <c r="AT27" s="5232"/>
      <c r="AU27" s="5230"/>
      <c r="AV27" s="5231"/>
      <c r="AW27" s="5232"/>
      <c r="AX27" s="5230"/>
      <c r="AY27" s="5231"/>
      <c r="AZ27" s="5232"/>
      <c r="BA27" s="5067"/>
      <c r="BB27" s="5068"/>
      <c r="BC27" s="5069"/>
      <c r="BD27" s="5076"/>
      <c r="BE27" s="5077"/>
      <c r="BF27" s="5078"/>
      <c r="BG27" s="5534"/>
      <c r="BH27" s="5535"/>
      <c r="BI27" s="5228"/>
      <c r="BJ27" s="5428"/>
      <c r="BK27" s="5429"/>
      <c r="BL27" s="5429"/>
      <c r="BM27" s="5429"/>
      <c r="BN27" s="5430"/>
    </row>
    <row r="28" spans="1:66" s="60" customFormat="1" ht="14.1" customHeight="1">
      <c r="A28" s="5215"/>
      <c r="B28" s="5556"/>
      <c r="C28" s="5557"/>
      <c r="D28" s="5558"/>
      <c r="E28" s="5437"/>
      <c r="F28" s="5438"/>
      <c r="G28" s="5439"/>
      <c r="H28" s="5440"/>
      <c r="I28" s="5441"/>
      <c r="J28" s="5216"/>
      <c r="K28" s="5217"/>
      <c r="L28" s="5217"/>
      <c r="M28" s="5217"/>
      <c r="N28" s="5218"/>
      <c r="O28" s="4868"/>
      <c r="P28" s="4910"/>
      <c r="Q28" s="4911"/>
      <c r="R28" s="5470"/>
      <c r="S28" s="5304"/>
      <c r="T28" s="5305"/>
      <c r="U28" s="5306"/>
      <c r="V28" s="4918"/>
      <c r="W28" s="4919"/>
      <c r="X28" s="4920"/>
      <c r="Y28" s="4422"/>
      <c r="Z28" s="2347"/>
      <c r="AA28" s="2348"/>
      <c r="AB28" s="364"/>
      <c r="AC28" s="81" t="s">
        <v>52</v>
      </c>
      <c r="AD28" s="365"/>
      <c r="AE28" s="81" t="s">
        <v>52</v>
      </c>
      <c r="AF28" s="365"/>
      <c r="AG28" s="80" t="s">
        <v>52</v>
      </c>
      <c r="AH28" s="1554"/>
      <c r="AI28" s="416"/>
      <c r="AJ28" s="1553"/>
      <c r="AK28" s="417"/>
      <c r="AL28" s="5220"/>
      <c r="AM28" s="5221"/>
      <c r="AN28" s="5222"/>
      <c r="AO28" s="5247"/>
      <c r="AP28" s="5248"/>
      <c r="AQ28" s="5249"/>
      <c r="AR28" s="5223"/>
      <c r="AS28" s="5224"/>
      <c r="AT28" s="5225"/>
      <c r="AU28" s="5223"/>
      <c r="AV28" s="5224"/>
      <c r="AW28" s="5225"/>
      <c r="AX28" s="5223"/>
      <c r="AY28" s="5224"/>
      <c r="AZ28" s="5225"/>
      <c r="BA28" s="5250"/>
      <c r="BB28" s="5251"/>
      <c r="BC28" s="5252"/>
      <c r="BD28" s="5253"/>
      <c r="BE28" s="5254"/>
      <c r="BF28" s="5255"/>
      <c r="BG28" s="5393"/>
      <c r="BH28" s="5395"/>
      <c r="BI28" s="5229"/>
      <c r="BJ28" s="5544"/>
      <c r="BK28" s="5545"/>
      <c r="BL28" s="5545"/>
      <c r="BM28" s="5545"/>
      <c r="BN28" s="5546"/>
    </row>
    <row r="29" spans="1:66" s="60" customFormat="1" ht="14.1" customHeight="1">
      <c r="A29" s="5088">
        <v>6</v>
      </c>
      <c r="B29" s="5559"/>
      <c r="C29" s="5560"/>
      <c r="D29" s="5561"/>
      <c r="E29" s="5442"/>
      <c r="F29" s="5443"/>
      <c r="G29" s="5443"/>
      <c r="H29" s="5443"/>
      <c r="I29" s="5444"/>
      <c r="J29" s="5091"/>
      <c r="K29" s="5092"/>
      <c r="L29" s="5092"/>
      <c r="M29" s="5092"/>
      <c r="N29" s="5093"/>
      <c r="O29" s="4862"/>
      <c r="P29" s="4968"/>
      <c r="Q29" s="4969"/>
      <c r="R29" s="5459"/>
      <c r="S29" s="5298"/>
      <c r="T29" s="5299"/>
      <c r="U29" s="5300"/>
      <c r="V29" s="4912"/>
      <c r="W29" s="4913"/>
      <c r="X29" s="4914"/>
      <c r="Y29" s="5048"/>
      <c r="Z29" s="5049"/>
      <c r="AA29" s="5050"/>
      <c r="AB29" s="4930"/>
      <c r="AC29" s="3110" t="s">
        <v>175</v>
      </c>
      <c r="AD29" s="4935"/>
      <c r="AE29" s="3110" t="s">
        <v>175</v>
      </c>
      <c r="AF29" s="3108"/>
      <c r="AG29" s="4882" t="s">
        <v>175</v>
      </c>
      <c r="AH29" s="5448"/>
      <c r="AI29" s="5449"/>
      <c r="AJ29" s="5450"/>
      <c r="AK29" s="5449"/>
      <c r="AL29" s="4892"/>
      <c r="AM29" s="4893"/>
      <c r="AN29" s="4894"/>
      <c r="AO29" s="5241">
        <f>SUM(AL29:AN31)</f>
        <v>0</v>
      </c>
      <c r="AP29" s="5242"/>
      <c r="AQ29" s="5243"/>
      <c r="AR29" s="5061"/>
      <c r="AS29" s="5062"/>
      <c r="AT29" s="5063"/>
      <c r="AU29" s="5061"/>
      <c r="AV29" s="5062"/>
      <c r="AW29" s="5063"/>
      <c r="AX29" s="5061"/>
      <c r="AY29" s="5062"/>
      <c r="AZ29" s="5063"/>
      <c r="BA29" s="5064">
        <f>SUM(AR29:AZ31)</f>
        <v>0</v>
      </c>
      <c r="BB29" s="5065"/>
      <c r="BC29" s="5066"/>
      <c r="BD29" s="5073">
        <f>AJ29+AO29+BA29</f>
        <v>0</v>
      </c>
      <c r="BE29" s="5074"/>
      <c r="BF29" s="5075"/>
      <c r="BG29" s="5532"/>
      <c r="BH29" s="5533"/>
      <c r="BI29" s="5227"/>
      <c r="BJ29" s="2594"/>
      <c r="BK29" s="5536"/>
      <c r="BL29" s="5536"/>
      <c r="BM29" s="5536"/>
      <c r="BN29" s="5537"/>
    </row>
    <row r="30" spans="1:66" s="60" customFormat="1" ht="14.1" customHeight="1">
      <c r="A30" s="5089"/>
      <c r="B30" s="5553"/>
      <c r="C30" s="5554"/>
      <c r="D30" s="5555"/>
      <c r="E30" s="5445"/>
      <c r="F30" s="5446"/>
      <c r="G30" s="5446"/>
      <c r="H30" s="5446"/>
      <c r="I30" s="5447"/>
      <c r="J30" s="5094"/>
      <c r="K30" s="4654"/>
      <c r="L30" s="4654"/>
      <c r="M30" s="4654"/>
      <c r="N30" s="5095"/>
      <c r="O30" s="5293"/>
      <c r="P30" s="4908"/>
      <c r="Q30" s="4909"/>
      <c r="R30" s="5460"/>
      <c r="S30" s="5301"/>
      <c r="T30" s="5302"/>
      <c r="U30" s="5303"/>
      <c r="V30" s="4915"/>
      <c r="W30" s="4916"/>
      <c r="X30" s="4917"/>
      <c r="Y30" s="5051"/>
      <c r="Z30" s="5052"/>
      <c r="AA30" s="5053"/>
      <c r="AB30" s="4931"/>
      <c r="AC30" s="3113"/>
      <c r="AD30" s="4936"/>
      <c r="AE30" s="3113"/>
      <c r="AF30" s="3111"/>
      <c r="AG30" s="4883"/>
      <c r="AH30" s="5433"/>
      <c r="AI30" s="5434"/>
      <c r="AJ30" s="5436"/>
      <c r="AK30" s="5434"/>
      <c r="AL30" s="4952"/>
      <c r="AM30" s="4953"/>
      <c r="AN30" s="4954"/>
      <c r="AO30" s="5244"/>
      <c r="AP30" s="5245"/>
      <c r="AQ30" s="5246"/>
      <c r="AR30" s="5230"/>
      <c r="AS30" s="5231"/>
      <c r="AT30" s="5232"/>
      <c r="AU30" s="5230"/>
      <c r="AV30" s="5231"/>
      <c r="AW30" s="5232"/>
      <c r="AX30" s="5230"/>
      <c r="AY30" s="5231"/>
      <c r="AZ30" s="5232"/>
      <c r="BA30" s="5067"/>
      <c r="BB30" s="5068"/>
      <c r="BC30" s="5069"/>
      <c r="BD30" s="5076"/>
      <c r="BE30" s="5077"/>
      <c r="BF30" s="5078"/>
      <c r="BG30" s="5534"/>
      <c r="BH30" s="5535"/>
      <c r="BI30" s="5228"/>
      <c r="BJ30" s="5428"/>
      <c r="BK30" s="5429"/>
      <c r="BL30" s="5429"/>
      <c r="BM30" s="5429"/>
      <c r="BN30" s="5430"/>
    </row>
    <row r="31" spans="1:66" s="60" customFormat="1" ht="13.5" customHeight="1">
      <c r="A31" s="5215"/>
      <c r="B31" s="5556"/>
      <c r="C31" s="5557"/>
      <c r="D31" s="5558"/>
      <c r="E31" s="5437"/>
      <c r="F31" s="5438"/>
      <c r="G31" s="5439"/>
      <c r="H31" s="5440"/>
      <c r="I31" s="5441"/>
      <c r="J31" s="5216"/>
      <c r="K31" s="5217"/>
      <c r="L31" s="5217"/>
      <c r="M31" s="5217"/>
      <c r="N31" s="5218"/>
      <c r="O31" s="4868"/>
      <c r="P31" s="4910"/>
      <c r="Q31" s="4911"/>
      <c r="R31" s="5470"/>
      <c r="S31" s="5304"/>
      <c r="T31" s="5305"/>
      <c r="U31" s="5306"/>
      <c r="V31" s="4918"/>
      <c r="W31" s="4919"/>
      <c r="X31" s="4920"/>
      <c r="Y31" s="4422"/>
      <c r="Z31" s="2347"/>
      <c r="AA31" s="2348"/>
      <c r="AB31" s="364"/>
      <c r="AC31" s="81" t="s">
        <v>52</v>
      </c>
      <c r="AD31" s="365"/>
      <c r="AE31" s="81" t="s">
        <v>52</v>
      </c>
      <c r="AF31" s="365"/>
      <c r="AG31" s="80" t="s">
        <v>52</v>
      </c>
      <c r="AH31" s="1554"/>
      <c r="AI31" s="416"/>
      <c r="AJ31" s="1553"/>
      <c r="AK31" s="417"/>
      <c r="AL31" s="5220"/>
      <c r="AM31" s="5221"/>
      <c r="AN31" s="5222"/>
      <c r="AO31" s="5247"/>
      <c r="AP31" s="5248"/>
      <c r="AQ31" s="5249"/>
      <c r="AR31" s="5223"/>
      <c r="AS31" s="5224"/>
      <c r="AT31" s="5225"/>
      <c r="AU31" s="5223"/>
      <c r="AV31" s="5224"/>
      <c r="AW31" s="5225"/>
      <c r="AX31" s="5223"/>
      <c r="AY31" s="5224"/>
      <c r="AZ31" s="5225"/>
      <c r="BA31" s="5250"/>
      <c r="BB31" s="5251"/>
      <c r="BC31" s="5252"/>
      <c r="BD31" s="5253"/>
      <c r="BE31" s="5254"/>
      <c r="BF31" s="5255"/>
      <c r="BG31" s="5393"/>
      <c r="BH31" s="5395"/>
      <c r="BI31" s="5229"/>
      <c r="BJ31" s="5544"/>
      <c r="BK31" s="5545"/>
      <c r="BL31" s="5545"/>
      <c r="BM31" s="5545"/>
      <c r="BN31" s="5546"/>
    </row>
    <row r="32" spans="1:66" s="60" customFormat="1" ht="14.1" customHeight="1">
      <c r="A32" s="5088">
        <v>7</v>
      </c>
      <c r="B32" s="5559"/>
      <c r="C32" s="5560"/>
      <c r="D32" s="5561"/>
      <c r="E32" s="5442"/>
      <c r="F32" s="5443"/>
      <c r="G32" s="5443"/>
      <c r="H32" s="5443"/>
      <c r="I32" s="5444"/>
      <c r="J32" s="5091"/>
      <c r="K32" s="5092"/>
      <c r="L32" s="5092"/>
      <c r="M32" s="5092"/>
      <c r="N32" s="5093"/>
      <c r="O32" s="4862"/>
      <c r="P32" s="4968"/>
      <c r="Q32" s="4969"/>
      <c r="R32" s="5459"/>
      <c r="S32" s="5298"/>
      <c r="T32" s="5299"/>
      <c r="U32" s="5300"/>
      <c r="V32" s="4912"/>
      <c r="W32" s="4913"/>
      <c r="X32" s="4914"/>
      <c r="Y32" s="5048"/>
      <c r="Z32" s="5049"/>
      <c r="AA32" s="5050"/>
      <c r="AB32" s="4930"/>
      <c r="AC32" s="3110" t="s">
        <v>175</v>
      </c>
      <c r="AD32" s="4935"/>
      <c r="AE32" s="3110" t="s">
        <v>175</v>
      </c>
      <c r="AF32" s="3108"/>
      <c r="AG32" s="4882" t="s">
        <v>175</v>
      </c>
      <c r="AH32" s="5448"/>
      <c r="AI32" s="5449"/>
      <c r="AJ32" s="5450"/>
      <c r="AK32" s="5449"/>
      <c r="AL32" s="4892"/>
      <c r="AM32" s="4893"/>
      <c r="AN32" s="4894"/>
      <c r="AO32" s="5241">
        <f>SUM(AL32:AN34)</f>
        <v>0</v>
      </c>
      <c r="AP32" s="5242"/>
      <c r="AQ32" s="5243"/>
      <c r="AR32" s="5061"/>
      <c r="AS32" s="5062"/>
      <c r="AT32" s="5063"/>
      <c r="AU32" s="5061"/>
      <c r="AV32" s="5062"/>
      <c r="AW32" s="5063"/>
      <c r="AX32" s="5061"/>
      <c r="AY32" s="5062"/>
      <c r="AZ32" s="5063"/>
      <c r="BA32" s="5064">
        <f>SUM(AR32:AZ34)</f>
        <v>0</v>
      </c>
      <c r="BB32" s="5065"/>
      <c r="BC32" s="5066"/>
      <c r="BD32" s="5073">
        <f>AJ32+AO32+BA32</f>
        <v>0</v>
      </c>
      <c r="BE32" s="5074"/>
      <c r="BF32" s="5075"/>
      <c r="BG32" s="5532"/>
      <c r="BH32" s="5533"/>
      <c r="BI32" s="5227"/>
      <c r="BJ32" s="2594"/>
      <c r="BK32" s="5536"/>
      <c r="BL32" s="5536"/>
      <c r="BM32" s="5536"/>
      <c r="BN32" s="5537"/>
    </row>
    <row r="33" spans="1:72" s="60" customFormat="1" ht="14.1" customHeight="1">
      <c r="A33" s="5089"/>
      <c r="B33" s="5553"/>
      <c r="C33" s="5554"/>
      <c r="D33" s="5555"/>
      <c r="E33" s="5445"/>
      <c r="F33" s="5446"/>
      <c r="G33" s="5446"/>
      <c r="H33" s="5446"/>
      <c r="I33" s="5447"/>
      <c r="J33" s="5094"/>
      <c r="K33" s="4654"/>
      <c r="L33" s="4654"/>
      <c r="M33" s="4654"/>
      <c r="N33" s="5095"/>
      <c r="O33" s="5293"/>
      <c r="P33" s="4908"/>
      <c r="Q33" s="4909"/>
      <c r="R33" s="5460"/>
      <c r="S33" s="5301"/>
      <c r="T33" s="5302"/>
      <c r="U33" s="5303"/>
      <c r="V33" s="4915"/>
      <c r="W33" s="4916"/>
      <c r="X33" s="4917"/>
      <c r="Y33" s="5051"/>
      <c r="Z33" s="5052"/>
      <c r="AA33" s="5053"/>
      <c r="AB33" s="4931"/>
      <c r="AC33" s="3113"/>
      <c r="AD33" s="4936"/>
      <c r="AE33" s="3113"/>
      <c r="AF33" s="3111"/>
      <c r="AG33" s="4883"/>
      <c r="AH33" s="5433"/>
      <c r="AI33" s="5434"/>
      <c r="AJ33" s="5436"/>
      <c r="AK33" s="5434"/>
      <c r="AL33" s="4952"/>
      <c r="AM33" s="4953"/>
      <c r="AN33" s="4954"/>
      <c r="AO33" s="5244"/>
      <c r="AP33" s="5245"/>
      <c r="AQ33" s="5246"/>
      <c r="AR33" s="5230"/>
      <c r="AS33" s="5231"/>
      <c r="AT33" s="5232"/>
      <c r="AU33" s="5230"/>
      <c r="AV33" s="5231"/>
      <c r="AW33" s="5232"/>
      <c r="AX33" s="5230"/>
      <c r="AY33" s="5231"/>
      <c r="AZ33" s="5232"/>
      <c r="BA33" s="5067"/>
      <c r="BB33" s="5068"/>
      <c r="BC33" s="5069"/>
      <c r="BD33" s="5076"/>
      <c r="BE33" s="5077"/>
      <c r="BF33" s="5078"/>
      <c r="BG33" s="5534"/>
      <c r="BH33" s="5535"/>
      <c r="BI33" s="5228"/>
      <c r="BJ33" s="5428"/>
      <c r="BK33" s="5429"/>
      <c r="BL33" s="5429"/>
      <c r="BM33" s="5429"/>
      <c r="BN33" s="5430"/>
    </row>
    <row r="34" spans="1:72" s="60" customFormat="1" ht="13.5" customHeight="1">
      <c r="A34" s="5215"/>
      <c r="B34" s="5556"/>
      <c r="C34" s="5557"/>
      <c r="D34" s="5558"/>
      <c r="E34" s="5437"/>
      <c r="F34" s="5438"/>
      <c r="G34" s="5439"/>
      <c r="H34" s="5440"/>
      <c r="I34" s="5441"/>
      <c r="J34" s="5216"/>
      <c r="K34" s="5217"/>
      <c r="L34" s="5217"/>
      <c r="M34" s="5217"/>
      <c r="N34" s="5218"/>
      <c r="O34" s="4868"/>
      <c r="P34" s="4910"/>
      <c r="Q34" s="4911"/>
      <c r="R34" s="5470"/>
      <c r="S34" s="5304"/>
      <c r="T34" s="5305"/>
      <c r="U34" s="5306"/>
      <c r="V34" s="4918"/>
      <c r="W34" s="4919"/>
      <c r="X34" s="4920"/>
      <c r="Y34" s="4422"/>
      <c r="Z34" s="2347"/>
      <c r="AA34" s="2348"/>
      <c r="AB34" s="364"/>
      <c r="AC34" s="81" t="s">
        <v>52</v>
      </c>
      <c r="AD34" s="365"/>
      <c r="AE34" s="81" t="s">
        <v>52</v>
      </c>
      <c r="AF34" s="365"/>
      <c r="AG34" s="80" t="s">
        <v>52</v>
      </c>
      <c r="AH34" s="1554"/>
      <c r="AI34" s="416"/>
      <c r="AJ34" s="1553"/>
      <c r="AK34" s="417"/>
      <c r="AL34" s="5220"/>
      <c r="AM34" s="5221"/>
      <c r="AN34" s="5222"/>
      <c r="AO34" s="5247"/>
      <c r="AP34" s="5248"/>
      <c r="AQ34" s="5249"/>
      <c r="AR34" s="5223"/>
      <c r="AS34" s="5224"/>
      <c r="AT34" s="5225"/>
      <c r="AU34" s="5223"/>
      <c r="AV34" s="5224"/>
      <c r="AW34" s="5225"/>
      <c r="AX34" s="5223"/>
      <c r="AY34" s="5224"/>
      <c r="AZ34" s="5225"/>
      <c r="BA34" s="5250"/>
      <c r="BB34" s="5251"/>
      <c r="BC34" s="5252"/>
      <c r="BD34" s="5253"/>
      <c r="BE34" s="5254"/>
      <c r="BF34" s="5255"/>
      <c r="BG34" s="5393"/>
      <c r="BH34" s="5395"/>
      <c r="BI34" s="5229"/>
      <c r="BJ34" s="5544"/>
      <c r="BK34" s="5545"/>
      <c r="BL34" s="5545"/>
      <c r="BM34" s="5545"/>
      <c r="BN34" s="5546"/>
    </row>
    <row r="35" spans="1:72" s="60" customFormat="1" ht="14.1" customHeight="1">
      <c r="A35" s="5088">
        <v>8</v>
      </c>
      <c r="B35" s="5559"/>
      <c r="C35" s="5560"/>
      <c r="D35" s="5561"/>
      <c r="E35" s="5442"/>
      <c r="F35" s="5443"/>
      <c r="G35" s="5443"/>
      <c r="H35" s="5443"/>
      <c r="I35" s="5444"/>
      <c r="J35" s="5091"/>
      <c r="K35" s="5092"/>
      <c r="L35" s="5092"/>
      <c r="M35" s="5092"/>
      <c r="N35" s="5093"/>
      <c r="O35" s="4862"/>
      <c r="P35" s="4968"/>
      <c r="Q35" s="4969"/>
      <c r="R35" s="5459"/>
      <c r="S35" s="5298"/>
      <c r="T35" s="5299"/>
      <c r="U35" s="5300"/>
      <c r="V35" s="4912"/>
      <c r="W35" s="4913"/>
      <c r="X35" s="4914"/>
      <c r="Y35" s="5048"/>
      <c r="Z35" s="5049"/>
      <c r="AA35" s="5050"/>
      <c r="AB35" s="4930"/>
      <c r="AC35" s="3110" t="s">
        <v>175</v>
      </c>
      <c r="AD35" s="4935"/>
      <c r="AE35" s="3110" t="s">
        <v>175</v>
      </c>
      <c r="AF35" s="3108"/>
      <c r="AG35" s="3109" t="s">
        <v>175</v>
      </c>
      <c r="AH35" s="5448"/>
      <c r="AI35" s="5449"/>
      <c r="AJ35" s="5450"/>
      <c r="AK35" s="5449"/>
      <c r="AL35" s="4892"/>
      <c r="AM35" s="4893"/>
      <c r="AN35" s="4894"/>
      <c r="AO35" s="5241">
        <f>SUM(AL35:AN37)</f>
        <v>0</v>
      </c>
      <c r="AP35" s="5242"/>
      <c r="AQ35" s="5243"/>
      <c r="AR35" s="5061"/>
      <c r="AS35" s="5062"/>
      <c r="AT35" s="5063"/>
      <c r="AU35" s="5061"/>
      <c r="AV35" s="5062"/>
      <c r="AW35" s="5063"/>
      <c r="AX35" s="5061"/>
      <c r="AY35" s="5062"/>
      <c r="AZ35" s="5063"/>
      <c r="BA35" s="5064">
        <f>SUM(AR35:AZ37)</f>
        <v>0</v>
      </c>
      <c r="BB35" s="5065"/>
      <c r="BC35" s="5066"/>
      <c r="BD35" s="5073">
        <f>AJ35+AO35+BA35</f>
        <v>0</v>
      </c>
      <c r="BE35" s="5074"/>
      <c r="BF35" s="5075"/>
      <c r="BG35" s="5532"/>
      <c r="BH35" s="5533"/>
      <c r="BI35" s="5227"/>
      <c r="BJ35" s="2594"/>
      <c r="BK35" s="5536"/>
      <c r="BL35" s="5536"/>
      <c r="BM35" s="5536"/>
      <c r="BN35" s="5537"/>
    </row>
    <row r="36" spans="1:72" s="60" customFormat="1" ht="14.1" customHeight="1">
      <c r="A36" s="5089"/>
      <c r="B36" s="5553"/>
      <c r="C36" s="5554"/>
      <c r="D36" s="5555"/>
      <c r="E36" s="5445"/>
      <c r="F36" s="5446"/>
      <c r="G36" s="5446"/>
      <c r="H36" s="5446"/>
      <c r="I36" s="5447"/>
      <c r="J36" s="5094"/>
      <c r="K36" s="4654"/>
      <c r="L36" s="4654"/>
      <c r="M36" s="4654"/>
      <c r="N36" s="5095"/>
      <c r="O36" s="5293"/>
      <c r="P36" s="4908"/>
      <c r="Q36" s="4909"/>
      <c r="R36" s="5460"/>
      <c r="S36" s="5301"/>
      <c r="T36" s="5302"/>
      <c r="U36" s="5303"/>
      <c r="V36" s="4915"/>
      <c r="W36" s="4916"/>
      <c r="X36" s="4917"/>
      <c r="Y36" s="5051"/>
      <c r="Z36" s="5052"/>
      <c r="AA36" s="5053"/>
      <c r="AB36" s="4931"/>
      <c r="AC36" s="3113"/>
      <c r="AD36" s="4936"/>
      <c r="AE36" s="3113"/>
      <c r="AF36" s="3111"/>
      <c r="AG36" s="3112"/>
      <c r="AH36" s="5433"/>
      <c r="AI36" s="5434"/>
      <c r="AJ36" s="5436"/>
      <c r="AK36" s="5434"/>
      <c r="AL36" s="4952"/>
      <c r="AM36" s="4953"/>
      <c r="AN36" s="4954"/>
      <c r="AO36" s="5244"/>
      <c r="AP36" s="5245"/>
      <c r="AQ36" s="5246"/>
      <c r="AR36" s="5230"/>
      <c r="AS36" s="5231"/>
      <c r="AT36" s="5232"/>
      <c r="AU36" s="5230"/>
      <c r="AV36" s="5231"/>
      <c r="AW36" s="5232"/>
      <c r="AX36" s="5230"/>
      <c r="AY36" s="5231"/>
      <c r="AZ36" s="5232"/>
      <c r="BA36" s="5067"/>
      <c r="BB36" s="5068"/>
      <c r="BC36" s="5069"/>
      <c r="BD36" s="5076"/>
      <c r="BE36" s="5077"/>
      <c r="BF36" s="5078"/>
      <c r="BG36" s="5534"/>
      <c r="BH36" s="5535"/>
      <c r="BI36" s="5228"/>
      <c r="BJ36" s="5428"/>
      <c r="BK36" s="5429"/>
      <c r="BL36" s="5429"/>
      <c r="BM36" s="5429"/>
      <c r="BN36" s="5430"/>
    </row>
    <row r="37" spans="1:72" s="60" customFormat="1" ht="14.1" customHeight="1" thickBot="1">
      <c r="A37" s="5090"/>
      <c r="B37" s="5562"/>
      <c r="C37" s="5563"/>
      <c r="D37" s="5564"/>
      <c r="E37" s="5465"/>
      <c r="F37" s="5466"/>
      <c r="G37" s="5467"/>
      <c r="H37" s="5468"/>
      <c r="I37" s="5469"/>
      <c r="J37" s="5096"/>
      <c r="K37" s="5097"/>
      <c r="L37" s="5097"/>
      <c r="M37" s="5097"/>
      <c r="N37" s="5098"/>
      <c r="O37" s="4864"/>
      <c r="P37" s="4970"/>
      <c r="Q37" s="4971"/>
      <c r="R37" s="5461"/>
      <c r="S37" s="5410"/>
      <c r="T37" s="5411"/>
      <c r="U37" s="5412"/>
      <c r="V37" s="5082"/>
      <c r="W37" s="5083"/>
      <c r="X37" s="5084"/>
      <c r="Y37" s="3275"/>
      <c r="Z37" s="3276"/>
      <c r="AA37" s="3277"/>
      <c r="AB37" s="398"/>
      <c r="AC37" s="393" t="s">
        <v>52</v>
      </c>
      <c r="AD37" s="2192"/>
      <c r="AE37" s="393" t="s">
        <v>52</v>
      </c>
      <c r="AF37" s="2192"/>
      <c r="AG37" s="86" t="s">
        <v>52</v>
      </c>
      <c r="AH37" s="1555"/>
      <c r="AI37" s="418"/>
      <c r="AJ37" s="1556"/>
      <c r="AK37" s="419"/>
      <c r="AL37" s="5261"/>
      <c r="AM37" s="5262"/>
      <c r="AN37" s="5263"/>
      <c r="AO37" s="5273"/>
      <c r="AP37" s="5274"/>
      <c r="AQ37" s="5275"/>
      <c r="AR37" s="5264"/>
      <c r="AS37" s="5265"/>
      <c r="AT37" s="5266"/>
      <c r="AU37" s="5264"/>
      <c r="AV37" s="5265"/>
      <c r="AW37" s="5266"/>
      <c r="AX37" s="5264"/>
      <c r="AY37" s="5265"/>
      <c r="AZ37" s="5266"/>
      <c r="BA37" s="5070"/>
      <c r="BB37" s="5071"/>
      <c r="BC37" s="5072"/>
      <c r="BD37" s="5079"/>
      <c r="BE37" s="5080"/>
      <c r="BF37" s="5081"/>
      <c r="BG37" s="5396"/>
      <c r="BH37" s="5398"/>
      <c r="BI37" s="5267"/>
      <c r="BJ37" s="5547"/>
      <c r="BK37" s="5548"/>
      <c r="BL37" s="5548"/>
      <c r="BM37" s="5548"/>
      <c r="BN37" s="5549"/>
    </row>
    <row r="38" spans="1:72" s="60" customFormat="1" ht="6.95" customHeight="1">
      <c r="A38" s="1064"/>
      <c r="B38" s="1064"/>
      <c r="C38" s="1064"/>
      <c r="D38" s="1064"/>
      <c r="E38" s="1064"/>
      <c r="F38" s="1064"/>
      <c r="G38" s="1064"/>
      <c r="H38" s="1064"/>
      <c r="I38" s="1064"/>
      <c r="J38" s="1064"/>
      <c r="K38" s="1064"/>
      <c r="L38" s="1064"/>
      <c r="M38" s="1064"/>
      <c r="N38" s="1064"/>
      <c r="O38" s="1064"/>
      <c r="P38" s="1064"/>
      <c r="Q38" s="1064"/>
      <c r="R38" s="1236"/>
      <c r="S38" s="1064"/>
      <c r="T38" s="1064"/>
      <c r="U38" s="1064"/>
      <c r="V38" s="1064"/>
      <c r="W38" s="1064"/>
      <c r="X38" s="1064"/>
      <c r="Y38" s="1064"/>
      <c r="Z38" s="1064"/>
      <c r="AA38" s="1064"/>
      <c r="AB38" s="361"/>
      <c r="AC38" s="1064"/>
      <c r="AD38" s="1064"/>
      <c r="AE38" s="1064"/>
      <c r="AF38" s="1064"/>
      <c r="AG38" s="1064"/>
      <c r="AH38" s="361"/>
      <c r="AI38" s="361"/>
      <c r="AJ38" s="361"/>
      <c r="AK38" s="361"/>
      <c r="AL38" s="1064"/>
      <c r="AM38" s="1064"/>
      <c r="AN38" s="1064"/>
      <c r="AO38" s="1064"/>
      <c r="AP38" s="1064"/>
      <c r="AQ38" s="1064"/>
      <c r="AR38" s="1064"/>
      <c r="AS38" s="1064"/>
      <c r="AT38" s="1064"/>
      <c r="AU38" s="1064"/>
      <c r="AV38" s="1064"/>
      <c r="AW38" s="1064"/>
      <c r="AX38" s="1064"/>
      <c r="AY38" s="1064"/>
      <c r="AZ38" s="1064"/>
      <c r="BA38" s="1064"/>
      <c r="BB38" s="1064"/>
      <c r="BC38" s="1064"/>
      <c r="BD38" s="1064"/>
      <c r="BE38" s="112"/>
      <c r="BF38" s="1064"/>
      <c r="BG38" s="1032"/>
      <c r="BH38" s="1032"/>
      <c r="BI38" s="361"/>
      <c r="BJ38" s="361"/>
      <c r="BK38" s="361"/>
      <c r="BL38" s="361"/>
      <c r="BM38" s="361"/>
      <c r="BN38" s="361"/>
    </row>
    <row r="39" spans="1:72" s="60" customFormat="1" ht="12" customHeight="1">
      <c r="A39" s="84" t="s">
        <v>1110</v>
      </c>
      <c r="B39" s="84"/>
      <c r="C39" s="84"/>
      <c r="D39" s="84"/>
      <c r="E39" s="1049"/>
      <c r="F39" s="412" t="s">
        <v>1111</v>
      </c>
      <c r="G39" s="375" t="s">
        <v>1632</v>
      </c>
      <c r="H39" s="375"/>
      <c r="I39" s="375"/>
      <c r="J39" s="375"/>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4"/>
      <c r="BG39" s="414"/>
      <c r="BH39" s="414"/>
      <c r="BI39" s="414"/>
      <c r="BJ39" s="414"/>
      <c r="BK39" s="414"/>
      <c r="BL39" s="414"/>
      <c r="BM39" s="414"/>
      <c r="BN39" s="414"/>
    </row>
    <row r="40" spans="1:72" s="60" customFormat="1" ht="12" customHeight="1">
      <c r="A40" s="84"/>
      <c r="B40" s="84"/>
      <c r="C40" s="84"/>
      <c r="D40" s="84"/>
      <c r="E40" s="1049"/>
      <c r="F40" s="412"/>
      <c r="G40" s="375" t="s">
        <v>1112</v>
      </c>
      <c r="H40" s="375"/>
      <c r="I40" s="375"/>
      <c r="J40" s="375"/>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4"/>
      <c r="BG40" s="414"/>
      <c r="BH40" s="414"/>
      <c r="BI40" s="414"/>
      <c r="BJ40" s="414"/>
      <c r="BK40" s="414"/>
      <c r="BL40" s="414"/>
      <c r="BM40" s="414"/>
      <c r="BN40" s="414"/>
    </row>
    <row r="41" spans="1:72" s="60" customFormat="1" ht="12" customHeight="1">
      <c r="A41" s="84"/>
      <c r="B41" s="84"/>
      <c r="C41" s="84"/>
      <c r="D41" s="84"/>
      <c r="E41" s="1049"/>
      <c r="F41" s="412" t="s">
        <v>176</v>
      </c>
      <c r="G41" s="375" t="s">
        <v>560</v>
      </c>
      <c r="H41" s="375"/>
      <c r="I41" s="375"/>
      <c r="J41" s="375"/>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4"/>
      <c r="BG41" s="414"/>
      <c r="BH41" s="414"/>
      <c r="BI41" s="414"/>
      <c r="BJ41" s="414"/>
      <c r="BK41" s="414"/>
      <c r="BL41" s="414"/>
      <c r="BM41" s="414"/>
      <c r="BN41" s="414"/>
    </row>
    <row r="42" spans="1:72" s="60" customFormat="1" ht="12" customHeight="1">
      <c r="F42" s="412" t="s">
        <v>1125</v>
      </c>
      <c r="G42" s="2822" t="s">
        <v>535</v>
      </c>
      <c r="H42" s="2822"/>
      <c r="I42" s="2822"/>
      <c r="J42" s="2822"/>
      <c r="K42" s="2822"/>
      <c r="L42" s="2822"/>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c r="AS42" s="2822"/>
      <c r="AT42" s="2822"/>
      <c r="AU42" s="2822"/>
      <c r="AV42" s="2822"/>
      <c r="AW42" s="2822"/>
      <c r="AX42" s="2822"/>
      <c r="AY42" s="2822"/>
      <c r="AZ42" s="2822"/>
      <c r="BA42" s="2822"/>
      <c r="BB42" s="2822"/>
      <c r="BC42" s="2822"/>
      <c r="BD42" s="2822"/>
      <c r="BE42" s="2822"/>
      <c r="BF42" s="2822"/>
      <c r="BG42" s="2822"/>
      <c r="BH42" s="2822"/>
      <c r="BI42" s="2822"/>
      <c r="BJ42" s="2822"/>
      <c r="BK42" s="2822"/>
      <c r="BL42" s="2822"/>
      <c r="BM42" s="2822"/>
      <c r="BN42" s="2822"/>
    </row>
    <row r="43" spans="1:72" s="60" customFormat="1" ht="12" customHeight="1">
      <c r="F43" s="412"/>
      <c r="G43" s="2822"/>
      <c r="H43" s="2822"/>
      <c r="I43" s="2822"/>
      <c r="J43" s="2822"/>
      <c r="K43" s="2822"/>
      <c r="L43" s="2822"/>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c r="AS43" s="2822"/>
      <c r="AT43" s="2822"/>
      <c r="AU43" s="2822"/>
      <c r="AV43" s="2822"/>
      <c r="AW43" s="2822"/>
      <c r="AX43" s="2822"/>
      <c r="AY43" s="2822"/>
      <c r="AZ43" s="2822"/>
      <c r="BA43" s="2822"/>
      <c r="BB43" s="2822"/>
      <c r="BC43" s="2822"/>
      <c r="BD43" s="2822"/>
      <c r="BE43" s="2822"/>
      <c r="BF43" s="2822"/>
      <c r="BG43" s="2822"/>
      <c r="BH43" s="2822"/>
      <c r="BI43" s="2822"/>
      <c r="BJ43" s="2822"/>
      <c r="BK43" s="2822"/>
      <c r="BL43" s="2822"/>
      <c r="BM43" s="2822"/>
      <c r="BN43" s="2822"/>
    </row>
    <row r="44" spans="1:72" s="60" customFormat="1" ht="12" customHeight="1">
      <c r="F44" s="412" t="s">
        <v>1126</v>
      </c>
      <c r="G44" s="5565" t="s">
        <v>536</v>
      </c>
      <c r="H44" s="5566"/>
      <c r="I44" s="5566"/>
      <c r="J44" s="5566"/>
      <c r="K44" s="5566"/>
      <c r="L44" s="5566"/>
      <c r="M44" s="5566"/>
      <c r="N44" s="5566"/>
      <c r="O44" s="5566"/>
      <c r="P44" s="5566"/>
      <c r="Q44" s="5566"/>
      <c r="R44" s="5566"/>
      <c r="S44" s="5566"/>
      <c r="T44" s="5566"/>
      <c r="U44" s="5566"/>
      <c r="V44" s="5566"/>
      <c r="W44" s="5566"/>
      <c r="X44" s="5566"/>
      <c r="Y44" s="5566"/>
      <c r="Z44" s="5566"/>
      <c r="AA44" s="5566"/>
      <c r="AB44" s="5566"/>
      <c r="AC44" s="5566"/>
      <c r="AD44" s="5566"/>
      <c r="AE44" s="5566"/>
      <c r="AF44" s="5566"/>
      <c r="AG44" s="5566"/>
      <c r="AH44" s="5566"/>
      <c r="AI44" s="5566"/>
      <c r="AJ44" s="5566"/>
      <c r="AK44" s="5566"/>
      <c r="AL44" s="5566"/>
      <c r="AM44" s="5566"/>
      <c r="AN44" s="5566"/>
      <c r="AO44" s="5566"/>
      <c r="AP44" s="5566"/>
      <c r="AQ44" s="5566"/>
      <c r="AR44" s="5566"/>
      <c r="AS44" s="5566"/>
      <c r="AT44" s="5566"/>
      <c r="AU44" s="5566"/>
      <c r="AV44" s="5566"/>
      <c r="AW44" s="5566"/>
      <c r="AX44" s="5566"/>
      <c r="AY44" s="5566"/>
      <c r="AZ44" s="5566"/>
      <c r="BA44" s="5566"/>
      <c r="BB44" s="5566"/>
      <c r="BC44" s="5566"/>
      <c r="BD44" s="5566"/>
      <c r="BE44" s="5566"/>
      <c r="BF44" s="5566"/>
      <c r="BG44" s="5566"/>
      <c r="BH44" s="5566"/>
      <c r="BI44" s="5566"/>
      <c r="BJ44" s="5566"/>
      <c r="BK44" s="5566"/>
      <c r="BL44" s="5566"/>
      <c r="BM44" s="5566"/>
      <c r="BN44" s="715"/>
    </row>
    <row r="45" spans="1:72" s="60" customFormat="1" ht="12" customHeight="1">
      <c r="F45" s="412" t="s">
        <v>1360</v>
      </c>
      <c r="G45" s="3243" t="s">
        <v>1532</v>
      </c>
      <c r="H45" s="4726"/>
      <c r="I45" s="4726"/>
      <c r="J45" s="4726"/>
      <c r="K45" s="4726"/>
      <c r="L45" s="4726"/>
      <c r="M45" s="4726"/>
      <c r="N45" s="4726"/>
      <c r="O45" s="4726"/>
      <c r="P45" s="4726"/>
      <c r="Q45" s="4726"/>
      <c r="R45" s="4726"/>
      <c r="S45" s="4726"/>
      <c r="T45" s="4726"/>
      <c r="U45" s="4726"/>
      <c r="V45" s="4726"/>
      <c r="W45" s="4726"/>
      <c r="X45" s="4726"/>
      <c r="Y45" s="4726"/>
      <c r="Z45" s="4726"/>
      <c r="AA45" s="4726"/>
      <c r="AB45" s="4726"/>
      <c r="AC45" s="4726"/>
      <c r="AD45" s="4726"/>
      <c r="AE45" s="4726"/>
      <c r="AF45" s="4726"/>
      <c r="AG45" s="4726"/>
      <c r="AH45" s="4726"/>
      <c r="AI45" s="4726"/>
      <c r="AJ45" s="4726"/>
      <c r="AK45" s="4726"/>
      <c r="AL45" s="4726"/>
      <c r="AM45" s="4726"/>
      <c r="AN45" s="4726"/>
      <c r="AO45" s="4726"/>
      <c r="AP45" s="4726"/>
      <c r="AQ45" s="4726"/>
      <c r="AR45" s="4726"/>
      <c r="AS45" s="4726"/>
      <c r="AT45" s="4726"/>
      <c r="AU45" s="4726"/>
      <c r="AV45" s="4726"/>
      <c r="AW45" s="4726"/>
      <c r="AX45" s="4726"/>
      <c r="AY45" s="4726"/>
      <c r="AZ45" s="4726"/>
      <c r="BA45" s="4726"/>
      <c r="BB45" s="4726"/>
      <c r="BC45" s="4726"/>
      <c r="BD45" s="4726"/>
      <c r="BE45" s="4726"/>
      <c r="BF45" s="4726"/>
      <c r="BG45" s="4726"/>
      <c r="BH45" s="4726"/>
      <c r="BI45" s="4726"/>
      <c r="BJ45" s="4726"/>
      <c r="BK45" s="4726"/>
      <c r="BL45" s="4726"/>
      <c r="BM45" s="4726"/>
      <c r="BN45" s="4726"/>
      <c r="BO45" s="1053"/>
      <c r="BP45" s="1053"/>
      <c r="BQ45" s="1053"/>
      <c r="BR45" s="1053"/>
      <c r="BS45" s="1053"/>
      <c r="BT45" s="1053"/>
    </row>
    <row r="46" spans="1:72" ht="14.1" customHeight="1">
      <c r="A46" s="2820" t="s">
        <v>1745</v>
      </c>
      <c r="B46" s="2820"/>
      <c r="C46" s="2820"/>
      <c r="D46" s="2820"/>
      <c r="E46" s="2821"/>
      <c r="F46" s="2821"/>
      <c r="G46" s="2821"/>
      <c r="H46" s="2821"/>
      <c r="I46" s="2821"/>
      <c r="J46" s="2821"/>
      <c r="K46" s="2821"/>
      <c r="L46" s="2821"/>
      <c r="M46" s="2821"/>
      <c r="N46" s="2821"/>
      <c r="O46" s="2821"/>
      <c r="P46" s="2821"/>
      <c r="Q46" s="2821"/>
      <c r="R46" s="2821"/>
      <c r="S46" s="2821"/>
      <c r="T46" s="2821"/>
      <c r="U46" s="2821"/>
      <c r="V46" s="2821"/>
      <c r="W46" s="2821"/>
      <c r="X46" s="2821"/>
      <c r="Y46" s="2821"/>
      <c r="Z46" s="2821"/>
      <c r="AA46" s="2821"/>
      <c r="AB46" s="2821"/>
      <c r="AC46" s="2821"/>
      <c r="AD46" s="2821"/>
      <c r="AE46" s="2821"/>
      <c r="AF46" s="2821"/>
      <c r="AG46" s="2821"/>
      <c r="AH46" s="2821"/>
      <c r="AI46" s="2821"/>
      <c r="AJ46" s="2821"/>
      <c r="AK46" s="2821"/>
      <c r="AL46" s="2821"/>
      <c r="AM46" s="2821"/>
      <c r="AN46" s="2821"/>
      <c r="AO46" s="2821"/>
      <c r="AP46" s="2821"/>
      <c r="AQ46" s="2821"/>
      <c r="AR46" s="2821"/>
      <c r="AS46" s="2821"/>
      <c r="AT46" s="2821"/>
      <c r="AU46" s="2821"/>
      <c r="AV46" s="2821"/>
      <c r="AW46" s="2821"/>
      <c r="AX46" s="2821"/>
      <c r="AY46" s="2821"/>
      <c r="AZ46" s="2821"/>
      <c r="BA46" s="2821"/>
      <c r="BB46" s="2821"/>
      <c r="BC46" s="2821"/>
      <c r="BD46" s="2821"/>
      <c r="BE46" s="2821"/>
      <c r="BF46" s="2821"/>
      <c r="BG46" s="2821"/>
      <c r="BH46" s="2821"/>
      <c r="BI46" s="2821"/>
      <c r="BJ46" s="2821"/>
      <c r="BK46" s="2821"/>
      <c r="BL46" s="2821"/>
      <c r="BM46" s="2821"/>
      <c r="BN46" s="2821"/>
    </row>
    <row r="47" spans="1:72" ht="5.0999999999999996" customHeight="1"/>
    <row r="48" spans="1:72" ht="14.1" customHeight="1">
      <c r="A48" s="87" t="s">
        <v>557</v>
      </c>
      <c r="B48" s="87"/>
      <c r="C48" s="87"/>
      <c r="D48" s="87"/>
      <c r="E48" s="87"/>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W48" s="5012" t="s">
        <v>1353</v>
      </c>
      <c r="AX48" s="2347"/>
      <c r="AY48" s="2347"/>
      <c r="AZ48" s="2347"/>
      <c r="BA48" s="2347"/>
      <c r="BB48" s="2347"/>
      <c r="BC48" s="2347"/>
      <c r="BD48" s="5013">
        <f>BD3</f>
        <v>0</v>
      </c>
      <c r="BE48" s="5014"/>
      <c r="BF48" s="5012" t="s">
        <v>1354</v>
      </c>
      <c r="BG48" s="2347"/>
      <c r="BH48" s="2347"/>
      <c r="BI48" s="2347"/>
      <c r="BJ48" s="2347"/>
      <c r="BK48" s="2347"/>
    </row>
    <row r="49" spans="1:66" ht="6.95" customHeight="1" thickBot="1">
      <c r="A49" s="87"/>
      <c r="B49" s="87"/>
      <c r="C49" s="87"/>
      <c r="D49" s="87"/>
      <c r="E49" s="87"/>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row>
    <row r="50" spans="1:66" s="60" customFormat="1" ht="12.95" customHeight="1">
      <c r="A50" s="5099" t="s">
        <v>85</v>
      </c>
      <c r="B50" s="5015" t="s">
        <v>1531</v>
      </c>
      <c r="C50" s="5016"/>
      <c r="D50" s="5017"/>
      <c r="E50" s="5102" t="s">
        <v>86</v>
      </c>
      <c r="F50" s="5016"/>
      <c r="G50" s="5016"/>
      <c r="H50" s="5016"/>
      <c r="I50" s="5017"/>
      <c r="J50" s="5102" t="s">
        <v>81</v>
      </c>
      <c r="K50" s="5016"/>
      <c r="L50" s="5016"/>
      <c r="M50" s="5016"/>
      <c r="N50" s="5017"/>
      <c r="O50" s="4932" t="s">
        <v>1303</v>
      </c>
      <c r="P50" s="4943" t="s">
        <v>1304</v>
      </c>
      <c r="Q50" s="4944"/>
      <c r="R50" s="4902" t="s">
        <v>1796</v>
      </c>
      <c r="S50" s="5015" t="s">
        <v>88</v>
      </c>
      <c r="T50" s="5105"/>
      <c r="U50" s="5106"/>
      <c r="V50" s="5015" t="s">
        <v>170</v>
      </c>
      <c r="W50" s="5113"/>
      <c r="X50" s="5114"/>
      <c r="Y50" s="5102" t="s">
        <v>89</v>
      </c>
      <c r="Z50" s="5016"/>
      <c r="AA50" s="5016"/>
      <c r="AB50" s="5016"/>
      <c r="AC50" s="5016"/>
      <c r="AD50" s="5016"/>
      <c r="AE50" s="5016"/>
      <c r="AF50" s="5016"/>
      <c r="AG50" s="5016"/>
      <c r="AH50" s="5057" t="s">
        <v>1005</v>
      </c>
      <c r="AI50" s="5016"/>
      <c r="AJ50" s="5016"/>
      <c r="AK50" s="5016"/>
      <c r="AL50" s="5016"/>
      <c r="AM50" s="5016"/>
      <c r="AN50" s="5016"/>
      <c r="AO50" s="5016"/>
      <c r="AP50" s="5016"/>
      <c r="AQ50" s="5016"/>
      <c r="AR50" s="5016"/>
      <c r="AS50" s="5016"/>
      <c r="AT50" s="5016"/>
      <c r="AU50" s="5016"/>
      <c r="AV50" s="5016"/>
      <c r="AW50" s="5016"/>
      <c r="AX50" s="5016"/>
      <c r="AY50" s="5016"/>
      <c r="AZ50" s="5016"/>
      <c r="BA50" s="5016"/>
      <c r="BB50" s="5016"/>
      <c r="BC50" s="5016"/>
      <c r="BD50" s="5016"/>
      <c r="BE50" s="5016"/>
      <c r="BF50" s="5058"/>
      <c r="BG50" s="5483" t="s">
        <v>527</v>
      </c>
      <c r="BH50" s="5484"/>
      <c r="BI50" s="5153" t="s">
        <v>96</v>
      </c>
      <c r="BJ50" s="5015" t="s">
        <v>77</v>
      </c>
      <c r="BK50" s="5105"/>
      <c r="BL50" s="5105"/>
      <c r="BM50" s="5105"/>
      <c r="BN50" s="5156"/>
    </row>
    <row r="51" spans="1:66" s="60" customFormat="1" ht="12.95" customHeight="1">
      <c r="A51" s="5100"/>
      <c r="B51" s="3111"/>
      <c r="C51" s="5018"/>
      <c r="D51" s="3113"/>
      <c r="E51" s="3111"/>
      <c r="F51" s="3112"/>
      <c r="G51" s="3112"/>
      <c r="H51" s="3112"/>
      <c r="I51" s="3113"/>
      <c r="J51" s="3111"/>
      <c r="K51" s="3112"/>
      <c r="L51" s="3112"/>
      <c r="M51" s="3112"/>
      <c r="N51" s="3113"/>
      <c r="O51" s="4933"/>
      <c r="P51" s="4945"/>
      <c r="Q51" s="4946"/>
      <c r="R51" s="4903"/>
      <c r="S51" s="5107"/>
      <c r="T51" s="5108"/>
      <c r="U51" s="5109"/>
      <c r="V51" s="5115"/>
      <c r="W51" s="5116"/>
      <c r="X51" s="5117"/>
      <c r="Y51" s="3114"/>
      <c r="Z51" s="3115"/>
      <c r="AA51" s="3115"/>
      <c r="AB51" s="3115"/>
      <c r="AC51" s="3115"/>
      <c r="AD51" s="3115"/>
      <c r="AE51" s="3115"/>
      <c r="AF51" s="3115"/>
      <c r="AG51" s="3115"/>
      <c r="AH51" s="5059"/>
      <c r="AI51" s="3115"/>
      <c r="AJ51" s="3115"/>
      <c r="AK51" s="3115"/>
      <c r="AL51" s="3115"/>
      <c r="AM51" s="3115"/>
      <c r="AN51" s="3115"/>
      <c r="AO51" s="3115"/>
      <c r="AP51" s="3115"/>
      <c r="AQ51" s="3115"/>
      <c r="AR51" s="3115"/>
      <c r="AS51" s="3115"/>
      <c r="AT51" s="3115"/>
      <c r="AU51" s="3115"/>
      <c r="AV51" s="3115"/>
      <c r="AW51" s="3115"/>
      <c r="AX51" s="3115"/>
      <c r="AY51" s="3115"/>
      <c r="AZ51" s="3115"/>
      <c r="BA51" s="3115"/>
      <c r="BB51" s="3115"/>
      <c r="BC51" s="3115"/>
      <c r="BD51" s="3115"/>
      <c r="BE51" s="3115"/>
      <c r="BF51" s="5060"/>
      <c r="BG51" s="5485"/>
      <c r="BH51" s="5486"/>
      <c r="BI51" s="5154"/>
      <c r="BJ51" s="5157"/>
      <c r="BK51" s="5158"/>
      <c r="BL51" s="5158"/>
      <c r="BM51" s="5158"/>
      <c r="BN51" s="5159"/>
    </row>
    <row r="52" spans="1:66" s="60" customFormat="1" ht="15" customHeight="1">
      <c r="A52" s="5100"/>
      <c r="B52" s="3111"/>
      <c r="C52" s="5018"/>
      <c r="D52" s="3113"/>
      <c r="E52" s="3111"/>
      <c r="F52" s="3112"/>
      <c r="G52" s="3112"/>
      <c r="H52" s="3112"/>
      <c r="I52" s="3113"/>
      <c r="J52" s="3111"/>
      <c r="K52" s="3112"/>
      <c r="L52" s="3112"/>
      <c r="M52" s="3112"/>
      <c r="N52" s="3113"/>
      <c r="O52" s="4933"/>
      <c r="P52" s="4945"/>
      <c r="Q52" s="4946"/>
      <c r="R52" s="4903"/>
      <c r="S52" s="5107"/>
      <c r="T52" s="5108"/>
      <c r="U52" s="5109"/>
      <c r="V52" s="5115"/>
      <c r="W52" s="5116"/>
      <c r="X52" s="5117"/>
      <c r="Y52" s="4806" t="s">
        <v>90</v>
      </c>
      <c r="Z52" s="5160"/>
      <c r="AA52" s="5160"/>
      <c r="AB52" s="5160"/>
      <c r="AC52" s="5160"/>
      <c r="AD52" s="5451" t="s">
        <v>92</v>
      </c>
      <c r="AE52" s="5452"/>
      <c r="AF52" s="3184" t="s">
        <v>173</v>
      </c>
      <c r="AG52" s="3185"/>
      <c r="AH52" s="5161" t="s">
        <v>174</v>
      </c>
      <c r="AI52" s="4556"/>
      <c r="AJ52" s="4556"/>
      <c r="AK52" s="4556"/>
      <c r="AL52" s="4555" t="s">
        <v>552</v>
      </c>
      <c r="AM52" s="4556"/>
      <c r="AN52" s="4556"/>
      <c r="AO52" s="4556"/>
      <c r="AP52" s="4556"/>
      <c r="AQ52" s="4556"/>
      <c r="AR52" s="4556"/>
      <c r="AS52" s="4556"/>
      <c r="AT52" s="4556"/>
      <c r="AU52" s="4556"/>
      <c r="AV52" s="4556"/>
      <c r="AW52" s="4556"/>
      <c r="AX52" s="4556"/>
      <c r="AY52" s="4556"/>
      <c r="AZ52" s="4556"/>
      <c r="BA52" s="4556"/>
      <c r="BB52" s="4556"/>
      <c r="BC52" s="4556"/>
      <c r="BD52" s="5162" t="s">
        <v>251</v>
      </c>
      <c r="BE52" s="5163"/>
      <c r="BF52" s="5164"/>
      <c r="BG52" s="5127" t="s">
        <v>528</v>
      </c>
      <c r="BH52" s="5129"/>
      <c r="BI52" s="5154"/>
      <c r="BJ52" s="5474" t="s">
        <v>549</v>
      </c>
      <c r="BK52" s="5475"/>
      <c r="BL52" s="5475"/>
      <c r="BM52" s="5475"/>
      <c r="BN52" s="5476"/>
    </row>
    <row r="53" spans="1:66" s="60" customFormat="1" ht="15" customHeight="1">
      <c r="A53" s="5100"/>
      <c r="B53" s="3111"/>
      <c r="C53" s="5018"/>
      <c r="D53" s="3113"/>
      <c r="E53" s="5462"/>
      <c r="F53" s="5463"/>
      <c r="G53" s="5463"/>
      <c r="H53" s="5463"/>
      <c r="I53" s="5464"/>
      <c r="J53" s="3111"/>
      <c r="K53" s="3112"/>
      <c r="L53" s="3112"/>
      <c r="M53" s="3112"/>
      <c r="N53" s="3113"/>
      <c r="O53" s="4933"/>
      <c r="P53" s="4945"/>
      <c r="Q53" s="4946"/>
      <c r="R53" s="4903"/>
      <c r="S53" s="5107"/>
      <c r="T53" s="5108"/>
      <c r="U53" s="5109"/>
      <c r="V53" s="5115"/>
      <c r="W53" s="5116"/>
      <c r="X53" s="5117"/>
      <c r="Y53" s="3184" t="s">
        <v>171</v>
      </c>
      <c r="Z53" s="3185"/>
      <c r="AA53" s="3185"/>
      <c r="AB53" s="3184" t="s">
        <v>172</v>
      </c>
      <c r="AC53" s="3186"/>
      <c r="AD53" s="5453"/>
      <c r="AE53" s="5453"/>
      <c r="AF53" s="5115"/>
      <c r="AG53" s="5116"/>
      <c r="AH53" s="5141" t="s">
        <v>195</v>
      </c>
      <c r="AI53" s="4432"/>
      <c r="AJ53" s="3108" t="s">
        <v>551</v>
      </c>
      <c r="AK53" s="4432"/>
      <c r="AL53" s="5138" t="s">
        <v>93</v>
      </c>
      <c r="AM53" s="5139"/>
      <c r="AN53" s="5140"/>
      <c r="AO53" s="3108" t="s">
        <v>525</v>
      </c>
      <c r="AP53" s="3109"/>
      <c r="AQ53" s="3110"/>
      <c r="AR53" s="5045" t="s">
        <v>1092</v>
      </c>
      <c r="AS53" s="5046"/>
      <c r="AT53" s="5047"/>
      <c r="AU53" s="5045" t="s">
        <v>524</v>
      </c>
      <c r="AV53" s="5046"/>
      <c r="AW53" s="5047"/>
      <c r="AX53" s="5045" t="s">
        <v>1093</v>
      </c>
      <c r="AY53" s="5046"/>
      <c r="AZ53" s="5047"/>
      <c r="BA53" s="3184" t="s">
        <v>525</v>
      </c>
      <c r="BB53" s="3185"/>
      <c r="BC53" s="3185"/>
      <c r="BD53" s="5165"/>
      <c r="BE53" s="5166"/>
      <c r="BF53" s="5167"/>
      <c r="BG53" s="4955"/>
      <c r="BH53" s="4957"/>
      <c r="BI53" s="5154"/>
      <c r="BJ53" s="5477"/>
      <c r="BK53" s="5478"/>
      <c r="BL53" s="5478"/>
      <c r="BM53" s="5478"/>
      <c r="BN53" s="5479"/>
    </row>
    <row r="54" spans="1:66" s="60" customFormat="1" ht="15" customHeight="1">
      <c r="A54" s="5100"/>
      <c r="B54" s="3111"/>
      <c r="C54" s="5018"/>
      <c r="D54" s="3113"/>
      <c r="E54" s="5487" t="s">
        <v>541</v>
      </c>
      <c r="F54" s="5488"/>
      <c r="G54" s="5489"/>
      <c r="H54" s="5455" t="s">
        <v>540</v>
      </c>
      <c r="I54" s="5456"/>
      <c r="J54" s="3111"/>
      <c r="K54" s="3112"/>
      <c r="L54" s="3112"/>
      <c r="M54" s="3112"/>
      <c r="N54" s="3113"/>
      <c r="O54" s="4933"/>
      <c r="P54" s="4945"/>
      <c r="Q54" s="4946"/>
      <c r="R54" s="4903"/>
      <c r="S54" s="5107"/>
      <c r="T54" s="5108"/>
      <c r="U54" s="5109"/>
      <c r="V54" s="5115"/>
      <c r="W54" s="5116"/>
      <c r="X54" s="5117"/>
      <c r="Y54" s="5115"/>
      <c r="Z54" s="5116"/>
      <c r="AA54" s="5116"/>
      <c r="AB54" s="5115"/>
      <c r="AC54" s="5117"/>
      <c r="AD54" s="5453"/>
      <c r="AE54" s="5453"/>
      <c r="AF54" s="5115"/>
      <c r="AG54" s="5116"/>
      <c r="AH54" s="5506" t="s">
        <v>1362</v>
      </c>
      <c r="AI54" s="5507"/>
      <c r="AJ54" s="5508" t="s">
        <v>1363</v>
      </c>
      <c r="AK54" s="5507"/>
      <c r="AL54" s="5121" t="s">
        <v>1094</v>
      </c>
      <c r="AM54" s="5122"/>
      <c r="AN54" s="5123"/>
      <c r="AO54" s="3111"/>
      <c r="AP54" s="3112"/>
      <c r="AQ54" s="3113"/>
      <c r="AR54" s="5121" t="s">
        <v>548</v>
      </c>
      <c r="AS54" s="5122"/>
      <c r="AT54" s="5123"/>
      <c r="AU54" s="5124" t="s">
        <v>1095</v>
      </c>
      <c r="AV54" s="5125"/>
      <c r="AW54" s="5126"/>
      <c r="AX54" s="5121" t="s">
        <v>1294</v>
      </c>
      <c r="AY54" s="5122"/>
      <c r="AZ54" s="5123"/>
      <c r="BA54" s="5115"/>
      <c r="BB54" s="5116"/>
      <c r="BC54" s="5116"/>
      <c r="BD54" s="5165"/>
      <c r="BE54" s="5166"/>
      <c r="BF54" s="5167"/>
      <c r="BG54" s="4955" t="s">
        <v>529</v>
      </c>
      <c r="BH54" s="4957"/>
      <c r="BI54" s="5154"/>
      <c r="BJ54" s="5477"/>
      <c r="BK54" s="5478"/>
      <c r="BL54" s="5478"/>
      <c r="BM54" s="5478"/>
      <c r="BN54" s="5479"/>
    </row>
    <row r="55" spans="1:66" s="60" customFormat="1" ht="15" customHeight="1" thickBot="1">
      <c r="A55" s="5101"/>
      <c r="B55" s="5019"/>
      <c r="C55" s="5020"/>
      <c r="D55" s="5021"/>
      <c r="E55" s="5019"/>
      <c r="F55" s="5020"/>
      <c r="G55" s="5490"/>
      <c r="H55" s="5457"/>
      <c r="I55" s="5458"/>
      <c r="J55" s="5019"/>
      <c r="K55" s="5020"/>
      <c r="L55" s="5020"/>
      <c r="M55" s="5020"/>
      <c r="N55" s="5021"/>
      <c r="O55" s="4934"/>
      <c r="P55" s="4947"/>
      <c r="Q55" s="4948"/>
      <c r="R55" s="4904"/>
      <c r="S55" s="5110"/>
      <c r="T55" s="5111"/>
      <c r="U55" s="5112"/>
      <c r="V55" s="5118"/>
      <c r="W55" s="5119"/>
      <c r="X55" s="5120"/>
      <c r="Y55" s="5118"/>
      <c r="Z55" s="5119"/>
      <c r="AA55" s="5119"/>
      <c r="AB55" s="5118"/>
      <c r="AC55" s="5120"/>
      <c r="AD55" s="5454"/>
      <c r="AE55" s="5454"/>
      <c r="AF55" s="5118"/>
      <c r="AG55" s="5119"/>
      <c r="AH55" s="5513" t="s">
        <v>553</v>
      </c>
      <c r="AI55" s="5514"/>
      <c r="AJ55" s="5514" t="s">
        <v>553</v>
      </c>
      <c r="AK55" s="5514"/>
      <c r="AL55" s="5022" t="s">
        <v>1117</v>
      </c>
      <c r="AM55" s="5023"/>
      <c r="AN55" s="5024"/>
      <c r="AO55" s="5019" t="s">
        <v>1118</v>
      </c>
      <c r="AP55" s="5020"/>
      <c r="AQ55" s="5021"/>
      <c r="AR55" s="5025" t="s">
        <v>523</v>
      </c>
      <c r="AS55" s="5026"/>
      <c r="AT55" s="5027"/>
      <c r="AU55" s="5028" t="s">
        <v>94</v>
      </c>
      <c r="AV55" s="5029"/>
      <c r="AW55" s="5030"/>
      <c r="AX55" s="5028" t="s">
        <v>95</v>
      </c>
      <c r="AY55" s="5029"/>
      <c r="AZ55" s="5030"/>
      <c r="BA55" s="5019" t="s">
        <v>1119</v>
      </c>
      <c r="BB55" s="5020"/>
      <c r="BC55" s="5021"/>
      <c r="BD55" s="5031" t="s">
        <v>1120</v>
      </c>
      <c r="BE55" s="5032"/>
      <c r="BF55" s="5033"/>
      <c r="BG55" s="4958"/>
      <c r="BH55" s="4960"/>
      <c r="BI55" s="5155"/>
      <c r="BJ55" s="5480"/>
      <c r="BK55" s="5481"/>
      <c r="BL55" s="5481"/>
      <c r="BM55" s="5481"/>
      <c r="BN55" s="5482"/>
    </row>
    <row r="56" spans="1:66" s="60" customFormat="1" ht="14.1" customHeight="1" thickTop="1">
      <c r="A56" s="5089">
        <v>9</v>
      </c>
      <c r="B56" s="5550"/>
      <c r="C56" s="5551"/>
      <c r="D56" s="5552"/>
      <c r="E56" s="5567"/>
      <c r="F56" s="5568"/>
      <c r="G56" s="5568"/>
      <c r="H56" s="5568"/>
      <c r="I56" s="5569"/>
      <c r="J56" s="5282"/>
      <c r="K56" s="5283"/>
      <c r="L56" s="5283"/>
      <c r="M56" s="5283"/>
      <c r="N56" s="5284"/>
      <c r="O56" s="4905"/>
      <c r="P56" s="4906"/>
      <c r="Q56" s="4907"/>
      <c r="R56" s="5578"/>
      <c r="S56" s="5572"/>
      <c r="T56" s="5573"/>
      <c r="U56" s="5574"/>
      <c r="V56" s="5276"/>
      <c r="W56" s="5277"/>
      <c r="X56" s="5278"/>
      <c r="Y56" s="5054"/>
      <c r="Z56" s="5055"/>
      <c r="AA56" s="5056"/>
      <c r="AB56" s="5471"/>
      <c r="AC56" s="5472" t="s">
        <v>175</v>
      </c>
      <c r="AD56" s="5473"/>
      <c r="AE56" s="5472" t="s">
        <v>175</v>
      </c>
      <c r="AF56" s="5570"/>
      <c r="AG56" s="5571" t="s">
        <v>175</v>
      </c>
      <c r="AH56" s="5431"/>
      <c r="AI56" s="5432"/>
      <c r="AJ56" s="5435"/>
      <c r="AK56" s="5432"/>
      <c r="AL56" s="4892"/>
      <c r="AM56" s="4893"/>
      <c r="AN56" s="4894"/>
      <c r="AO56" s="5241">
        <f>SUM(AL56:AN58)</f>
        <v>0</v>
      </c>
      <c r="AP56" s="5242"/>
      <c r="AQ56" s="5243"/>
      <c r="AR56" s="5061"/>
      <c r="AS56" s="5062"/>
      <c r="AT56" s="5063"/>
      <c r="AU56" s="5061"/>
      <c r="AV56" s="5062"/>
      <c r="AW56" s="5063"/>
      <c r="AX56" s="5061"/>
      <c r="AY56" s="5062"/>
      <c r="AZ56" s="5063"/>
      <c r="BA56" s="5064">
        <f>SUM(AR56:AZ58)</f>
        <v>0</v>
      </c>
      <c r="BB56" s="5065"/>
      <c r="BC56" s="5066"/>
      <c r="BD56" s="5073">
        <f>AJ56+AO56+BA56</f>
        <v>0</v>
      </c>
      <c r="BE56" s="5074"/>
      <c r="BF56" s="5075"/>
      <c r="BG56" s="5532"/>
      <c r="BH56" s="5533"/>
      <c r="BI56" s="5227"/>
      <c r="BJ56" s="5426"/>
      <c r="BK56" s="2595"/>
      <c r="BL56" s="2595"/>
      <c r="BM56" s="2595"/>
      <c r="BN56" s="5427"/>
    </row>
    <row r="57" spans="1:66" s="60" customFormat="1" ht="14.1" customHeight="1">
      <c r="A57" s="5089"/>
      <c r="B57" s="5553"/>
      <c r="C57" s="5554"/>
      <c r="D57" s="5555"/>
      <c r="E57" s="5445"/>
      <c r="F57" s="5446"/>
      <c r="G57" s="5446"/>
      <c r="H57" s="5446"/>
      <c r="I57" s="5447"/>
      <c r="J57" s="5094"/>
      <c r="K57" s="4654"/>
      <c r="L57" s="4654"/>
      <c r="M57" s="4654"/>
      <c r="N57" s="5095"/>
      <c r="O57" s="5293"/>
      <c r="P57" s="4908"/>
      <c r="Q57" s="4909"/>
      <c r="R57" s="5460"/>
      <c r="S57" s="5301"/>
      <c r="T57" s="5302"/>
      <c r="U57" s="5303"/>
      <c r="V57" s="4915"/>
      <c r="W57" s="4916"/>
      <c r="X57" s="4917"/>
      <c r="Y57" s="5051"/>
      <c r="Z57" s="5052"/>
      <c r="AA57" s="5053"/>
      <c r="AB57" s="4931"/>
      <c r="AC57" s="3113"/>
      <c r="AD57" s="4936"/>
      <c r="AE57" s="3113"/>
      <c r="AF57" s="3111"/>
      <c r="AG57" s="4883"/>
      <c r="AH57" s="5433"/>
      <c r="AI57" s="5434"/>
      <c r="AJ57" s="5436"/>
      <c r="AK57" s="5434"/>
      <c r="AL57" s="4952"/>
      <c r="AM57" s="4953"/>
      <c r="AN57" s="4954"/>
      <c r="AO57" s="5244"/>
      <c r="AP57" s="5245"/>
      <c r="AQ57" s="5246"/>
      <c r="AR57" s="5230"/>
      <c r="AS57" s="5231"/>
      <c r="AT57" s="5232"/>
      <c r="AU57" s="5230"/>
      <c r="AV57" s="5231"/>
      <c r="AW57" s="5232"/>
      <c r="AX57" s="5230"/>
      <c r="AY57" s="5231"/>
      <c r="AZ57" s="5232"/>
      <c r="BA57" s="5067"/>
      <c r="BB57" s="5068"/>
      <c r="BC57" s="5069"/>
      <c r="BD57" s="5076"/>
      <c r="BE57" s="5077"/>
      <c r="BF57" s="5078"/>
      <c r="BG57" s="5534"/>
      <c r="BH57" s="5535"/>
      <c r="BI57" s="5228"/>
      <c r="BJ57" s="5428"/>
      <c r="BK57" s="5429"/>
      <c r="BL57" s="5429"/>
      <c r="BM57" s="5429"/>
      <c r="BN57" s="5430"/>
    </row>
    <row r="58" spans="1:66" s="60" customFormat="1" ht="14.1" customHeight="1">
      <c r="A58" s="5215"/>
      <c r="B58" s="5556"/>
      <c r="C58" s="5557"/>
      <c r="D58" s="5558"/>
      <c r="E58" s="5437"/>
      <c r="F58" s="5438"/>
      <c r="G58" s="5439"/>
      <c r="H58" s="5440"/>
      <c r="I58" s="5441"/>
      <c r="J58" s="5216"/>
      <c r="K58" s="5217"/>
      <c r="L58" s="5217"/>
      <c r="M58" s="5217"/>
      <c r="N58" s="5218"/>
      <c r="O58" s="4868"/>
      <c r="P58" s="4910"/>
      <c r="Q58" s="4911"/>
      <c r="R58" s="5470"/>
      <c r="S58" s="5304"/>
      <c r="T58" s="5305"/>
      <c r="U58" s="5306"/>
      <c r="V58" s="4918"/>
      <c r="W58" s="4919"/>
      <c r="X58" s="4920"/>
      <c r="Y58" s="4422"/>
      <c r="Z58" s="2347"/>
      <c r="AA58" s="2348"/>
      <c r="AB58" s="364"/>
      <c r="AC58" s="81" t="s">
        <v>52</v>
      </c>
      <c r="AD58" s="365"/>
      <c r="AE58" s="81" t="s">
        <v>52</v>
      </c>
      <c r="AF58" s="365"/>
      <c r="AG58" s="80" t="s">
        <v>52</v>
      </c>
      <c r="AH58" s="1554"/>
      <c r="AI58" s="416"/>
      <c r="AJ58" s="1553"/>
      <c r="AK58" s="417"/>
      <c r="AL58" s="5220"/>
      <c r="AM58" s="5221"/>
      <c r="AN58" s="5222"/>
      <c r="AO58" s="5247"/>
      <c r="AP58" s="5248"/>
      <c r="AQ58" s="5249"/>
      <c r="AR58" s="5223"/>
      <c r="AS58" s="5224"/>
      <c r="AT58" s="5225"/>
      <c r="AU58" s="5223"/>
      <c r="AV58" s="5224"/>
      <c r="AW58" s="5225"/>
      <c r="AX58" s="5223"/>
      <c r="AY58" s="5224"/>
      <c r="AZ58" s="5225"/>
      <c r="BA58" s="5250"/>
      <c r="BB58" s="5251"/>
      <c r="BC58" s="5252"/>
      <c r="BD58" s="5253"/>
      <c r="BE58" s="5254"/>
      <c r="BF58" s="5255"/>
      <c r="BG58" s="5236"/>
      <c r="BH58" s="5237"/>
      <c r="BI58" s="5229"/>
      <c r="BJ58" s="5544"/>
      <c r="BK58" s="5545"/>
      <c r="BL58" s="5545"/>
      <c r="BM58" s="5545"/>
      <c r="BN58" s="5546"/>
    </row>
    <row r="59" spans="1:66" s="60" customFormat="1" ht="14.1" customHeight="1">
      <c r="A59" s="5088">
        <v>10</v>
      </c>
      <c r="B59" s="5559"/>
      <c r="C59" s="5560"/>
      <c r="D59" s="5561"/>
      <c r="E59" s="5442"/>
      <c r="F59" s="5443"/>
      <c r="G59" s="5443"/>
      <c r="H59" s="5443"/>
      <c r="I59" s="5444"/>
      <c r="J59" s="5091"/>
      <c r="K59" s="5092"/>
      <c r="L59" s="5092"/>
      <c r="M59" s="5092"/>
      <c r="N59" s="5093"/>
      <c r="O59" s="4862"/>
      <c r="P59" s="4968"/>
      <c r="Q59" s="4969"/>
      <c r="R59" s="5459"/>
      <c r="S59" s="5298"/>
      <c r="T59" s="5299"/>
      <c r="U59" s="5300"/>
      <c r="V59" s="4912"/>
      <c r="W59" s="4913"/>
      <c r="X59" s="4914"/>
      <c r="Y59" s="5048"/>
      <c r="Z59" s="5049"/>
      <c r="AA59" s="5050"/>
      <c r="AB59" s="4930"/>
      <c r="AC59" s="3110" t="s">
        <v>175</v>
      </c>
      <c r="AD59" s="4935"/>
      <c r="AE59" s="3110" t="s">
        <v>175</v>
      </c>
      <c r="AF59" s="3108"/>
      <c r="AG59" s="4882" t="s">
        <v>175</v>
      </c>
      <c r="AH59" s="5448"/>
      <c r="AI59" s="5449"/>
      <c r="AJ59" s="5450"/>
      <c r="AK59" s="5449"/>
      <c r="AL59" s="4892"/>
      <c r="AM59" s="4893"/>
      <c r="AN59" s="4894"/>
      <c r="AO59" s="5241">
        <f>SUM(AL59:AN61)</f>
        <v>0</v>
      </c>
      <c r="AP59" s="5242"/>
      <c r="AQ59" s="5243"/>
      <c r="AR59" s="5061"/>
      <c r="AS59" s="5062"/>
      <c r="AT59" s="5063"/>
      <c r="AU59" s="5061"/>
      <c r="AV59" s="5062"/>
      <c r="AW59" s="5063"/>
      <c r="AX59" s="5061"/>
      <c r="AY59" s="5062"/>
      <c r="AZ59" s="5063"/>
      <c r="BA59" s="5064">
        <f>SUM(AR59:AZ61)</f>
        <v>0</v>
      </c>
      <c r="BB59" s="5065"/>
      <c r="BC59" s="5066"/>
      <c r="BD59" s="5073">
        <f>AJ59+AO59+BA59</f>
        <v>0</v>
      </c>
      <c r="BE59" s="5074"/>
      <c r="BF59" s="5075"/>
      <c r="BG59" s="5532"/>
      <c r="BH59" s="5533"/>
      <c r="BI59" s="5227"/>
      <c r="BJ59" s="5426"/>
      <c r="BK59" s="2595"/>
      <c r="BL59" s="2595"/>
      <c r="BM59" s="2595"/>
      <c r="BN59" s="5427"/>
    </row>
    <row r="60" spans="1:66" s="60" customFormat="1" ht="14.1" customHeight="1">
      <c r="A60" s="5089"/>
      <c r="B60" s="5553"/>
      <c r="C60" s="5554"/>
      <c r="D60" s="5555"/>
      <c r="E60" s="5445"/>
      <c r="F60" s="5446"/>
      <c r="G60" s="5446"/>
      <c r="H60" s="5446"/>
      <c r="I60" s="5447"/>
      <c r="J60" s="5094"/>
      <c r="K60" s="4654"/>
      <c r="L60" s="4654"/>
      <c r="M60" s="4654"/>
      <c r="N60" s="5095"/>
      <c r="O60" s="5293"/>
      <c r="P60" s="4908"/>
      <c r="Q60" s="4909"/>
      <c r="R60" s="5460"/>
      <c r="S60" s="5301"/>
      <c r="T60" s="5302"/>
      <c r="U60" s="5303"/>
      <c r="V60" s="4915"/>
      <c r="W60" s="4916"/>
      <c r="X60" s="4917"/>
      <c r="Y60" s="5051"/>
      <c r="Z60" s="5052"/>
      <c r="AA60" s="5053"/>
      <c r="AB60" s="4931"/>
      <c r="AC60" s="3113"/>
      <c r="AD60" s="4936"/>
      <c r="AE60" s="3113"/>
      <c r="AF60" s="3111"/>
      <c r="AG60" s="4883"/>
      <c r="AH60" s="5433"/>
      <c r="AI60" s="5434"/>
      <c r="AJ60" s="5436"/>
      <c r="AK60" s="5434"/>
      <c r="AL60" s="4952"/>
      <c r="AM60" s="4953"/>
      <c r="AN60" s="4954"/>
      <c r="AO60" s="5244"/>
      <c r="AP60" s="5245"/>
      <c r="AQ60" s="5246"/>
      <c r="AR60" s="5230"/>
      <c r="AS60" s="5231"/>
      <c r="AT60" s="5232"/>
      <c r="AU60" s="5230"/>
      <c r="AV60" s="5231"/>
      <c r="AW60" s="5232"/>
      <c r="AX60" s="5230"/>
      <c r="AY60" s="5231"/>
      <c r="AZ60" s="5232"/>
      <c r="BA60" s="5067"/>
      <c r="BB60" s="5068"/>
      <c r="BC60" s="5069"/>
      <c r="BD60" s="5076"/>
      <c r="BE60" s="5077"/>
      <c r="BF60" s="5078"/>
      <c r="BG60" s="5534"/>
      <c r="BH60" s="5535"/>
      <c r="BI60" s="5228"/>
      <c r="BJ60" s="5428"/>
      <c r="BK60" s="5429"/>
      <c r="BL60" s="5429"/>
      <c r="BM60" s="5429"/>
      <c r="BN60" s="5430"/>
    </row>
    <row r="61" spans="1:66" s="60" customFormat="1" ht="14.1" customHeight="1">
      <c r="A61" s="5215"/>
      <c r="B61" s="5556"/>
      <c r="C61" s="5557"/>
      <c r="D61" s="5558"/>
      <c r="E61" s="5437"/>
      <c r="F61" s="5438"/>
      <c r="G61" s="5439"/>
      <c r="H61" s="5440"/>
      <c r="I61" s="5441"/>
      <c r="J61" s="5216"/>
      <c r="K61" s="5217"/>
      <c r="L61" s="5217"/>
      <c r="M61" s="5217"/>
      <c r="N61" s="5218"/>
      <c r="O61" s="4868"/>
      <c r="P61" s="4910"/>
      <c r="Q61" s="4911"/>
      <c r="R61" s="5470"/>
      <c r="S61" s="5304"/>
      <c r="T61" s="5305"/>
      <c r="U61" s="5306"/>
      <c r="V61" s="4918"/>
      <c r="W61" s="4919"/>
      <c r="X61" s="4920"/>
      <c r="Y61" s="4422"/>
      <c r="Z61" s="2347"/>
      <c r="AA61" s="2348"/>
      <c r="AB61" s="364"/>
      <c r="AC61" s="81" t="s">
        <v>52</v>
      </c>
      <c r="AD61" s="365"/>
      <c r="AE61" s="81" t="s">
        <v>52</v>
      </c>
      <c r="AF61" s="365"/>
      <c r="AG61" s="80" t="s">
        <v>52</v>
      </c>
      <c r="AH61" s="1554"/>
      <c r="AI61" s="416"/>
      <c r="AJ61" s="1553"/>
      <c r="AK61" s="417"/>
      <c r="AL61" s="5220"/>
      <c r="AM61" s="5221"/>
      <c r="AN61" s="5222"/>
      <c r="AO61" s="5247"/>
      <c r="AP61" s="5248"/>
      <c r="AQ61" s="5249"/>
      <c r="AR61" s="5223"/>
      <c r="AS61" s="5224"/>
      <c r="AT61" s="5225"/>
      <c r="AU61" s="5223"/>
      <c r="AV61" s="5224"/>
      <c r="AW61" s="5225"/>
      <c r="AX61" s="5223"/>
      <c r="AY61" s="5224"/>
      <c r="AZ61" s="5225"/>
      <c r="BA61" s="5250"/>
      <c r="BB61" s="5251"/>
      <c r="BC61" s="5252"/>
      <c r="BD61" s="5253"/>
      <c r="BE61" s="5254"/>
      <c r="BF61" s="5255"/>
      <c r="BG61" s="5236"/>
      <c r="BH61" s="5237"/>
      <c r="BI61" s="5229"/>
      <c r="BJ61" s="5544"/>
      <c r="BK61" s="5545"/>
      <c r="BL61" s="5545"/>
      <c r="BM61" s="5545"/>
      <c r="BN61" s="5546"/>
    </row>
    <row r="62" spans="1:66" s="60" customFormat="1" ht="14.1" customHeight="1">
      <c r="A62" s="5088">
        <v>11</v>
      </c>
      <c r="B62" s="5559"/>
      <c r="C62" s="5560"/>
      <c r="D62" s="5561"/>
      <c r="E62" s="5442"/>
      <c r="F62" s="5443"/>
      <c r="G62" s="5443"/>
      <c r="H62" s="5443"/>
      <c r="I62" s="5444"/>
      <c r="J62" s="5091"/>
      <c r="K62" s="5092"/>
      <c r="L62" s="5092"/>
      <c r="M62" s="5092"/>
      <c r="N62" s="5093"/>
      <c r="O62" s="4862"/>
      <c r="P62" s="4968"/>
      <c r="Q62" s="4969"/>
      <c r="R62" s="5459"/>
      <c r="S62" s="5298"/>
      <c r="T62" s="5299"/>
      <c r="U62" s="5300"/>
      <c r="V62" s="4912"/>
      <c r="W62" s="4913"/>
      <c r="X62" s="4914"/>
      <c r="Y62" s="5048"/>
      <c r="Z62" s="5049"/>
      <c r="AA62" s="5050"/>
      <c r="AB62" s="4930"/>
      <c r="AC62" s="3110" t="s">
        <v>175</v>
      </c>
      <c r="AD62" s="4935"/>
      <c r="AE62" s="3110" t="s">
        <v>175</v>
      </c>
      <c r="AF62" s="3108"/>
      <c r="AG62" s="4882" t="s">
        <v>175</v>
      </c>
      <c r="AH62" s="5448"/>
      <c r="AI62" s="5449"/>
      <c r="AJ62" s="5450"/>
      <c r="AK62" s="5449"/>
      <c r="AL62" s="4892"/>
      <c r="AM62" s="4893"/>
      <c r="AN62" s="4894"/>
      <c r="AO62" s="5241">
        <f>SUM(AL62:AN64)</f>
        <v>0</v>
      </c>
      <c r="AP62" s="5242"/>
      <c r="AQ62" s="5243"/>
      <c r="AR62" s="5061"/>
      <c r="AS62" s="5062"/>
      <c r="AT62" s="5063"/>
      <c r="AU62" s="5061"/>
      <c r="AV62" s="5062"/>
      <c r="AW62" s="5063"/>
      <c r="AX62" s="5061"/>
      <c r="AY62" s="5062"/>
      <c r="AZ62" s="5063"/>
      <c r="BA62" s="5064">
        <f>SUM(AR62:AZ64)</f>
        <v>0</v>
      </c>
      <c r="BB62" s="5065"/>
      <c r="BC62" s="5066"/>
      <c r="BD62" s="5073">
        <f>AJ62+AO62+BA62</f>
        <v>0</v>
      </c>
      <c r="BE62" s="5074"/>
      <c r="BF62" s="5075"/>
      <c r="BG62" s="5532"/>
      <c r="BH62" s="5533"/>
      <c r="BI62" s="5227"/>
      <c r="BJ62" s="5426"/>
      <c r="BK62" s="2595"/>
      <c r="BL62" s="2595"/>
      <c r="BM62" s="2595"/>
      <c r="BN62" s="5427"/>
    </row>
    <row r="63" spans="1:66" s="60" customFormat="1" ht="14.1" customHeight="1">
      <c r="A63" s="5089"/>
      <c r="B63" s="5553"/>
      <c r="C63" s="5554"/>
      <c r="D63" s="5555"/>
      <c r="E63" s="5445"/>
      <c r="F63" s="5446"/>
      <c r="G63" s="5446"/>
      <c r="H63" s="5446"/>
      <c r="I63" s="5447"/>
      <c r="J63" s="5094"/>
      <c r="K63" s="4654"/>
      <c r="L63" s="4654"/>
      <c r="M63" s="4654"/>
      <c r="N63" s="5095"/>
      <c r="O63" s="5293"/>
      <c r="P63" s="4908"/>
      <c r="Q63" s="4909"/>
      <c r="R63" s="5460"/>
      <c r="S63" s="5301"/>
      <c r="T63" s="5302"/>
      <c r="U63" s="5303"/>
      <c r="V63" s="4915"/>
      <c r="W63" s="4916"/>
      <c r="X63" s="4917"/>
      <c r="Y63" s="5051"/>
      <c r="Z63" s="5052"/>
      <c r="AA63" s="5053"/>
      <c r="AB63" s="4931"/>
      <c r="AC63" s="3113"/>
      <c r="AD63" s="4936"/>
      <c r="AE63" s="3113"/>
      <c r="AF63" s="3111"/>
      <c r="AG63" s="4883"/>
      <c r="AH63" s="5433"/>
      <c r="AI63" s="5434"/>
      <c r="AJ63" s="5436"/>
      <c r="AK63" s="5434"/>
      <c r="AL63" s="4952"/>
      <c r="AM63" s="4953"/>
      <c r="AN63" s="4954"/>
      <c r="AO63" s="5244"/>
      <c r="AP63" s="5245"/>
      <c r="AQ63" s="5246"/>
      <c r="AR63" s="5230"/>
      <c r="AS63" s="5231"/>
      <c r="AT63" s="5232"/>
      <c r="AU63" s="5230"/>
      <c r="AV63" s="5231"/>
      <c r="AW63" s="5232"/>
      <c r="AX63" s="5230"/>
      <c r="AY63" s="5231"/>
      <c r="AZ63" s="5232"/>
      <c r="BA63" s="5067"/>
      <c r="BB63" s="5068"/>
      <c r="BC63" s="5069"/>
      <c r="BD63" s="5076"/>
      <c r="BE63" s="5077"/>
      <c r="BF63" s="5078"/>
      <c r="BG63" s="5534"/>
      <c r="BH63" s="5535"/>
      <c r="BI63" s="5228"/>
      <c r="BJ63" s="5428"/>
      <c r="BK63" s="5429"/>
      <c r="BL63" s="5429"/>
      <c r="BM63" s="5429"/>
      <c r="BN63" s="5430"/>
    </row>
    <row r="64" spans="1:66" s="60" customFormat="1" ht="14.1" customHeight="1">
      <c r="A64" s="5215"/>
      <c r="B64" s="5556"/>
      <c r="C64" s="5557"/>
      <c r="D64" s="5558"/>
      <c r="E64" s="5437"/>
      <c r="F64" s="5438"/>
      <c r="G64" s="5439"/>
      <c r="H64" s="5440"/>
      <c r="I64" s="5441"/>
      <c r="J64" s="5216"/>
      <c r="K64" s="5217"/>
      <c r="L64" s="5217"/>
      <c r="M64" s="5217"/>
      <c r="N64" s="5218"/>
      <c r="O64" s="4868"/>
      <c r="P64" s="4910"/>
      <c r="Q64" s="4911"/>
      <c r="R64" s="5470"/>
      <c r="S64" s="5304"/>
      <c r="T64" s="5305"/>
      <c r="U64" s="5306"/>
      <c r="V64" s="4918"/>
      <c r="W64" s="4919"/>
      <c r="X64" s="4920"/>
      <c r="Y64" s="4422"/>
      <c r="Z64" s="2347"/>
      <c r="AA64" s="2348"/>
      <c r="AB64" s="364"/>
      <c r="AC64" s="81" t="s">
        <v>52</v>
      </c>
      <c r="AD64" s="365"/>
      <c r="AE64" s="81" t="s">
        <v>52</v>
      </c>
      <c r="AF64" s="365"/>
      <c r="AG64" s="80" t="s">
        <v>52</v>
      </c>
      <c r="AH64" s="1554"/>
      <c r="AI64" s="416"/>
      <c r="AJ64" s="1553"/>
      <c r="AK64" s="417"/>
      <c r="AL64" s="5220"/>
      <c r="AM64" s="5221"/>
      <c r="AN64" s="5222"/>
      <c r="AO64" s="5247"/>
      <c r="AP64" s="5248"/>
      <c r="AQ64" s="5249"/>
      <c r="AR64" s="5223"/>
      <c r="AS64" s="5224"/>
      <c r="AT64" s="5225"/>
      <c r="AU64" s="5223"/>
      <c r="AV64" s="5224"/>
      <c r="AW64" s="5225"/>
      <c r="AX64" s="5223"/>
      <c r="AY64" s="5224"/>
      <c r="AZ64" s="5225"/>
      <c r="BA64" s="5250"/>
      <c r="BB64" s="5251"/>
      <c r="BC64" s="5252"/>
      <c r="BD64" s="5253"/>
      <c r="BE64" s="5254"/>
      <c r="BF64" s="5255"/>
      <c r="BG64" s="5236"/>
      <c r="BH64" s="5237"/>
      <c r="BI64" s="5229"/>
      <c r="BJ64" s="5544"/>
      <c r="BK64" s="5545"/>
      <c r="BL64" s="5545"/>
      <c r="BM64" s="5545"/>
      <c r="BN64" s="5546"/>
    </row>
    <row r="65" spans="1:66" s="60" customFormat="1" ht="14.1" customHeight="1">
      <c r="A65" s="5088">
        <v>12</v>
      </c>
      <c r="B65" s="5559"/>
      <c r="C65" s="5560"/>
      <c r="D65" s="5561"/>
      <c r="E65" s="5442"/>
      <c r="F65" s="5443"/>
      <c r="G65" s="5443"/>
      <c r="H65" s="5443"/>
      <c r="I65" s="5444"/>
      <c r="J65" s="5091"/>
      <c r="K65" s="5092"/>
      <c r="L65" s="5092"/>
      <c r="M65" s="5092"/>
      <c r="N65" s="5093"/>
      <c r="O65" s="4862"/>
      <c r="P65" s="4968"/>
      <c r="Q65" s="4969"/>
      <c r="R65" s="5459"/>
      <c r="S65" s="5298"/>
      <c r="T65" s="5299"/>
      <c r="U65" s="5300"/>
      <c r="V65" s="4912"/>
      <c r="W65" s="4913"/>
      <c r="X65" s="4914"/>
      <c r="Y65" s="5048"/>
      <c r="Z65" s="5049"/>
      <c r="AA65" s="5050"/>
      <c r="AB65" s="4930"/>
      <c r="AC65" s="3110" t="s">
        <v>175</v>
      </c>
      <c r="AD65" s="4935"/>
      <c r="AE65" s="3110" t="s">
        <v>175</v>
      </c>
      <c r="AF65" s="3108"/>
      <c r="AG65" s="4882" t="s">
        <v>175</v>
      </c>
      <c r="AH65" s="5448"/>
      <c r="AI65" s="5449"/>
      <c r="AJ65" s="5450"/>
      <c r="AK65" s="5449"/>
      <c r="AL65" s="4892"/>
      <c r="AM65" s="4893"/>
      <c r="AN65" s="4894"/>
      <c r="AO65" s="5241">
        <f>SUM(AL65:AN67)</f>
        <v>0</v>
      </c>
      <c r="AP65" s="5242"/>
      <c r="AQ65" s="5243"/>
      <c r="AR65" s="5061"/>
      <c r="AS65" s="5062"/>
      <c r="AT65" s="5063"/>
      <c r="AU65" s="5061"/>
      <c r="AV65" s="5062"/>
      <c r="AW65" s="5063"/>
      <c r="AX65" s="5061"/>
      <c r="AY65" s="5062"/>
      <c r="AZ65" s="5063"/>
      <c r="BA65" s="5064">
        <f>SUM(AR65:AZ67)</f>
        <v>0</v>
      </c>
      <c r="BB65" s="5065"/>
      <c r="BC65" s="5066"/>
      <c r="BD65" s="5073">
        <f>AJ65+AO65+BA65</f>
        <v>0</v>
      </c>
      <c r="BE65" s="5074"/>
      <c r="BF65" s="5075"/>
      <c r="BG65" s="5532"/>
      <c r="BH65" s="5533"/>
      <c r="BI65" s="5227"/>
      <c r="BJ65" s="5426"/>
      <c r="BK65" s="2595"/>
      <c r="BL65" s="2595"/>
      <c r="BM65" s="2595"/>
      <c r="BN65" s="5427"/>
    </row>
    <row r="66" spans="1:66" s="60" customFormat="1" ht="14.1" customHeight="1">
      <c r="A66" s="5089"/>
      <c r="B66" s="5553"/>
      <c r="C66" s="5554"/>
      <c r="D66" s="5555"/>
      <c r="E66" s="5445"/>
      <c r="F66" s="5446"/>
      <c r="G66" s="5446"/>
      <c r="H66" s="5446"/>
      <c r="I66" s="5447"/>
      <c r="J66" s="5094"/>
      <c r="K66" s="4654"/>
      <c r="L66" s="4654"/>
      <c r="M66" s="4654"/>
      <c r="N66" s="5095"/>
      <c r="O66" s="5293"/>
      <c r="P66" s="4908"/>
      <c r="Q66" s="4909"/>
      <c r="R66" s="5460"/>
      <c r="S66" s="5301"/>
      <c r="T66" s="5302"/>
      <c r="U66" s="5303"/>
      <c r="V66" s="4915"/>
      <c r="W66" s="4916"/>
      <c r="X66" s="4917"/>
      <c r="Y66" s="5051"/>
      <c r="Z66" s="5052"/>
      <c r="AA66" s="5053"/>
      <c r="AB66" s="4931"/>
      <c r="AC66" s="3113"/>
      <c r="AD66" s="4936"/>
      <c r="AE66" s="3113"/>
      <c r="AF66" s="3111"/>
      <c r="AG66" s="4883"/>
      <c r="AH66" s="5433"/>
      <c r="AI66" s="5434"/>
      <c r="AJ66" s="5436"/>
      <c r="AK66" s="5434"/>
      <c r="AL66" s="4952"/>
      <c r="AM66" s="4953"/>
      <c r="AN66" s="4954"/>
      <c r="AO66" s="5244"/>
      <c r="AP66" s="5245"/>
      <c r="AQ66" s="5246"/>
      <c r="AR66" s="5230"/>
      <c r="AS66" s="5231"/>
      <c r="AT66" s="5232"/>
      <c r="AU66" s="5230"/>
      <c r="AV66" s="5231"/>
      <c r="AW66" s="5232"/>
      <c r="AX66" s="5230"/>
      <c r="AY66" s="5231"/>
      <c r="AZ66" s="5232"/>
      <c r="BA66" s="5067"/>
      <c r="BB66" s="5068"/>
      <c r="BC66" s="5069"/>
      <c r="BD66" s="5076"/>
      <c r="BE66" s="5077"/>
      <c r="BF66" s="5078"/>
      <c r="BG66" s="5534"/>
      <c r="BH66" s="5535"/>
      <c r="BI66" s="5228"/>
      <c r="BJ66" s="5428"/>
      <c r="BK66" s="5429"/>
      <c r="BL66" s="5429"/>
      <c r="BM66" s="5429"/>
      <c r="BN66" s="5430"/>
    </row>
    <row r="67" spans="1:66" s="60" customFormat="1" ht="14.1" customHeight="1">
      <c r="A67" s="5215"/>
      <c r="B67" s="5556"/>
      <c r="C67" s="5557"/>
      <c r="D67" s="5558"/>
      <c r="E67" s="5437"/>
      <c r="F67" s="5438"/>
      <c r="G67" s="5439"/>
      <c r="H67" s="5440"/>
      <c r="I67" s="5441"/>
      <c r="J67" s="5216"/>
      <c r="K67" s="5217"/>
      <c r="L67" s="5217"/>
      <c r="M67" s="5217"/>
      <c r="N67" s="5218"/>
      <c r="O67" s="4868"/>
      <c r="P67" s="4910"/>
      <c r="Q67" s="4911"/>
      <c r="R67" s="5470"/>
      <c r="S67" s="5304"/>
      <c r="T67" s="5305"/>
      <c r="U67" s="5306"/>
      <c r="V67" s="4918"/>
      <c r="W67" s="4919"/>
      <c r="X67" s="4920"/>
      <c r="Y67" s="4422"/>
      <c r="Z67" s="2347"/>
      <c r="AA67" s="2348"/>
      <c r="AB67" s="364"/>
      <c r="AC67" s="81" t="s">
        <v>52</v>
      </c>
      <c r="AD67" s="365"/>
      <c r="AE67" s="81" t="s">
        <v>52</v>
      </c>
      <c r="AF67" s="365"/>
      <c r="AG67" s="80" t="s">
        <v>52</v>
      </c>
      <c r="AH67" s="1554"/>
      <c r="AI67" s="416"/>
      <c r="AJ67" s="1553"/>
      <c r="AK67" s="417"/>
      <c r="AL67" s="5220"/>
      <c r="AM67" s="5221"/>
      <c r="AN67" s="5222"/>
      <c r="AO67" s="5247"/>
      <c r="AP67" s="5248"/>
      <c r="AQ67" s="5249"/>
      <c r="AR67" s="5223"/>
      <c r="AS67" s="5224"/>
      <c r="AT67" s="5225"/>
      <c r="AU67" s="5223"/>
      <c r="AV67" s="5224"/>
      <c r="AW67" s="5225"/>
      <c r="AX67" s="5223"/>
      <c r="AY67" s="5224"/>
      <c r="AZ67" s="5225"/>
      <c r="BA67" s="5250"/>
      <c r="BB67" s="5251"/>
      <c r="BC67" s="5252"/>
      <c r="BD67" s="5253"/>
      <c r="BE67" s="5254"/>
      <c r="BF67" s="5255"/>
      <c r="BG67" s="5236"/>
      <c r="BH67" s="5237"/>
      <c r="BI67" s="5229"/>
      <c r="BJ67" s="5544"/>
      <c r="BK67" s="5545"/>
      <c r="BL67" s="5545"/>
      <c r="BM67" s="5545"/>
      <c r="BN67" s="5546"/>
    </row>
    <row r="68" spans="1:66" s="60" customFormat="1" ht="14.1" customHeight="1">
      <c r="A68" s="5088">
        <v>13</v>
      </c>
      <c r="B68" s="5559"/>
      <c r="C68" s="5560"/>
      <c r="D68" s="5561"/>
      <c r="E68" s="5442"/>
      <c r="F68" s="5443"/>
      <c r="G68" s="5443"/>
      <c r="H68" s="5443"/>
      <c r="I68" s="5444"/>
      <c r="J68" s="5091"/>
      <c r="K68" s="5092"/>
      <c r="L68" s="5092"/>
      <c r="M68" s="5092"/>
      <c r="N68" s="5093"/>
      <c r="O68" s="4862"/>
      <c r="P68" s="4968"/>
      <c r="Q68" s="4969"/>
      <c r="R68" s="5459"/>
      <c r="S68" s="5298"/>
      <c r="T68" s="5299"/>
      <c r="U68" s="5300"/>
      <c r="V68" s="4912"/>
      <c r="W68" s="4913"/>
      <c r="X68" s="4914"/>
      <c r="Y68" s="5048"/>
      <c r="Z68" s="5049"/>
      <c r="AA68" s="5050"/>
      <c r="AB68" s="4930"/>
      <c r="AC68" s="3110" t="s">
        <v>175</v>
      </c>
      <c r="AD68" s="4935"/>
      <c r="AE68" s="3110" t="s">
        <v>175</v>
      </c>
      <c r="AF68" s="3108"/>
      <c r="AG68" s="4882" t="s">
        <v>175</v>
      </c>
      <c r="AH68" s="5448"/>
      <c r="AI68" s="5449"/>
      <c r="AJ68" s="5450"/>
      <c r="AK68" s="5449"/>
      <c r="AL68" s="4892"/>
      <c r="AM68" s="4893"/>
      <c r="AN68" s="4894"/>
      <c r="AO68" s="5241">
        <f>SUM(AL68:AN70)</f>
        <v>0</v>
      </c>
      <c r="AP68" s="5242"/>
      <c r="AQ68" s="5243"/>
      <c r="AR68" s="5061"/>
      <c r="AS68" s="5062"/>
      <c r="AT68" s="5063"/>
      <c r="AU68" s="5061"/>
      <c r="AV68" s="5062"/>
      <c r="AW68" s="5063"/>
      <c r="AX68" s="5061"/>
      <c r="AY68" s="5062"/>
      <c r="AZ68" s="5063"/>
      <c r="BA68" s="5064">
        <f>SUM(AR68:AZ70)</f>
        <v>0</v>
      </c>
      <c r="BB68" s="5065"/>
      <c r="BC68" s="5066"/>
      <c r="BD68" s="5073">
        <f>AJ68+AO68+BA68</f>
        <v>0</v>
      </c>
      <c r="BE68" s="5074"/>
      <c r="BF68" s="5075"/>
      <c r="BG68" s="5532"/>
      <c r="BH68" s="5533"/>
      <c r="BI68" s="5227"/>
      <c r="BJ68" s="5426"/>
      <c r="BK68" s="2595"/>
      <c r="BL68" s="2595"/>
      <c r="BM68" s="2595"/>
      <c r="BN68" s="5427"/>
    </row>
    <row r="69" spans="1:66" s="60" customFormat="1" ht="14.1" customHeight="1">
      <c r="A69" s="5089"/>
      <c r="B69" s="5553"/>
      <c r="C69" s="5554"/>
      <c r="D69" s="5555"/>
      <c r="E69" s="5445"/>
      <c r="F69" s="5446"/>
      <c r="G69" s="5446"/>
      <c r="H69" s="5446"/>
      <c r="I69" s="5447"/>
      <c r="J69" s="5094"/>
      <c r="K69" s="4654"/>
      <c r="L69" s="4654"/>
      <c r="M69" s="4654"/>
      <c r="N69" s="5095"/>
      <c r="O69" s="5293"/>
      <c r="P69" s="4908"/>
      <c r="Q69" s="4909"/>
      <c r="R69" s="5460"/>
      <c r="S69" s="5301"/>
      <c r="T69" s="5302"/>
      <c r="U69" s="5303"/>
      <c r="V69" s="4915"/>
      <c r="W69" s="4916"/>
      <c r="X69" s="4917"/>
      <c r="Y69" s="5051"/>
      <c r="Z69" s="5052"/>
      <c r="AA69" s="5053"/>
      <c r="AB69" s="4931"/>
      <c r="AC69" s="3113"/>
      <c r="AD69" s="4936"/>
      <c r="AE69" s="3113"/>
      <c r="AF69" s="3111"/>
      <c r="AG69" s="4883"/>
      <c r="AH69" s="5433"/>
      <c r="AI69" s="5434"/>
      <c r="AJ69" s="5436"/>
      <c r="AK69" s="5434"/>
      <c r="AL69" s="4952"/>
      <c r="AM69" s="4953"/>
      <c r="AN69" s="4954"/>
      <c r="AO69" s="5244"/>
      <c r="AP69" s="5245"/>
      <c r="AQ69" s="5246"/>
      <c r="AR69" s="5230"/>
      <c r="AS69" s="5231"/>
      <c r="AT69" s="5232"/>
      <c r="AU69" s="5230"/>
      <c r="AV69" s="5231"/>
      <c r="AW69" s="5232"/>
      <c r="AX69" s="5230"/>
      <c r="AY69" s="5231"/>
      <c r="AZ69" s="5232"/>
      <c r="BA69" s="5067"/>
      <c r="BB69" s="5068"/>
      <c r="BC69" s="5069"/>
      <c r="BD69" s="5076"/>
      <c r="BE69" s="5077"/>
      <c r="BF69" s="5078"/>
      <c r="BG69" s="5534"/>
      <c r="BH69" s="5535"/>
      <c r="BI69" s="5228"/>
      <c r="BJ69" s="5428"/>
      <c r="BK69" s="5429"/>
      <c r="BL69" s="5429"/>
      <c r="BM69" s="5429"/>
      <c r="BN69" s="5430"/>
    </row>
    <row r="70" spans="1:66" s="60" customFormat="1" ht="14.1" customHeight="1">
      <c r="A70" s="5215"/>
      <c r="B70" s="5556"/>
      <c r="C70" s="5557"/>
      <c r="D70" s="5558"/>
      <c r="E70" s="5437"/>
      <c r="F70" s="5438"/>
      <c r="G70" s="5439"/>
      <c r="H70" s="5440"/>
      <c r="I70" s="5441"/>
      <c r="J70" s="5216"/>
      <c r="K70" s="5217"/>
      <c r="L70" s="5217"/>
      <c r="M70" s="5217"/>
      <c r="N70" s="5218"/>
      <c r="O70" s="4868"/>
      <c r="P70" s="4910"/>
      <c r="Q70" s="4911"/>
      <c r="R70" s="5470"/>
      <c r="S70" s="5304"/>
      <c r="T70" s="5305"/>
      <c r="U70" s="5306"/>
      <c r="V70" s="4918"/>
      <c r="W70" s="4919"/>
      <c r="X70" s="4920"/>
      <c r="Y70" s="4422"/>
      <c r="Z70" s="2347"/>
      <c r="AA70" s="2348"/>
      <c r="AB70" s="364"/>
      <c r="AC70" s="81" t="s">
        <v>52</v>
      </c>
      <c r="AD70" s="365"/>
      <c r="AE70" s="81" t="s">
        <v>52</v>
      </c>
      <c r="AF70" s="365"/>
      <c r="AG70" s="80" t="s">
        <v>52</v>
      </c>
      <c r="AH70" s="1554"/>
      <c r="AI70" s="416"/>
      <c r="AJ70" s="1553"/>
      <c r="AK70" s="417"/>
      <c r="AL70" s="5220"/>
      <c r="AM70" s="5221"/>
      <c r="AN70" s="5222"/>
      <c r="AO70" s="5247"/>
      <c r="AP70" s="5248"/>
      <c r="AQ70" s="5249"/>
      <c r="AR70" s="5223"/>
      <c r="AS70" s="5224"/>
      <c r="AT70" s="5225"/>
      <c r="AU70" s="5223"/>
      <c r="AV70" s="5224"/>
      <c r="AW70" s="5225"/>
      <c r="AX70" s="5223"/>
      <c r="AY70" s="5224"/>
      <c r="AZ70" s="5225"/>
      <c r="BA70" s="5250"/>
      <c r="BB70" s="5251"/>
      <c r="BC70" s="5252"/>
      <c r="BD70" s="5253"/>
      <c r="BE70" s="5254"/>
      <c r="BF70" s="5255"/>
      <c r="BG70" s="5236"/>
      <c r="BH70" s="5237"/>
      <c r="BI70" s="5229"/>
      <c r="BJ70" s="5544"/>
      <c r="BK70" s="5545"/>
      <c r="BL70" s="5545"/>
      <c r="BM70" s="5545"/>
      <c r="BN70" s="5546"/>
    </row>
    <row r="71" spans="1:66" s="60" customFormat="1" ht="14.1" customHeight="1">
      <c r="A71" s="5088">
        <v>14</v>
      </c>
      <c r="B71" s="5559"/>
      <c r="C71" s="5560"/>
      <c r="D71" s="5561"/>
      <c r="E71" s="5442"/>
      <c r="F71" s="5443"/>
      <c r="G71" s="5443"/>
      <c r="H71" s="5443"/>
      <c r="I71" s="5444"/>
      <c r="J71" s="5091"/>
      <c r="K71" s="5092"/>
      <c r="L71" s="5092"/>
      <c r="M71" s="5092"/>
      <c r="N71" s="5093"/>
      <c r="O71" s="4862"/>
      <c r="P71" s="4968"/>
      <c r="Q71" s="4969"/>
      <c r="R71" s="5459"/>
      <c r="S71" s="5298"/>
      <c r="T71" s="5299"/>
      <c r="U71" s="5300"/>
      <c r="V71" s="4912"/>
      <c r="W71" s="4913"/>
      <c r="X71" s="4914"/>
      <c r="Y71" s="5048"/>
      <c r="Z71" s="5049"/>
      <c r="AA71" s="5050"/>
      <c r="AB71" s="4930"/>
      <c r="AC71" s="3110" t="s">
        <v>175</v>
      </c>
      <c r="AD71" s="4935"/>
      <c r="AE71" s="3110" t="s">
        <v>175</v>
      </c>
      <c r="AF71" s="3108"/>
      <c r="AG71" s="4882" t="s">
        <v>175</v>
      </c>
      <c r="AH71" s="5448"/>
      <c r="AI71" s="5449"/>
      <c r="AJ71" s="5450"/>
      <c r="AK71" s="5449"/>
      <c r="AL71" s="4892"/>
      <c r="AM71" s="4893"/>
      <c r="AN71" s="4894"/>
      <c r="AO71" s="5241">
        <f>SUM(AL71:AN73)</f>
        <v>0</v>
      </c>
      <c r="AP71" s="5242"/>
      <c r="AQ71" s="5243"/>
      <c r="AR71" s="5061"/>
      <c r="AS71" s="5062"/>
      <c r="AT71" s="5063"/>
      <c r="AU71" s="5061"/>
      <c r="AV71" s="5062"/>
      <c r="AW71" s="5063"/>
      <c r="AX71" s="5061"/>
      <c r="AY71" s="5062"/>
      <c r="AZ71" s="5063"/>
      <c r="BA71" s="5064">
        <f>SUM(AR71:AZ73)</f>
        <v>0</v>
      </c>
      <c r="BB71" s="5065"/>
      <c r="BC71" s="5066"/>
      <c r="BD71" s="5073">
        <f>AJ71+AO71+BA71</f>
        <v>0</v>
      </c>
      <c r="BE71" s="5074"/>
      <c r="BF71" s="5075"/>
      <c r="BG71" s="5532"/>
      <c r="BH71" s="5533"/>
      <c r="BI71" s="5227"/>
      <c r="BJ71" s="5426"/>
      <c r="BK71" s="2595"/>
      <c r="BL71" s="2595"/>
      <c r="BM71" s="2595"/>
      <c r="BN71" s="5427"/>
    </row>
    <row r="72" spans="1:66" s="60" customFormat="1" ht="14.1" customHeight="1">
      <c r="A72" s="5089"/>
      <c r="B72" s="5553"/>
      <c r="C72" s="5554"/>
      <c r="D72" s="5555"/>
      <c r="E72" s="5445"/>
      <c r="F72" s="5446"/>
      <c r="G72" s="5446"/>
      <c r="H72" s="5446"/>
      <c r="I72" s="5447"/>
      <c r="J72" s="5094"/>
      <c r="K72" s="4654"/>
      <c r="L72" s="4654"/>
      <c r="M72" s="4654"/>
      <c r="N72" s="5095"/>
      <c r="O72" s="5293"/>
      <c r="P72" s="4908"/>
      <c r="Q72" s="4909"/>
      <c r="R72" s="5460"/>
      <c r="S72" s="5301"/>
      <c r="T72" s="5302"/>
      <c r="U72" s="5303"/>
      <c r="V72" s="4915"/>
      <c r="W72" s="4916"/>
      <c r="X72" s="4917"/>
      <c r="Y72" s="5051"/>
      <c r="Z72" s="5052"/>
      <c r="AA72" s="5053"/>
      <c r="AB72" s="4931"/>
      <c r="AC72" s="3113"/>
      <c r="AD72" s="4936"/>
      <c r="AE72" s="3113"/>
      <c r="AF72" s="3111"/>
      <c r="AG72" s="4883"/>
      <c r="AH72" s="5433"/>
      <c r="AI72" s="5434"/>
      <c r="AJ72" s="5436"/>
      <c r="AK72" s="5434"/>
      <c r="AL72" s="4952"/>
      <c r="AM72" s="4953"/>
      <c r="AN72" s="4954"/>
      <c r="AO72" s="5244"/>
      <c r="AP72" s="5245"/>
      <c r="AQ72" s="5246"/>
      <c r="AR72" s="5230"/>
      <c r="AS72" s="5231"/>
      <c r="AT72" s="5232"/>
      <c r="AU72" s="5230"/>
      <c r="AV72" s="5231"/>
      <c r="AW72" s="5232"/>
      <c r="AX72" s="5230"/>
      <c r="AY72" s="5231"/>
      <c r="AZ72" s="5232"/>
      <c r="BA72" s="5067"/>
      <c r="BB72" s="5068"/>
      <c r="BC72" s="5069"/>
      <c r="BD72" s="5076"/>
      <c r="BE72" s="5077"/>
      <c r="BF72" s="5078"/>
      <c r="BG72" s="5534"/>
      <c r="BH72" s="5535"/>
      <c r="BI72" s="5228"/>
      <c r="BJ72" s="5428"/>
      <c r="BK72" s="5429"/>
      <c r="BL72" s="5429"/>
      <c r="BM72" s="5429"/>
      <c r="BN72" s="5430"/>
    </row>
    <row r="73" spans="1:66" s="60" customFormat="1" ht="14.1" customHeight="1">
      <c r="A73" s="5215"/>
      <c r="B73" s="5556"/>
      <c r="C73" s="5557"/>
      <c r="D73" s="5558"/>
      <c r="E73" s="5437"/>
      <c r="F73" s="5438"/>
      <c r="G73" s="5439"/>
      <c r="H73" s="5440"/>
      <c r="I73" s="5441"/>
      <c r="J73" s="5216"/>
      <c r="K73" s="5217"/>
      <c r="L73" s="5217"/>
      <c r="M73" s="5217"/>
      <c r="N73" s="5218"/>
      <c r="O73" s="4868"/>
      <c r="P73" s="4910"/>
      <c r="Q73" s="4911"/>
      <c r="R73" s="5470"/>
      <c r="S73" s="5304"/>
      <c r="T73" s="5305"/>
      <c r="U73" s="5306"/>
      <c r="V73" s="4918"/>
      <c r="W73" s="4919"/>
      <c r="X73" s="4920"/>
      <c r="Y73" s="4422"/>
      <c r="Z73" s="2347"/>
      <c r="AA73" s="2348"/>
      <c r="AB73" s="364"/>
      <c r="AC73" s="81" t="s">
        <v>52</v>
      </c>
      <c r="AD73" s="365"/>
      <c r="AE73" s="81" t="s">
        <v>52</v>
      </c>
      <c r="AF73" s="365"/>
      <c r="AG73" s="80" t="s">
        <v>52</v>
      </c>
      <c r="AH73" s="1554"/>
      <c r="AI73" s="416"/>
      <c r="AJ73" s="1553"/>
      <c r="AK73" s="417"/>
      <c r="AL73" s="5220"/>
      <c r="AM73" s="5221"/>
      <c r="AN73" s="5222"/>
      <c r="AO73" s="5247"/>
      <c r="AP73" s="5248"/>
      <c r="AQ73" s="5249"/>
      <c r="AR73" s="5223"/>
      <c r="AS73" s="5224"/>
      <c r="AT73" s="5225"/>
      <c r="AU73" s="5223"/>
      <c r="AV73" s="5224"/>
      <c r="AW73" s="5225"/>
      <c r="AX73" s="5223"/>
      <c r="AY73" s="5224"/>
      <c r="AZ73" s="5225"/>
      <c r="BA73" s="5250"/>
      <c r="BB73" s="5251"/>
      <c r="BC73" s="5252"/>
      <c r="BD73" s="5253"/>
      <c r="BE73" s="5254"/>
      <c r="BF73" s="5255"/>
      <c r="BG73" s="5236"/>
      <c r="BH73" s="5237"/>
      <c r="BI73" s="5229"/>
      <c r="BJ73" s="5544"/>
      <c r="BK73" s="5545"/>
      <c r="BL73" s="5545"/>
      <c r="BM73" s="5545"/>
      <c r="BN73" s="5546"/>
    </row>
    <row r="74" spans="1:66" s="60" customFormat="1" ht="14.1" customHeight="1">
      <c r="A74" s="5088">
        <v>15</v>
      </c>
      <c r="B74" s="5559"/>
      <c r="C74" s="5560"/>
      <c r="D74" s="5561"/>
      <c r="E74" s="5442"/>
      <c r="F74" s="5443"/>
      <c r="G74" s="5443"/>
      <c r="H74" s="5443"/>
      <c r="I74" s="5444"/>
      <c r="J74" s="5091"/>
      <c r="K74" s="5092"/>
      <c r="L74" s="5092"/>
      <c r="M74" s="5092"/>
      <c r="N74" s="5093"/>
      <c r="O74" s="4862"/>
      <c r="P74" s="4968"/>
      <c r="Q74" s="4969"/>
      <c r="R74" s="5459"/>
      <c r="S74" s="5298"/>
      <c r="T74" s="5299"/>
      <c r="U74" s="5300"/>
      <c r="V74" s="4912"/>
      <c r="W74" s="4913"/>
      <c r="X74" s="4914"/>
      <c r="Y74" s="5048"/>
      <c r="Z74" s="5049"/>
      <c r="AA74" s="5050"/>
      <c r="AB74" s="4930"/>
      <c r="AC74" s="3110" t="s">
        <v>175</v>
      </c>
      <c r="AD74" s="4935"/>
      <c r="AE74" s="3110" t="s">
        <v>175</v>
      </c>
      <c r="AF74" s="3108"/>
      <c r="AG74" s="4882" t="s">
        <v>175</v>
      </c>
      <c r="AH74" s="5448"/>
      <c r="AI74" s="5449"/>
      <c r="AJ74" s="5450"/>
      <c r="AK74" s="5449"/>
      <c r="AL74" s="4892"/>
      <c r="AM74" s="4893"/>
      <c r="AN74" s="4894"/>
      <c r="AO74" s="5241">
        <f>SUM(AL74:AN76)</f>
        <v>0</v>
      </c>
      <c r="AP74" s="5242"/>
      <c r="AQ74" s="5243"/>
      <c r="AR74" s="5061"/>
      <c r="AS74" s="5062"/>
      <c r="AT74" s="5063"/>
      <c r="AU74" s="5061"/>
      <c r="AV74" s="5062"/>
      <c r="AW74" s="5063"/>
      <c r="AX74" s="5061"/>
      <c r="AY74" s="5062"/>
      <c r="AZ74" s="5063"/>
      <c r="BA74" s="5064">
        <f>SUM(AR74:AZ76)</f>
        <v>0</v>
      </c>
      <c r="BB74" s="5065"/>
      <c r="BC74" s="5066"/>
      <c r="BD74" s="5073">
        <f>AJ74+AO74+BA74</f>
        <v>0</v>
      </c>
      <c r="BE74" s="5074"/>
      <c r="BF74" s="5075"/>
      <c r="BG74" s="5532"/>
      <c r="BH74" s="5533"/>
      <c r="BI74" s="5227"/>
      <c r="BJ74" s="5426"/>
      <c r="BK74" s="2595"/>
      <c r="BL74" s="2595"/>
      <c r="BM74" s="2595"/>
      <c r="BN74" s="5427"/>
    </row>
    <row r="75" spans="1:66" s="60" customFormat="1" ht="14.1" customHeight="1">
      <c r="A75" s="5089"/>
      <c r="B75" s="5553"/>
      <c r="C75" s="5554"/>
      <c r="D75" s="5555"/>
      <c r="E75" s="5445"/>
      <c r="F75" s="5446"/>
      <c r="G75" s="5446"/>
      <c r="H75" s="5446"/>
      <c r="I75" s="5447"/>
      <c r="J75" s="5094"/>
      <c r="K75" s="4654"/>
      <c r="L75" s="4654"/>
      <c r="M75" s="4654"/>
      <c r="N75" s="5095"/>
      <c r="O75" s="5293"/>
      <c r="P75" s="4908"/>
      <c r="Q75" s="4909"/>
      <c r="R75" s="5460"/>
      <c r="S75" s="5301"/>
      <c r="T75" s="5302"/>
      <c r="U75" s="5303"/>
      <c r="V75" s="4915"/>
      <c r="W75" s="4916"/>
      <c r="X75" s="4917"/>
      <c r="Y75" s="5051"/>
      <c r="Z75" s="5052"/>
      <c r="AA75" s="5053"/>
      <c r="AB75" s="4931"/>
      <c r="AC75" s="3113"/>
      <c r="AD75" s="4936"/>
      <c r="AE75" s="3113"/>
      <c r="AF75" s="3111"/>
      <c r="AG75" s="4883"/>
      <c r="AH75" s="5433"/>
      <c r="AI75" s="5434"/>
      <c r="AJ75" s="5436"/>
      <c r="AK75" s="5434"/>
      <c r="AL75" s="4952"/>
      <c r="AM75" s="4953"/>
      <c r="AN75" s="4954"/>
      <c r="AO75" s="5244"/>
      <c r="AP75" s="5245"/>
      <c r="AQ75" s="5246"/>
      <c r="AR75" s="5230"/>
      <c r="AS75" s="5231"/>
      <c r="AT75" s="5232"/>
      <c r="AU75" s="5230"/>
      <c r="AV75" s="5231"/>
      <c r="AW75" s="5232"/>
      <c r="AX75" s="5230"/>
      <c r="AY75" s="5231"/>
      <c r="AZ75" s="5232"/>
      <c r="BA75" s="5067"/>
      <c r="BB75" s="5068"/>
      <c r="BC75" s="5069"/>
      <c r="BD75" s="5076"/>
      <c r="BE75" s="5077"/>
      <c r="BF75" s="5078"/>
      <c r="BG75" s="5534"/>
      <c r="BH75" s="5535"/>
      <c r="BI75" s="5228"/>
      <c r="BJ75" s="5428"/>
      <c r="BK75" s="5429"/>
      <c r="BL75" s="5429"/>
      <c r="BM75" s="5429"/>
      <c r="BN75" s="5430"/>
    </row>
    <row r="76" spans="1:66" s="60" customFormat="1" ht="14.1" customHeight="1">
      <c r="A76" s="5215"/>
      <c r="B76" s="5556"/>
      <c r="C76" s="5557"/>
      <c r="D76" s="5558"/>
      <c r="E76" s="5437"/>
      <c r="F76" s="5438"/>
      <c r="G76" s="5439"/>
      <c r="H76" s="5440"/>
      <c r="I76" s="5441"/>
      <c r="J76" s="5216"/>
      <c r="K76" s="5217"/>
      <c r="L76" s="5217"/>
      <c r="M76" s="5217"/>
      <c r="N76" s="5218"/>
      <c r="O76" s="4868"/>
      <c r="P76" s="4910"/>
      <c r="Q76" s="4911"/>
      <c r="R76" s="5470"/>
      <c r="S76" s="5304"/>
      <c r="T76" s="5305"/>
      <c r="U76" s="5306"/>
      <c r="V76" s="4918"/>
      <c r="W76" s="4919"/>
      <c r="X76" s="4920"/>
      <c r="Y76" s="4422"/>
      <c r="Z76" s="2347"/>
      <c r="AA76" s="2348"/>
      <c r="AB76" s="364"/>
      <c r="AC76" s="81" t="s">
        <v>52</v>
      </c>
      <c r="AD76" s="365"/>
      <c r="AE76" s="81" t="s">
        <v>52</v>
      </c>
      <c r="AF76" s="365"/>
      <c r="AG76" s="80" t="s">
        <v>52</v>
      </c>
      <c r="AH76" s="1554"/>
      <c r="AI76" s="416"/>
      <c r="AJ76" s="1553"/>
      <c r="AK76" s="417"/>
      <c r="AL76" s="5220"/>
      <c r="AM76" s="5221"/>
      <c r="AN76" s="5222"/>
      <c r="AO76" s="5247"/>
      <c r="AP76" s="5248"/>
      <c r="AQ76" s="5249"/>
      <c r="AR76" s="5223"/>
      <c r="AS76" s="5224"/>
      <c r="AT76" s="5225"/>
      <c r="AU76" s="5223"/>
      <c r="AV76" s="5224"/>
      <c r="AW76" s="5225"/>
      <c r="AX76" s="5223"/>
      <c r="AY76" s="5224"/>
      <c r="AZ76" s="5225"/>
      <c r="BA76" s="5250"/>
      <c r="BB76" s="5251"/>
      <c r="BC76" s="5252"/>
      <c r="BD76" s="5253"/>
      <c r="BE76" s="5254"/>
      <c r="BF76" s="5255"/>
      <c r="BG76" s="5236"/>
      <c r="BH76" s="5237"/>
      <c r="BI76" s="5229"/>
      <c r="BJ76" s="5544"/>
      <c r="BK76" s="5545"/>
      <c r="BL76" s="5545"/>
      <c r="BM76" s="5545"/>
      <c r="BN76" s="5546"/>
    </row>
    <row r="77" spans="1:66" s="60" customFormat="1" ht="14.1" customHeight="1">
      <c r="A77" s="5088">
        <v>16</v>
      </c>
      <c r="B77" s="5559"/>
      <c r="C77" s="5560"/>
      <c r="D77" s="5561"/>
      <c r="E77" s="5442"/>
      <c r="F77" s="5443"/>
      <c r="G77" s="5443"/>
      <c r="H77" s="5443"/>
      <c r="I77" s="5444"/>
      <c r="J77" s="5091"/>
      <c r="K77" s="5092"/>
      <c r="L77" s="5092"/>
      <c r="M77" s="5092"/>
      <c r="N77" s="5093"/>
      <c r="O77" s="4862"/>
      <c r="P77" s="4968"/>
      <c r="Q77" s="4969"/>
      <c r="R77" s="5459"/>
      <c r="S77" s="5298"/>
      <c r="T77" s="5299"/>
      <c r="U77" s="5300"/>
      <c r="V77" s="4912"/>
      <c r="W77" s="4913"/>
      <c r="X77" s="4914"/>
      <c r="Y77" s="5048"/>
      <c r="Z77" s="5049"/>
      <c r="AA77" s="5050"/>
      <c r="AB77" s="4930"/>
      <c r="AC77" s="3110" t="s">
        <v>175</v>
      </c>
      <c r="AD77" s="4935"/>
      <c r="AE77" s="3110" t="s">
        <v>175</v>
      </c>
      <c r="AF77" s="3108"/>
      <c r="AG77" s="4882" t="s">
        <v>175</v>
      </c>
      <c r="AH77" s="5448"/>
      <c r="AI77" s="5449"/>
      <c r="AJ77" s="5450"/>
      <c r="AK77" s="5449"/>
      <c r="AL77" s="4892"/>
      <c r="AM77" s="4893"/>
      <c r="AN77" s="4894"/>
      <c r="AO77" s="5241">
        <f>SUM(AL77:AN79)</f>
        <v>0</v>
      </c>
      <c r="AP77" s="5242"/>
      <c r="AQ77" s="5243"/>
      <c r="AR77" s="5061"/>
      <c r="AS77" s="5062"/>
      <c r="AT77" s="5063"/>
      <c r="AU77" s="5061"/>
      <c r="AV77" s="5062"/>
      <c r="AW77" s="5063"/>
      <c r="AX77" s="5061"/>
      <c r="AY77" s="5062"/>
      <c r="AZ77" s="5063"/>
      <c r="BA77" s="5064">
        <f>SUM(AR77:AZ79)</f>
        <v>0</v>
      </c>
      <c r="BB77" s="5065"/>
      <c r="BC77" s="5066"/>
      <c r="BD77" s="5073">
        <f>AJ77+AO77+BA77</f>
        <v>0</v>
      </c>
      <c r="BE77" s="5074"/>
      <c r="BF77" s="5075"/>
      <c r="BG77" s="5532"/>
      <c r="BH77" s="5533"/>
      <c r="BI77" s="5227"/>
      <c r="BJ77" s="5426"/>
      <c r="BK77" s="2595"/>
      <c r="BL77" s="2595"/>
      <c r="BM77" s="2595"/>
      <c r="BN77" s="5427"/>
    </row>
    <row r="78" spans="1:66" s="60" customFormat="1" ht="14.1" customHeight="1">
      <c r="A78" s="5089"/>
      <c r="B78" s="5553"/>
      <c r="C78" s="5554"/>
      <c r="D78" s="5555"/>
      <c r="E78" s="5445"/>
      <c r="F78" s="5446"/>
      <c r="G78" s="5446"/>
      <c r="H78" s="5446"/>
      <c r="I78" s="5447"/>
      <c r="J78" s="5094"/>
      <c r="K78" s="4654"/>
      <c r="L78" s="4654"/>
      <c r="M78" s="4654"/>
      <c r="N78" s="5095"/>
      <c r="O78" s="5293"/>
      <c r="P78" s="4908"/>
      <c r="Q78" s="4909"/>
      <c r="R78" s="5460"/>
      <c r="S78" s="5301"/>
      <c r="T78" s="5302"/>
      <c r="U78" s="5303"/>
      <c r="V78" s="4915"/>
      <c r="W78" s="4916"/>
      <c r="X78" s="4917"/>
      <c r="Y78" s="5051"/>
      <c r="Z78" s="5052"/>
      <c r="AA78" s="5053"/>
      <c r="AB78" s="4931"/>
      <c r="AC78" s="3113"/>
      <c r="AD78" s="4936"/>
      <c r="AE78" s="3113"/>
      <c r="AF78" s="3111"/>
      <c r="AG78" s="4883"/>
      <c r="AH78" s="5433"/>
      <c r="AI78" s="5434"/>
      <c r="AJ78" s="5436"/>
      <c r="AK78" s="5434"/>
      <c r="AL78" s="4952"/>
      <c r="AM78" s="4953"/>
      <c r="AN78" s="4954"/>
      <c r="AO78" s="5244"/>
      <c r="AP78" s="5245"/>
      <c r="AQ78" s="5246"/>
      <c r="AR78" s="5230"/>
      <c r="AS78" s="5231"/>
      <c r="AT78" s="5232"/>
      <c r="AU78" s="5230"/>
      <c r="AV78" s="5231"/>
      <c r="AW78" s="5232"/>
      <c r="AX78" s="5230"/>
      <c r="AY78" s="5231"/>
      <c r="AZ78" s="5232"/>
      <c r="BA78" s="5067"/>
      <c r="BB78" s="5068"/>
      <c r="BC78" s="5069"/>
      <c r="BD78" s="5076"/>
      <c r="BE78" s="5077"/>
      <c r="BF78" s="5078"/>
      <c r="BG78" s="5534"/>
      <c r="BH78" s="5535"/>
      <c r="BI78" s="5228"/>
      <c r="BJ78" s="5428"/>
      <c r="BK78" s="5429"/>
      <c r="BL78" s="5429"/>
      <c r="BM78" s="5429"/>
      <c r="BN78" s="5430"/>
    </row>
    <row r="79" spans="1:66" s="60" customFormat="1" ht="14.1" customHeight="1">
      <c r="A79" s="5215"/>
      <c r="B79" s="5556"/>
      <c r="C79" s="5557"/>
      <c r="D79" s="5558"/>
      <c r="E79" s="5437"/>
      <c r="F79" s="5438"/>
      <c r="G79" s="5439"/>
      <c r="H79" s="5440"/>
      <c r="I79" s="5441"/>
      <c r="J79" s="5216"/>
      <c r="K79" s="5217"/>
      <c r="L79" s="5217"/>
      <c r="M79" s="5217"/>
      <c r="N79" s="5218"/>
      <c r="O79" s="4868"/>
      <c r="P79" s="4910"/>
      <c r="Q79" s="4911"/>
      <c r="R79" s="5470"/>
      <c r="S79" s="5304"/>
      <c r="T79" s="5305"/>
      <c r="U79" s="5306"/>
      <c r="V79" s="4918"/>
      <c r="W79" s="4919"/>
      <c r="X79" s="4920"/>
      <c r="Y79" s="4422"/>
      <c r="Z79" s="2347"/>
      <c r="AA79" s="2348"/>
      <c r="AB79" s="364"/>
      <c r="AC79" s="81" t="s">
        <v>52</v>
      </c>
      <c r="AD79" s="365"/>
      <c r="AE79" s="81" t="s">
        <v>52</v>
      </c>
      <c r="AF79" s="365"/>
      <c r="AG79" s="80" t="s">
        <v>52</v>
      </c>
      <c r="AH79" s="1554"/>
      <c r="AI79" s="416"/>
      <c r="AJ79" s="1553"/>
      <c r="AK79" s="417"/>
      <c r="AL79" s="5220"/>
      <c r="AM79" s="5221"/>
      <c r="AN79" s="5222"/>
      <c r="AO79" s="5247"/>
      <c r="AP79" s="5248"/>
      <c r="AQ79" s="5249"/>
      <c r="AR79" s="5223"/>
      <c r="AS79" s="5224"/>
      <c r="AT79" s="5225"/>
      <c r="AU79" s="5223"/>
      <c r="AV79" s="5224"/>
      <c r="AW79" s="5225"/>
      <c r="AX79" s="5223"/>
      <c r="AY79" s="5224"/>
      <c r="AZ79" s="5225"/>
      <c r="BA79" s="5250"/>
      <c r="BB79" s="5251"/>
      <c r="BC79" s="5252"/>
      <c r="BD79" s="5253"/>
      <c r="BE79" s="5254"/>
      <c r="BF79" s="5255"/>
      <c r="BG79" s="5236"/>
      <c r="BH79" s="5237"/>
      <c r="BI79" s="5229"/>
      <c r="BJ79" s="5544"/>
      <c r="BK79" s="5545"/>
      <c r="BL79" s="5545"/>
      <c r="BM79" s="5545"/>
      <c r="BN79" s="5546"/>
    </row>
    <row r="80" spans="1:66" s="60" customFormat="1" ht="14.1" customHeight="1">
      <c r="A80" s="5088">
        <v>17</v>
      </c>
      <c r="B80" s="5559"/>
      <c r="C80" s="5560"/>
      <c r="D80" s="5561"/>
      <c r="E80" s="5442"/>
      <c r="F80" s="5443"/>
      <c r="G80" s="5443"/>
      <c r="H80" s="5443"/>
      <c r="I80" s="5444"/>
      <c r="J80" s="5091"/>
      <c r="K80" s="5092"/>
      <c r="L80" s="5092"/>
      <c r="M80" s="5092"/>
      <c r="N80" s="5093"/>
      <c r="O80" s="4862"/>
      <c r="P80" s="4968"/>
      <c r="Q80" s="4969"/>
      <c r="R80" s="5459"/>
      <c r="S80" s="5298"/>
      <c r="T80" s="5299"/>
      <c r="U80" s="5300"/>
      <c r="V80" s="4912"/>
      <c r="W80" s="4913"/>
      <c r="X80" s="4914"/>
      <c r="Y80" s="5048"/>
      <c r="Z80" s="5049"/>
      <c r="AA80" s="5050"/>
      <c r="AB80" s="4930"/>
      <c r="AC80" s="3110" t="s">
        <v>175</v>
      </c>
      <c r="AD80" s="4935"/>
      <c r="AE80" s="3110" t="s">
        <v>175</v>
      </c>
      <c r="AF80" s="3108"/>
      <c r="AG80" s="4882" t="s">
        <v>175</v>
      </c>
      <c r="AH80" s="5448"/>
      <c r="AI80" s="5449"/>
      <c r="AJ80" s="5450"/>
      <c r="AK80" s="5449"/>
      <c r="AL80" s="4892"/>
      <c r="AM80" s="4893"/>
      <c r="AN80" s="4894"/>
      <c r="AO80" s="5241">
        <f>SUM(AL80:AN82)</f>
        <v>0</v>
      </c>
      <c r="AP80" s="5242"/>
      <c r="AQ80" s="5243"/>
      <c r="AR80" s="5061"/>
      <c r="AS80" s="5062"/>
      <c r="AT80" s="5063"/>
      <c r="AU80" s="5061"/>
      <c r="AV80" s="5062"/>
      <c r="AW80" s="5063"/>
      <c r="AX80" s="5061"/>
      <c r="AY80" s="5062"/>
      <c r="AZ80" s="5063"/>
      <c r="BA80" s="5064">
        <f>SUM(AR80:AZ82)</f>
        <v>0</v>
      </c>
      <c r="BB80" s="5065"/>
      <c r="BC80" s="5066"/>
      <c r="BD80" s="5073">
        <f>AJ80+AO80+BA80</f>
        <v>0</v>
      </c>
      <c r="BE80" s="5074"/>
      <c r="BF80" s="5075"/>
      <c r="BG80" s="5532"/>
      <c r="BH80" s="5533"/>
      <c r="BI80" s="5227"/>
      <c r="BJ80" s="5426"/>
      <c r="BK80" s="2595"/>
      <c r="BL80" s="2595"/>
      <c r="BM80" s="2595"/>
      <c r="BN80" s="5427"/>
    </row>
    <row r="81" spans="1:66" s="60" customFormat="1" ht="14.1" customHeight="1">
      <c r="A81" s="5089"/>
      <c r="B81" s="5553"/>
      <c r="C81" s="5554"/>
      <c r="D81" s="5555"/>
      <c r="E81" s="5445"/>
      <c r="F81" s="5446"/>
      <c r="G81" s="5446"/>
      <c r="H81" s="5446"/>
      <c r="I81" s="5447"/>
      <c r="J81" s="5094"/>
      <c r="K81" s="4654"/>
      <c r="L81" s="4654"/>
      <c r="M81" s="4654"/>
      <c r="N81" s="5095"/>
      <c r="O81" s="5293"/>
      <c r="P81" s="4908"/>
      <c r="Q81" s="4909"/>
      <c r="R81" s="5460"/>
      <c r="S81" s="5301"/>
      <c r="T81" s="5302"/>
      <c r="U81" s="5303"/>
      <c r="V81" s="4915"/>
      <c r="W81" s="4916"/>
      <c r="X81" s="4917"/>
      <c r="Y81" s="5051"/>
      <c r="Z81" s="5052"/>
      <c r="AA81" s="5053"/>
      <c r="AB81" s="4931"/>
      <c r="AC81" s="3113"/>
      <c r="AD81" s="4936"/>
      <c r="AE81" s="3113"/>
      <c r="AF81" s="3111"/>
      <c r="AG81" s="4883"/>
      <c r="AH81" s="5433"/>
      <c r="AI81" s="5434"/>
      <c r="AJ81" s="5436"/>
      <c r="AK81" s="5434"/>
      <c r="AL81" s="4952"/>
      <c r="AM81" s="4953"/>
      <c r="AN81" s="4954"/>
      <c r="AO81" s="5244"/>
      <c r="AP81" s="5245"/>
      <c r="AQ81" s="5246"/>
      <c r="AR81" s="5230"/>
      <c r="AS81" s="5231"/>
      <c r="AT81" s="5232"/>
      <c r="AU81" s="5230"/>
      <c r="AV81" s="5231"/>
      <c r="AW81" s="5232"/>
      <c r="AX81" s="5230"/>
      <c r="AY81" s="5231"/>
      <c r="AZ81" s="5232"/>
      <c r="BA81" s="5067"/>
      <c r="BB81" s="5068"/>
      <c r="BC81" s="5069"/>
      <c r="BD81" s="5076"/>
      <c r="BE81" s="5077"/>
      <c r="BF81" s="5078"/>
      <c r="BG81" s="5534"/>
      <c r="BH81" s="5535"/>
      <c r="BI81" s="5228"/>
      <c r="BJ81" s="5428"/>
      <c r="BK81" s="5429"/>
      <c r="BL81" s="5429"/>
      <c r="BM81" s="5429"/>
      <c r="BN81" s="5430"/>
    </row>
    <row r="82" spans="1:66" s="60" customFormat="1" ht="14.1" customHeight="1">
      <c r="A82" s="5215"/>
      <c r="B82" s="5556"/>
      <c r="C82" s="5557"/>
      <c r="D82" s="5558"/>
      <c r="E82" s="5437"/>
      <c r="F82" s="5438"/>
      <c r="G82" s="5439"/>
      <c r="H82" s="5440"/>
      <c r="I82" s="5441"/>
      <c r="J82" s="5216"/>
      <c r="K82" s="5217"/>
      <c r="L82" s="5217"/>
      <c r="M82" s="5217"/>
      <c r="N82" s="5218"/>
      <c r="O82" s="4868"/>
      <c r="P82" s="4910"/>
      <c r="Q82" s="4911"/>
      <c r="R82" s="5470"/>
      <c r="S82" s="5304"/>
      <c r="T82" s="5305"/>
      <c r="U82" s="5306"/>
      <c r="V82" s="4918"/>
      <c r="W82" s="4919"/>
      <c r="X82" s="4920"/>
      <c r="Y82" s="4422"/>
      <c r="Z82" s="2347"/>
      <c r="AA82" s="2348"/>
      <c r="AB82" s="364"/>
      <c r="AC82" s="81" t="s">
        <v>52</v>
      </c>
      <c r="AD82" s="365"/>
      <c r="AE82" s="81" t="s">
        <v>52</v>
      </c>
      <c r="AF82" s="365"/>
      <c r="AG82" s="80" t="s">
        <v>52</v>
      </c>
      <c r="AH82" s="1554"/>
      <c r="AI82" s="416"/>
      <c r="AJ82" s="1553"/>
      <c r="AK82" s="417"/>
      <c r="AL82" s="5220"/>
      <c r="AM82" s="5221"/>
      <c r="AN82" s="5222"/>
      <c r="AO82" s="5247"/>
      <c r="AP82" s="5248"/>
      <c r="AQ82" s="5249"/>
      <c r="AR82" s="5223"/>
      <c r="AS82" s="5224"/>
      <c r="AT82" s="5225"/>
      <c r="AU82" s="5223"/>
      <c r="AV82" s="5224"/>
      <c r="AW82" s="5225"/>
      <c r="AX82" s="5223"/>
      <c r="AY82" s="5224"/>
      <c r="AZ82" s="5225"/>
      <c r="BA82" s="5250"/>
      <c r="BB82" s="5251"/>
      <c r="BC82" s="5252"/>
      <c r="BD82" s="5253"/>
      <c r="BE82" s="5254"/>
      <c r="BF82" s="5255"/>
      <c r="BG82" s="5236"/>
      <c r="BH82" s="5237"/>
      <c r="BI82" s="5229"/>
      <c r="BJ82" s="5544"/>
      <c r="BK82" s="5545"/>
      <c r="BL82" s="5545"/>
      <c r="BM82" s="5545"/>
      <c r="BN82" s="5546"/>
    </row>
    <row r="83" spans="1:66" s="60" customFormat="1" ht="14.1" customHeight="1">
      <c r="A83" s="5088">
        <v>18</v>
      </c>
      <c r="B83" s="5559"/>
      <c r="C83" s="5560"/>
      <c r="D83" s="5561"/>
      <c r="E83" s="5442"/>
      <c r="F83" s="5443"/>
      <c r="G83" s="5443"/>
      <c r="H83" s="5443"/>
      <c r="I83" s="5444"/>
      <c r="J83" s="5091"/>
      <c r="K83" s="5092"/>
      <c r="L83" s="5092"/>
      <c r="M83" s="5092"/>
      <c r="N83" s="5093"/>
      <c r="O83" s="4862"/>
      <c r="P83" s="4968"/>
      <c r="Q83" s="4969"/>
      <c r="R83" s="5459"/>
      <c r="S83" s="5298"/>
      <c r="T83" s="5299"/>
      <c r="U83" s="5300"/>
      <c r="V83" s="4912"/>
      <c r="W83" s="4913"/>
      <c r="X83" s="4914"/>
      <c r="Y83" s="5048"/>
      <c r="Z83" s="5049"/>
      <c r="AA83" s="5050"/>
      <c r="AB83" s="4930"/>
      <c r="AC83" s="3110" t="s">
        <v>175</v>
      </c>
      <c r="AD83" s="4935"/>
      <c r="AE83" s="3110" t="s">
        <v>175</v>
      </c>
      <c r="AF83" s="3108"/>
      <c r="AG83" s="3109" t="s">
        <v>175</v>
      </c>
      <c r="AH83" s="5448"/>
      <c r="AI83" s="5449"/>
      <c r="AJ83" s="5450"/>
      <c r="AK83" s="5449"/>
      <c r="AL83" s="4892"/>
      <c r="AM83" s="4893"/>
      <c r="AN83" s="4894"/>
      <c r="AO83" s="5241">
        <f>SUM(AL83:AN85)</f>
        <v>0</v>
      </c>
      <c r="AP83" s="5242"/>
      <c r="AQ83" s="5243"/>
      <c r="AR83" s="5061"/>
      <c r="AS83" s="5062"/>
      <c r="AT83" s="5063"/>
      <c r="AU83" s="5061"/>
      <c r="AV83" s="5062"/>
      <c r="AW83" s="5063"/>
      <c r="AX83" s="5061"/>
      <c r="AY83" s="5062"/>
      <c r="AZ83" s="5063"/>
      <c r="BA83" s="5064">
        <f>SUM(AR83:AZ85)</f>
        <v>0</v>
      </c>
      <c r="BB83" s="5065"/>
      <c r="BC83" s="5066"/>
      <c r="BD83" s="5073">
        <f>AJ83+AO83+BA83</f>
        <v>0</v>
      </c>
      <c r="BE83" s="5074"/>
      <c r="BF83" s="5075"/>
      <c r="BG83" s="5532"/>
      <c r="BH83" s="5533"/>
      <c r="BI83" s="5227"/>
      <c r="BJ83" s="2594"/>
      <c r="BK83" s="5536"/>
      <c r="BL83" s="5536"/>
      <c r="BM83" s="5536"/>
      <c r="BN83" s="5537"/>
    </row>
    <row r="84" spans="1:66" s="60" customFormat="1" ht="14.1" customHeight="1">
      <c r="A84" s="5089"/>
      <c r="B84" s="5553"/>
      <c r="C84" s="5554"/>
      <c r="D84" s="5555"/>
      <c r="E84" s="5445"/>
      <c r="F84" s="5446"/>
      <c r="G84" s="5446"/>
      <c r="H84" s="5446"/>
      <c r="I84" s="5447"/>
      <c r="J84" s="5094"/>
      <c r="K84" s="4654"/>
      <c r="L84" s="4654"/>
      <c r="M84" s="4654"/>
      <c r="N84" s="5095"/>
      <c r="O84" s="5293"/>
      <c r="P84" s="4908"/>
      <c r="Q84" s="4909"/>
      <c r="R84" s="5460"/>
      <c r="S84" s="5301"/>
      <c r="T84" s="5302"/>
      <c r="U84" s="5303"/>
      <c r="V84" s="4915"/>
      <c r="W84" s="4916"/>
      <c r="X84" s="4917"/>
      <c r="Y84" s="5051"/>
      <c r="Z84" s="5052"/>
      <c r="AA84" s="5053"/>
      <c r="AB84" s="4931"/>
      <c r="AC84" s="3113"/>
      <c r="AD84" s="4936"/>
      <c r="AE84" s="3113"/>
      <c r="AF84" s="3111"/>
      <c r="AG84" s="3112"/>
      <c r="AH84" s="5433"/>
      <c r="AI84" s="5434"/>
      <c r="AJ84" s="5436"/>
      <c r="AK84" s="5434"/>
      <c r="AL84" s="4952"/>
      <c r="AM84" s="4953"/>
      <c r="AN84" s="4954"/>
      <c r="AO84" s="5244"/>
      <c r="AP84" s="5245"/>
      <c r="AQ84" s="5246"/>
      <c r="AR84" s="5230"/>
      <c r="AS84" s="5231"/>
      <c r="AT84" s="5232"/>
      <c r="AU84" s="5230"/>
      <c r="AV84" s="5231"/>
      <c r="AW84" s="5232"/>
      <c r="AX84" s="5230"/>
      <c r="AY84" s="5231"/>
      <c r="AZ84" s="5232"/>
      <c r="BA84" s="5067"/>
      <c r="BB84" s="5068"/>
      <c r="BC84" s="5069"/>
      <c r="BD84" s="5076"/>
      <c r="BE84" s="5077"/>
      <c r="BF84" s="5078"/>
      <c r="BG84" s="5534"/>
      <c r="BH84" s="5535"/>
      <c r="BI84" s="5228"/>
      <c r="BJ84" s="5428"/>
      <c r="BK84" s="5429"/>
      <c r="BL84" s="5429"/>
      <c r="BM84" s="5429"/>
      <c r="BN84" s="5430"/>
    </row>
    <row r="85" spans="1:66" s="60" customFormat="1" ht="14.1" customHeight="1" thickBot="1">
      <c r="A85" s="5090"/>
      <c r="B85" s="5562"/>
      <c r="C85" s="5563"/>
      <c r="D85" s="5564"/>
      <c r="E85" s="5465"/>
      <c r="F85" s="5466"/>
      <c r="G85" s="5467"/>
      <c r="H85" s="5468"/>
      <c r="I85" s="5469"/>
      <c r="J85" s="5096"/>
      <c r="K85" s="5097"/>
      <c r="L85" s="5097"/>
      <c r="M85" s="5097"/>
      <c r="N85" s="5098"/>
      <c r="O85" s="4864"/>
      <c r="P85" s="4970"/>
      <c r="Q85" s="4971"/>
      <c r="R85" s="5461"/>
      <c r="S85" s="5410"/>
      <c r="T85" s="5411"/>
      <c r="U85" s="5412"/>
      <c r="V85" s="5082"/>
      <c r="W85" s="5083"/>
      <c r="X85" s="5084"/>
      <c r="Y85" s="3275"/>
      <c r="Z85" s="3276"/>
      <c r="AA85" s="3277"/>
      <c r="AB85" s="398"/>
      <c r="AC85" s="393" t="s">
        <v>52</v>
      </c>
      <c r="AD85" s="2192"/>
      <c r="AE85" s="393" t="s">
        <v>52</v>
      </c>
      <c r="AF85" s="2192"/>
      <c r="AG85" s="86" t="s">
        <v>52</v>
      </c>
      <c r="AH85" s="1555"/>
      <c r="AI85" s="418"/>
      <c r="AJ85" s="1556"/>
      <c r="AK85" s="419"/>
      <c r="AL85" s="5261"/>
      <c r="AM85" s="5262"/>
      <c r="AN85" s="5263"/>
      <c r="AO85" s="5273"/>
      <c r="AP85" s="5274"/>
      <c r="AQ85" s="5275"/>
      <c r="AR85" s="5264"/>
      <c r="AS85" s="5265"/>
      <c r="AT85" s="5266"/>
      <c r="AU85" s="5264"/>
      <c r="AV85" s="5265"/>
      <c r="AW85" s="5266"/>
      <c r="AX85" s="5264"/>
      <c r="AY85" s="5265"/>
      <c r="AZ85" s="5266"/>
      <c r="BA85" s="5070"/>
      <c r="BB85" s="5071"/>
      <c r="BC85" s="5072"/>
      <c r="BD85" s="5079"/>
      <c r="BE85" s="5080"/>
      <c r="BF85" s="5081"/>
      <c r="BG85" s="5268"/>
      <c r="BH85" s="5269"/>
      <c r="BI85" s="5267"/>
      <c r="BJ85" s="5547"/>
      <c r="BK85" s="5548"/>
      <c r="BL85" s="5548"/>
      <c r="BM85" s="5548"/>
      <c r="BN85" s="5549"/>
    </row>
    <row r="88" spans="1:66" ht="14.1" customHeight="1">
      <c r="A88" s="2820" t="s">
        <v>1746</v>
      </c>
      <c r="B88" s="2820"/>
      <c r="C88" s="2820"/>
      <c r="D88" s="2820"/>
      <c r="E88" s="2821"/>
      <c r="F88" s="2821"/>
      <c r="G88" s="2821"/>
      <c r="H88" s="2821"/>
      <c r="I88" s="2821"/>
      <c r="J88" s="2821"/>
      <c r="K88" s="2821"/>
      <c r="L88" s="2821"/>
      <c r="M88" s="2821"/>
      <c r="N88" s="2821"/>
      <c r="O88" s="2821"/>
      <c r="P88" s="2821"/>
      <c r="Q88" s="2821"/>
      <c r="R88" s="2821"/>
      <c r="S88" s="2821"/>
      <c r="T88" s="2821"/>
      <c r="U88" s="2821"/>
      <c r="V88" s="2821"/>
      <c r="W88" s="2821"/>
      <c r="X88" s="2821"/>
      <c r="Y88" s="2821"/>
      <c r="Z88" s="2821"/>
      <c r="AA88" s="2821"/>
      <c r="AB88" s="2821"/>
      <c r="AC88" s="2821"/>
      <c r="AD88" s="2821"/>
      <c r="AE88" s="2821"/>
      <c r="AF88" s="2821"/>
      <c r="AG88" s="2821"/>
      <c r="AH88" s="2821"/>
      <c r="AI88" s="2821"/>
      <c r="AJ88" s="2821"/>
      <c r="AK88" s="2821"/>
      <c r="AL88" s="2821"/>
      <c r="AM88" s="2821"/>
      <c r="AN88" s="2821"/>
      <c r="AO88" s="2821"/>
      <c r="AP88" s="2821"/>
      <c r="AQ88" s="2821"/>
      <c r="AR88" s="2821"/>
      <c r="AS88" s="2821"/>
      <c r="AT88" s="2821"/>
      <c r="AU88" s="2821"/>
      <c r="AV88" s="2821"/>
      <c r="AW88" s="2821"/>
      <c r="AX88" s="2821"/>
      <c r="AY88" s="2821"/>
      <c r="AZ88" s="2821"/>
      <c r="BA88" s="2821"/>
      <c r="BB88" s="2821"/>
      <c r="BC88" s="2821"/>
      <c r="BD88" s="2821"/>
      <c r="BE88" s="2821"/>
      <c r="BF88" s="2821"/>
      <c r="BG88" s="2821"/>
      <c r="BH88" s="2821"/>
      <c r="BI88" s="2821"/>
      <c r="BJ88" s="2821"/>
      <c r="BK88" s="2821"/>
      <c r="BL88" s="2821"/>
      <c r="BM88" s="2821"/>
      <c r="BN88" s="2821"/>
    </row>
    <row r="89" spans="1:66" ht="5.0999999999999996" customHeight="1"/>
    <row r="90" spans="1:66" ht="14.1" customHeight="1">
      <c r="A90" s="87" t="s">
        <v>557</v>
      </c>
      <c r="B90" s="87"/>
      <c r="C90" s="87"/>
      <c r="D90" s="87"/>
      <c r="E90" s="87"/>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W90" s="5012" t="s">
        <v>1353</v>
      </c>
      <c r="AX90" s="2347"/>
      <c r="AY90" s="2347"/>
      <c r="AZ90" s="2347"/>
      <c r="BA90" s="2347"/>
      <c r="BB90" s="2347"/>
      <c r="BC90" s="2347"/>
      <c r="BD90" s="5013">
        <f>BD48</f>
        <v>0</v>
      </c>
      <c r="BE90" s="5014"/>
      <c r="BF90" s="5012" t="s">
        <v>1354</v>
      </c>
      <c r="BG90" s="2347"/>
      <c r="BH90" s="2347"/>
      <c r="BI90" s="2347"/>
      <c r="BJ90" s="2347"/>
      <c r="BK90" s="2347"/>
    </row>
    <row r="91" spans="1:66" ht="6.95" customHeight="1" thickBot="1">
      <c r="A91" s="87"/>
      <c r="B91" s="87"/>
      <c r="C91" s="87"/>
      <c r="D91" s="87"/>
      <c r="E91" s="87"/>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row>
    <row r="92" spans="1:66" s="60" customFormat="1" ht="12.95" customHeight="1">
      <c r="A92" s="5099" t="s">
        <v>85</v>
      </c>
      <c r="B92" s="5015" t="s">
        <v>1531</v>
      </c>
      <c r="C92" s="5016"/>
      <c r="D92" s="5017"/>
      <c r="E92" s="5102" t="s">
        <v>86</v>
      </c>
      <c r="F92" s="5016"/>
      <c r="G92" s="5016"/>
      <c r="H92" s="5016"/>
      <c r="I92" s="5017"/>
      <c r="J92" s="5102" t="s">
        <v>81</v>
      </c>
      <c r="K92" s="5016"/>
      <c r="L92" s="5016"/>
      <c r="M92" s="5016"/>
      <c r="N92" s="5017"/>
      <c r="O92" s="4932" t="s">
        <v>1303</v>
      </c>
      <c r="P92" s="4943" t="s">
        <v>1304</v>
      </c>
      <c r="Q92" s="4944"/>
      <c r="R92" s="4902" t="s">
        <v>1789</v>
      </c>
      <c r="S92" s="5015" t="s">
        <v>88</v>
      </c>
      <c r="T92" s="5105"/>
      <c r="U92" s="5106"/>
      <c r="V92" s="5015" t="s">
        <v>170</v>
      </c>
      <c r="W92" s="5113"/>
      <c r="X92" s="5114"/>
      <c r="Y92" s="5102" t="s">
        <v>89</v>
      </c>
      <c r="Z92" s="5016"/>
      <c r="AA92" s="5016"/>
      <c r="AB92" s="5016"/>
      <c r="AC92" s="5016"/>
      <c r="AD92" s="5016"/>
      <c r="AE92" s="5016"/>
      <c r="AF92" s="5016"/>
      <c r="AG92" s="5016"/>
      <c r="AH92" s="5057" t="s">
        <v>1005</v>
      </c>
      <c r="AI92" s="5016"/>
      <c r="AJ92" s="5016"/>
      <c r="AK92" s="5016"/>
      <c r="AL92" s="5016"/>
      <c r="AM92" s="5016"/>
      <c r="AN92" s="5016"/>
      <c r="AO92" s="5016"/>
      <c r="AP92" s="5016"/>
      <c r="AQ92" s="5016"/>
      <c r="AR92" s="5016"/>
      <c r="AS92" s="5016"/>
      <c r="AT92" s="5016"/>
      <c r="AU92" s="5016"/>
      <c r="AV92" s="5016"/>
      <c r="AW92" s="5016"/>
      <c r="AX92" s="5016"/>
      <c r="AY92" s="5016"/>
      <c r="AZ92" s="5016"/>
      <c r="BA92" s="5016"/>
      <c r="BB92" s="5016"/>
      <c r="BC92" s="5016"/>
      <c r="BD92" s="5016"/>
      <c r="BE92" s="5016"/>
      <c r="BF92" s="5058"/>
      <c r="BG92" s="5483" t="s">
        <v>527</v>
      </c>
      <c r="BH92" s="5484"/>
      <c r="BI92" s="5153" t="s">
        <v>96</v>
      </c>
      <c r="BJ92" s="5015" t="s">
        <v>77</v>
      </c>
      <c r="BK92" s="5105"/>
      <c r="BL92" s="5105"/>
      <c r="BM92" s="5105"/>
      <c r="BN92" s="5156"/>
    </row>
    <row r="93" spans="1:66" s="60" customFormat="1" ht="12.95" customHeight="1">
      <c r="A93" s="5100"/>
      <c r="B93" s="3111"/>
      <c r="C93" s="5018"/>
      <c r="D93" s="3113"/>
      <c r="E93" s="3111"/>
      <c r="F93" s="3112"/>
      <c r="G93" s="3112"/>
      <c r="H93" s="3112"/>
      <c r="I93" s="3113"/>
      <c r="J93" s="3111"/>
      <c r="K93" s="3112"/>
      <c r="L93" s="3112"/>
      <c r="M93" s="3112"/>
      <c r="N93" s="3113"/>
      <c r="O93" s="4933"/>
      <c r="P93" s="4945"/>
      <c r="Q93" s="4946"/>
      <c r="R93" s="4903"/>
      <c r="S93" s="5107"/>
      <c r="T93" s="5108"/>
      <c r="U93" s="5109"/>
      <c r="V93" s="5115"/>
      <c r="W93" s="5116"/>
      <c r="X93" s="5117"/>
      <c r="Y93" s="3114"/>
      <c r="Z93" s="3115"/>
      <c r="AA93" s="3115"/>
      <c r="AB93" s="3115"/>
      <c r="AC93" s="3115"/>
      <c r="AD93" s="3115"/>
      <c r="AE93" s="3115"/>
      <c r="AF93" s="3115"/>
      <c r="AG93" s="3115"/>
      <c r="AH93" s="5059"/>
      <c r="AI93" s="3115"/>
      <c r="AJ93" s="3115"/>
      <c r="AK93" s="3115"/>
      <c r="AL93" s="3115"/>
      <c r="AM93" s="3115"/>
      <c r="AN93" s="3115"/>
      <c r="AO93" s="3115"/>
      <c r="AP93" s="3115"/>
      <c r="AQ93" s="3115"/>
      <c r="AR93" s="3115"/>
      <c r="AS93" s="3115"/>
      <c r="AT93" s="3115"/>
      <c r="AU93" s="3115"/>
      <c r="AV93" s="3115"/>
      <c r="AW93" s="3115"/>
      <c r="AX93" s="3115"/>
      <c r="AY93" s="3115"/>
      <c r="AZ93" s="3115"/>
      <c r="BA93" s="3115"/>
      <c r="BB93" s="3115"/>
      <c r="BC93" s="3115"/>
      <c r="BD93" s="3115"/>
      <c r="BE93" s="3115"/>
      <c r="BF93" s="5060"/>
      <c r="BG93" s="5485"/>
      <c r="BH93" s="5486"/>
      <c r="BI93" s="5154"/>
      <c r="BJ93" s="5157"/>
      <c r="BK93" s="5158"/>
      <c r="BL93" s="5158"/>
      <c r="BM93" s="5158"/>
      <c r="BN93" s="5159"/>
    </row>
    <row r="94" spans="1:66" s="60" customFormat="1" ht="15" customHeight="1">
      <c r="A94" s="5100"/>
      <c r="B94" s="3111"/>
      <c r="C94" s="5018"/>
      <c r="D94" s="3113"/>
      <c r="E94" s="3111"/>
      <c r="F94" s="3112"/>
      <c r="G94" s="3112"/>
      <c r="H94" s="3112"/>
      <c r="I94" s="3113"/>
      <c r="J94" s="3111"/>
      <c r="K94" s="3112"/>
      <c r="L94" s="3112"/>
      <c r="M94" s="3112"/>
      <c r="N94" s="3113"/>
      <c r="O94" s="4933"/>
      <c r="P94" s="4945"/>
      <c r="Q94" s="4946"/>
      <c r="R94" s="4903"/>
      <c r="S94" s="5107"/>
      <c r="T94" s="5108"/>
      <c r="U94" s="5109"/>
      <c r="V94" s="5115"/>
      <c r="W94" s="5116"/>
      <c r="X94" s="5117"/>
      <c r="Y94" s="4806" t="s">
        <v>90</v>
      </c>
      <c r="Z94" s="5160"/>
      <c r="AA94" s="5160"/>
      <c r="AB94" s="5160"/>
      <c r="AC94" s="5160"/>
      <c r="AD94" s="5451" t="s">
        <v>92</v>
      </c>
      <c r="AE94" s="5452"/>
      <c r="AF94" s="3184" t="s">
        <v>173</v>
      </c>
      <c r="AG94" s="3185"/>
      <c r="AH94" s="5161" t="s">
        <v>174</v>
      </c>
      <c r="AI94" s="4556"/>
      <c r="AJ94" s="4556"/>
      <c r="AK94" s="4556"/>
      <c r="AL94" s="4555" t="s">
        <v>552</v>
      </c>
      <c r="AM94" s="4556"/>
      <c r="AN94" s="4556"/>
      <c r="AO94" s="4556"/>
      <c r="AP94" s="4556"/>
      <c r="AQ94" s="4556"/>
      <c r="AR94" s="4556"/>
      <c r="AS94" s="4556"/>
      <c r="AT94" s="4556"/>
      <c r="AU94" s="4556"/>
      <c r="AV94" s="4556"/>
      <c r="AW94" s="4556"/>
      <c r="AX94" s="4556"/>
      <c r="AY94" s="4556"/>
      <c r="AZ94" s="4556"/>
      <c r="BA94" s="4556"/>
      <c r="BB94" s="4556"/>
      <c r="BC94" s="4556"/>
      <c r="BD94" s="5162" t="s">
        <v>251</v>
      </c>
      <c r="BE94" s="5163"/>
      <c r="BF94" s="5164"/>
      <c r="BG94" s="5127" t="s">
        <v>528</v>
      </c>
      <c r="BH94" s="5129"/>
      <c r="BI94" s="5154"/>
      <c r="BJ94" s="5474" t="s">
        <v>549</v>
      </c>
      <c r="BK94" s="5475"/>
      <c r="BL94" s="5475"/>
      <c r="BM94" s="5475"/>
      <c r="BN94" s="5476"/>
    </row>
    <row r="95" spans="1:66" s="60" customFormat="1" ht="15" customHeight="1">
      <c r="A95" s="5100"/>
      <c r="B95" s="3111"/>
      <c r="C95" s="5018"/>
      <c r="D95" s="3113"/>
      <c r="E95" s="5462"/>
      <c r="F95" s="5463"/>
      <c r="G95" s="5463"/>
      <c r="H95" s="5463"/>
      <c r="I95" s="5464"/>
      <c r="J95" s="3111"/>
      <c r="K95" s="3112"/>
      <c r="L95" s="3112"/>
      <c r="M95" s="3112"/>
      <c r="N95" s="3113"/>
      <c r="O95" s="4933"/>
      <c r="P95" s="4945"/>
      <c r="Q95" s="4946"/>
      <c r="R95" s="4903"/>
      <c r="S95" s="5107"/>
      <c r="T95" s="5108"/>
      <c r="U95" s="5109"/>
      <c r="V95" s="5115"/>
      <c r="W95" s="5116"/>
      <c r="X95" s="5117"/>
      <c r="Y95" s="3184" t="s">
        <v>171</v>
      </c>
      <c r="Z95" s="3185"/>
      <c r="AA95" s="3185"/>
      <c r="AB95" s="3184" t="s">
        <v>172</v>
      </c>
      <c r="AC95" s="3186"/>
      <c r="AD95" s="5453"/>
      <c r="AE95" s="5453"/>
      <c r="AF95" s="5115"/>
      <c r="AG95" s="5116"/>
      <c r="AH95" s="5141" t="s">
        <v>195</v>
      </c>
      <c r="AI95" s="4432"/>
      <c r="AJ95" s="3108" t="s">
        <v>551</v>
      </c>
      <c r="AK95" s="4432"/>
      <c r="AL95" s="5138" t="s">
        <v>93</v>
      </c>
      <c r="AM95" s="5139"/>
      <c r="AN95" s="5140"/>
      <c r="AO95" s="3108" t="s">
        <v>525</v>
      </c>
      <c r="AP95" s="3109"/>
      <c r="AQ95" s="3110"/>
      <c r="AR95" s="5045" t="s">
        <v>1092</v>
      </c>
      <c r="AS95" s="5046"/>
      <c r="AT95" s="5047"/>
      <c r="AU95" s="5045" t="s">
        <v>524</v>
      </c>
      <c r="AV95" s="5046"/>
      <c r="AW95" s="5047"/>
      <c r="AX95" s="5045" t="s">
        <v>1093</v>
      </c>
      <c r="AY95" s="5046"/>
      <c r="AZ95" s="5047"/>
      <c r="BA95" s="3184" t="s">
        <v>525</v>
      </c>
      <c r="BB95" s="3185"/>
      <c r="BC95" s="3185"/>
      <c r="BD95" s="5165"/>
      <c r="BE95" s="5166"/>
      <c r="BF95" s="5167"/>
      <c r="BG95" s="4955"/>
      <c r="BH95" s="4957"/>
      <c r="BI95" s="5154"/>
      <c r="BJ95" s="5477"/>
      <c r="BK95" s="5478"/>
      <c r="BL95" s="5478"/>
      <c r="BM95" s="5478"/>
      <c r="BN95" s="5479"/>
    </row>
    <row r="96" spans="1:66" s="60" customFormat="1" ht="15" customHeight="1">
      <c r="A96" s="5100"/>
      <c r="B96" s="3111"/>
      <c r="C96" s="5018"/>
      <c r="D96" s="3113"/>
      <c r="E96" s="5487" t="s">
        <v>541</v>
      </c>
      <c r="F96" s="5488"/>
      <c r="G96" s="5489"/>
      <c r="H96" s="5455" t="s">
        <v>540</v>
      </c>
      <c r="I96" s="5456"/>
      <c r="J96" s="3111"/>
      <c r="K96" s="3112"/>
      <c r="L96" s="3112"/>
      <c r="M96" s="3112"/>
      <c r="N96" s="3113"/>
      <c r="O96" s="4933"/>
      <c r="P96" s="4945"/>
      <c r="Q96" s="4946"/>
      <c r="R96" s="4903"/>
      <c r="S96" s="5107"/>
      <c r="T96" s="5108"/>
      <c r="U96" s="5109"/>
      <c r="V96" s="5115"/>
      <c r="W96" s="5116"/>
      <c r="X96" s="5117"/>
      <c r="Y96" s="5115"/>
      <c r="Z96" s="5116"/>
      <c r="AA96" s="5116"/>
      <c r="AB96" s="5115"/>
      <c r="AC96" s="5117"/>
      <c r="AD96" s="5453"/>
      <c r="AE96" s="5453"/>
      <c r="AF96" s="5115"/>
      <c r="AG96" s="5116"/>
      <c r="AH96" s="5506" t="s">
        <v>1362</v>
      </c>
      <c r="AI96" s="5507"/>
      <c r="AJ96" s="5508" t="s">
        <v>1363</v>
      </c>
      <c r="AK96" s="5507"/>
      <c r="AL96" s="5121" t="s">
        <v>1094</v>
      </c>
      <c r="AM96" s="5122"/>
      <c r="AN96" s="5123"/>
      <c r="AO96" s="3111"/>
      <c r="AP96" s="3112"/>
      <c r="AQ96" s="3113"/>
      <c r="AR96" s="5121" t="s">
        <v>548</v>
      </c>
      <c r="AS96" s="5122"/>
      <c r="AT96" s="5123"/>
      <c r="AU96" s="5124" t="s">
        <v>1095</v>
      </c>
      <c r="AV96" s="5125"/>
      <c r="AW96" s="5126"/>
      <c r="AX96" s="5121" t="s">
        <v>1294</v>
      </c>
      <c r="AY96" s="5122"/>
      <c r="AZ96" s="5123"/>
      <c r="BA96" s="5115"/>
      <c r="BB96" s="5116"/>
      <c r="BC96" s="5116"/>
      <c r="BD96" s="5165"/>
      <c r="BE96" s="5166"/>
      <c r="BF96" s="5167"/>
      <c r="BG96" s="4955" t="s">
        <v>529</v>
      </c>
      <c r="BH96" s="4957"/>
      <c r="BI96" s="5154"/>
      <c r="BJ96" s="5477"/>
      <c r="BK96" s="5478"/>
      <c r="BL96" s="5478"/>
      <c r="BM96" s="5478"/>
      <c r="BN96" s="5479"/>
    </row>
    <row r="97" spans="1:66" s="60" customFormat="1" ht="15" customHeight="1" thickBot="1">
      <c r="A97" s="5101"/>
      <c r="B97" s="5019"/>
      <c r="C97" s="5020"/>
      <c r="D97" s="5021"/>
      <c r="E97" s="5019"/>
      <c r="F97" s="5020"/>
      <c r="G97" s="5490"/>
      <c r="H97" s="5457"/>
      <c r="I97" s="5458"/>
      <c r="J97" s="5019"/>
      <c r="K97" s="5020"/>
      <c r="L97" s="5020"/>
      <c r="M97" s="5020"/>
      <c r="N97" s="5021"/>
      <c r="O97" s="4934"/>
      <c r="P97" s="4947"/>
      <c r="Q97" s="4948"/>
      <c r="R97" s="4904"/>
      <c r="S97" s="5110"/>
      <c r="T97" s="5111"/>
      <c r="U97" s="5112"/>
      <c r="V97" s="5118"/>
      <c r="W97" s="5119"/>
      <c r="X97" s="5120"/>
      <c r="Y97" s="5118"/>
      <c r="Z97" s="5119"/>
      <c r="AA97" s="5119"/>
      <c r="AB97" s="5118"/>
      <c r="AC97" s="5120"/>
      <c r="AD97" s="5454"/>
      <c r="AE97" s="5454"/>
      <c r="AF97" s="5118"/>
      <c r="AG97" s="5119"/>
      <c r="AH97" s="5513" t="s">
        <v>553</v>
      </c>
      <c r="AI97" s="5514"/>
      <c r="AJ97" s="5514" t="s">
        <v>553</v>
      </c>
      <c r="AK97" s="5514"/>
      <c r="AL97" s="5022" t="s">
        <v>1117</v>
      </c>
      <c r="AM97" s="5023"/>
      <c r="AN97" s="5024"/>
      <c r="AO97" s="5019" t="s">
        <v>1118</v>
      </c>
      <c r="AP97" s="5020"/>
      <c r="AQ97" s="5021"/>
      <c r="AR97" s="5025" t="s">
        <v>523</v>
      </c>
      <c r="AS97" s="5026"/>
      <c r="AT97" s="5027"/>
      <c r="AU97" s="5028" t="s">
        <v>94</v>
      </c>
      <c r="AV97" s="5029"/>
      <c r="AW97" s="5030"/>
      <c r="AX97" s="5028" t="s">
        <v>95</v>
      </c>
      <c r="AY97" s="5029"/>
      <c r="AZ97" s="5030"/>
      <c r="BA97" s="5019" t="s">
        <v>1119</v>
      </c>
      <c r="BB97" s="5020"/>
      <c r="BC97" s="5021"/>
      <c r="BD97" s="5031" t="s">
        <v>1120</v>
      </c>
      <c r="BE97" s="5032"/>
      <c r="BF97" s="5033"/>
      <c r="BG97" s="4958"/>
      <c r="BH97" s="4960"/>
      <c r="BI97" s="5155"/>
      <c r="BJ97" s="5480"/>
      <c r="BK97" s="5481"/>
      <c r="BL97" s="5481"/>
      <c r="BM97" s="5481"/>
      <c r="BN97" s="5482"/>
    </row>
    <row r="98" spans="1:66" s="60" customFormat="1" ht="14.1" customHeight="1" thickTop="1">
      <c r="A98" s="5089">
        <v>19</v>
      </c>
      <c r="B98" s="5550"/>
      <c r="C98" s="5551"/>
      <c r="D98" s="5552"/>
      <c r="E98" s="5567"/>
      <c r="F98" s="5568"/>
      <c r="G98" s="5568"/>
      <c r="H98" s="5568"/>
      <c r="I98" s="5569"/>
      <c r="J98" s="5282"/>
      <c r="K98" s="5283"/>
      <c r="L98" s="5283"/>
      <c r="M98" s="5283"/>
      <c r="N98" s="5284"/>
      <c r="O98" s="4905"/>
      <c r="P98" s="4906"/>
      <c r="Q98" s="4907"/>
      <c r="R98" s="5578"/>
      <c r="S98" s="5572"/>
      <c r="T98" s="5573"/>
      <c r="U98" s="5574"/>
      <c r="V98" s="5276"/>
      <c r="W98" s="5277"/>
      <c r="X98" s="5278"/>
      <c r="Y98" s="5054"/>
      <c r="Z98" s="5055"/>
      <c r="AA98" s="5056"/>
      <c r="AB98" s="5471"/>
      <c r="AC98" s="5472" t="s">
        <v>175</v>
      </c>
      <c r="AD98" s="5473"/>
      <c r="AE98" s="5472" t="s">
        <v>175</v>
      </c>
      <c r="AF98" s="5570"/>
      <c r="AG98" s="5571" t="s">
        <v>175</v>
      </c>
      <c r="AH98" s="5431"/>
      <c r="AI98" s="5432"/>
      <c r="AJ98" s="5435"/>
      <c r="AK98" s="5432"/>
      <c r="AL98" s="5575"/>
      <c r="AM98" s="5576"/>
      <c r="AN98" s="5577"/>
      <c r="AO98" s="5241">
        <f>SUM(AL98:AN100)</f>
        <v>0</v>
      </c>
      <c r="AP98" s="5242"/>
      <c r="AQ98" s="5243"/>
      <c r="AR98" s="5061"/>
      <c r="AS98" s="5062"/>
      <c r="AT98" s="5063"/>
      <c r="AU98" s="5061"/>
      <c r="AV98" s="5062"/>
      <c r="AW98" s="5063"/>
      <c r="AX98" s="5061"/>
      <c r="AY98" s="5062"/>
      <c r="AZ98" s="5063"/>
      <c r="BA98" s="5064">
        <f>SUM(AR98:AZ100)</f>
        <v>0</v>
      </c>
      <c r="BB98" s="5065"/>
      <c r="BC98" s="5066"/>
      <c r="BD98" s="5073">
        <f>AJ98+AO98+BA98</f>
        <v>0</v>
      </c>
      <c r="BE98" s="5074"/>
      <c r="BF98" s="5075"/>
      <c r="BG98" s="5532"/>
      <c r="BH98" s="5533"/>
      <c r="BI98" s="5227"/>
      <c r="BJ98" s="5426"/>
      <c r="BK98" s="2595"/>
      <c r="BL98" s="2595"/>
      <c r="BM98" s="2595"/>
      <c r="BN98" s="5427"/>
    </row>
    <row r="99" spans="1:66" s="60" customFormat="1" ht="14.1" customHeight="1">
      <c r="A99" s="5089"/>
      <c r="B99" s="5553"/>
      <c r="C99" s="5554"/>
      <c r="D99" s="5555"/>
      <c r="E99" s="5445"/>
      <c r="F99" s="5446"/>
      <c r="G99" s="5446"/>
      <c r="H99" s="5446"/>
      <c r="I99" s="5447"/>
      <c r="J99" s="5094"/>
      <c r="K99" s="4654"/>
      <c r="L99" s="4654"/>
      <c r="M99" s="4654"/>
      <c r="N99" s="5095"/>
      <c r="O99" s="5293"/>
      <c r="P99" s="4908"/>
      <c r="Q99" s="4909"/>
      <c r="R99" s="5460"/>
      <c r="S99" s="5301"/>
      <c r="T99" s="5302"/>
      <c r="U99" s="5303"/>
      <c r="V99" s="4915"/>
      <c r="W99" s="4916"/>
      <c r="X99" s="4917"/>
      <c r="Y99" s="5051"/>
      <c r="Z99" s="5052"/>
      <c r="AA99" s="5053"/>
      <c r="AB99" s="4931"/>
      <c r="AC99" s="3113"/>
      <c r="AD99" s="4936"/>
      <c r="AE99" s="3113"/>
      <c r="AF99" s="3111"/>
      <c r="AG99" s="4883"/>
      <c r="AH99" s="5433"/>
      <c r="AI99" s="5434"/>
      <c r="AJ99" s="5436"/>
      <c r="AK99" s="5434"/>
      <c r="AL99" s="4952"/>
      <c r="AM99" s="4953"/>
      <c r="AN99" s="4954"/>
      <c r="AO99" s="5244"/>
      <c r="AP99" s="5245"/>
      <c r="AQ99" s="5246"/>
      <c r="AR99" s="5230"/>
      <c r="AS99" s="5231"/>
      <c r="AT99" s="5232"/>
      <c r="AU99" s="5230"/>
      <c r="AV99" s="5231"/>
      <c r="AW99" s="5232"/>
      <c r="AX99" s="5230"/>
      <c r="AY99" s="5231"/>
      <c r="AZ99" s="5232"/>
      <c r="BA99" s="5067"/>
      <c r="BB99" s="5068"/>
      <c r="BC99" s="5069"/>
      <c r="BD99" s="5076"/>
      <c r="BE99" s="5077"/>
      <c r="BF99" s="5078"/>
      <c r="BG99" s="5534"/>
      <c r="BH99" s="5535"/>
      <c r="BI99" s="5228"/>
      <c r="BJ99" s="5428"/>
      <c r="BK99" s="5429"/>
      <c r="BL99" s="5429"/>
      <c r="BM99" s="5429"/>
      <c r="BN99" s="5430"/>
    </row>
    <row r="100" spans="1:66" s="60" customFormat="1" ht="14.1" customHeight="1">
      <c r="A100" s="5215"/>
      <c r="B100" s="5556"/>
      <c r="C100" s="5557"/>
      <c r="D100" s="5558"/>
      <c r="E100" s="5437"/>
      <c r="F100" s="5438"/>
      <c r="G100" s="5439"/>
      <c r="H100" s="5440"/>
      <c r="I100" s="5441"/>
      <c r="J100" s="5216"/>
      <c r="K100" s="5217"/>
      <c r="L100" s="5217"/>
      <c r="M100" s="5217"/>
      <c r="N100" s="5218"/>
      <c r="O100" s="4868"/>
      <c r="P100" s="4910"/>
      <c r="Q100" s="4911"/>
      <c r="R100" s="5470"/>
      <c r="S100" s="5304"/>
      <c r="T100" s="5305"/>
      <c r="U100" s="5306"/>
      <c r="V100" s="4918"/>
      <c r="W100" s="4919"/>
      <c r="X100" s="4920"/>
      <c r="Y100" s="4422"/>
      <c r="Z100" s="2347"/>
      <c r="AA100" s="2348"/>
      <c r="AB100" s="364"/>
      <c r="AC100" s="81" t="s">
        <v>52</v>
      </c>
      <c r="AD100" s="365"/>
      <c r="AE100" s="81" t="s">
        <v>52</v>
      </c>
      <c r="AF100" s="365"/>
      <c r="AG100" s="80" t="s">
        <v>52</v>
      </c>
      <c r="AH100" s="1554"/>
      <c r="AI100" s="416"/>
      <c r="AJ100" s="1553"/>
      <c r="AK100" s="417"/>
      <c r="AL100" s="5220"/>
      <c r="AM100" s="5221"/>
      <c r="AN100" s="5222"/>
      <c r="AO100" s="5247"/>
      <c r="AP100" s="5248"/>
      <c r="AQ100" s="5249"/>
      <c r="AR100" s="5223"/>
      <c r="AS100" s="5224"/>
      <c r="AT100" s="5225"/>
      <c r="AU100" s="5223"/>
      <c r="AV100" s="5224"/>
      <c r="AW100" s="5225"/>
      <c r="AX100" s="5223"/>
      <c r="AY100" s="5224"/>
      <c r="AZ100" s="5225"/>
      <c r="BA100" s="5250"/>
      <c r="BB100" s="5251"/>
      <c r="BC100" s="5252"/>
      <c r="BD100" s="5253"/>
      <c r="BE100" s="5254"/>
      <c r="BF100" s="5255"/>
      <c r="BG100" s="5236"/>
      <c r="BH100" s="5237"/>
      <c r="BI100" s="5229"/>
      <c r="BJ100" s="5544"/>
      <c r="BK100" s="5545"/>
      <c r="BL100" s="5545"/>
      <c r="BM100" s="5545"/>
      <c r="BN100" s="5546"/>
    </row>
    <row r="101" spans="1:66" s="60" customFormat="1" ht="14.1" customHeight="1">
      <c r="A101" s="5088">
        <v>20</v>
      </c>
      <c r="B101" s="5559"/>
      <c r="C101" s="5560"/>
      <c r="D101" s="5561"/>
      <c r="E101" s="5442"/>
      <c r="F101" s="5443"/>
      <c r="G101" s="5443"/>
      <c r="H101" s="5443"/>
      <c r="I101" s="5444"/>
      <c r="J101" s="5091"/>
      <c r="K101" s="5092"/>
      <c r="L101" s="5092"/>
      <c r="M101" s="5092"/>
      <c r="N101" s="5093"/>
      <c r="O101" s="4862"/>
      <c r="P101" s="4968"/>
      <c r="Q101" s="4969"/>
      <c r="R101" s="5459"/>
      <c r="S101" s="5298"/>
      <c r="T101" s="5299"/>
      <c r="U101" s="5300"/>
      <c r="V101" s="4912"/>
      <c r="W101" s="4913"/>
      <c r="X101" s="4914"/>
      <c r="Y101" s="5048"/>
      <c r="Z101" s="5049"/>
      <c r="AA101" s="5050"/>
      <c r="AB101" s="4930"/>
      <c r="AC101" s="3110" t="s">
        <v>175</v>
      </c>
      <c r="AD101" s="4935"/>
      <c r="AE101" s="3110" t="s">
        <v>175</v>
      </c>
      <c r="AF101" s="3108"/>
      <c r="AG101" s="4882" t="s">
        <v>175</v>
      </c>
      <c r="AH101" s="5448"/>
      <c r="AI101" s="5449"/>
      <c r="AJ101" s="5450"/>
      <c r="AK101" s="5449"/>
      <c r="AL101" s="4892"/>
      <c r="AM101" s="4893"/>
      <c r="AN101" s="4894"/>
      <c r="AO101" s="5241">
        <f>SUM(AL101:AN103)</f>
        <v>0</v>
      </c>
      <c r="AP101" s="5242"/>
      <c r="AQ101" s="5243"/>
      <c r="AR101" s="5061"/>
      <c r="AS101" s="5062"/>
      <c r="AT101" s="5063"/>
      <c r="AU101" s="5061"/>
      <c r="AV101" s="5062"/>
      <c r="AW101" s="5063"/>
      <c r="AX101" s="5061"/>
      <c r="AY101" s="5062"/>
      <c r="AZ101" s="5063"/>
      <c r="BA101" s="5064">
        <f>SUM(AR101:AZ103)</f>
        <v>0</v>
      </c>
      <c r="BB101" s="5065"/>
      <c r="BC101" s="5066"/>
      <c r="BD101" s="5073">
        <f>AJ101+AO101+BA101</f>
        <v>0</v>
      </c>
      <c r="BE101" s="5074"/>
      <c r="BF101" s="5075"/>
      <c r="BG101" s="5532"/>
      <c r="BH101" s="5533"/>
      <c r="BI101" s="5227"/>
      <c r="BJ101" s="5426"/>
      <c r="BK101" s="2595"/>
      <c r="BL101" s="2595"/>
      <c r="BM101" s="2595"/>
      <c r="BN101" s="5427"/>
    </row>
    <row r="102" spans="1:66" s="60" customFormat="1" ht="14.1" customHeight="1">
      <c r="A102" s="5089"/>
      <c r="B102" s="5553"/>
      <c r="C102" s="5554"/>
      <c r="D102" s="5555"/>
      <c r="E102" s="5445"/>
      <c r="F102" s="5446"/>
      <c r="G102" s="5446"/>
      <c r="H102" s="5446"/>
      <c r="I102" s="5447"/>
      <c r="J102" s="5094"/>
      <c r="K102" s="4654"/>
      <c r="L102" s="4654"/>
      <c r="M102" s="4654"/>
      <c r="N102" s="5095"/>
      <c r="O102" s="5293"/>
      <c r="P102" s="4908"/>
      <c r="Q102" s="4909"/>
      <c r="R102" s="5460"/>
      <c r="S102" s="5301"/>
      <c r="T102" s="5302"/>
      <c r="U102" s="5303"/>
      <c r="V102" s="4915"/>
      <c r="W102" s="4916"/>
      <c r="X102" s="4917"/>
      <c r="Y102" s="5051"/>
      <c r="Z102" s="5052"/>
      <c r="AA102" s="5053"/>
      <c r="AB102" s="4931"/>
      <c r="AC102" s="3113"/>
      <c r="AD102" s="4936"/>
      <c r="AE102" s="3113"/>
      <c r="AF102" s="3111"/>
      <c r="AG102" s="4883"/>
      <c r="AH102" s="5433"/>
      <c r="AI102" s="5434"/>
      <c r="AJ102" s="5436"/>
      <c r="AK102" s="5434"/>
      <c r="AL102" s="4952"/>
      <c r="AM102" s="4953"/>
      <c r="AN102" s="4954"/>
      <c r="AO102" s="5244"/>
      <c r="AP102" s="5245"/>
      <c r="AQ102" s="5246"/>
      <c r="AR102" s="5230"/>
      <c r="AS102" s="5231"/>
      <c r="AT102" s="5232"/>
      <c r="AU102" s="5230"/>
      <c r="AV102" s="5231"/>
      <c r="AW102" s="5232"/>
      <c r="AX102" s="5230"/>
      <c r="AY102" s="5231"/>
      <c r="AZ102" s="5232"/>
      <c r="BA102" s="5067"/>
      <c r="BB102" s="5068"/>
      <c r="BC102" s="5069"/>
      <c r="BD102" s="5076"/>
      <c r="BE102" s="5077"/>
      <c r="BF102" s="5078"/>
      <c r="BG102" s="5534"/>
      <c r="BH102" s="5535"/>
      <c r="BI102" s="5228"/>
      <c r="BJ102" s="5428"/>
      <c r="BK102" s="5429"/>
      <c r="BL102" s="5429"/>
      <c r="BM102" s="5429"/>
      <c r="BN102" s="5430"/>
    </row>
    <row r="103" spans="1:66" s="60" customFormat="1" ht="14.1" customHeight="1">
      <c r="A103" s="5215"/>
      <c r="B103" s="5556"/>
      <c r="C103" s="5557"/>
      <c r="D103" s="5558"/>
      <c r="E103" s="5437"/>
      <c r="F103" s="5438"/>
      <c r="G103" s="5439"/>
      <c r="H103" s="5440"/>
      <c r="I103" s="5441"/>
      <c r="J103" s="5216"/>
      <c r="K103" s="5217"/>
      <c r="L103" s="5217"/>
      <c r="M103" s="5217"/>
      <c r="N103" s="5218"/>
      <c r="O103" s="4868"/>
      <c r="P103" s="4910"/>
      <c r="Q103" s="4911"/>
      <c r="R103" s="5470"/>
      <c r="S103" s="5304"/>
      <c r="T103" s="5305"/>
      <c r="U103" s="5306"/>
      <c r="V103" s="4918"/>
      <c r="W103" s="4919"/>
      <c r="X103" s="4920"/>
      <c r="Y103" s="4422"/>
      <c r="Z103" s="2347"/>
      <c r="AA103" s="2348"/>
      <c r="AB103" s="364"/>
      <c r="AC103" s="81" t="s">
        <v>52</v>
      </c>
      <c r="AD103" s="365"/>
      <c r="AE103" s="81" t="s">
        <v>52</v>
      </c>
      <c r="AF103" s="365"/>
      <c r="AG103" s="80" t="s">
        <v>52</v>
      </c>
      <c r="AH103" s="1554"/>
      <c r="AI103" s="416"/>
      <c r="AJ103" s="1553"/>
      <c r="AK103" s="417"/>
      <c r="AL103" s="5220"/>
      <c r="AM103" s="5221"/>
      <c r="AN103" s="5222"/>
      <c r="AO103" s="5247"/>
      <c r="AP103" s="5248"/>
      <c r="AQ103" s="5249"/>
      <c r="AR103" s="5223"/>
      <c r="AS103" s="5224"/>
      <c r="AT103" s="5225"/>
      <c r="AU103" s="5223"/>
      <c r="AV103" s="5224"/>
      <c r="AW103" s="5225"/>
      <c r="AX103" s="5223"/>
      <c r="AY103" s="5224"/>
      <c r="AZ103" s="5225"/>
      <c r="BA103" s="5250"/>
      <c r="BB103" s="5251"/>
      <c r="BC103" s="5252"/>
      <c r="BD103" s="5253"/>
      <c r="BE103" s="5254"/>
      <c r="BF103" s="5255"/>
      <c r="BG103" s="5236"/>
      <c r="BH103" s="5237"/>
      <c r="BI103" s="5229"/>
      <c r="BJ103" s="5544"/>
      <c r="BK103" s="5545"/>
      <c r="BL103" s="5545"/>
      <c r="BM103" s="5545"/>
      <c r="BN103" s="5546"/>
    </row>
    <row r="104" spans="1:66" s="60" customFormat="1" ht="14.1" customHeight="1">
      <c r="A104" s="5088">
        <v>21</v>
      </c>
      <c r="B104" s="5559"/>
      <c r="C104" s="5560"/>
      <c r="D104" s="5561"/>
      <c r="E104" s="5442"/>
      <c r="F104" s="5443"/>
      <c r="G104" s="5443"/>
      <c r="H104" s="5443"/>
      <c r="I104" s="5444"/>
      <c r="J104" s="5091"/>
      <c r="K104" s="5092"/>
      <c r="L104" s="5092"/>
      <c r="M104" s="5092"/>
      <c r="N104" s="5093"/>
      <c r="O104" s="4862"/>
      <c r="P104" s="4968"/>
      <c r="Q104" s="4969"/>
      <c r="R104" s="5459"/>
      <c r="S104" s="5298"/>
      <c r="T104" s="5299"/>
      <c r="U104" s="5300"/>
      <c r="V104" s="4912"/>
      <c r="W104" s="4913"/>
      <c r="X104" s="4914"/>
      <c r="Y104" s="5048"/>
      <c r="Z104" s="5049"/>
      <c r="AA104" s="5050"/>
      <c r="AB104" s="4930"/>
      <c r="AC104" s="3110" t="s">
        <v>175</v>
      </c>
      <c r="AD104" s="4935"/>
      <c r="AE104" s="3110" t="s">
        <v>175</v>
      </c>
      <c r="AF104" s="3108"/>
      <c r="AG104" s="4882" t="s">
        <v>175</v>
      </c>
      <c r="AH104" s="5448"/>
      <c r="AI104" s="5449"/>
      <c r="AJ104" s="5450"/>
      <c r="AK104" s="5449"/>
      <c r="AL104" s="4892"/>
      <c r="AM104" s="4893"/>
      <c r="AN104" s="4894"/>
      <c r="AO104" s="5241">
        <f>SUM(AL104:AN106)</f>
        <v>0</v>
      </c>
      <c r="AP104" s="5242"/>
      <c r="AQ104" s="5243"/>
      <c r="AR104" s="5061"/>
      <c r="AS104" s="5062"/>
      <c r="AT104" s="5063"/>
      <c r="AU104" s="5061"/>
      <c r="AV104" s="5062"/>
      <c r="AW104" s="5063"/>
      <c r="AX104" s="5061"/>
      <c r="AY104" s="5062"/>
      <c r="AZ104" s="5063"/>
      <c r="BA104" s="5064">
        <f>SUM(AR104:AZ106)</f>
        <v>0</v>
      </c>
      <c r="BB104" s="5065"/>
      <c r="BC104" s="5066"/>
      <c r="BD104" s="5073">
        <f>AJ104+AO104+BA104</f>
        <v>0</v>
      </c>
      <c r="BE104" s="5074"/>
      <c r="BF104" s="5075"/>
      <c r="BG104" s="5532"/>
      <c r="BH104" s="5533"/>
      <c r="BI104" s="5227"/>
      <c r="BJ104" s="5426"/>
      <c r="BK104" s="2595"/>
      <c r="BL104" s="2595"/>
      <c r="BM104" s="2595"/>
      <c r="BN104" s="5427"/>
    </row>
    <row r="105" spans="1:66" s="60" customFormat="1" ht="14.1" customHeight="1">
      <c r="A105" s="5089"/>
      <c r="B105" s="5553"/>
      <c r="C105" s="5554"/>
      <c r="D105" s="5555"/>
      <c r="E105" s="5445"/>
      <c r="F105" s="5446"/>
      <c r="G105" s="5446"/>
      <c r="H105" s="5446"/>
      <c r="I105" s="5447"/>
      <c r="J105" s="5094"/>
      <c r="K105" s="4654"/>
      <c r="L105" s="4654"/>
      <c r="M105" s="4654"/>
      <c r="N105" s="5095"/>
      <c r="O105" s="5293"/>
      <c r="P105" s="4908"/>
      <c r="Q105" s="4909"/>
      <c r="R105" s="5460"/>
      <c r="S105" s="5301"/>
      <c r="T105" s="5302"/>
      <c r="U105" s="5303"/>
      <c r="V105" s="4915"/>
      <c r="W105" s="4916"/>
      <c r="X105" s="4917"/>
      <c r="Y105" s="5051"/>
      <c r="Z105" s="5052"/>
      <c r="AA105" s="5053"/>
      <c r="AB105" s="4931"/>
      <c r="AC105" s="3113"/>
      <c r="AD105" s="4936"/>
      <c r="AE105" s="3113"/>
      <c r="AF105" s="3111"/>
      <c r="AG105" s="4883"/>
      <c r="AH105" s="5433"/>
      <c r="AI105" s="5434"/>
      <c r="AJ105" s="5436"/>
      <c r="AK105" s="5434"/>
      <c r="AL105" s="4952"/>
      <c r="AM105" s="4953"/>
      <c r="AN105" s="4954"/>
      <c r="AO105" s="5244"/>
      <c r="AP105" s="5245"/>
      <c r="AQ105" s="5246"/>
      <c r="AR105" s="5230"/>
      <c r="AS105" s="5231"/>
      <c r="AT105" s="5232"/>
      <c r="AU105" s="5230"/>
      <c r="AV105" s="5231"/>
      <c r="AW105" s="5232"/>
      <c r="AX105" s="5230"/>
      <c r="AY105" s="5231"/>
      <c r="AZ105" s="5232"/>
      <c r="BA105" s="5067"/>
      <c r="BB105" s="5068"/>
      <c r="BC105" s="5069"/>
      <c r="BD105" s="5076"/>
      <c r="BE105" s="5077"/>
      <c r="BF105" s="5078"/>
      <c r="BG105" s="5534"/>
      <c r="BH105" s="5535"/>
      <c r="BI105" s="5228"/>
      <c r="BJ105" s="5428"/>
      <c r="BK105" s="5429"/>
      <c r="BL105" s="5429"/>
      <c r="BM105" s="5429"/>
      <c r="BN105" s="5430"/>
    </row>
    <row r="106" spans="1:66" s="60" customFormat="1" ht="14.1" customHeight="1">
      <c r="A106" s="5215"/>
      <c r="B106" s="5556"/>
      <c r="C106" s="5557"/>
      <c r="D106" s="5558"/>
      <c r="E106" s="5437"/>
      <c r="F106" s="5438"/>
      <c r="G106" s="5439"/>
      <c r="H106" s="5440"/>
      <c r="I106" s="5441"/>
      <c r="J106" s="5216"/>
      <c r="K106" s="5217"/>
      <c r="L106" s="5217"/>
      <c r="M106" s="5217"/>
      <c r="N106" s="5218"/>
      <c r="O106" s="4868"/>
      <c r="P106" s="4910"/>
      <c r="Q106" s="4911"/>
      <c r="R106" s="5470"/>
      <c r="S106" s="5304"/>
      <c r="T106" s="5305"/>
      <c r="U106" s="5306"/>
      <c r="V106" s="4918"/>
      <c r="W106" s="4919"/>
      <c r="X106" s="4920"/>
      <c r="Y106" s="4422"/>
      <c r="Z106" s="2347"/>
      <c r="AA106" s="2348"/>
      <c r="AB106" s="364"/>
      <c r="AC106" s="81" t="s">
        <v>52</v>
      </c>
      <c r="AD106" s="365"/>
      <c r="AE106" s="81" t="s">
        <v>52</v>
      </c>
      <c r="AF106" s="365"/>
      <c r="AG106" s="80" t="s">
        <v>52</v>
      </c>
      <c r="AH106" s="1554"/>
      <c r="AI106" s="416"/>
      <c r="AJ106" s="1553"/>
      <c r="AK106" s="417"/>
      <c r="AL106" s="5220"/>
      <c r="AM106" s="5221"/>
      <c r="AN106" s="5222"/>
      <c r="AO106" s="5247"/>
      <c r="AP106" s="5248"/>
      <c r="AQ106" s="5249"/>
      <c r="AR106" s="5223"/>
      <c r="AS106" s="5224"/>
      <c r="AT106" s="5225"/>
      <c r="AU106" s="5223"/>
      <c r="AV106" s="5224"/>
      <c r="AW106" s="5225"/>
      <c r="AX106" s="5223"/>
      <c r="AY106" s="5224"/>
      <c r="AZ106" s="5225"/>
      <c r="BA106" s="5250"/>
      <c r="BB106" s="5251"/>
      <c r="BC106" s="5252"/>
      <c r="BD106" s="5253"/>
      <c r="BE106" s="5254"/>
      <c r="BF106" s="5255"/>
      <c r="BG106" s="5236"/>
      <c r="BH106" s="5237"/>
      <c r="BI106" s="5229"/>
      <c r="BJ106" s="5544"/>
      <c r="BK106" s="5545"/>
      <c r="BL106" s="5545"/>
      <c r="BM106" s="5545"/>
      <c r="BN106" s="5546"/>
    </row>
    <row r="107" spans="1:66" s="60" customFormat="1" ht="14.1" customHeight="1">
      <c r="A107" s="5088">
        <v>22</v>
      </c>
      <c r="B107" s="5559"/>
      <c r="C107" s="5560"/>
      <c r="D107" s="5561"/>
      <c r="E107" s="5442"/>
      <c r="F107" s="5443"/>
      <c r="G107" s="5443"/>
      <c r="H107" s="5443"/>
      <c r="I107" s="5444"/>
      <c r="J107" s="5091"/>
      <c r="K107" s="5092"/>
      <c r="L107" s="5092"/>
      <c r="M107" s="5092"/>
      <c r="N107" s="5093"/>
      <c r="O107" s="4862"/>
      <c r="P107" s="4968"/>
      <c r="Q107" s="4969"/>
      <c r="R107" s="5459"/>
      <c r="S107" s="5298"/>
      <c r="T107" s="5299"/>
      <c r="U107" s="5300"/>
      <c r="V107" s="4912"/>
      <c r="W107" s="4913"/>
      <c r="X107" s="4914"/>
      <c r="Y107" s="5048"/>
      <c r="Z107" s="5049"/>
      <c r="AA107" s="5050"/>
      <c r="AB107" s="4930"/>
      <c r="AC107" s="3110" t="s">
        <v>175</v>
      </c>
      <c r="AD107" s="4935"/>
      <c r="AE107" s="3110" t="s">
        <v>175</v>
      </c>
      <c r="AF107" s="3108"/>
      <c r="AG107" s="4882" t="s">
        <v>175</v>
      </c>
      <c r="AH107" s="5448"/>
      <c r="AI107" s="5449"/>
      <c r="AJ107" s="5450"/>
      <c r="AK107" s="5449"/>
      <c r="AL107" s="4892"/>
      <c r="AM107" s="4893"/>
      <c r="AN107" s="4894"/>
      <c r="AO107" s="5241">
        <f>SUM(AL107:AN109)</f>
        <v>0</v>
      </c>
      <c r="AP107" s="5242"/>
      <c r="AQ107" s="5243"/>
      <c r="AR107" s="5061"/>
      <c r="AS107" s="5062"/>
      <c r="AT107" s="5063"/>
      <c r="AU107" s="5061"/>
      <c r="AV107" s="5062"/>
      <c r="AW107" s="5063"/>
      <c r="AX107" s="5061"/>
      <c r="AY107" s="5062"/>
      <c r="AZ107" s="5063"/>
      <c r="BA107" s="5064">
        <f>SUM(AR107:AZ109)</f>
        <v>0</v>
      </c>
      <c r="BB107" s="5065"/>
      <c r="BC107" s="5066"/>
      <c r="BD107" s="5073">
        <f>AJ107+AO107+BA107</f>
        <v>0</v>
      </c>
      <c r="BE107" s="5074"/>
      <c r="BF107" s="5075"/>
      <c r="BG107" s="5532"/>
      <c r="BH107" s="5533"/>
      <c r="BI107" s="5227"/>
      <c r="BJ107" s="5426"/>
      <c r="BK107" s="2595"/>
      <c r="BL107" s="2595"/>
      <c r="BM107" s="2595"/>
      <c r="BN107" s="5427"/>
    </row>
    <row r="108" spans="1:66" s="60" customFormat="1" ht="14.1" customHeight="1">
      <c r="A108" s="5089"/>
      <c r="B108" s="5553"/>
      <c r="C108" s="5554"/>
      <c r="D108" s="5555"/>
      <c r="E108" s="5445"/>
      <c r="F108" s="5446"/>
      <c r="G108" s="5446"/>
      <c r="H108" s="5446"/>
      <c r="I108" s="5447"/>
      <c r="J108" s="5094"/>
      <c r="K108" s="4654"/>
      <c r="L108" s="4654"/>
      <c r="M108" s="4654"/>
      <c r="N108" s="5095"/>
      <c r="O108" s="5293"/>
      <c r="P108" s="4908"/>
      <c r="Q108" s="4909"/>
      <c r="R108" s="5460"/>
      <c r="S108" s="5301"/>
      <c r="T108" s="5302"/>
      <c r="U108" s="5303"/>
      <c r="V108" s="4915"/>
      <c r="W108" s="4916"/>
      <c r="X108" s="4917"/>
      <c r="Y108" s="5051"/>
      <c r="Z108" s="5052"/>
      <c r="AA108" s="5053"/>
      <c r="AB108" s="4931"/>
      <c r="AC108" s="3113"/>
      <c r="AD108" s="4936"/>
      <c r="AE108" s="3113"/>
      <c r="AF108" s="3111"/>
      <c r="AG108" s="4883"/>
      <c r="AH108" s="5433"/>
      <c r="AI108" s="5434"/>
      <c r="AJ108" s="5436"/>
      <c r="AK108" s="5434"/>
      <c r="AL108" s="4952"/>
      <c r="AM108" s="4953"/>
      <c r="AN108" s="4954"/>
      <c r="AO108" s="5244"/>
      <c r="AP108" s="5245"/>
      <c r="AQ108" s="5246"/>
      <c r="AR108" s="5230"/>
      <c r="AS108" s="5231"/>
      <c r="AT108" s="5232"/>
      <c r="AU108" s="5230"/>
      <c r="AV108" s="5231"/>
      <c r="AW108" s="5232"/>
      <c r="AX108" s="5230"/>
      <c r="AY108" s="5231"/>
      <c r="AZ108" s="5232"/>
      <c r="BA108" s="5067"/>
      <c r="BB108" s="5068"/>
      <c r="BC108" s="5069"/>
      <c r="BD108" s="5076"/>
      <c r="BE108" s="5077"/>
      <c r="BF108" s="5078"/>
      <c r="BG108" s="5534"/>
      <c r="BH108" s="5535"/>
      <c r="BI108" s="5228"/>
      <c r="BJ108" s="5428"/>
      <c r="BK108" s="5429"/>
      <c r="BL108" s="5429"/>
      <c r="BM108" s="5429"/>
      <c r="BN108" s="5430"/>
    </row>
    <row r="109" spans="1:66" s="60" customFormat="1" ht="14.1" customHeight="1">
      <c r="A109" s="5215"/>
      <c r="B109" s="5556"/>
      <c r="C109" s="5557"/>
      <c r="D109" s="5558"/>
      <c r="E109" s="5437"/>
      <c r="F109" s="5438"/>
      <c r="G109" s="5439"/>
      <c r="H109" s="5440"/>
      <c r="I109" s="5441"/>
      <c r="J109" s="5216"/>
      <c r="K109" s="5217"/>
      <c r="L109" s="5217"/>
      <c r="M109" s="5217"/>
      <c r="N109" s="5218"/>
      <c r="O109" s="4868"/>
      <c r="P109" s="4910"/>
      <c r="Q109" s="4911"/>
      <c r="R109" s="5470"/>
      <c r="S109" s="5304"/>
      <c r="T109" s="5305"/>
      <c r="U109" s="5306"/>
      <c r="V109" s="4918"/>
      <c r="W109" s="4919"/>
      <c r="X109" s="4920"/>
      <c r="Y109" s="4422"/>
      <c r="Z109" s="2347"/>
      <c r="AA109" s="2348"/>
      <c r="AB109" s="364"/>
      <c r="AC109" s="81" t="s">
        <v>52</v>
      </c>
      <c r="AD109" s="365"/>
      <c r="AE109" s="81" t="s">
        <v>52</v>
      </c>
      <c r="AF109" s="365"/>
      <c r="AG109" s="80" t="s">
        <v>52</v>
      </c>
      <c r="AH109" s="1554"/>
      <c r="AI109" s="416"/>
      <c r="AJ109" s="1553"/>
      <c r="AK109" s="417"/>
      <c r="AL109" s="5220"/>
      <c r="AM109" s="5221"/>
      <c r="AN109" s="5222"/>
      <c r="AO109" s="5247"/>
      <c r="AP109" s="5248"/>
      <c r="AQ109" s="5249"/>
      <c r="AR109" s="5223"/>
      <c r="AS109" s="5224"/>
      <c r="AT109" s="5225"/>
      <c r="AU109" s="5223"/>
      <c r="AV109" s="5224"/>
      <c r="AW109" s="5225"/>
      <c r="AX109" s="5223"/>
      <c r="AY109" s="5224"/>
      <c r="AZ109" s="5225"/>
      <c r="BA109" s="5250"/>
      <c r="BB109" s="5251"/>
      <c r="BC109" s="5252"/>
      <c r="BD109" s="5253"/>
      <c r="BE109" s="5254"/>
      <c r="BF109" s="5255"/>
      <c r="BG109" s="5236"/>
      <c r="BH109" s="5237"/>
      <c r="BI109" s="5229"/>
      <c r="BJ109" s="5544"/>
      <c r="BK109" s="5545"/>
      <c r="BL109" s="5545"/>
      <c r="BM109" s="5545"/>
      <c r="BN109" s="5546"/>
    </row>
    <row r="110" spans="1:66" s="60" customFormat="1" ht="14.1" customHeight="1">
      <c r="A110" s="5088">
        <v>23</v>
      </c>
      <c r="B110" s="5559"/>
      <c r="C110" s="5560"/>
      <c r="D110" s="5561"/>
      <c r="E110" s="5442"/>
      <c r="F110" s="5443"/>
      <c r="G110" s="5443"/>
      <c r="H110" s="5443"/>
      <c r="I110" s="5444"/>
      <c r="J110" s="5091"/>
      <c r="K110" s="5092"/>
      <c r="L110" s="5092"/>
      <c r="M110" s="5092"/>
      <c r="N110" s="5093"/>
      <c r="O110" s="4862"/>
      <c r="P110" s="4968"/>
      <c r="Q110" s="4969"/>
      <c r="R110" s="5459"/>
      <c r="S110" s="5298"/>
      <c r="T110" s="5299"/>
      <c r="U110" s="5300"/>
      <c r="V110" s="4912"/>
      <c r="W110" s="4913"/>
      <c r="X110" s="4914"/>
      <c r="Y110" s="5048"/>
      <c r="Z110" s="5049"/>
      <c r="AA110" s="5050"/>
      <c r="AB110" s="4930"/>
      <c r="AC110" s="3110" t="s">
        <v>175</v>
      </c>
      <c r="AD110" s="4935"/>
      <c r="AE110" s="3110" t="s">
        <v>175</v>
      </c>
      <c r="AF110" s="3108"/>
      <c r="AG110" s="4882" t="s">
        <v>175</v>
      </c>
      <c r="AH110" s="5448"/>
      <c r="AI110" s="5449"/>
      <c r="AJ110" s="5450"/>
      <c r="AK110" s="5449"/>
      <c r="AL110" s="4892"/>
      <c r="AM110" s="4893"/>
      <c r="AN110" s="4894"/>
      <c r="AO110" s="5241">
        <f>SUM(AL110:AN112)</f>
        <v>0</v>
      </c>
      <c r="AP110" s="5242"/>
      <c r="AQ110" s="5243"/>
      <c r="AR110" s="5061"/>
      <c r="AS110" s="5062"/>
      <c r="AT110" s="5063"/>
      <c r="AU110" s="5061"/>
      <c r="AV110" s="5062"/>
      <c r="AW110" s="5063"/>
      <c r="AX110" s="5061"/>
      <c r="AY110" s="5062"/>
      <c r="AZ110" s="5063"/>
      <c r="BA110" s="5064">
        <f>SUM(AR110:AZ112)</f>
        <v>0</v>
      </c>
      <c r="BB110" s="5065"/>
      <c r="BC110" s="5066"/>
      <c r="BD110" s="5073">
        <f>AJ110+AO110+BA110</f>
        <v>0</v>
      </c>
      <c r="BE110" s="5074"/>
      <c r="BF110" s="5075"/>
      <c r="BG110" s="5532"/>
      <c r="BH110" s="5533"/>
      <c r="BI110" s="5227"/>
      <c r="BJ110" s="5426"/>
      <c r="BK110" s="2595"/>
      <c r="BL110" s="2595"/>
      <c r="BM110" s="2595"/>
      <c r="BN110" s="5427"/>
    </row>
    <row r="111" spans="1:66" s="60" customFormat="1" ht="14.1" customHeight="1">
      <c r="A111" s="5089"/>
      <c r="B111" s="5553"/>
      <c r="C111" s="5554"/>
      <c r="D111" s="5555"/>
      <c r="E111" s="5445"/>
      <c r="F111" s="5446"/>
      <c r="G111" s="5446"/>
      <c r="H111" s="5446"/>
      <c r="I111" s="5447"/>
      <c r="J111" s="5094"/>
      <c r="K111" s="4654"/>
      <c r="L111" s="4654"/>
      <c r="M111" s="4654"/>
      <c r="N111" s="5095"/>
      <c r="O111" s="5293"/>
      <c r="P111" s="4908"/>
      <c r="Q111" s="4909"/>
      <c r="R111" s="5460"/>
      <c r="S111" s="5301"/>
      <c r="T111" s="5302"/>
      <c r="U111" s="5303"/>
      <c r="V111" s="4915"/>
      <c r="W111" s="4916"/>
      <c r="X111" s="4917"/>
      <c r="Y111" s="5051"/>
      <c r="Z111" s="5052"/>
      <c r="AA111" s="5053"/>
      <c r="AB111" s="4931"/>
      <c r="AC111" s="3113"/>
      <c r="AD111" s="4936"/>
      <c r="AE111" s="3113"/>
      <c r="AF111" s="3111"/>
      <c r="AG111" s="4883"/>
      <c r="AH111" s="5433"/>
      <c r="AI111" s="5434"/>
      <c r="AJ111" s="5436"/>
      <c r="AK111" s="5434"/>
      <c r="AL111" s="4952"/>
      <c r="AM111" s="4953"/>
      <c r="AN111" s="4954"/>
      <c r="AO111" s="5244"/>
      <c r="AP111" s="5245"/>
      <c r="AQ111" s="5246"/>
      <c r="AR111" s="5230"/>
      <c r="AS111" s="5231"/>
      <c r="AT111" s="5232"/>
      <c r="AU111" s="5230"/>
      <c r="AV111" s="5231"/>
      <c r="AW111" s="5232"/>
      <c r="AX111" s="5230"/>
      <c r="AY111" s="5231"/>
      <c r="AZ111" s="5232"/>
      <c r="BA111" s="5067"/>
      <c r="BB111" s="5068"/>
      <c r="BC111" s="5069"/>
      <c r="BD111" s="5076"/>
      <c r="BE111" s="5077"/>
      <c r="BF111" s="5078"/>
      <c r="BG111" s="5534"/>
      <c r="BH111" s="5535"/>
      <c r="BI111" s="5228"/>
      <c r="BJ111" s="5428"/>
      <c r="BK111" s="5429"/>
      <c r="BL111" s="5429"/>
      <c r="BM111" s="5429"/>
      <c r="BN111" s="5430"/>
    </row>
    <row r="112" spans="1:66" s="60" customFormat="1" ht="14.1" customHeight="1">
      <c r="A112" s="5215"/>
      <c r="B112" s="5556"/>
      <c r="C112" s="5557"/>
      <c r="D112" s="5558"/>
      <c r="E112" s="5437"/>
      <c r="F112" s="5438"/>
      <c r="G112" s="5439"/>
      <c r="H112" s="5440"/>
      <c r="I112" s="5441"/>
      <c r="J112" s="5216"/>
      <c r="K112" s="5217"/>
      <c r="L112" s="5217"/>
      <c r="M112" s="5217"/>
      <c r="N112" s="5218"/>
      <c r="O112" s="4868"/>
      <c r="P112" s="4910"/>
      <c r="Q112" s="4911"/>
      <c r="R112" s="5470"/>
      <c r="S112" s="5304"/>
      <c r="T112" s="5305"/>
      <c r="U112" s="5306"/>
      <c r="V112" s="4918"/>
      <c r="W112" s="4919"/>
      <c r="X112" s="4920"/>
      <c r="Y112" s="4422"/>
      <c r="Z112" s="2347"/>
      <c r="AA112" s="2348"/>
      <c r="AB112" s="364"/>
      <c r="AC112" s="81" t="s">
        <v>52</v>
      </c>
      <c r="AD112" s="365"/>
      <c r="AE112" s="81" t="s">
        <v>52</v>
      </c>
      <c r="AF112" s="365"/>
      <c r="AG112" s="80" t="s">
        <v>52</v>
      </c>
      <c r="AH112" s="1554"/>
      <c r="AI112" s="416"/>
      <c r="AJ112" s="1553"/>
      <c r="AK112" s="417"/>
      <c r="AL112" s="5220"/>
      <c r="AM112" s="5221"/>
      <c r="AN112" s="5222"/>
      <c r="AO112" s="5247"/>
      <c r="AP112" s="5248"/>
      <c r="AQ112" s="5249"/>
      <c r="AR112" s="5223"/>
      <c r="AS112" s="5224"/>
      <c r="AT112" s="5225"/>
      <c r="AU112" s="5223"/>
      <c r="AV112" s="5224"/>
      <c r="AW112" s="5225"/>
      <c r="AX112" s="5223"/>
      <c r="AY112" s="5224"/>
      <c r="AZ112" s="5225"/>
      <c r="BA112" s="5250"/>
      <c r="BB112" s="5251"/>
      <c r="BC112" s="5252"/>
      <c r="BD112" s="5253"/>
      <c r="BE112" s="5254"/>
      <c r="BF112" s="5255"/>
      <c r="BG112" s="5236"/>
      <c r="BH112" s="5237"/>
      <c r="BI112" s="5229"/>
      <c r="BJ112" s="5544"/>
      <c r="BK112" s="5545"/>
      <c r="BL112" s="5545"/>
      <c r="BM112" s="5545"/>
      <c r="BN112" s="5546"/>
    </row>
    <row r="113" spans="1:66" s="60" customFormat="1" ht="14.1" customHeight="1">
      <c r="A113" s="5088">
        <v>24</v>
      </c>
      <c r="B113" s="5559"/>
      <c r="C113" s="5560"/>
      <c r="D113" s="5561"/>
      <c r="E113" s="5442"/>
      <c r="F113" s="5443"/>
      <c r="G113" s="5443"/>
      <c r="H113" s="5443"/>
      <c r="I113" s="5444"/>
      <c r="J113" s="5091"/>
      <c r="K113" s="5092"/>
      <c r="L113" s="5092"/>
      <c r="M113" s="5092"/>
      <c r="N113" s="5093"/>
      <c r="O113" s="4862"/>
      <c r="P113" s="4968"/>
      <c r="Q113" s="4969"/>
      <c r="R113" s="5459"/>
      <c r="S113" s="5298"/>
      <c r="T113" s="5299"/>
      <c r="U113" s="5300"/>
      <c r="V113" s="4912"/>
      <c r="W113" s="4913"/>
      <c r="X113" s="4914"/>
      <c r="Y113" s="5048"/>
      <c r="Z113" s="5049"/>
      <c r="AA113" s="5050"/>
      <c r="AB113" s="4930"/>
      <c r="AC113" s="3110" t="s">
        <v>175</v>
      </c>
      <c r="AD113" s="4935"/>
      <c r="AE113" s="3110" t="s">
        <v>175</v>
      </c>
      <c r="AF113" s="3108"/>
      <c r="AG113" s="4882" t="s">
        <v>175</v>
      </c>
      <c r="AH113" s="5448"/>
      <c r="AI113" s="5449"/>
      <c r="AJ113" s="5450"/>
      <c r="AK113" s="5449"/>
      <c r="AL113" s="4892"/>
      <c r="AM113" s="4893"/>
      <c r="AN113" s="4894"/>
      <c r="AO113" s="5241">
        <f>SUM(AL113:AN115)</f>
        <v>0</v>
      </c>
      <c r="AP113" s="5242"/>
      <c r="AQ113" s="5243"/>
      <c r="AR113" s="5061"/>
      <c r="AS113" s="5062"/>
      <c r="AT113" s="5063"/>
      <c r="AU113" s="5061"/>
      <c r="AV113" s="5062"/>
      <c r="AW113" s="5063"/>
      <c r="AX113" s="5061"/>
      <c r="AY113" s="5062"/>
      <c r="AZ113" s="5063"/>
      <c r="BA113" s="5064">
        <f>SUM(AR113:AZ115)</f>
        <v>0</v>
      </c>
      <c r="BB113" s="5065"/>
      <c r="BC113" s="5066"/>
      <c r="BD113" s="5073">
        <f>AJ113+AO113+BA113</f>
        <v>0</v>
      </c>
      <c r="BE113" s="5074"/>
      <c r="BF113" s="5075"/>
      <c r="BG113" s="5532"/>
      <c r="BH113" s="5533"/>
      <c r="BI113" s="5227"/>
      <c r="BJ113" s="5426"/>
      <c r="BK113" s="2595"/>
      <c r="BL113" s="2595"/>
      <c r="BM113" s="2595"/>
      <c r="BN113" s="5427"/>
    </row>
    <row r="114" spans="1:66" s="60" customFormat="1" ht="14.1" customHeight="1">
      <c r="A114" s="5089"/>
      <c r="B114" s="5553"/>
      <c r="C114" s="5554"/>
      <c r="D114" s="5555"/>
      <c r="E114" s="5445"/>
      <c r="F114" s="5446"/>
      <c r="G114" s="5446"/>
      <c r="H114" s="5446"/>
      <c r="I114" s="5447"/>
      <c r="J114" s="5094"/>
      <c r="K114" s="4654"/>
      <c r="L114" s="4654"/>
      <c r="M114" s="4654"/>
      <c r="N114" s="5095"/>
      <c r="O114" s="5293"/>
      <c r="P114" s="4908"/>
      <c r="Q114" s="4909"/>
      <c r="R114" s="5460"/>
      <c r="S114" s="5301"/>
      <c r="T114" s="5302"/>
      <c r="U114" s="5303"/>
      <c r="V114" s="4915"/>
      <c r="W114" s="4916"/>
      <c r="X114" s="4917"/>
      <c r="Y114" s="5051"/>
      <c r="Z114" s="5052"/>
      <c r="AA114" s="5053"/>
      <c r="AB114" s="4931"/>
      <c r="AC114" s="3113"/>
      <c r="AD114" s="4936"/>
      <c r="AE114" s="3113"/>
      <c r="AF114" s="3111"/>
      <c r="AG114" s="4883"/>
      <c r="AH114" s="5433"/>
      <c r="AI114" s="5434"/>
      <c r="AJ114" s="5436"/>
      <c r="AK114" s="5434"/>
      <c r="AL114" s="4952"/>
      <c r="AM114" s="4953"/>
      <c r="AN114" s="4954"/>
      <c r="AO114" s="5244"/>
      <c r="AP114" s="5245"/>
      <c r="AQ114" s="5246"/>
      <c r="AR114" s="5230"/>
      <c r="AS114" s="5231"/>
      <c r="AT114" s="5232"/>
      <c r="AU114" s="5230"/>
      <c r="AV114" s="5231"/>
      <c r="AW114" s="5232"/>
      <c r="AX114" s="5230"/>
      <c r="AY114" s="5231"/>
      <c r="AZ114" s="5232"/>
      <c r="BA114" s="5067"/>
      <c r="BB114" s="5068"/>
      <c r="BC114" s="5069"/>
      <c r="BD114" s="5076"/>
      <c r="BE114" s="5077"/>
      <c r="BF114" s="5078"/>
      <c r="BG114" s="5534"/>
      <c r="BH114" s="5535"/>
      <c r="BI114" s="5228"/>
      <c r="BJ114" s="5428"/>
      <c r="BK114" s="5429"/>
      <c r="BL114" s="5429"/>
      <c r="BM114" s="5429"/>
      <c r="BN114" s="5430"/>
    </row>
    <row r="115" spans="1:66" s="60" customFormat="1" ht="14.1" customHeight="1">
      <c r="A115" s="5215"/>
      <c r="B115" s="5556"/>
      <c r="C115" s="5557"/>
      <c r="D115" s="5558"/>
      <c r="E115" s="5437"/>
      <c r="F115" s="5438"/>
      <c r="G115" s="5439"/>
      <c r="H115" s="5440"/>
      <c r="I115" s="5441"/>
      <c r="J115" s="5216"/>
      <c r="K115" s="5217"/>
      <c r="L115" s="5217"/>
      <c r="M115" s="5217"/>
      <c r="N115" s="5218"/>
      <c r="O115" s="4868"/>
      <c r="P115" s="4910"/>
      <c r="Q115" s="4911"/>
      <c r="R115" s="5470"/>
      <c r="S115" s="5304"/>
      <c r="T115" s="5305"/>
      <c r="U115" s="5306"/>
      <c r="V115" s="4918"/>
      <c r="W115" s="4919"/>
      <c r="X115" s="4920"/>
      <c r="Y115" s="4422"/>
      <c r="Z115" s="2347"/>
      <c r="AA115" s="2348"/>
      <c r="AB115" s="364"/>
      <c r="AC115" s="81" t="s">
        <v>52</v>
      </c>
      <c r="AD115" s="365"/>
      <c r="AE115" s="81" t="s">
        <v>52</v>
      </c>
      <c r="AF115" s="365"/>
      <c r="AG115" s="80" t="s">
        <v>52</v>
      </c>
      <c r="AH115" s="1554"/>
      <c r="AI115" s="416"/>
      <c r="AJ115" s="1553"/>
      <c r="AK115" s="417"/>
      <c r="AL115" s="5220"/>
      <c r="AM115" s="5221"/>
      <c r="AN115" s="5222"/>
      <c r="AO115" s="5247"/>
      <c r="AP115" s="5248"/>
      <c r="AQ115" s="5249"/>
      <c r="AR115" s="5223"/>
      <c r="AS115" s="5224"/>
      <c r="AT115" s="5225"/>
      <c r="AU115" s="5223"/>
      <c r="AV115" s="5224"/>
      <c r="AW115" s="5225"/>
      <c r="AX115" s="5223"/>
      <c r="AY115" s="5224"/>
      <c r="AZ115" s="5225"/>
      <c r="BA115" s="5250"/>
      <c r="BB115" s="5251"/>
      <c r="BC115" s="5252"/>
      <c r="BD115" s="5253"/>
      <c r="BE115" s="5254"/>
      <c r="BF115" s="5255"/>
      <c r="BG115" s="5236"/>
      <c r="BH115" s="5237"/>
      <c r="BI115" s="5229"/>
      <c r="BJ115" s="5544"/>
      <c r="BK115" s="5545"/>
      <c r="BL115" s="5545"/>
      <c r="BM115" s="5545"/>
      <c r="BN115" s="5546"/>
    </row>
    <row r="116" spans="1:66" s="60" customFormat="1" ht="14.1" customHeight="1">
      <c r="A116" s="5088">
        <v>25</v>
      </c>
      <c r="B116" s="5559"/>
      <c r="C116" s="5560"/>
      <c r="D116" s="5561"/>
      <c r="E116" s="5442"/>
      <c r="F116" s="5443"/>
      <c r="G116" s="5443"/>
      <c r="H116" s="5443"/>
      <c r="I116" s="5444"/>
      <c r="J116" s="5091"/>
      <c r="K116" s="5092"/>
      <c r="L116" s="5092"/>
      <c r="M116" s="5092"/>
      <c r="N116" s="5093"/>
      <c r="O116" s="4862"/>
      <c r="P116" s="4968"/>
      <c r="Q116" s="4969"/>
      <c r="R116" s="5459"/>
      <c r="S116" s="5298"/>
      <c r="T116" s="5299"/>
      <c r="U116" s="5300"/>
      <c r="V116" s="4912"/>
      <c r="W116" s="4913"/>
      <c r="X116" s="4914"/>
      <c r="Y116" s="5048"/>
      <c r="Z116" s="5049"/>
      <c r="AA116" s="5050"/>
      <c r="AB116" s="4930"/>
      <c r="AC116" s="3110" t="s">
        <v>175</v>
      </c>
      <c r="AD116" s="4935"/>
      <c r="AE116" s="3110" t="s">
        <v>175</v>
      </c>
      <c r="AF116" s="3108"/>
      <c r="AG116" s="4882" t="s">
        <v>175</v>
      </c>
      <c r="AH116" s="5448"/>
      <c r="AI116" s="5449"/>
      <c r="AJ116" s="5450"/>
      <c r="AK116" s="5449"/>
      <c r="AL116" s="4892"/>
      <c r="AM116" s="4893"/>
      <c r="AN116" s="4894"/>
      <c r="AO116" s="5241">
        <f>SUM(AL116:AN118)</f>
        <v>0</v>
      </c>
      <c r="AP116" s="5242"/>
      <c r="AQ116" s="5243"/>
      <c r="AR116" s="5061"/>
      <c r="AS116" s="5062"/>
      <c r="AT116" s="5063"/>
      <c r="AU116" s="5061"/>
      <c r="AV116" s="5062"/>
      <c r="AW116" s="5063"/>
      <c r="AX116" s="5061"/>
      <c r="AY116" s="5062"/>
      <c r="AZ116" s="5063"/>
      <c r="BA116" s="5064">
        <f>SUM(AR116:AZ118)</f>
        <v>0</v>
      </c>
      <c r="BB116" s="5065"/>
      <c r="BC116" s="5066"/>
      <c r="BD116" s="5073">
        <f>AJ116+AO116+BA116</f>
        <v>0</v>
      </c>
      <c r="BE116" s="5074"/>
      <c r="BF116" s="5075"/>
      <c r="BG116" s="5532"/>
      <c r="BH116" s="5533"/>
      <c r="BI116" s="5227"/>
      <c r="BJ116" s="5426"/>
      <c r="BK116" s="2595"/>
      <c r="BL116" s="2595"/>
      <c r="BM116" s="2595"/>
      <c r="BN116" s="5427"/>
    </row>
    <row r="117" spans="1:66" s="60" customFormat="1" ht="14.1" customHeight="1">
      <c r="A117" s="5089"/>
      <c r="B117" s="5553"/>
      <c r="C117" s="5554"/>
      <c r="D117" s="5555"/>
      <c r="E117" s="5445"/>
      <c r="F117" s="5446"/>
      <c r="G117" s="5446"/>
      <c r="H117" s="5446"/>
      <c r="I117" s="5447"/>
      <c r="J117" s="5094"/>
      <c r="K117" s="4654"/>
      <c r="L117" s="4654"/>
      <c r="M117" s="4654"/>
      <c r="N117" s="5095"/>
      <c r="O117" s="5293"/>
      <c r="P117" s="4908"/>
      <c r="Q117" s="4909"/>
      <c r="R117" s="5460"/>
      <c r="S117" s="5301"/>
      <c r="T117" s="5302"/>
      <c r="U117" s="5303"/>
      <c r="V117" s="4915"/>
      <c r="W117" s="4916"/>
      <c r="X117" s="4917"/>
      <c r="Y117" s="5051"/>
      <c r="Z117" s="5052"/>
      <c r="AA117" s="5053"/>
      <c r="AB117" s="4931"/>
      <c r="AC117" s="3113"/>
      <c r="AD117" s="4936"/>
      <c r="AE117" s="3113"/>
      <c r="AF117" s="3111"/>
      <c r="AG117" s="4883"/>
      <c r="AH117" s="5433"/>
      <c r="AI117" s="5434"/>
      <c r="AJ117" s="5436"/>
      <c r="AK117" s="5434"/>
      <c r="AL117" s="4952"/>
      <c r="AM117" s="4953"/>
      <c r="AN117" s="4954"/>
      <c r="AO117" s="5244"/>
      <c r="AP117" s="5245"/>
      <c r="AQ117" s="5246"/>
      <c r="AR117" s="5230"/>
      <c r="AS117" s="5231"/>
      <c r="AT117" s="5232"/>
      <c r="AU117" s="5230"/>
      <c r="AV117" s="5231"/>
      <c r="AW117" s="5232"/>
      <c r="AX117" s="5230"/>
      <c r="AY117" s="5231"/>
      <c r="AZ117" s="5232"/>
      <c r="BA117" s="5067"/>
      <c r="BB117" s="5068"/>
      <c r="BC117" s="5069"/>
      <c r="BD117" s="5076"/>
      <c r="BE117" s="5077"/>
      <c r="BF117" s="5078"/>
      <c r="BG117" s="5534"/>
      <c r="BH117" s="5535"/>
      <c r="BI117" s="5228"/>
      <c r="BJ117" s="5428"/>
      <c r="BK117" s="5429"/>
      <c r="BL117" s="5429"/>
      <c r="BM117" s="5429"/>
      <c r="BN117" s="5430"/>
    </row>
    <row r="118" spans="1:66" s="60" customFormat="1" ht="14.1" customHeight="1">
      <c r="A118" s="5215"/>
      <c r="B118" s="5556"/>
      <c r="C118" s="5557"/>
      <c r="D118" s="5558"/>
      <c r="E118" s="5437"/>
      <c r="F118" s="5438"/>
      <c r="G118" s="5439"/>
      <c r="H118" s="5440"/>
      <c r="I118" s="5441"/>
      <c r="J118" s="5216"/>
      <c r="K118" s="5217"/>
      <c r="L118" s="5217"/>
      <c r="M118" s="5217"/>
      <c r="N118" s="5218"/>
      <c r="O118" s="4868"/>
      <c r="P118" s="4910"/>
      <c r="Q118" s="4911"/>
      <c r="R118" s="5470"/>
      <c r="S118" s="5304"/>
      <c r="T118" s="5305"/>
      <c r="U118" s="5306"/>
      <c r="V118" s="4918"/>
      <c r="W118" s="4919"/>
      <c r="X118" s="4920"/>
      <c r="Y118" s="4422"/>
      <c r="Z118" s="2347"/>
      <c r="AA118" s="2348"/>
      <c r="AB118" s="364"/>
      <c r="AC118" s="81" t="s">
        <v>52</v>
      </c>
      <c r="AD118" s="365"/>
      <c r="AE118" s="81" t="s">
        <v>52</v>
      </c>
      <c r="AF118" s="365"/>
      <c r="AG118" s="80" t="s">
        <v>52</v>
      </c>
      <c r="AH118" s="1554"/>
      <c r="AI118" s="416"/>
      <c r="AJ118" s="1553"/>
      <c r="AK118" s="417"/>
      <c r="AL118" s="5220"/>
      <c r="AM118" s="5221"/>
      <c r="AN118" s="5222"/>
      <c r="AO118" s="5247"/>
      <c r="AP118" s="5248"/>
      <c r="AQ118" s="5249"/>
      <c r="AR118" s="5223"/>
      <c r="AS118" s="5224"/>
      <c r="AT118" s="5225"/>
      <c r="AU118" s="5223"/>
      <c r="AV118" s="5224"/>
      <c r="AW118" s="5225"/>
      <c r="AX118" s="5223"/>
      <c r="AY118" s="5224"/>
      <c r="AZ118" s="5225"/>
      <c r="BA118" s="5250"/>
      <c r="BB118" s="5251"/>
      <c r="BC118" s="5252"/>
      <c r="BD118" s="5253"/>
      <c r="BE118" s="5254"/>
      <c r="BF118" s="5255"/>
      <c r="BG118" s="5236"/>
      <c r="BH118" s="5237"/>
      <c r="BI118" s="5229"/>
      <c r="BJ118" s="5544"/>
      <c r="BK118" s="5545"/>
      <c r="BL118" s="5545"/>
      <c r="BM118" s="5545"/>
      <c r="BN118" s="5546"/>
    </row>
    <row r="119" spans="1:66" s="60" customFormat="1" ht="14.1" customHeight="1">
      <c r="A119" s="5088">
        <v>26</v>
      </c>
      <c r="B119" s="5559"/>
      <c r="C119" s="5560"/>
      <c r="D119" s="5561"/>
      <c r="E119" s="5442"/>
      <c r="F119" s="5443"/>
      <c r="G119" s="5443"/>
      <c r="H119" s="5443"/>
      <c r="I119" s="5444"/>
      <c r="J119" s="5091"/>
      <c r="K119" s="5092"/>
      <c r="L119" s="5092"/>
      <c r="M119" s="5092"/>
      <c r="N119" s="5093"/>
      <c r="O119" s="4862"/>
      <c r="P119" s="4968"/>
      <c r="Q119" s="4969"/>
      <c r="R119" s="5459"/>
      <c r="S119" s="5298"/>
      <c r="T119" s="5299"/>
      <c r="U119" s="5300"/>
      <c r="V119" s="4912"/>
      <c r="W119" s="4913"/>
      <c r="X119" s="4914"/>
      <c r="Y119" s="5048"/>
      <c r="Z119" s="5049"/>
      <c r="AA119" s="5050"/>
      <c r="AB119" s="4930"/>
      <c r="AC119" s="3110" t="s">
        <v>175</v>
      </c>
      <c r="AD119" s="4935"/>
      <c r="AE119" s="3110" t="s">
        <v>175</v>
      </c>
      <c r="AF119" s="3108"/>
      <c r="AG119" s="4882" t="s">
        <v>175</v>
      </c>
      <c r="AH119" s="5448"/>
      <c r="AI119" s="5449"/>
      <c r="AJ119" s="5450"/>
      <c r="AK119" s="5449"/>
      <c r="AL119" s="4892"/>
      <c r="AM119" s="4893"/>
      <c r="AN119" s="4894"/>
      <c r="AO119" s="5241">
        <f>SUM(AL119:AN121)</f>
        <v>0</v>
      </c>
      <c r="AP119" s="5242"/>
      <c r="AQ119" s="5243"/>
      <c r="AR119" s="5061"/>
      <c r="AS119" s="5062"/>
      <c r="AT119" s="5063"/>
      <c r="AU119" s="5061"/>
      <c r="AV119" s="5062"/>
      <c r="AW119" s="5063"/>
      <c r="AX119" s="5061"/>
      <c r="AY119" s="5062"/>
      <c r="AZ119" s="5063"/>
      <c r="BA119" s="5064">
        <f>SUM(AR119:AZ121)</f>
        <v>0</v>
      </c>
      <c r="BB119" s="5065"/>
      <c r="BC119" s="5066"/>
      <c r="BD119" s="5073">
        <f>AJ119+AO119+BA119</f>
        <v>0</v>
      </c>
      <c r="BE119" s="5074"/>
      <c r="BF119" s="5075"/>
      <c r="BG119" s="5532"/>
      <c r="BH119" s="5533"/>
      <c r="BI119" s="5227"/>
      <c r="BJ119" s="5426"/>
      <c r="BK119" s="2595"/>
      <c r="BL119" s="2595"/>
      <c r="BM119" s="2595"/>
      <c r="BN119" s="5427"/>
    </row>
    <row r="120" spans="1:66" s="60" customFormat="1" ht="14.1" customHeight="1">
      <c r="A120" s="5089"/>
      <c r="B120" s="5553"/>
      <c r="C120" s="5554"/>
      <c r="D120" s="5555"/>
      <c r="E120" s="5445"/>
      <c r="F120" s="5446"/>
      <c r="G120" s="5446"/>
      <c r="H120" s="5446"/>
      <c r="I120" s="5447"/>
      <c r="J120" s="5094"/>
      <c r="K120" s="4654"/>
      <c r="L120" s="4654"/>
      <c r="M120" s="4654"/>
      <c r="N120" s="5095"/>
      <c r="O120" s="5293"/>
      <c r="P120" s="4908"/>
      <c r="Q120" s="4909"/>
      <c r="R120" s="5460"/>
      <c r="S120" s="5301"/>
      <c r="T120" s="5302"/>
      <c r="U120" s="5303"/>
      <c r="V120" s="4915"/>
      <c r="W120" s="4916"/>
      <c r="X120" s="4917"/>
      <c r="Y120" s="5051"/>
      <c r="Z120" s="5052"/>
      <c r="AA120" s="5053"/>
      <c r="AB120" s="4931"/>
      <c r="AC120" s="3113"/>
      <c r="AD120" s="4936"/>
      <c r="AE120" s="3113"/>
      <c r="AF120" s="3111"/>
      <c r="AG120" s="4883"/>
      <c r="AH120" s="5433"/>
      <c r="AI120" s="5434"/>
      <c r="AJ120" s="5436"/>
      <c r="AK120" s="5434"/>
      <c r="AL120" s="4952"/>
      <c r="AM120" s="4953"/>
      <c r="AN120" s="4954"/>
      <c r="AO120" s="5244"/>
      <c r="AP120" s="5245"/>
      <c r="AQ120" s="5246"/>
      <c r="AR120" s="5230"/>
      <c r="AS120" s="5231"/>
      <c r="AT120" s="5232"/>
      <c r="AU120" s="5230"/>
      <c r="AV120" s="5231"/>
      <c r="AW120" s="5232"/>
      <c r="AX120" s="5230"/>
      <c r="AY120" s="5231"/>
      <c r="AZ120" s="5232"/>
      <c r="BA120" s="5067"/>
      <c r="BB120" s="5068"/>
      <c r="BC120" s="5069"/>
      <c r="BD120" s="5076"/>
      <c r="BE120" s="5077"/>
      <c r="BF120" s="5078"/>
      <c r="BG120" s="5534"/>
      <c r="BH120" s="5535"/>
      <c r="BI120" s="5228"/>
      <c r="BJ120" s="5428"/>
      <c r="BK120" s="5429"/>
      <c r="BL120" s="5429"/>
      <c r="BM120" s="5429"/>
      <c r="BN120" s="5430"/>
    </row>
    <row r="121" spans="1:66" s="60" customFormat="1" ht="14.1" customHeight="1">
      <c r="A121" s="5215"/>
      <c r="B121" s="5556"/>
      <c r="C121" s="5557"/>
      <c r="D121" s="5558"/>
      <c r="E121" s="5437"/>
      <c r="F121" s="5438"/>
      <c r="G121" s="5439"/>
      <c r="H121" s="5440"/>
      <c r="I121" s="5441"/>
      <c r="J121" s="5216"/>
      <c r="K121" s="5217"/>
      <c r="L121" s="5217"/>
      <c r="M121" s="5217"/>
      <c r="N121" s="5218"/>
      <c r="O121" s="4868"/>
      <c r="P121" s="4910"/>
      <c r="Q121" s="4911"/>
      <c r="R121" s="5470"/>
      <c r="S121" s="5304"/>
      <c r="T121" s="5305"/>
      <c r="U121" s="5306"/>
      <c r="V121" s="4918"/>
      <c r="W121" s="4919"/>
      <c r="X121" s="4920"/>
      <c r="Y121" s="4422"/>
      <c r="Z121" s="2347"/>
      <c r="AA121" s="2348"/>
      <c r="AB121" s="364"/>
      <c r="AC121" s="81" t="s">
        <v>52</v>
      </c>
      <c r="AD121" s="365"/>
      <c r="AE121" s="81" t="s">
        <v>52</v>
      </c>
      <c r="AF121" s="365"/>
      <c r="AG121" s="80" t="s">
        <v>52</v>
      </c>
      <c r="AH121" s="1554"/>
      <c r="AI121" s="416"/>
      <c r="AJ121" s="1553"/>
      <c r="AK121" s="417"/>
      <c r="AL121" s="5220"/>
      <c r="AM121" s="5221"/>
      <c r="AN121" s="5222"/>
      <c r="AO121" s="5247"/>
      <c r="AP121" s="5248"/>
      <c r="AQ121" s="5249"/>
      <c r="AR121" s="5223"/>
      <c r="AS121" s="5224"/>
      <c r="AT121" s="5225"/>
      <c r="AU121" s="5223"/>
      <c r="AV121" s="5224"/>
      <c r="AW121" s="5225"/>
      <c r="AX121" s="5223"/>
      <c r="AY121" s="5224"/>
      <c r="AZ121" s="5225"/>
      <c r="BA121" s="5250"/>
      <c r="BB121" s="5251"/>
      <c r="BC121" s="5252"/>
      <c r="BD121" s="5253"/>
      <c r="BE121" s="5254"/>
      <c r="BF121" s="5255"/>
      <c r="BG121" s="5236"/>
      <c r="BH121" s="5237"/>
      <c r="BI121" s="5229"/>
      <c r="BJ121" s="5544"/>
      <c r="BK121" s="5545"/>
      <c r="BL121" s="5545"/>
      <c r="BM121" s="5545"/>
      <c r="BN121" s="5546"/>
    </row>
    <row r="122" spans="1:66" s="60" customFormat="1" ht="14.1" customHeight="1">
      <c r="A122" s="5088">
        <v>27</v>
      </c>
      <c r="B122" s="5559"/>
      <c r="C122" s="5560"/>
      <c r="D122" s="5561"/>
      <c r="E122" s="5442"/>
      <c r="F122" s="5443"/>
      <c r="G122" s="5443"/>
      <c r="H122" s="5443"/>
      <c r="I122" s="5444"/>
      <c r="J122" s="5091"/>
      <c r="K122" s="5092"/>
      <c r="L122" s="5092"/>
      <c r="M122" s="5092"/>
      <c r="N122" s="5093"/>
      <c r="O122" s="4862"/>
      <c r="P122" s="4968"/>
      <c r="Q122" s="4969"/>
      <c r="R122" s="5459"/>
      <c r="S122" s="5298"/>
      <c r="T122" s="5299"/>
      <c r="U122" s="5300"/>
      <c r="V122" s="4912"/>
      <c r="W122" s="4913"/>
      <c r="X122" s="4914"/>
      <c r="Y122" s="5048"/>
      <c r="Z122" s="5049"/>
      <c r="AA122" s="5050"/>
      <c r="AB122" s="4930"/>
      <c r="AC122" s="3110" t="s">
        <v>175</v>
      </c>
      <c r="AD122" s="4935"/>
      <c r="AE122" s="3110" t="s">
        <v>175</v>
      </c>
      <c r="AF122" s="3108"/>
      <c r="AG122" s="4882" t="s">
        <v>175</v>
      </c>
      <c r="AH122" s="5448"/>
      <c r="AI122" s="5449"/>
      <c r="AJ122" s="5450"/>
      <c r="AK122" s="5449"/>
      <c r="AL122" s="4892"/>
      <c r="AM122" s="4893"/>
      <c r="AN122" s="4894"/>
      <c r="AO122" s="5241">
        <f>SUM(AL122:AN124)</f>
        <v>0</v>
      </c>
      <c r="AP122" s="5242"/>
      <c r="AQ122" s="5243"/>
      <c r="AR122" s="5061"/>
      <c r="AS122" s="5062"/>
      <c r="AT122" s="5063"/>
      <c r="AU122" s="5061"/>
      <c r="AV122" s="5062"/>
      <c r="AW122" s="5063"/>
      <c r="AX122" s="5061"/>
      <c r="AY122" s="5062"/>
      <c r="AZ122" s="5063"/>
      <c r="BA122" s="5064">
        <f>SUM(AR122:AZ124)</f>
        <v>0</v>
      </c>
      <c r="BB122" s="5065"/>
      <c r="BC122" s="5066"/>
      <c r="BD122" s="5073">
        <f>AJ122+AO122+BA122</f>
        <v>0</v>
      </c>
      <c r="BE122" s="5074"/>
      <c r="BF122" s="5075"/>
      <c r="BG122" s="5532"/>
      <c r="BH122" s="5533"/>
      <c r="BI122" s="5227"/>
      <c r="BJ122" s="5426"/>
      <c r="BK122" s="2595"/>
      <c r="BL122" s="2595"/>
      <c r="BM122" s="2595"/>
      <c r="BN122" s="5427"/>
    </row>
    <row r="123" spans="1:66" s="60" customFormat="1" ht="14.1" customHeight="1">
      <c r="A123" s="5089"/>
      <c r="B123" s="5553"/>
      <c r="C123" s="5554"/>
      <c r="D123" s="5555"/>
      <c r="E123" s="5445"/>
      <c r="F123" s="5446"/>
      <c r="G123" s="5446"/>
      <c r="H123" s="5446"/>
      <c r="I123" s="5447"/>
      <c r="J123" s="5094"/>
      <c r="K123" s="4654"/>
      <c r="L123" s="4654"/>
      <c r="M123" s="4654"/>
      <c r="N123" s="5095"/>
      <c r="O123" s="5293"/>
      <c r="P123" s="4908"/>
      <c r="Q123" s="4909"/>
      <c r="R123" s="5460"/>
      <c r="S123" s="5301"/>
      <c r="T123" s="5302"/>
      <c r="U123" s="5303"/>
      <c r="V123" s="4915"/>
      <c r="W123" s="4916"/>
      <c r="X123" s="4917"/>
      <c r="Y123" s="5051"/>
      <c r="Z123" s="5052"/>
      <c r="AA123" s="5053"/>
      <c r="AB123" s="4931"/>
      <c r="AC123" s="3113"/>
      <c r="AD123" s="4936"/>
      <c r="AE123" s="3113"/>
      <c r="AF123" s="3111"/>
      <c r="AG123" s="4883"/>
      <c r="AH123" s="5433"/>
      <c r="AI123" s="5434"/>
      <c r="AJ123" s="5436"/>
      <c r="AK123" s="5434"/>
      <c r="AL123" s="4952"/>
      <c r="AM123" s="4953"/>
      <c r="AN123" s="4954"/>
      <c r="AO123" s="5244"/>
      <c r="AP123" s="5245"/>
      <c r="AQ123" s="5246"/>
      <c r="AR123" s="5230"/>
      <c r="AS123" s="5231"/>
      <c r="AT123" s="5232"/>
      <c r="AU123" s="5230"/>
      <c r="AV123" s="5231"/>
      <c r="AW123" s="5232"/>
      <c r="AX123" s="5230"/>
      <c r="AY123" s="5231"/>
      <c r="AZ123" s="5232"/>
      <c r="BA123" s="5067"/>
      <c r="BB123" s="5068"/>
      <c r="BC123" s="5069"/>
      <c r="BD123" s="5076"/>
      <c r="BE123" s="5077"/>
      <c r="BF123" s="5078"/>
      <c r="BG123" s="5534"/>
      <c r="BH123" s="5535"/>
      <c r="BI123" s="5228"/>
      <c r="BJ123" s="5428"/>
      <c r="BK123" s="5429"/>
      <c r="BL123" s="5429"/>
      <c r="BM123" s="5429"/>
      <c r="BN123" s="5430"/>
    </row>
    <row r="124" spans="1:66" s="60" customFormat="1" ht="14.1" customHeight="1">
      <c r="A124" s="5215"/>
      <c r="B124" s="5556"/>
      <c r="C124" s="5557"/>
      <c r="D124" s="5558"/>
      <c r="E124" s="5437"/>
      <c r="F124" s="5438"/>
      <c r="G124" s="5439"/>
      <c r="H124" s="5440"/>
      <c r="I124" s="5441"/>
      <c r="J124" s="5216"/>
      <c r="K124" s="5217"/>
      <c r="L124" s="5217"/>
      <c r="M124" s="5217"/>
      <c r="N124" s="5218"/>
      <c r="O124" s="4868"/>
      <c r="P124" s="4910"/>
      <c r="Q124" s="4911"/>
      <c r="R124" s="5470"/>
      <c r="S124" s="5304"/>
      <c r="T124" s="5305"/>
      <c r="U124" s="5306"/>
      <c r="V124" s="4918"/>
      <c r="W124" s="4919"/>
      <c r="X124" s="4920"/>
      <c r="Y124" s="4422"/>
      <c r="Z124" s="2347"/>
      <c r="AA124" s="2348"/>
      <c r="AB124" s="364"/>
      <c r="AC124" s="81" t="s">
        <v>52</v>
      </c>
      <c r="AD124" s="365"/>
      <c r="AE124" s="81" t="s">
        <v>52</v>
      </c>
      <c r="AF124" s="365"/>
      <c r="AG124" s="80" t="s">
        <v>52</v>
      </c>
      <c r="AH124" s="1554"/>
      <c r="AI124" s="416"/>
      <c r="AJ124" s="1553"/>
      <c r="AK124" s="417"/>
      <c r="AL124" s="5220"/>
      <c r="AM124" s="5221"/>
      <c r="AN124" s="5222"/>
      <c r="AO124" s="5247"/>
      <c r="AP124" s="5248"/>
      <c r="AQ124" s="5249"/>
      <c r="AR124" s="5223"/>
      <c r="AS124" s="5224"/>
      <c r="AT124" s="5225"/>
      <c r="AU124" s="5223"/>
      <c r="AV124" s="5224"/>
      <c r="AW124" s="5225"/>
      <c r="AX124" s="5223"/>
      <c r="AY124" s="5224"/>
      <c r="AZ124" s="5225"/>
      <c r="BA124" s="5250"/>
      <c r="BB124" s="5251"/>
      <c r="BC124" s="5252"/>
      <c r="BD124" s="5253"/>
      <c r="BE124" s="5254"/>
      <c r="BF124" s="5255"/>
      <c r="BG124" s="5236"/>
      <c r="BH124" s="5237"/>
      <c r="BI124" s="5229"/>
      <c r="BJ124" s="5544"/>
      <c r="BK124" s="5545"/>
      <c r="BL124" s="5545"/>
      <c r="BM124" s="5545"/>
      <c r="BN124" s="5546"/>
    </row>
    <row r="125" spans="1:66" s="60" customFormat="1" ht="14.1" customHeight="1">
      <c r="A125" s="5088">
        <v>28</v>
      </c>
      <c r="B125" s="5559"/>
      <c r="C125" s="5560"/>
      <c r="D125" s="5561"/>
      <c r="E125" s="5442"/>
      <c r="F125" s="5443"/>
      <c r="G125" s="5443"/>
      <c r="H125" s="5443"/>
      <c r="I125" s="5444"/>
      <c r="J125" s="5091"/>
      <c r="K125" s="5092"/>
      <c r="L125" s="5092"/>
      <c r="M125" s="5092"/>
      <c r="N125" s="5093"/>
      <c r="O125" s="4862"/>
      <c r="P125" s="4968"/>
      <c r="Q125" s="4969"/>
      <c r="R125" s="5459"/>
      <c r="S125" s="5298"/>
      <c r="T125" s="5299"/>
      <c r="U125" s="5300"/>
      <c r="V125" s="4912"/>
      <c r="W125" s="4913"/>
      <c r="X125" s="4914"/>
      <c r="Y125" s="5048"/>
      <c r="Z125" s="5049"/>
      <c r="AA125" s="5050"/>
      <c r="AB125" s="4930"/>
      <c r="AC125" s="3110" t="s">
        <v>175</v>
      </c>
      <c r="AD125" s="4935"/>
      <c r="AE125" s="3110" t="s">
        <v>175</v>
      </c>
      <c r="AF125" s="3108"/>
      <c r="AG125" s="3109" t="s">
        <v>175</v>
      </c>
      <c r="AH125" s="5448"/>
      <c r="AI125" s="5449"/>
      <c r="AJ125" s="5450"/>
      <c r="AK125" s="5449"/>
      <c r="AL125" s="4892"/>
      <c r="AM125" s="4893"/>
      <c r="AN125" s="4894"/>
      <c r="AO125" s="5241">
        <f>SUM(AL125:AN127)</f>
        <v>0</v>
      </c>
      <c r="AP125" s="5242"/>
      <c r="AQ125" s="5243"/>
      <c r="AR125" s="5061"/>
      <c r="AS125" s="5062"/>
      <c r="AT125" s="5063"/>
      <c r="AU125" s="5061"/>
      <c r="AV125" s="5062"/>
      <c r="AW125" s="5063"/>
      <c r="AX125" s="5061"/>
      <c r="AY125" s="5062"/>
      <c r="AZ125" s="5063"/>
      <c r="BA125" s="5064">
        <f>SUM(AR125:AZ127)</f>
        <v>0</v>
      </c>
      <c r="BB125" s="5065"/>
      <c r="BC125" s="5066"/>
      <c r="BD125" s="5073">
        <f>AJ125+AO125+BA125</f>
        <v>0</v>
      </c>
      <c r="BE125" s="5074"/>
      <c r="BF125" s="5075"/>
      <c r="BG125" s="5532"/>
      <c r="BH125" s="5533"/>
      <c r="BI125" s="5227"/>
      <c r="BJ125" s="2594"/>
      <c r="BK125" s="5536"/>
      <c r="BL125" s="5536"/>
      <c r="BM125" s="5536"/>
      <c r="BN125" s="5537"/>
    </row>
    <row r="126" spans="1:66" s="60" customFormat="1" ht="14.1" customHeight="1">
      <c r="A126" s="5089"/>
      <c r="B126" s="5553"/>
      <c r="C126" s="5554"/>
      <c r="D126" s="5555"/>
      <c r="E126" s="5445"/>
      <c r="F126" s="5446"/>
      <c r="G126" s="5446"/>
      <c r="H126" s="5446"/>
      <c r="I126" s="5447"/>
      <c r="J126" s="5094"/>
      <c r="K126" s="4654"/>
      <c r="L126" s="4654"/>
      <c r="M126" s="4654"/>
      <c r="N126" s="5095"/>
      <c r="O126" s="5293"/>
      <c r="P126" s="4908"/>
      <c r="Q126" s="4909"/>
      <c r="R126" s="5460"/>
      <c r="S126" s="5301"/>
      <c r="T126" s="5302"/>
      <c r="U126" s="5303"/>
      <c r="V126" s="4915"/>
      <c r="W126" s="4916"/>
      <c r="X126" s="4917"/>
      <c r="Y126" s="5051"/>
      <c r="Z126" s="5052"/>
      <c r="AA126" s="5053"/>
      <c r="AB126" s="4931"/>
      <c r="AC126" s="3113"/>
      <c r="AD126" s="4936"/>
      <c r="AE126" s="3113"/>
      <c r="AF126" s="3111"/>
      <c r="AG126" s="3112"/>
      <c r="AH126" s="5433"/>
      <c r="AI126" s="5434"/>
      <c r="AJ126" s="5436"/>
      <c r="AK126" s="5434"/>
      <c r="AL126" s="4952"/>
      <c r="AM126" s="4953"/>
      <c r="AN126" s="4954"/>
      <c r="AO126" s="5244"/>
      <c r="AP126" s="5245"/>
      <c r="AQ126" s="5246"/>
      <c r="AR126" s="5230"/>
      <c r="AS126" s="5231"/>
      <c r="AT126" s="5232"/>
      <c r="AU126" s="5230"/>
      <c r="AV126" s="5231"/>
      <c r="AW126" s="5232"/>
      <c r="AX126" s="5230"/>
      <c r="AY126" s="5231"/>
      <c r="AZ126" s="5232"/>
      <c r="BA126" s="5067"/>
      <c r="BB126" s="5068"/>
      <c r="BC126" s="5069"/>
      <c r="BD126" s="5076"/>
      <c r="BE126" s="5077"/>
      <c r="BF126" s="5078"/>
      <c r="BG126" s="5534"/>
      <c r="BH126" s="5535"/>
      <c r="BI126" s="5228"/>
      <c r="BJ126" s="5428"/>
      <c r="BK126" s="5429"/>
      <c r="BL126" s="5429"/>
      <c r="BM126" s="5429"/>
      <c r="BN126" s="5430"/>
    </row>
    <row r="127" spans="1:66" s="60" customFormat="1" ht="14.1" customHeight="1" thickBot="1">
      <c r="A127" s="5090"/>
      <c r="B127" s="5562"/>
      <c r="C127" s="5563"/>
      <c r="D127" s="5564"/>
      <c r="E127" s="5465"/>
      <c r="F127" s="5466"/>
      <c r="G127" s="5467"/>
      <c r="H127" s="5468"/>
      <c r="I127" s="5469"/>
      <c r="J127" s="5096"/>
      <c r="K127" s="5097"/>
      <c r="L127" s="5097"/>
      <c r="M127" s="5097"/>
      <c r="N127" s="5098"/>
      <c r="O127" s="4864"/>
      <c r="P127" s="4970"/>
      <c r="Q127" s="4971"/>
      <c r="R127" s="5461"/>
      <c r="S127" s="5410"/>
      <c r="T127" s="5411"/>
      <c r="U127" s="5412"/>
      <c r="V127" s="5082"/>
      <c r="W127" s="5083"/>
      <c r="X127" s="5084"/>
      <c r="Y127" s="3275"/>
      <c r="Z127" s="3276"/>
      <c r="AA127" s="3277"/>
      <c r="AB127" s="398"/>
      <c r="AC127" s="393" t="s">
        <v>52</v>
      </c>
      <c r="AD127" s="1052"/>
      <c r="AE127" s="393" t="s">
        <v>52</v>
      </c>
      <c r="AF127" s="1052"/>
      <c r="AG127" s="86" t="s">
        <v>52</v>
      </c>
      <c r="AH127" s="1555"/>
      <c r="AI127" s="418"/>
      <c r="AJ127" s="1556"/>
      <c r="AK127" s="419"/>
      <c r="AL127" s="5261"/>
      <c r="AM127" s="5262"/>
      <c r="AN127" s="5263"/>
      <c r="AO127" s="5273"/>
      <c r="AP127" s="5274"/>
      <c r="AQ127" s="5275"/>
      <c r="AR127" s="5264"/>
      <c r="AS127" s="5265"/>
      <c r="AT127" s="5266"/>
      <c r="AU127" s="5264"/>
      <c r="AV127" s="5265"/>
      <c r="AW127" s="5266"/>
      <c r="AX127" s="5264"/>
      <c r="AY127" s="5265"/>
      <c r="AZ127" s="5266"/>
      <c r="BA127" s="5070"/>
      <c r="BB127" s="5071"/>
      <c r="BC127" s="5072"/>
      <c r="BD127" s="5079"/>
      <c r="BE127" s="5080"/>
      <c r="BF127" s="5081"/>
      <c r="BG127" s="5268"/>
      <c r="BH127" s="5269"/>
      <c r="BI127" s="5267"/>
      <c r="BJ127" s="5547"/>
      <c r="BK127" s="5548"/>
      <c r="BL127" s="5548"/>
      <c r="BM127" s="5548"/>
      <c r="BN127" s="5549"/>
    </row>
  </sheetData>
  <mergeCells count="1385">
    <mergeCell ref="S123:U124"/>
    <mergeCell ref="B125:D127"/>
    <mergeCell ref="S125:U125"/>
    <mergeCell ref="S126:U127"/>
    <mergeCell ref="B74:D76"/>
    <mergeCell ref="S74:U74"/>
    <mergeCell ref="S75:U76"/>
    <mergeCell ref="B77:D79"/>
    <mergeCell ref="S77:U77"/>
    <mergeCell ref="S78:U79"/>
    <mergeCell ref="B80:D82"/>
    <mergeCell ref="S80:U80"/>
    <mergeCell ref="S81:U82"/>
    <mergeCell ref="B83:D85"/>
    <mergeCell ref="S83:U83"/>
    <mergeCell ref="S84:U85"/>
    <mergeCell ref="B98:D100"/>
    <mergeCell ref="S98:U98"/>
    <mergeCell ref="S99:U100"/>
    <mergeCell ref="B101:D103"/>
    <mergeCell ref="S101:U101"/>
    <mergeCell ref="S102:U103"/>
    <mergeCell ref="R77:R79"/>
    <mergeCell ref="R80:R82"/>
    <mergeCell ref="E96:G97"/>
    <mergeCell ref="H96:I97"/>
    <mergeCell ref="B107:D109"/>
    <mergeCell ref="B119:D121"/>
    <mergeCell ref="B122:D124"/>
    <mergeCell ref="S122:U122"/>
    <mergeCell ref="A88:BN88"/>
    <mergeCell ref="A92:A97"/>
    <mergeCell ref="B59:D61"/>
    <mergeCell ref="S59:U59"/>
    <mergeCell ref="S60:U61"/>
    <mergeCell ref="B62:D64"/>
    <mergeCell ref="S62:U62"/>
    <mergeCell ref="S63:U64"/>
    <mergeCell ref="B65:D67"/>
    <mergeCell ref="S65:U65"/>
    <mergeCell ref="S66:U67"/>
    <mergeCell ref="B68:D70"/>
    <mergeCell ref="S68:U68"/>
    <mergeCell ref="S69:U70"/>
    <mergeCell ref="B71:D73"/>
    <mergeCell ref="S71:U71"/>
    <mergeCell ref="S72:U73"/>
    <mergeCell ref="J62:N64"/>
    <mergeCell ref="P62:Q64"/>
    <mergeCell ref="P65:Q67"/>
    <mergeCell ref="O59:O61"/>
    <mergeCell ref="E59:I60"/>
    <mergeCell ref="J59:N61"/>
    <mergeCell ref="E64:G64"/>
    <mergeCell ref="H64:I64"/>
    <mergeCell ref="B14:D16"/>
    <mergeCell ref="B17:D19"/>
    <mergeCell ref="B20:D22"/>
    <mergeCell ref="S20:U20"/>
    <mergeCell ref="S21:U22"/>
    <mergeCell ref="B23:D25"/>
    <mergeCell ref="S23:U23"/>
    <mergeCell ref="S24:U25"/>
    <mergeCell ref="B26:D28"/>
    <mergeCell ref="S26:U26"/>
    <mergeCell ref="S27:U28"/>
    <mergeCell ref="B29:D31"/>
    <mergeCell ref="S29:U29"/>
    <mergeCell ref="S30:U31"/>
    <mergeCell ref="B32:D34"/>
    <mergeCell ref="S32:U32"/>
    <mergeCell ref="S33:U34"/>
    <mergeCell ref="E34:G34"/>
    <mergeCell ref="H34:I34"/>
    <mergeCell ref="R17:R19"/>
    <mergeCell ref="E25:G25"/>
    <mergeCell ref="H25:I25"/>
    <mergeCell ref="P14:Q16"/>
    <mergeCell ref="BD122:BF124"/>
    <mergeCell ref="BG122:BH123"/>
    <mergeCell ref="AG122:AG123"/>
    <mergeCell ref="AX123:AZ123"/>
    <mergeCell ref="BG116:BH117"/>
    <mergeCell ref="AC107:AC108"/>
    <mergeCell ref="AD107:AD108"/>
    <mergeCell ref="AE107:AE108"/>
    <mergeCell ref="AF107:AF108"/>
    <mergeCell ref="AG107:AG108"/>
    <mergeCell ref="O107:O109"/>
    <mergeCell ref="BG100:BH100"/>
    <mergeCell ref="BA98:BC100"/>
    <mergeCell ref="BD98:BF100"/>
    <mergeCell ref="Y95:AA97"/>
    <mergeCell ref="AG98:AG99"/>
    <mergeCell ref="AH98:AI99"/>
    <mergeCell ref="AJ98:AK99"/>
    <mergeCell ref="Y113:AA115"/>
    <mergeCell ref="AU107:AW107"/>
    <mergeCell ref="AU108:AW108"/>
    <mergeCell ref="AB107:AB108"/>
    <mergeCell ref="BD113:BF115"/>
    <mergeCell ref="BG113:BH114"/>
    <mergeCell ref="BA116:BC118"/>
    <mergeCell ref="BD116:BF118"/>
    <mergeCell ref="BG118:BH118"/>
    <mergeCell ref="AU116:AW116"/>
    <mergeCell ref="AF113:AF114"/>
    <mergeCell ref="AG113:AG114"/>
    <mergeCell ref="AU105:AW105"/>
    <mergeCell ref="AU103:AW103"/>
    <mergeCell ref="AJ122:AK123"/>
    <mergeCell ref="BA119:BC121"/>
    <mergeCell ref="O14:O16"/>
    <mergeCell ref="O23:O25"/>
    <mergeCell ref="P26:Q28"/>
    <mergeCell ref="P29:Q31"/>
    <mergeCell ref="O32:O34"/>
    <mergeCell ref="R29:R31"/>
    <mergeCell ref="R32:R34"/>
    <mergeCell ref="AR123:AT123"/>
    <mergeCell ref="AU123:AW123"/>
    <mergeCell ref="BA122:BC124"/>
    <mergeCell ref="H124:I124"/>
    <mergeCell ref="O122:O124"/>
    <mergeCell ref="AH125:AI126"/>
    <mergeCell ref="AJ125:AK126"/>
    <mergeCell ref="BA125:BC127"/>
    <mergeCell ref="E125:I126"/>
    <mergeCell ref="J125:N127"/>
    <mergeCell ref="AL125:AN125"/>
    <mergeCell ref="AL127:AN127"/>
    <mergeCell ref="AO125:AQ127"/>
    <mergeCell ref="AR125:AT125"/>
    <mergeCell ref="AD125:AD126"/>
    <mergeCell ref="AE125:AE126"/>
    <mergeCell ref="AF125:AF126"/>
    <mergeCell ref="AG125:AG126"/>
    <mergeCell ref="AX127:AZ127"/>
    <mergeCell ref="O65:O67"/>
    <mergeCell ref="O68:O70"/>
    <mergeCell ref="O74:O76"/>
    <mergeCell ref="AU125:AW125"/>
    <mergeCell ref="BD125:BF127"/>
    <mergeCell ref="R122:R124"/>
    <mergeCell ref="R125:R127"/>
    <mergeCell ref="S14:U14"/>
    <mergeCell ref="S15:U16"/>
    <mergeCell ref="S17:U17"/>
    <mergeCell ref="S18:U19"/>
    <mergeCell ref="O92:O97"/>
    <mergeCell ref="R56:R58"/>
    <mergeCell ref="R59:R61"/>
    <mergeCell ref="R62:R64"/>
    <mergeCell ref="R65:R67"/>
    <mergeCell ref="R68:R70"/>
    <mergeCell ref="R71:R73"/>
    <mergeCell ref="R74:R76"/>
    <mergeCell ref="AL118:AN118"/>
    <mergeCell ref="AR118:AT118"/>
    <mergeCell ref="AU118:AW118"/>
    <mergeCell ref="AX119:AZ119"/>
    <mergeCell ref="AX126:AZ126"/>
    <mergeCell ref="O116:O118"/>
    <mergeCell ref="AL123:AN123"/>
    <mergeCell ref="AJ116:AK117"/>
    <mergeCell ref="V125:X127"/>
    <mergeCell ref="P125:Q127"/>
    <mergeCell ref="P113:Q115"/>
    <mergeCell ref="AC122:AC123"/>
    <mergeCell ref="AH122:AI123"/>
    <mergeCell ref="Y119:AA121"/>
    <mergeCell ref="Y122:AA124"/>
    <mergeCell ref="AB122:AB123"/>
    <mergeCell ref="O71:O73"/>
    <mergeCell ref="AL126:AN126"/>
    <mergeCell ref="AR126:AT126"/>
    <mergeCell ref="AU126:AW126"/>
    <mergeCell ref="AL124:AN124"/>
    <mergeCell ref="AR124:AT124"/>
    <mergeCell ref="AB125:AB126"/>
    <mergeCell ref="AC125:AC126"/>
    <mergeCell ref="AR121:AT121"/>
    <mergeCell ref="AU121:AW121"/>
    <mergeCell ref="AX122:AZ122"/>
    <mergeCell ref="AU124:AW124"/>
    <mergeCell ref="AU122:AW122"/>
    <mergeCell ref="O125:O127"/>
    <mergeCell ref="AL111:AN111"/>
    <mergeCell ref="AR111:AT111"/>
    <mergeCell ref="AX113:AZ113"/>
    <mergeCell ref="AX114:AZ114"/>
    <mergeCell ref="AX115:AZ115"/>
    <mergeCell ref="AO119:AQ121"/>
    <mergeCell ref="AX118:AZ118"/>
    <mergeCell ref="AF119:AF120"/>
    <mergeCell ref="P116:Q118"/>
    <mergeCell ref="P119:Q121"/>
    <mergeCell ref="AB116:AB117"/>
    <mergeCell ref="AC116:AC117"/>
    <mergeCell ref="AO116:AQ118"/>
    <mergeCell ref="AR116:AT116"/>
    <mergeCell ref="AL117:AN117"/>
    <mergeCell ref="AL112:AN112"/>
    <mergeCell ref="AR112:AT112"/>
    <mergeCell ref="AU112:AW112"/>
    <mergeCell ref="AG110:AG111"/>
    <mergeCell ref="A125:A127"/>
    <mergeCell ref="O119:O121"/>
    <mergeCell ref="BI122:BI124"/>
    <mergeCell ref="BJ122:BN122"/>
    <mergeCell ref="AD122:AD123"/>
    <mergeCell ref="AE122:AE123"/>
    <mergeCell ref="BJ127:BN127"/>
    <mergeCell ref="BJ123:BN123"/>
    <mergeCell ref="AX124:AZ124"/>
    <mergeCell ref="BG124:BH124"/>
    <mergeCell ref="AR127:AT127"/>
    <mergeCell ref="AU127:AW127"/>
    <mergeCell ref="AX125:AZ125"/>
    <mergeCell ref="BG127:BH127"/>
    <mergeCell ref="P122:Q124"/>
    <mergeCell ref="Y125:AA127"/>
    <mergeCell ref="BJ126:BN126"/>
    <mergeCell ref="BJ124:BN124"/>
    <mergeCell ref="BG125:BH126"/>
    <mergeCell ref="BI125:BI127"/>
    <mergeCell ref="BJ125:BN125"/>
    <mergeCell ref="AL120:AN120"/>
    <mergeCell ref="AR120:AT120"/>
    <mergeCell ref="AU120:AW120"/>
    <mergeCell ref="AB119:AB120"/>
    <mergeCell ref="AC119:AC120"/>
    <mergeCell ref="AD119:AD120"/>
    <mergeCell ref="AF122:AF123"/>
    <mergeCell ref="BJ120:BN120"/>
    <mergeCell ref="AX121:AZ121"/>
    <mergeCell ref="BG121:BH121"/>
    <mergeCell ref="AH119:AI120"/>
    <mergeCell ref="BJ118:BN118"/>
    <mergeCell ref="AH116:AI117"/>
    <mergeCell ref="AE119:AE120"/>
    <mergeCell ref="AL116:AN116"/>
    <mergeCell ref="BD119:BF121"/>
    <mergeCell ref="BG119:BH120"/>
    <mergeCell ref="AX120:AZ120"/>
    <mergeCell ref="AG119:AG120"/>
    <mergeCell ref="E127:G127"/>
    <mergeCell ref="H127:I127"/>
    <mergeCell ref="A119:A121"/>
    <mergeCell ref="E119:I120"/>
    <mergeCell ref="J119:N121"/>
    <mergeCell ref="V119:X121"/>
    <mergeCell ref="AR119:AT119"/>
    <mergeCell ref="AU119:AW119"/>
    <mergeCell ref="AJ119:AK120"/>
    <mergeCell ref="AL119:AN119"/>
    <mergeCell ref="A122:A124"/>
    <mergeCell ref="E122:I123"/>
    <mergeCell ref="J122:N124"/>
    <mergeCell ref="V122:X124"/>
    <mergeCell ref="E121:G121"/>
    <mergeCell ref="H121:I121"/>
    <mergeCell ref="AL121:AN121"/>
    <mergeCell ref="E124:G124"/>
    <mergeCell ref="AL122:AN122"/>
    <mergeCell ref="AO122:AQ124"/>
    <mergeCell ref="AR122:AT122"/>
    <mergeCell ref="BJ121:BN121"/>
    <mergeCell ref="BI119:BI121"/>
    <mergeCell ref="AX117:AZ117"/>
    <mergeCell ref="BJ119:BN119"/>
    <mergeCell ref="BI116:BI118"/>
    <mergeCell ref="BJ116:BN116"/>
    <mergeCell ref="BJ117:BN117"/>
    <mergeCell ref="AL113:AN113"/>
    <mergeCell ref="AO113:AQ115"/>
    <mergeCell ref="AR113:AT113"/>
    <mergeCell ref="AU113:AW113"/>
    <mergeCell ref="AE110:AE111"/>
    <mergeCell ref="AF110:AF111"/>
    <mergeCell ref="R113:R115"/>
    <mergeCell ref="O110:O112"/>
    <mergeCell ref="O113:O115"/>
    <mergeCell ref="BJ111:BN111"/>
    <mergeCell ref="AX112:AZ112"/>
    <mergeCell ref="BG112:BH112"/>
    <mergeCell ref="AD116:AD117"/>
    <mergeCell ref="AE116:AE117"/>
    <mergeCell ref="AF116:AF117"/>
    <mergeCell ref="AG116:AG117"/>
    <mergeCell ref="AR117:AT117"/>
    <mergeCell ref="AU117:AW117"/>
    <mergeCell ref="AB113:AB114"/>
    <mergeCell ref="AC113:AC114"/>
    <mergeCell ref="AD113:AD114"/>
    <mergeCell ref="AE113:AE114"/>
    <mergeCell ref="BJ115:BN115"/>
    <mergeCell ref="BI113:BI115"/>
    <mergeCell ref="BJ113:BN113"/>
    <mergeCell ref="BJ114:BN114"/>
    <mergeCell ref="BG115:BH115"/>
    <mergeCell ref="BA113:BC115"/>
    <mergeCell ref="A110:A112"/>
    <mergeCell ref="AX111:AZ111"/>
    <mergeCell ref="AU111:AW111"/>
    <mergeCell ref="AH113:AI114"/>
    <mergeCell ref="AJ113:AK114"/>
    <mergeCell ref="A116:A118"/>
    <mergeCell ref="E116:I117"/>
    <mergeCell ref="J116:N118"/>
    <mergeCell ref="V116:X118"/>
    <mergeCell ref="E115:G115"/>
    <mergeCell ref="H115:I115"/>
    <mergeCell ref="AL115:AN115"/>
    <mergeCell ref="AR115:AT115"/>
    <mergeCell ref="AU115:AW115"/>
    <mergeCell ref="AX116:AZ116"/>
    <mergeCell ref="A113:A115"/>
    <mergeCell ref="E118:G118"/>
    <mergeCell ref="H118:I118"/>
    <mergeCell ref="AD110:AD111"/>
    <mergeCell ref="AL114:AN114"/>
    <mergeCell ref="AR114:AT114"/>
    <mergeCell ref="AU114:AW114"/>
    <mergeCell ref="E113:I114"/>
    <mergeCell ref="B110:D112"/>
    <mergeCell ref="B113:D115"/>
    <mergeCell ref="B116:D118"/>
    <mergeCell ref="S116:U116"/>
    <mergeCell ref="S117:U118"/>
    <mergeCell ref="AH110:AI111"/>
    <mergeCell ref="AJ110:AK111"/>
    <mergeCell ref="R110:R112"/>
    <mergeCell ref="P110:Q112"/>
    <mergeCell ref="BG104:BH105"/>
    <mergeCell ref="P101:Q103"/>
    <mergeCell ref="AU101:AW101"/>
    <mergeCell ref="AX101:AZ101"/>
    <mergeCell ref="BA101:BC103"/>
    <mergeCell ref="BD101:BF103"/>
    <mergeCell ref="BG101:BH102"/>
    <mergeCell ref="E110:I111"/>
    <mergeCell ref="J110:N112"/>
    <mergeCell ref="V110:X112"/>
    <mergeCell ref="E109:G109"/>
    <mergeCell ref="H109:I109"/>
    <mergeCell ref="AL109:AN109"/>
    <mergeCell ref="AR109:AT109"/>
    <mergeCell ref="AU109:AW109"/>
    <mergeCell ref="AX110:AZ110"/>
    <mergeCell ref="BA110:BC112"/>
    <mergeCell ref="S104:U104"/>
    <mergeCell ref="S105:U106"/>
    <mergeCell ref="R107:R109"/>
    <mergeCell ref="P107:Q109"/>
    <mergeCell ref="BA107:BC109"/>
    <mergeCell ref="BD107:BF109"/>
    <mergeCell ref="BG107:BH108"/>
    <mergeCell ref="AL108:AN108"/>
    <mergeCell ref="AR108:AT108"/>
    <mergeCell ref="S107:U107"/>
    <mergeCell ref="S108:U109"/>
    <mergeCell ref="S110:U110"/>
    <mergeCell ref="S111:U112"/>
    <mergeCell ref="A107:A109"/>
    <mergeCell ref="E107:I108"/>
    <mergeCell ref="J107:N109"/>
    <mergeCell ref="V107:X109"/>
    <mergeCell ref="BJ112:BN112"/>
    <mergeCell ref="AB110:AB111"/>
    <mergeCell ref="AC110:AC111"/>
    <mergeCell ref="AU110:AW110"/>
    <mergeCell ref="AX107:AZ107"/>
    <mergeCell ref="BI107:BI109"/>
    <mergeCell ref="BJ107:BN107"/>
    <mergeCell ref="AX108:AZ108"/>
    <mergeCell ref="BJ108:BN108"/>
    <mergeCell ref="AX109:AZ109"/>
    <mergeCell ref="BG109:BH109"/>
    <mergeCell ref="AH107:AI108"/>
    <mergeCell ref="AJ107:AK108"/>
    <mergeCell ref="AL107:AN107"/>
    <mergeCell ref="AO107:AQ109"/>
    <mergeCell ref="AR107:AT107"/>
    <mergeCell ref="Y107:AA109"/>
    <mergeCell ref="Y110:AA112"/>
    <mergeCell ref="BJ109:BN109"/>
    <mergeCell ref="BD110:BF112"/>
    <mergeCell ref="BG110:BH111"/>
    <mergeCell ref="BI110:BI112"/>
    <mergeCell ref="BJ110:BN110"/>
    <mergeCell ref="AL110:AN110"/>
    <mergeCell ref="AO110:AQ112"/>
    <mergeCell ref="AR110:AT110"/>
    <mergeCell ref="E112:G112"/>
    <mergeCell ref="H112:I112"/>
    <mergeCell ref="BI101:BI103"/>
    <mergeCell ref="BJ106:BN106"/>
    <mergeCell ref="AH104:AI105"/>
    <mergeCell ref="AJ104:AK105"/>
    <mergeCell ref="AL104:AN104"/>
    <mergeCell ref="AB104:AB105"/>
    <mergeCell ref="AC104:AC105"/>
    <mergeCell ref="AD104:AD105"/>
    <mergeCell ref="AE104:AE105"/>
    <mergeCell ref="AF104:AF105"/>
    <mergeCell ref="AG104:AG105"/>
    <mergeCell ref="AL106:AN106"/>
    <mergeCell ref="AR106:AT106"/>
    <mergeCell ref="AU106:AW106"/>
    <mergeCell ref="AR101:AT101"/>
    <mergeCell ref="AO104:AQ106"/>
    <mergeCell ref="AR104:AT104"/>
    <mergeCell ref="AU104:AW104"/>
    <mergeCell ref="AL105:AN105"/>
    <mergeCell ref="AR105:AT105"/>
    <mergeCell ref="BJ103:BN103"/>
    <mergeCell ref="AL103:AN103"/>
    <mergeCell ref="AR103:AT103"/>
    <mergeCell ref="BI104:BI106"/>
    <mergeCell ref="BJ104:BN104"/>
    <mergeCell ref="AX105:AZ105"/>
    <mergeCell ref="BJ105:BN105"/>
    <mergeCell ref="AX106:AZ106"/>
    <mergeCell ref="BG106:BH106"/>
    <mergeCell ref="AX104:AZ104"/>
    <mergeCell ref="BA104:BC106"/>
    <mergeCell ref="BD104:BF106"/>
    <mergeCell ref="A104:A106"/>
    <mergeCell ref="E104:I105"/>
    <mergeCell ref="J104:N106"/>
    <mergeCell ref="V104:X106"/>
    <mergeCell ref="E103:G103"/>
    <mergeCell ref="H103:I103"/>
    <mergeCell ref="P98:Q100"/>
    <mergeCell ref="E106:G106"/>
    <mergeCell ref="H106:I106"/>
    <mergeCell ref="Y98:AA100"/>
    <mergeCell ref="Y101:AA103"/>
    <mergeCell ref="Y104:AA106"/>
    <mergeCell ref="O98:O100"/>
    <mergeCell ref="O101:O103"/>
    <mergeCell ref="O104:O106"/>
    <mergeCell ref="R101:R103"/>
    <mergeCell ref="P104:Q106"/>
    <mergeCell ref="B104:D106"/>
    <mergeCell ref="V98:X100"/>
    <mergeCell ref="R104:R106"/>
    <mergeCell ref="R98:R100"/>
    <mergeCell ref="BJ100:BN100"/>
    <mergeCell ref="A101:A103"/>
    <mergeCell ref="E101:I102"/>
    <mergeCell ref="J101:N103"/>
    <mergeCell ref="V101:X103"/>
    <mergeCell ref="BG98:BH99"/>
    <mergeCell ref="BI98:BI100"/>
    <mergeCell ref="BJ98:BN98"/>
    <mergeCell ref="AL99:AN99"/>
    <mergeCell ref="AR99:AT99"/>
    <mergeCell ref="AU99:AW99"/>
    <mergeCell ref="AX99:AZ99"/>
    <mergeCell ref="BJ99:BN99"/>
    <mergeCell ref="BJ101:BN101"/>
    <mergeCell ref="AL102:AN102"/>
    <mergeCell ref="AR102:AT102"/>
    <mergeCell ref="AU102:AW102"/>
    <mergeCell ref="AX102:AZ102"/>
    <mergeCell ref="BJ102:BN102"/>
    <mergeCell ref="AX103:AZ103"/>
    <mergeCell ref="BG103:BH103"/>
    <mergeCell ref="AG101:AG102"/>
    <mergeCell ref="AH101:AI102"/>
    <mergeCell ref="AJ101:AK102"/>
    <mergeCell ref="AL101:AN101"/>
    <mergeCell ref="AO101:AQ103"/>
    <mergeCell ref="AU100:AW100"/>
    <mergeCell ref="AX100:AZ100"/>
    <mergeCell ref="AE98:AE99"/>
    <mergeCell ref="A98:A100"/>
    <mergeCell ref="E98:I99"/>
    <mergeCell ref="AL98:AN98"/>
    <mergeCell ref="AL100:AN100"/>
    <mergeCell ref="AR100:AT100"/>
    <mergeCell ref="AO98:AQ100"/>
    <mergeCell ref="AR98:AT98"/>
    <mergeCell ref="AU98:AW98"/>
    <mergeCell ref="AX98:AZ98"/>
    <mergeCell ref="AO97:AQ97"/>
    <mergeCell ref="AR97:AT97"/>
    <mergeCell ref="AU97:AW97"/>
    <mergeCell ref="AX97:AZ97"/>
    <mergeCell ref="BA97:BC97"/>
    <mergeCell ref="S92:U97"/>
    <mergeCell ref="AF98:AF99"/>
    <mergeCell ref="BD97:BF97"/>
    <mergeCell ref="AU95:AW95"/>
    <mergeCell ref="AX95:AZ95"/>
    <mergeCell ref="BA95:BC96"/>
    <mergeCell ref="AL96:AN96"/>
    <mergeCell ref="AR96:AT96"/>
    <mergeCell ref="AU96:AW96"/>
    <mergeCell ref="AX96:AZ96"/>
    <mergeCell ref="BD94:BF96"/>
    <mergeCell ref="BG94:BH95"/>
    <mergeCell ref="V92:X97"/>
    <mergeCell ref="E92:I95"/>
    <mergeCell ref="P92:Q97"/>
    <mergeCell ref="R92:R97"/>
    <mergeCell ref="Y92:AG93"/>
    <mergeCell ref="Y94:AC94"/>
    <mergeCell ref="AH95:AI95"/>
    <mergeCell ref="AH96:AI96"/>
    <mergeCell ref="AJ95:AK95"/>
    <mergeCell ref="AJ96:AK96"/>
    <mergeCell ref="AB95:AC97"/>
    <mergeCell ref="J92:N97"/>
    <mergeCell ref="BI83:BI85"/>
    <mergeCell ref="BJ83:BN83"/>
    <mergeCell ref="AX84:AZ84"/>
    <mergeCell ref="BJ84:BN84"/>
    <mergeCell ref="AX85:AZ85"/>
    <mergeCell ref="BG85:BH85"/>
    <mergeCell ref="AH83:AI84"/>
    <mergeCell ref="AJ83:AK84"/>
    <mergeCell ref="AL83:AN83"/>
    <mergeCell ref="AO83:AQ85"/>
    <mergeCell ref="AR83:AT83"/>
    <mergeCell ref="AU83:AW83"/>
    <mergeCell ref="AL84:AN84"/>
    <mergeCell ref="AR84:AT84"/>
    <mergeCell ref="AU84:AW84"/>
    <mergeCell ref="AL95:AN95"/>
    <mergeCell ref="AO95:AQ96"/>
    <mergeCell ref="AR95:AT95"/>
    <mergeCell ref="AW90:BC90"/>
    <mergeCell ref="BD90:BE90"/>
    <mergeCell ref="BF90:BK90"/>
    <mergeCell ref="AH92:BF93"/>
    <mergeCell ref="BG92:BH93"/>
    <mergeCell ref="BI92:BI97"/>
    <mergeCell ref="BJ92:BN93"/>
    <mergeCell ref="BJ94:BN97"/>
    <mergeCell ref="AH94:AK94"/>
    <mergeCell ref="AL94:BC94"/>
    <mergeCell ref="BG96:BH97"/>
    <mergeCell ref="AH97:AI97"/>
    <mergeCell ref="AJ97:AK97"/>
    <mergeCell ref="AL97:AN97"/>
    <mergeCell ref="BJ82:BN82"/>
    <mergeCell ref="A83:A85"/>
    <mergeCell ref="E83:I84"/>
    <mergeCell ref="J83:N85"/>
    <mergeCell ref="V83:X85"/>
    <mergeCell ref="E82:G82"/>
    <mergeCell ref="H82:I82"/>
    <mergeCell ref="AL82:AN82"/>
    <mergeCell ref="AR82:AT82"/>
    <mergeCell ref="AU82:AW82"/>
    <mergeCell ref="BJ85:BN85"/>
    <mergeCell ref="BI80:BI82"/>
    <mergeCell ref="BJ80:BN80"/>
    <mergeCell ref="AX81:AZ81"/>
    <mergeCell ref="BJ81:BN81"/>
    <mergeCell ref="AX82:AZ82"/>
    <mergeCell ref="BG82:BH82"/>
    <mergeCell ref="AL81:AN81"/>
    <mergeCell ref="AR81:AT81"/>
    <mergeCell ref="AU81:AW81"/>
    <mergeCell ref="AX80:AZ80"/>
    <mergeCell ref="BA80:BC82"/>
    <mergeCell ref="BD80:BF82"/>
    <mergeCell ref="BG80:BH81"/>
    <mergeCell ref="AL85:AN85"/>
    <mergeCell ref="AR85:AT85"/>
    <mergeCell ref="AU85:AW85"/>
    <mergeCell ref="AX83:AZ83"/>
    <mergeCell ref="BA83:BC85"/>
    <mergeCell ref="BD83:BF85"/>
    <mergeCell ref="BG83:BH84"/>
    <mergeCell ref="AB83:AB84"/>
    <mergeCell ref="AC83:AC84"/>
    <mergeCell ref="AD83:AD84"/>
    <mergeCell ref="AE83:AE84"/>
    <mergeCell ref="AF83:AF84"/>
    <mergeCell ref="AG83:AG84"/>
    <mergeCell ref="AB80:AB81"/>
    <mergeCell ref="AC80:AC81"/>
    <mergeCell ref="AD80:AD81"/>
    <mergeCell ref="AE80:AE81"/>
    <mergeCell ref="AF80:AF81"/>
    <mergeCell ref="AG80:AG81"/>
    <mergeCell ref="AU80:AW80"/>
    <mergeCell ref="A80:A82"/>
    <mergeCell ref="E80:I81"/>
    <mergeCell ref="J80:N82"/>
    <mergeCell ref="V80:X82"/>
    <mergeCell ref="P83:Q85"/>
    <mergeCell ref="Y83:AA85"/>
    <mergeCell ref="P80:Q82"/>
    <mergeCell ref="O80:O82"/>
    <mergeCell ref="O83:O85"/>
    <mergeCell ref="E85:G85"/>
    <mergeCell ref="H85:I85"/>
    <mergeCell ref="R83:R85"/>
    <mergeCell ref="AR74:AT74"/>
    <mergeCell ref="AH80:AI81"/>
    <mergeCell ref="AJ80:AK81"/>
    <mergeCell ref="AL80:AN80"/>
    <mergeCell ref="AO80:AQ82"/>
    <mergeCell ref="AR80:AT80"/>
    <mergeCell ref="A77:A79"/>
    <mergeCell ref="E77:I78"/>
    <mergeCell ref="J77:N79"/>
    <mergeCell ref="V77:X79"/>
    <mergeCell ref="AL78:AN78"/>
    <mergeCell ref="AR78:AT78"/>
    <mergeCell ref="AU78:AW78"/>
    <mergeCell ref="E79:G79"/>
    <mergeCell ref="H79:I79"/>
    <mergeCell ref="AL79:AN79"/>
    <mergeCell ref="AR79:AT79"/>
    <mergeCell ref="AU79:AW79"/>
    <mergeCell ref="AB77:AB78"/>
    <mergeCell ref="AC77:AC78"/>
    <mergeCell ref="AD77:AD78"/>
    <mergeCell ref="AE77:AE78"/>
    <mergeCell ref="AF77:AF78"/>
    <mergeCell ref="P74:Q76"/>
    <mergeCell ref="O77:O79"/>
    <mergeCell ref="P77:Q79"/>
    <mergeCell ref="Y77:AA79"/>
    <mergeCell ref="AG71:AG72"/>
    <mergeCell ref="AG77:AG78"/>
    <mergeCell ref="BJ79:BN79"/>
    <mergeCell ref="BI77:BI79"/>
    <mergeCell ref="BJ77:BN77"/>
    <mergeCell ref="BJ75:BN75"/>
    <mergeCell ref="AX76:AZ76"/>
    <mergeCell ref="BG76:BH76"/>
    <mergeCell ref="BJ76:BN76"/>
    <mergeCell ref="AH74:AI75"/>
    <mergeCell ref="AJ74:AK75"/>
    <mergeCell ref="AL74:AN74"/>
    <mergeCell ref="BA77:BC79"/>
    <mergeCell ref="BD77:BF79"/>
    <mergeCell ref="BG77:BH78"/>
    <mergeCell ref="AX78:AZ78"/>
    <mergeCell ref="AX77:AZ77"/>
    <mergeCell ref="AL76:AN76"/>
    <mergeCell ref="AR76:AT76"/>
    <mergeCell ref="AU76:AW76"/>
    <mergeCell ref="BJ78:BN78"/>
    <mergeCell ref="BJ74:BN74"/>
    <mergeCell ref="AX79:AZ79"/>
    <mergeCell ref="BG79:BH79"/>
    <mergeCell ref="AH77:AI78"/>
    <mergeCell ref="AX74:AZ74"/>
    <mergeCell ref="AJ77:AK78"/>
    <mergeCell ref="AL77:AN77"/>
    <mergeCell ref="AO77:AQ79"/>
    <mergeCell ref="AR77:AT77"/>
    <mergeCell ref="AU77:AW77"/>
    <mergeCell ref="AO74:AQ76"/>
    <mergeCell ref="BA74:BC76"/>
    <mergeCell ref="BD74:BF76"/>
    <mergeCell ref="BG74:BH75"/>
    <mergeCell ref="BI74:BI76"/>
    <mergeCell ref="AX75:AZ75"/>
    <mergeCell ref="A71:A73"/>
    <mergeCell ref="E71:I72"/>
    <mergeCell ref="J71:N73"/>
    <mergeCell ref="BI71:BI73"/>
    <mergeCell ref="V71:X73"/>
    <mergeCell ref="BA71:BC73"/>
    <mergeCell ref="BD71:BF73"/>
    <mergeCell ref="BG71:BH72"/>
    <mergeCell ref="E76:G76"/>
    <mergeCell ref="H76:I76"/>
    <mergeCell ref="AB71:AB72"/>
    <mergeCell ref="AC71:AC72"/>
    <mergeCell ref="AD71:AD72"/>
    <mergeCell ref="AE71:AE72"/>
    <mergeCell ref="AF71:AF72"/>
    <mergeCell ref="AU74:AW74"/>
    <mergeCell ref="AL75:AN75"/>
    <mergeCell ref="AR75:AT75"/>
    <mergeCell ref="AU75:AW75"/>
    <mergeCell ref="AD74:AD75"/>
    <mergeCell ref="AE74:AE75"/>
    <mergeCell ref="AF74:AF75"/>
    <mergeCell ref="AG74:AG75"/>
    <mergeCell ref="A74:A76"/>
    <mergeCell ref="E74:I75"/>
    <mergeCell ref="AB74:AB75"/>
    <mergeCell ref="J74:N76"/>
    <mergeCell ref="BJ71:BN71"/>
    <mergeCell ref="AX72:AZ72"/>
    <mergeCell ref="BJ72:BN72"/>
    <mergeCell ref="AX73:AZ73"/>
    <mergeCell ref="BG73:BH73"/>
    <mergeCell ref="AH71:AI72"/>
    <mergeCell ref="AJ71:AK72"/>
    <mergeCell ref="AL71:AN71"/>
    <mergeCell ref="AO71:AQ73"/>
    <mergeCell ref="AR71:AT71"/>
    <mergeCell ref="AU71:AW71"/>
    <mergeCell ref="AU72:AW72"/>
    <mergeCell ref="AO68:AQ70"/>
    <mergeCell ref="AR68:AT68"/>
    <mergeCell ref="AU68:AW68"/>
    <mergeCell ref="AL69:AN69"/>
    <mergeCell ref="AR69:AT69"/>
    <mergeCell ref="AU69:AW69"/>
    <mergeCell ref="BJ73:BN73"/>
    <mergeCell ref="AL72:AN72"/>
    <mergeCell ref="AR72:AT72"/>
    <mergeCell ref="AL68:AN68"/>
    <mergeCell ref="AL70:AN70"/>
    <mergeCell ref="AR70:AT70"/>
    <mergeCell ref="AU70:AW70"/>
    <mergeCell ref="AX71:AZ71"/>
    <mergeCell ref="AL73:AN73"/>
    <mergeCell ref="AR73:AT73"/>
    <mergeCell ref="AU73:AW73"/>
    <mergeCell ref="AX68:AZ68"/>
    <mergeCell ref="BA68:BC70"/>
    <mergeCell ref="BD68:BF70"/>
    <mergeCell ref="BG68:BH69"/>
    <mergeCell ref="BI68:BI70"/>
    <mergeCell ref="BJ68:BN68"/>
    <mergeCell ref="AX69:AZ69"/>
    <mergeCell ref="BJ69:BN69"/>
    <mergeCell ref="AX70:AZ70"/>
    <mergeCell ref="BG70:BH70"/>
    <mergeCell ref="BA65:BC67"/>
    <mergeCell ref="BD65:BF67"/>
    <mergeCell ref="BG65:BH66"/>
    <mergeCell ref="AL66:AN66"/>
    <mergeCell ref="AR66:AT66"/>
    <mergeCell ref="AU66:AW66"/>
    <mergeCell ref="BJ70:BN70"/>
    <mergeCell ref="AB65:AB66"/>
    <mergeCell ref="AC65:AC66"/>
    <mergeCell ref="AD65:AD66"/>
    <mergeCell ref="AE65:AE66"/>
    <mergeCell ref="AF65:AF66"/>
    <mergeCell ref="AG65:AG66"/>
    <mergeCell ref="AX65:AZ65"/>
    <mergeCell ref="BI65:BI67"/>
    <mergeCell ref="BJ65:BN65"/>
    <mergeCell ref="AX66:AZ66"/>
    <mergeCell ref="BJ66:BN66"/>
    <mergeCell ref="AX67:AZ67"/>
    <mergeCell ref="BG67:BH67"/>
    <mergeCell ref="AJ68:AK69"/>
    <mergeCell ref="AC68:AC69"/>
    <mergeCell ref="BJ67:BN67"/>
    <mergeCell ref="A68:A70"/>
    <mergeCell ref="E68:I69"/>
    <mergeCell ref="J68:N70"/>
    <mergeCell ref="V68:X70"/>
    <mergeCell ref="E67:G67"/>
    <mergeCell ref="H67:I67"/>
    <mergeCell ref="AH68:AI69"/>
    <mergeCell ref="AJ65:AK66"/>
    <mergeCell ref="E70:G70"/>
    <mergeCell ref="H70:I70"/>
    <mergeCell ref="P68:Q70"/>
    <mergeCell ref="AD68:AD69"/>
    <mergeCell ref="A65:A67"/>
    <mergeCell ref="E65:I66"/>
    <mergeCell ref="J65:N67"/>
    <mergeCell ref="V65:X67"/>
    <mergeCell ref="AU63:AW63"/>
    <mergeCell ref="A62:A64"/>
    <mergeCell ref="O62:O64"/>
    <mergeCell ref="AH65:AI66"/>
    <mergeCell ref="AL67:AN67"/>
    <mergeCell ref="AR67:AT67"/>
    <mergeCell ref="AU67:AW67"/>
    <mergeCell ref="BD62:BF64"/>
    <mergeCell ref="BG62:BH63"/>
    <mergeCell ref="BI62:BI64"/>
    <mergeCell ref="BJ62:BN62"/>
    <mergeCell ref="AX63:AZ63"/>
    <mergeCell ref="BJ63:BN63"/>
    <mergeCell ref="AX64:AZ64"/>
    <mergeCell ref="BG64:BH64"/>
    <mergeCell ref="AC62:AC63"/>
    <mergeCell ref="AD62:AD63"/>
    <mergeCell ref="AE62:AE63"/>
    <mergeCell ref="AF62:AF63"/>
    <mergeCell ref="AG62:AG63"/>
    <mergeCell ref="AL65:AN65"/>
    <mergeCell ref="AO65:AQ67"/>
    <mergeCell ref="AR65:AT65"/>
    <mergeCell ref="AU65:AW65"/>
    <mergeCell ref="BJ61:BN61"/>
    <mergeCell ref="AB59:AB60"/>
    <mergeCell ref="V62:X64"/>
    <mergeCell ref="BJ64:BN64"/>
    <mergeCell ref="AH62:AI63"/>
    <mergeCell ref="AJ62:AK63"/>
    <mergeCell ref="AL62:AN62"/>
    <mergeCell ref="P59:Q61"/>
    <mergeCell ref="AD59:AD60"/>
    <mergeCell ref="AE59:AE60"/>
    <mergeCell ref="AF59:AF60"/>
    <mergeCell ref="AG59:AG60"/>
    <mergeCell ref="AX62:AZ62"/>
    <mergeCell ref="BA62:BC64"/>
    <mergeCell ref="AX59:AZ59"/>
    <mergeCell ref="BA59:BC61"/>
    <mergeCell ref="BD59:BF61"/>
    <mergeCell ref="BG59:BH60"/>
    <mergeCell ref="BI59:BI61"/>
    <mergeCell ref="BJ59:BN59"/>
    <mergeCell ref="BJ60:BN60"/>
    <mergeCell ref="BG61:BH61"/>
    <mergeCell ref="AL64:AN64"/>
    <mergeCell ref="AR64:AT64"/>
    <mergeCell ref="V59:X61"/>
    <mergeCell ref="AU64:AW64"/>
    <mergeCell ref="AB62:AB63"/>
    <mergeCell ref="AO62:AQ64"/>
    <mergeCell ref="AR62:AT62"/>
    <mergeCell ref="AU62:AW62"/>
    <mergeCell ref="AL63:AN63"/>
    <mergeCell ref="AR63:AT63"/>
    <mergeCell ref="AD56:AD57"/>
    <mergeCell ref="AE56:AE57"/>
    <mergeCell ref="AF56:AF57"/>
    <mergeCell ref="AG56:AG57"/>
    <mergeCell ref="Y56:AA58"/>
    <mergeCell ref="Y59:AA61"/>
    <mergeCell ref="E61:G61"/>
    <mergeCell ref="H61:I61"/>
    <mergeCell ref="E58:G58"/>
    <mergeCell ref="H58:I58"/>
    <mergeCell ref="P56:Q58"/>
    <mergeCell ref="O56:O58"/>
    <mergeCell ref="S56:U56"/>
    <mergeCell ref="S57:U58"/>
    <mergeCell ref="AX60:AZ60"/>
    <mergeCell ref="AX61:AZ61"/>
    <mergeCell ref="AO59:AQ61"/>
    <mergeCell ref="AL61:AN61"/>
    <mergeCell ref="AR61:AT61"/>
    <mergeCell ref="AU61:AW61"/>
    <mergeCell ref="AO56:AQ58"/>
    <mergeCell ref="AR56:AT56"/>
    <mergeCell ref="AU56:AW56"/>
    <mergeCell ref="AL57:AN57"/>
    <mergeCell ref="AR59:AT59"/>
    <mergeCell ref="AU59:AW59"/>
    <mergeCell ref="AL60:AN60"/>
    <mergeCell ref="AR60:AT60"/>
    <mergeCell ref="AU60:AW60"/>
    <mergeCell ref="AU36:AW36"/>
    <mergeCell ref="AR37:AT37"/>
    <mergeCell ref="AU37:AW37"/>
    <mergeCell ref="AX35:AZ35"/>
    <mergeCell ref="AE35:AE36"/>
    <mergeCell ref="AF35:AF36"/>
    <mergeCell ref="AL58:AN58"/>
    <mergeCell ref="AR58:AT58"/>
    <mergeCell ref="AH35:AI36"/>
    <mergeCell ref="AJ35:AK36"/>
    <mergeCell ref="AL35:AN35"/>
    <mergeCell ref="AO35:AQ37"/>
    <mergeCell ref="AR35:AT35"/>
    <mergeCell ref="AU35:AW35"/>
    <mergeCell ref="AR57:AT57"/>
    <mergeCell ref="AU57:AW57"/>
    <mergeCell ref="AO53:AQ54"/>
    <mergeCell ref="AR53:AT53"/>
    <mergeCell ref="G42:BN43"/>
    <mergeCell ref="G44:BM44"/>
    <mergeCell ref="A46:BN46"/>
    <mergeCell ref="A50:A55"/>
    <mergeCell ref="S50:U55"/>
    <mergeCell ref="V50:X55"/>
    <mergeCell ref="A56:A58"/>
    <mergeCell ref="E56:I57"/>
    <mergeCell ref="J56:N58"/>
    <mergeCell ref="V56:X58"/>
    <mergeCell ref="AX54:AZ54"/>
    <mergeCell ref="AX56:AZ56"/>
    <mergeCell ref="AB56:AB57"/>
    <mergeCell ref="AC56:AC57"/>
    <mergeCell ref="A32:A34"/>
    <mergeCell ref="AH32:AI33"/>
    <mergeCell ref="AJ32:AK33"/>
    <mergeCell ref="BJ58:BN58"/>
    <mergeCell ref="AX53:AZ53"/>
    <mergeCell ref="BA53:BC54"/>
    <mergeCell ref="AL54:AN54"/>
    <mergeCell ref="AR54:AT54"/>
    <mergeCell ref="AJ55:AK55"/>
    <mergeCell ref="G45:BN45"/>
    <mergeCell ref="AW48:BC48"/>
    <mergeCell ref="BD48:BE48"/>
    <mergeCell ref="BF48:BK48"/>
    <mergeCell ref="AG35:AG36"/>
    <mergeCell ref="AH55:AI55"/>
    <mergeCell ref="AU54:AW54"/>
    <mergeCell ref="E54:G55"/>
    <mergeCell ref="V35:X37"/>
    <mergeCell ref="BA56:BC58"/>
    <mergeCell ref="B56:D58"/>
    <mergeCell ref="E35:I36"/>
    <mergeCell ref="J35:N37"/>
    <mergeCell ref="B35:D37"/>
    <mergeCell ref="BI35:BI37"/>
    <mergeCell ref="AU58:AW58"/>
    <mergeCell ref="BJ35:BN35"/>
    <mergeCell ref="BD56:BF58"/>
    <mergeCell ref="BG56:BH57"/>
    <mergeCell ref="BD35:BF37"/>
    <mergeCell ref="BG35:BH36"/>
    <mergeCell ref="S36:U37"/>
    <mergeCell ref="Y35:AA37"/>
    <mergeCell ref="Y50:AG51"/>
    <mergeCell ref="R50:R55"/>
    <mergeCell ref="B50:D55"/>
    <mergeCell ref="AH50:BF51"/>
    <mergeCell ref="AL53:AN53"/>
    <mergeCell ref="BJ36:BN36"/>
    <mergeCell ref="AX37:AZ37"/>
    <mergeCell ref="BG37:BH37"/>
    <mergeCell ref="A35:A37"/>
    <mergeCell ref="AB35:AB36"/>
    <mergeCell ref="AH52:AK52"/>
    <mergeCell ref="AL52:BC52"/>
    <mergeCell ref="AH53:AI53"/>
    <mergeCell ref="AH54:AI54"/>
    <mergeCell ref="AJ53:AK53"/>
    <mergeCell ref="AJ54:AK54"/>
    <mergeCell ref="BG50:BH51"/>
    <mergeCell ref="BI50:BI55"/>
    <mergeCell ref="AB53:AC55"/>
    <mergeCell ref="BD55:BF55"/>
    <mergeCell ref="AD35:AD36"/>
    <mergeCell ref="BA35:BC37"/>
    <mergeCell ref="AX55:AZ55"/>
    <mergeCell ref="BA55:BC55"/>
    <mergeCell ref="AX36:AZ36"/>
    <mergeCell ref="AU53:AW53"/>
    <mergeCell ref="BD52:BF54"/>
    <mergeCell ref="BG52:BH53"/>
    <mergeCell ref="BJ52:BN55"/>
    <mergeCell ref="Y53:AA55"/>
    <mergeCell ref="AL36:AN36"/>
    <mergeCell ref="AR36:AT36"/>
    <mergeCell ref="AF32:AF33"/>
    <mergeCell ref="AG32:AG33"/>
    <mergeCell ref="E32:I33"/>
    <mergeCell ref="Y32:AA34"/>
    <mergeCell ref="V32:X34"/>
    <mergeCell ref="P32:Q34"/>
    <mergeCell ref="J32:N34"/>
    <mergeCell ref="AE32:AE33"/>
    <mergeCell ref="AD52:AE55"/>
    <mergeCell ref="AF52:AG55"/>
    <mergeCell ref="O35:O37"/>
    <mergeCell ref="BJ34:BN34"/>
    <mergeCell ref="S35:U35"/>
    <mergeCell ref="AR34:AT34"/>
    <mergeCell ref="AU34:AW34"/>
    <mergeCell ref="BJ37:BN37"/>
    <mergeCell ref="BA32:BC34"/>
    <mergeCell ref="BD32:BF34"/>
    <mergeCell ref="BG32:BH33"/>
    <mergeCell ref="BI32:BI34"/>
    <mergeCell ref="AC35:AC36"/>
    <mergeCell ref="P35:Q37"/>
    <mergeCell ref="AX33:AZ33"/>
    <mergeCell ref="AL33:AN33"/>
    <mergeCell ref="AR33:AT33"/>
    <mergeCell ref="AU33:AW33"/>
    <mergeCell ref="AL32:AN32"/>
    <mergeCell ref="AO32:AQ34"/>
    <mergeCell ref="AR32:AT32"/>
    <mergeCell ref="AX34:AZ34"/>
    <mergeCell ref="BG34:BH34"/>
    <mergeCell ref="AU32:AW32"/>
    <mergeCell ref="BI26:BI28"/>
    <mergeCell ref="BJ26:BN26"/>
    <mergeCell ref="AX27:AZ27"/>
    <mergeCell ref="BJ28:BN28"/>
    <mergeCell ref="AX26:AZ26"/>
    <mergeCell ref="BJ27:BN27"/>
    <mergeCell ref="AX28:AZ28"/>
    <mergeCell ref="BG28:BH28"/>
    <mergeCell ref="AX32:AZ32"/>
    <mergeCell ref="BJ33:BN33"/>
    <mergeCell ref="BI29:BI31"/>
    <mergeCell ref="BJ29:BN29"/>
    <mergeCell ref="BA26:BC28"/>
    <mergeCell ref="BD26:BF28"/>
    <mergeCell ref="BG26:BH27"/>
    <mergeCell ref="AX30:AZ30"/>
    <mergeCell ref="BJ30:BN30"/>
    <mergeCell ref="AX31:AZ31"/>
    <mergeCell ref="BG31:BH31"/>
    <mergeCell ref="BJ31:BN31"/>
    <mergeCell ref="BG29:BH30"/>
    <mergeCell ref="AX29:AZ29"/>
    <mergeCell ref="BA29:BC31"/>
    <mergeCell ref="BD29:BF31"/>
    <mergeCell ref="BJ32:BN32"/>
    <mergeCell ref="A26:A28"/>
    <mergeCell ref="E26:I27"/>
    <mergeCell ref="AL27:AN27"/>
    <mergeCell ref="AR27:AT27"/>
    <mergeCell ref="AU27:AW27"/>
    <mergeCell ref="AE26:AE27"/>
    <mergeCell ref="AU29:AW29"/>
    <mergeCell ref="AL30:AN30"/>
    <mergeCell ref="AR30:AT30"/>
    <mergeCell ref="AU30:AW30"/>
    <mergeCell ref="AF26:AF27"/>
    <mergeCell ref="AG26:AG27"/>
    <mergeCell ref="A29:A31"/>
    <mergeCell ref="E29:I30"/>
    <mergeCell ref="J29:N31"/>
    <mergeCell ref="V29:X31"/>
    <mergeCell ref="E28:G28"/>
    <mergeCell ref="H28:I28"/>
    <mergeCell ref="AL28:AN28"/>
    <mergeCell ref="AR28:AT28"/>
    <mergeCell ref="AU28:AW28"/>
    <mergeCell ref="AU31:AW31"/>
    <mergeCell ref="Y26:AA28"/>
    <mergeCell ref="Y29:AA31"/>
    <mergeCell ref="O26:O28"/>
    <mergeCell ref="O29:O31"/>
    <mergeCell ref="AR31:AT31"/>
    <mergeCell ref="AO29:AQ31"/>
    <mergeCell ref="AR29:AT29"/>
    <mergeCell ref="AU26:AW26"/>
    <mergeCell ref="AH29:AI30"/>
    <mergeCell ref="AJ29:AK30"/>
    <mergeCell ref="A23:A25"/>
    <mergeCell ref="E23:I24"/>
    <mergeCell ref="J23:N25"/>
    <mergeCell ref="V23:X25"/>
    <mergeCell ref="E22:G22"/>
    <mergeCell ref="H22:I22"/>
    <mergeCell ref="AL22:AN22"/>
    <mergeCell ref="AR22:AT22"/>
    <mergeCell ref="AD23:AD24"/>
    <mergeCell ref="AE23:AE24"/>
    <mergeCell ref="AF23:AF24"/>
    <mergeCell ref="AG23:AG24"/>
    <mergeCell ref="Y23:AA25"/>
    <mergeCell ref="AB29:AB30"/>
    <mergeCell ref="AC29:AC30"/>
    <mergeCell ref="AD29:AD30"/>
    <mergeCell ref="AE29:AE30"/>
    <mergeCell ref="AF29:AF30"/>
    <mergeCell ref="AG29:AG30"/>
    <mergeCell ref="AJ26:AK27"/>
    <mergeCell ref="AO26:AQ28"/>
    <mergeCell ref="AR26:AT26"/>
    <mergeCell ref="J26:N28"/>
    <mergeCell ref="R26:R28"/>
    <mergeCell ref="O20:O22"/>
    <mergeCell ref="P20:Q22"/>
    <mergeCell ref="AD26:AD27"/>
    <mergeCell ref="AH26:AI27"/>
    <mergeCell ref="P23:Q25"/>
    <mergeCell ref="AB23:AB24"/>
    <mergeCell ref="R20:R22"/>
    <mergeCell ref="R23:R25"/>
    <mergeCell ref="AX23:AZ23"/>
    <mergeCell ref="BA23:BC25"/>
    <mergeCell ref="BD23:BF25"/>
    <mergeCell ref="BG23:BH24"/>
    <mergeCell ref="BI23:BI25"/>
    <mergeCell ref="BJ23:BN23"/>
    <mergeCell ref="AX24:AZ24"/>
    <mergeCell ref="BJ24:BN24"/>
    <mergeCell ref="AX25:AZ25"/>
    <mergeCell ref="BG25:BH25"/>
    <mergeCell ref="BD20:BF22"/>
    <mergeCell ref="AJ23:AK24"/>
    <mergeCell ref="AL23:AN23"/>
    <mergeCell ref="AL21:AN21"/>
    <mergeCell ref="AR21:AT21"/>
    <mergeCell ref="AU21:AW21"/>
    <mergeCell ref="BJ25:BN25"/>
    <mergeCell ref="BJ22:BN22"/>
    <mergeCell ref="BI20:BI22"/>
    <mergeCell ref="BJ20:BN20"/>
    <mergeCell ref="BJ21:BN21"/>
    <mergeCell ref="BG22:BH22"/>
    <mergeCell ref="BG20:BH21"/>
    <mergeCell ref="AX21:AZ21"/>
    <mergeCell ref="AX22:AZ22"/>
    <mergeCell ref="AL25:AN25"/>
    <mergeCell ref="AR25:AT25"/>
    <mergeCell ref="AU25:AW25"/>
    <mergeCell ref="AR17:AT17"/>
    <mergeCell ref="AB20:AB21"/>
    <mergeCell ref="AC20:AC21"/>
    <mergeCell ref="AD20:AD21"/>
    <mergeCell ref="AE20:AE21"/>
    <mergeCell ref="AF20:AF21"/>
    <mergeCell ref="AG20:AG21"/>
    <mergeCell ref="AX20:AZ20"/>
    <mergeCell ref="AO23:AQ25"/>
    <mergeCell ref="AR23:AT23"/>
    <mergeCell ref="AU23:AW23"/>
    <mergeCell ref="AL24:AN24"/>
    <mergeCell ref="AR24:AT24"/>
    <mergeCell ref="AU24:AW24"/>
    <mergeCell ref="AC17:AC18"/>
    <mergeCell ref="AD17:AD18"/>
    <mergeCell ref="AE17:AE18"/>
    <mergeCell ref="AF17:AF18"/>
    <mergeCell ref="AG17:AG18"/>
    <mergeCell ref="AH23:AI24"/>
    <mergeCell ref="AC23:AC24"/>
    <mergeCell ref="AU17:AW17"/>
    <mergeCell ref="AL18:AN18"/>
    <mergeCell ref="AR18:AT18"/>
    <mergeCell ref="AU18:AW18"/>
    <mergeCell ref="AU19:AW19"/>
    <mergeCell ref="AO17:AQ19"/>
    <mergeCell ref="AB17:AB18"/>
    <mergeCell ref="AO20:AQ22"/>
    <mergeCell ref="AR20:AT20"/>
    <mergeCell ref="AU20:AW20"/>
    <mergeCell ref="AU22:AW22"/>
    <mergeCell ref="BJ15:BN15"/>
    <mergeCell ref="A20:A22"/>
    <mergeCell ref="E20:I21"/>
    <mergeCell ref="J20:N22"/>
    <mergeCell ref="V20:X22"/>
    <mergeCell ref="E19:G19"/>
    <mergeCell ref="H19:I19"/>
    <mergeCell ref="AL19:AN19"/>
    <mergeCell ref="AR19:AT19"/>
    <mergeCell ref="BA20:BC22"/>
    <mergeCell ref="BJ16:BN16"/>
    <mergeCell ref="A17:A19"/>
    <mergeCell ref="E17:I18"/>
    <mergeCell ref="J17:N19"/>
    <mergeCell ref="V17:X19"/>
    <mergeCell ref="E16:G16"/>
    <mergeCell ref="H16:I16"/>
    <mergeCell ref="AL16:AN16"/>
    <mergeCell ref="AR16:AT16"/>
    <mergeCell ref="AU16:AW16"/>
    <mergeCell ref="AX17:AZ17"/>
    <mergeCell ref="BA17:BC19"/>
    <mergeCell ref="BD17:BF19"/>
    <mergeCell ref="BG17:BH18"/>
    <mergeCell ref="BI17:BI19"/>
    <mergeCell ref="BJ17:BN17"/>
    <mergeCell ref="AX18:AZ18"/>
    <mergeCell ref="BJ18:BN18"/>
    <mergeCell ref="AX19:AZ19"/>
    <mergeCell ref="BG19:BH19"/>
    <mergeCell ref="BJ19:BN19"/>
    <mergeCell ref="O17:O19"/>
    <mergeCell ref="AH17:AI18"/>
    <mergeCell ref="P17:Q19"/>
    <mergeCell ref="AJ17:AK18"/>
    <mergeCell ref="AL17:AN17"/>
    <mergeCell ref="BJ13:BN13"/>
    <mergeCell ref="A14:A16"/>
    <mergeCell ref="E14:I15"/>
    <mergeCell ref="J14:N16"/>
    <mergeCell ref="V14:X16"/>
    <mergeCell ref="BI11:BI13"/>
    <mergeCell ref="BJ11:BN11"/>
    <mergeCell ref="J12:N13"/>
    <mergeCell ref="AL12:AN12"/>
    <mergeCell ref="AR12:AT12"/>
    <mergeCell ref="AU12:AW12"/>
    <mergeCell ref="AX12:AZ12"/>
    <mergeCell ref="BJ12:BN12"/>
    <mergeCell ref="Y13:AA13"/>
    <mergeCell ref="AL13:AN13"/>
    <mergeCell ref="AR11:AT11"/>
    <mergeCell ref="AU11:AW11"/>
    <mergeCell ref="AX11:AZ11"/>
    <mergeCell ref="BA11:BC13"/>
    <mergeCell ref="AX14:AZ14"/>
    <mergeCell ref="BA14:BC16"/>
    <mergeCell ref="BD14:BF16"/>
    <mergeCell ref="BG14:BH15"/>
    <mergeCell ref="BI14:BI16"/>
    <mergeCell ref="BJ14:BN14"/>
    <mergeCell ref="A11:A13"/>
    <mergeCell ref="E11:I12"/>
    <mergeCell ref="S11:U13"/>
    <mergeCell ref="AC14:AC15"/>
    <mergeCell ref="AB14:AB15"/>
    <mergeCell ref="R14:R16"/>
    <mergeCell ref="Y14:AA16"/>
    <mergeCell ref="E13:G13"/>
    <mergeCell ref="H13:I13"/>
    <mergeCell ref="P5:Q10"/>
    <mergeCell ref="P11:Q13"/>
    <mergeCell ref="AH8:AI8"/>
    <mergeCell ref="AH9:AI9"/>
    <mergeCell ref="AJ8:AK8"/>
    <mergeCell ref="AJ9:AK9"/>
    <mergeCell ref="O5:O10"/>
    <mergeCell ref="O11:O13"/>
    <mergeCell ref="R5:R10"/>
    <mergeCell ref="R11:R13"/>
    <mergeCell ref="S5:U7"/>
    <mergeCell ref="S8:U10"/>
    <mergeCell ref="AJ11:AK12"/>
    <mergeCell ref="AH10:AI10"/>
    <mergeCell ref="AJ10:AK10"/>
    <mergeCell ref="AH11:AI12"/>
    <mergeCell ref="AE14:AE15"/>
    <mergeCell ref="AF14:AF15"/>
    <mergeCell ref="AG14:AG15"/>
    <mergeCell ref="AJ14:AK15"/>
    <mergeCell ref="AL14:AN14"/>
    <mergeCell ref="AO14:AQ16"/>
    <mergeCell ref="AR14:AT14"/>
    <mergeCell ref="AU14:AW14"/>
    <mergeCell ref="AL15:AN15"/>
    <mergeCell ref="AR15:AT15"/>
    <mergeCell ref="AU15:AW15"/>
    <mergeCell ref="AD14:AD15"/>
    <mergeCell ref="AU13:AW13"/>
    <mergeCell ref="AX13:AZ13"/>
    <mergeCell ref="BG13:BH13"/>
    <mergeCell ref="AF11:AF12"/>
    <mergeCell ref="AG11:AG12"/>
    <mergeCell ref="AL11:AN11"/>
    <mergeCell ref="AO11:AQ13"/>
    <mergeCell ref="AX16:AZ16"/>
    <mergeCell ref="BG16:BH16"/>
    <mergeCell ref="AH14:AI15"/>
    <mergeCell ref="AX15:AZ15"/>
    <mergeCell ref="AL10:AN10"/>
    <mergeCell ref="AO10:AQ10"/>
    <mergeCell ref="AR10:AT10"/>
    <mergeCell ref="AU10:AW10"/>
    <mergeCell ref="BD3:BE3"/>
    <mergeCell ref="BF3:BK3"/>
    <mergeCell ref="B5:D10"/>
    <mergeCell ref="BG7:BH8"/>
    <mergeCell ref="AW3:BC3"/>
    <mergeCell ref="V11:X13"/>
    <mergeCell ref="Y11:AA12"/>
    <mergeCell ref="AB11:AB12"/>
    <mergeCell ref="AC11:AC12"/>
    <mergeCell ref="AD11:AD12"/>
    <mergeCell ref="AE11:AE12"/>
    <mergeCell ref="BD11:BF13"/>
    <mergeCell ref="BG11:BH12"/>
    <mergeCell ref="AX10:AZ10"/>
    <mergeCell ref="AL9:AN9"/>
    <mergeCell ref="AR9:AT9"/>
    <mergeCell ref="AU9:AW9"/>
    <mergeCell ref="AX9:AZ9"/>
    <mergeCell ref="AR13:AT13"/>
    <mergeCell ref="B11:D12"/>
    <mergeCell ref="B13:D13"/>
    <mergeCell ref="Y17:AA19"/>
    <mergeCell ref="Y20:AA22"/>
    <mergeCell ref="A1:BN1"/>
    <mergeCell ref="A5:A10"/>
    <mergeCell ref="E5:I8"/>
    <mergeCell ref="J5:N10"/>
    <mergeCell ref="V5:X10"/>
    <mergeCell ref="Y5:AG6"/>
    <mergeCell ref="BJ7:BN10"/>
    <mergeCell ref="Y8:AA10"/>
    <mergeCell ref="AB8:AC10"/>
    <mergeCell ref="AL8:AN8"/>
    <mergeCell ref="AO8:AQ9"/>
    <mergeCell ref="AR8:AT8"/>
    <mergeCell ref="AU8:AW8"/>
    <mergeCell ref="AH5:BF6"/>
    <mergeCell ref="BG5:BH6"/>
    <mergeCell ref="BI5:BI10"/>
    <mergeCell ref="BJ5:BN6"/>
    <mergeCell ref="Y7:AC7"/>
    <mergeCell ref="AD7:AE10"/>
    <mergeCell ref="AF7:AG10"/>
    <mergeCell ref="AH7:AK7"/>
    <mergeCell ref="AL7:BC7"/>
    <mergeCell ref="BD7:BF9"/>
    <mergeCell ref="BG9:BH10"/>
    <mergeCell ref="BA10:BC10"/>
    <mergeCell ref="BD10:BF10"/>
    <mergeCell ref="AX8:AZ8"/>
    <mergeCell ref="BA8:BC9"/>
    <mergeCell ref="E9:G10"/>
    <mergeCell ref="H9:I10"/>
    <mergeCell ref="R116:R118"/>
    <mergeCell ref="R119:R121"/>
    <mergeCell ref="Y116:AA118"/>
    <mergeCell ref="J98:N100"/>
    <mergeCell ref="E100:G100"/>
    <mergeCell ref="H100:I100"/>
    <mergeCell ref="AB101:AB102"/>
    <mergeCell ref="AC101:AC102"/>
    <mergeCell ref="AD101:AD102"/>
    <mergeCell ref="AE101:AE102"/>
    <mergeCell ref="AF101:AF102"/>
    <mergeCell ref="J113:N115"/>
    <mergeCell ref="V113:X115"/>
    <mergeCell ref="S119:U119"/>
    <mergeCell ref="S120:U121"/>
    <mergeCell ref="AB98:AB99"/>
    <mergeCell ref="AC98:AC99"/>
    <mergeCell ref="AD98:AD99"/>
    <mergeCell ref="S113:U113"/>
    <mergeCell ref="S114:U115"/>
    <mergeCell ref="AH20:AI21"/>
    <mergeCell ref="AJ20:AK21"/>
    <mergeCell ref="AL20:AN20"/>
    <mergeCell ref="AD94:AE97"/>
    <mergeCell ref="AF94:AG97"/>
    <mergeCell ref="H54:I55"/>
    <mergeCell ref="P50:Q55"/>
    <mergeCell ref="AL26:AN26"/>
    <mergeCell ref="E31:G31"/>
    <mergeCell ref="H31:I31"/>
    <mergeCell ref="AL31:AN31"/>
    <mergeCell ref="AL29:AN29"/>
    <mergeCell ref="V26:X28"/>
    <mergeCell ref="AB26:AB27"/>
    <mergeCell ref="AC26:AC27"/>
    <mergeCell ref="AB32:AB33"/>
    <mergeCell ref="AC32:AC33"/>
    <mergeCell ref="AD32:AD33"/>
    <mergeCell ref="R35:R37"/>
    <mergeCell ref="E50:I53"/>
    <mergeCell ref="J50:N55"/>
    <mergeCell ref="E37:G37"/>
    <mergeCell ref="H37:I37"/>
    <mergeCell ref="AL37:AN37"/>
    <mergeCell ref="O50:O55"/>
    <mergeCell ref="AL34:AN34"/>
    <mergeCell ref="AH59:AI60"/>
    <mergeCell ref="AJ59:AK60"/>
    <mergeCell ref="AL59:AN59"/>
    <mergeCell ref="AE68:AE69"/>
    <mergeCell ref="AF68:AF69"/>
    <mergeCell ref="AG68:AG69"/>
    <mergeCell ref="A59:A61"/>
    <mergeCell ref="BI56:BI58"/>
    <mergeCell ref="BJ56:BN56"/>
    <mergeCell ref="AX57:AZ57"/>
    <mergeCell ref="BJ57:BN57"/>
    <mergeCell ref="AX58:AZ58"/>
    <mergeCell ref="BG58:BH58"/>
    <mergeCell ref="AC74:AC75"/>
    <mergeCell ref="Y80:AA82"/>
    <mergeCell ref="AH56:AI57"/>
    <mergeCell ref="AJ56:AK57"/>
    <mergeCell ref="AL56:AN56"/>
    <mergeCell ref="BJ50:BN51"/>
    <mergeCell ref="AU55:AW55"/>
    <mergeCell ref="BG54:BH55"/>
    <mergeCell ref="B92:D97"/>
    <mergeCell ref="AL55:AN55"/>
    <mergeCell ref="AO55:AQ55"/>
    <mergeCell ref="AR55:AT55"/>
    <mergeCell ref="Y62:AA64"/>
    <mergeCell ref="Y65:AA67"/>
    <mergeCell ref="Y68:AA70"/>
    <mergeCell ref="Y71:AA73"/>
    <mergeCell ref="Y74:AA76"/>
    <mergeCell ref="Y52:AC52"/>
    <mergeCell ref="AC59:AC60"/>
    <mergeCell ref="AB68:AB69"/>
    <mergeCell ref="V74:X76"/>
    <mergeCell ref="E73:G73"/>
    <mergeCell ref="H73:I73"/>
    <mergeCell ref="P71:Q73"/>
    <mergeCell ref="E62:I63"/>
  </mergeCells>
  <phoneticPr fontId="3"/>
  <dataValidations count="17">
    <dataValidation type="list" allowBlank="1" showInputMessage="1" showErrorMessage="1" sqref="E11:I12">
      <formula1>"　,主任保育士,副主任保育士,保育士"</formula1>
    </dataValidation>
    <dataValidation type="list" allowBlank="1" showInputMessage="1" showErrorMessage="1" sqref="AJ13 AH13">
      <formula1>"　,格付表,月給,日給,時給"</formula1>
    </dataValidation>
    <dataValidation type="list" allowBlank="1" showInputMessage="1" showErrorMessage="1" sqref="E13:G13">
      <formula1>"　,常勤,非常勤,短時間"</formula1>
    </dataValidation>
    <dataValidation type="list" allowBlank="1" showInputMessage="1" showErrorMessage="1" sqref="S11:U13">
      <formula1>"施設長,保育士,看護師,准看護師,管理栄養士,栄養士,簿記1級,簿記2級,簿記3級"</formula1>
    </dataValidation>
    <dataValidation type="list" allowBlank="1" showInputMessage="1" showErrorMessage="1" sqref="V11:X13">
      <formula1>"　,大学院,大学,短大,専門学校,高校,中学校,特別支援学校"</formula1>
    </dataValidation>
    <dataValidation type="list" allowBlank="1" showInputMessage="1" showErrorMessage="1" sqref="BI98:BI127 BI56:BI85 BI11:BI37">
      <formula1>"　,◯,×"</formula1>
    </dataValidation>
    <dataValidation type="list" allowBlank="1" showInputMessage="1" showErrorMessage="1" sqref="BD3:BE3">
      <formula1>"6,7,8,9,10,11,12,1,2,3"</formula1>
    </dataValidation>
    <dataValidation type="list" allowBlank="1" showInputMessage="1" showErrorMessage="1" sqref="B11:D13">
      <formula1>"本園,その他の事業"</formula1>
    </dataValidation>
    <dataValidation type="list" allowBlank="1" showInputMessage="1" showErrorMessage="1" sqref="R11:R13">
      <formula1>"有,無"</formula1>
    </dataValidation>
    <dataValidation type="list" errorStyle="information" allowBlank="1" showInputMessage="1" sqref="B98:D127 B56:D85 B14:D37">
      <formula1>"本園,その他の事業"</formula1>
    </dataValidation>
    <dataValidation type="list" errorStyle="information" allowBlank="1" showInputMessage="1" sqref="E125:I126 E122:I123 E98:I99 E101:I102 E104:I105 E107:I108 E110:I111 E113:I114 E116:I117 E119:I120 E83:I84 E80:I81 E56:I57 E59:I60 E62:I63 E65:I66 E68:I69 E71:I72 E74:I75 E77:I78 E35:I36 E32:I33 E14:I15 E17:I18 E20:I21 E23:I24 E26:I27 E29:I30">
      <formula1>"　,主任保育士,副主任保育士,保育士"</formula1>
    </dataValidation>
    <dataValidation type="list" errorStyle="information" allowBlank="1" showInputMessage="1" sqref="E127:G127 E124:G124 E100:G100 E103:G103 E106:G106 E109:G109 E112:G112 E115:G115 E118:G118 E121:G121 E85:G85 E82:G82 E58:G58 E61:G61 E64:G64 E67:G67 E70:G70 E73:G73 E76:G76 E79:G79 E37:G37 E34:G34 E16:G16 E19:G19 E22:G22 E25:G25 E28:G28 E31:G31">
      <formula1>"　,常勤,非常勤,短時間"</formula1>
    </dataValidation>
    <dataValidation type="list" errorStyle="information" allowBlank="1" showInputMessage="1" sqref="S125:U125 S122:U122 R98:R127 S98:U98 S101:U101 S104:U104 S107:U107 S110:U110 S113:U113 S116:U116 S119:U119 S83:U83 S80:U80 R56:R85 S56:U56 S59:U59 S62:U62 S65:U65 S68:U68 S71:U71 S74:U74 S77:U77 S35:U35 S32:U32 R14:R37 S14:U14 S17:U17 S20:U20 S23:U23 S26:U26 S29:U29">
      <formula1>"有,無"</formula1>
    </dataValidation>
    <dataValidation type="list" errorStyle="information" allowBlank="1" showInputMessage="1" sqref="S126:U127 S123:U124 S99:U100 S102:U103 S105:U106 S108:U109 S111:U112 S114:U115 S117:U118 S120:U121 S84:U85 S81:U82 S57:U58 S60:U61 S63:U64 S66:U67 S69:U70 S72:U73 S75:U76 S78:U79 S36:U37 S33:U34 S15:U16 S18:U19 S21:U22 S24:U25 S27:U28 S30:U31">
      <formula1>"　,施設長,保育士,看護師,准看護師,管理栄養士,栄養士,簿記1級,簿記2級,簿記3級"</formula1>
    </dataValidation>
    <dataValidation type="list" errorStyle="information" allowBlank="1" showInputMessage="1" sqref="V98:X127 V56:X85 V14:X37">
      <formula1>"　,大学院,大学,短大,専門学校,高校,中学校,特別支援学校"</formula1>
    </dataValidation>
    <dataValidation type="list" errorStyle="information" allowBlank="1" showInputMessage="1" sqref="AH127 AJ127 AH124 AJ124 AH100 AJ100 AH103 AH106 AH109 AH112 AH115 AH118 AH121 AJ103 AJ106 AJ109 AJ112 AJ115 AJ118 AJ121 AH85 AJ85 AH82 AJ82 AH58 AJ58 AH61 AH64 AH67 AH70 AH73 AH76 AH79 AJ61 AJ64 AJ67 AJ70 AJ73 AJ76 AJ79 AH37 AJ37 AH34 AJ34 AH16 AH19 AH22 AH25 AH28 AH31 AJ16 AJ19 AJ22 AJ25 AJ28 AJ31">
      <formula1>"　,格付表,月給,日給,時給"</formula1>
    </dataValidation>
    <dataValidation type="list" allowBlank="1" showInputMessage="1" sqref="BD48:BE48 BD90:BE90">
      <formula1>"6,7,8,9,10,11,12,1,2,3"</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2" manualBreakCount="2">
    <brk id="45" max="65" man="1"/>
    <brk id="87"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26"/>
  <sheetViews>
    <sheetView showGridLines="0" view="pageBreakPreview" zoomScaleNormal="100" zoomScaleSheetLayoutView="100" workbookViewId="0">
      <selection activeCell="AF9" sqref="AF9:AG9"/>
    </sheetView>
  </sheetViews>
  <sheetFormatPr defaultColWidth="8" defaultRowHeight="12"/>
  <cols>
    <col min="1" max="4" width="2.375" style="18" customWidth="1"/>
    <col min="5" max="7" width="2" style="18" customWidth="1"/>
    <col min="8" max="9" width="2.375" style="18" customWidth="1"/>
    <col min="10" max="14" width="2" style="18" customWidth="1"/>
    <col min="15" max="16" width="2.625" style="18" customWidth="1"/>
    <col min="17" max="19" width="2.125" style="18" customWidth="1"/>
    <col min="20" max="22" width="1.875" style="18" customWidth="1"/>
    <col min="23" max="23" width="2.125" style="18" customWidth="1"/>
    <col min="24" max="24" width="1.625" style="18" customWidth="1"/>
    <col min="25" max="25" width="2.125" style="18" customWidth="1"/>
    <col min="26" max="30" width="2.625" style="18" customWidth="1"/>
    <col min="31" max="31" width="2.375" style="18" customWidth="1"/>
    <col min="32" max="35" width="4.625" style="18" customWidth="1"/>
    <col min="36" max="53" width="2" style="18" customWidth="1"/>
    <col min="54" max="56" width="2.125" style="18" customWidth="1"/>
    <col min="57" max="59" width="2.625" style="18" customWidth="1"/>
    <col min="60" max="64" width="1.875" style="18" customWidth="1"/>
    <col min="65" max="67" width="2.125" style="18" customWidth="1"/>
    <col min="68" max="16384" width="8" style="18"/>
  </cols>
  <sheetData>
    <row r="1" spans="1:64" ht="14.1" customHeight="1">
      <c r="A1" s="2820" t="s">
        <v>1747</v>
      </c>
      <c r="B1" s="2820"/>
      <c r="C1" s="2820"/>
      <c r="D1" s="2820"/>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21"/>
      <c r="AW1" s="2821"/>
      <c r="AX1" s="2821"/>
      <c r="AY1" s="2821"/>
      <c r="AZ1" s="2821"/>
      <c r="BA1" s="2821"/>
      <c r="BB1" s="2821"/>
      <c r="BC1" s="2821"/>
      <c r="BD1" s="2821"/>
      <c r="BE1" s="2821"/>
      <c r="BF1" s="2821"/>
      <c r="BG1" s="2821"/>
      <c r="BH1" s="2821"/>
      <c r="BI1" s="2821"/>
      <c r="BJ1" s="2821"/>
      <c r="BK1" s="2821"/>
      <c r="BL1" s="2821"/>
    </row>
    <row r="2" spans="1:64" ht="5.0999999999999996" customHeight="1"/>
    <row r="3" spans="1:64" ht="14.1" customHeight="1">
      <c r="A3" s="87" t="s">
        <v>554</v>
      </c>
      <c r="B3" s="87"/>
      <c r="C3" s="87"/>
      <c r="D3" s="87"/>
      <c r="E3" s="87"/>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X3" s="5012" t="s">
        <v>1353</v>
      </c>
      <c r="AY3" s="2347"/>
      <c r="AZ3" s="2347"/>
      <c r="BA3" s="2347"/>
      <c r="BB3" s="2347"/>
      <c r="BC3" s="2347"/>
      <c r="BD3" s="2347"/>
      <c r="BE3" s="5011"/>
      <c r="BF3" s="4749"/>
      <c r="BG3" s="5012" t="s">
        <v>1354</v>
      </c>
      <c r="BH3" s="2347"/>
      <c r="BI3" s="2347"/>
      <c r="BJ3" s="2347"/>
      <c r="BK3" s="2347"/>
      <c r="BL3" s="2347"/>
    </row>
    <row r="4" spans="1:64" ht="6.95" customHeight="1" thickBot="1">
      <c r="A4" s="87"/>
      <c r="B4" s="87"/>
      <c r="C4" s="87"/>
      <c r="D4" s="87"/>
      <c r="E4" s="87"/>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row>
    <row r="5" spans="1:64" s="60" customFormat="1" ht="12.95" customHeight="1">
      <c r="A5" s="5099" t="s">
        <v>85</v>
      </c>
      <c r="B5" s="5015" t="s">
        <v>1531</v>
      </c>
      <c r="C5" s="5016"/>
      <c r="D5" s="5017"/>
      <c r="E5" s="5102" t="s">
        <v>86</v>
      </c>
      <c r="F5" s="5016"/>
      <c r="G5" s="5016"/>
      <c r="H5" s="5016"/>
      <c r="I5" s="5017"/>
      <c r="J5" s="5102" t="s">
        <v>81</v>
      </c>
      <c r="K5" s="5016"/>
      <c r="L5" s="5016"/>
      <c r="M5" s="5016"/>
      <c r="N5" s="5017"/>
      <c r="O5" s="4943" t="s">
        <v>82</v>
      </c>
      <c r="P5" s="4932" t="s">
        <v>87</v>
      </c>
      <c r="Q5" s="5015" t="s">
        <v>88</v>
      </c>
      <c r="R5" s="5105"/>
      <c r="S5" s="5106"/>
      <c r="T5" s="5015" t="s">
        <v>170</v>
      </c>
      <c r="U5" s="5113"/>
      <c r="V5" s="5114"/>
      <c r="W5" s="5102" t="s">
        <v>89</v>
      </c>
      <c r="X5" s="5016"/>
      <c r="Y5" s="5016"/>
      <c r="Z5" s="5016"/>
      <c r="AA5" s="5016"/>
      <c r="AB5" s="5016"/>
      <c r="AC5" s="5016"/>
      <c r="AD5" s="5016"/>
      <c r="AE5" s="5016"/>
      <c r="AF5" s="5057" t="s">
        <v>1004</v>
      </c>
      <c r="AG5" s="5016"/>
      <c r="AH5" s="5016"/>
      <c r="AI5" s="5016"/>
      <c r="AJ5" s="5016"/>
      <c r="AK5" s="5016"/>
      <c r="AL5" s="5016"/>
      <c r="AM5" s="5016"/>
      <c r="AN5" s="5016"/>
      <c r="AO5" s="5016"/>
      <c r="AP5" s="5016"/>
      <c r="AQ5" s="5016"/>
      <c r="AR5" s="5016"/>
      <c r="AS5" s="5016"/>
      <c r="AT5" s="5016"/>
      <c r="AU5" s="5016"/>
      <c r="AV5" s="5016"/>
      <c r="AW5" s="5016"/>
      <c r="AX5" s="5016"/>
      <c r="AY5" s="5016"/>
      <c r="AZ5" s="5016"/>
      <c r="BA5" s="5016"/>
      <c r="BB5" s="5016"/>
      <c r="BC5" s="5016"/>
      <c r="BD5" s="5058"/>
      <c r="BE5" s="5483" t="s">
        <v>527</v>
      </c>
      <c r="BF5" s="5484"/>
      <c r="BG5" s="5153" t="s">
        <v>96</v>
      </c>
      <c r="BH5" s="5015" t="s">
        <v>77</v>
      </c>
      <c r="BI5" s="5105"/>
      <c r="BJ5" s="5105"/>
      <c r="BK5" s="5105"/>
      <c r="BL5" s="5156"/>
    </row>
    <row r="6" spans="1:64" s="60" customFormat="1" ht="12.95" customHeight="1">
      <c r="A6" s="5100"/>
      <c r="B6" s="3111"/>
      <c r="C6" s="5018"/>
      <c r="D6" s="3113"/>
      <c r="E6" s="3111"/>
      <c r="F6" s="3112"/>
      <c r="G6" s="3112"/>
      <c r="H6" s="3112"/>
      <c r="I6" s="3113"/>
      <c r="J6" s="3111"/>
      <c r="K6" s="3112"/>
      <c r="L6" s="3112"/>
      <c r="M6" s="3112"/>
      <c r="N6" s="3113"/>
      <c r="O6" s="4945"/>
      <c r="P6" s="4937"/>
      <c r="Q6" s="5107"/>
      <c r="R6" s="5108"/>
      <c r="S6" s="5109"/>
      <c r="T6" s="5115"/>
      <c r="U6" s="5116"/>
      <c r="V6" s="5117"/>
      <c r="W6" s="3114"/>
      <c r="X6" s="3115"/>
      <c r="Y6" s="3115"/>
      <c r="Z6" s="3115"/>
      <c r="AA6" s="3115"/>
      <c r="AB6" s="3115"/>
      <c r="AC6" s="3115"/>
      <c r="AD6" s="3115"/>
      <c r="AE6" s="3115"/>
      <c r="AF6" s="5059"/>
      <c r="AG6" s="3115"/>
      <c r="AH6" s="3115"/>
      <c r="AI6" s="3115"/>
      <c r="AJ6" s="3115"/>
      <c r="AK6" s="3115"/>
      <c r="AL6" s="3115"/>
      <c r="AM6" s="3115"/>
      <c r="AN6" s="3115"/>
      <c r="AO6" s="3115"/>
      <c r="AP6" s="3115"/>
      <c r="AQ6" s="3115"/>
      <c r="AR6" s="3115"/>
      <c r="AS6" s="3115"/>
      <c r="AT6" s="3115"/>
      <c r="AU6" s="3115"/>
      <c r="AV6" s="3115"/>
      <c r="AW6" s="3115"/>
      <c r="AX6" s="3115"/>
      <c r="AY6" s="3115"/>
      <c r="AZ6" s="3115"/>
      <c r="BA6" s="3115"/>
      <c r="BB6" s="3115"/>
      <c r="BC6" s="3115"/>
      <c r="BD6" s="5060"/>
      <c r="BE6" s="5485"/>
      <c r="BF6" s="5486"/>
      <c r="BG6" s="5154"/>
      <c r="BH6" s="5157"/>
      <c r="BI6" s="5158"/>
      <c r="BJ6" s="5158"/>
      <c r="BK6" s="5158"/>
      <c r="BL6" s="5159"/>
    </row>
    <row r="7" spans="1:64" s="60" customFormat="1" ht="15" customHeight="1">
      <c r="A7" s="5100"/>
      <c r="B7" s="3111"/>
      <c r="C7" s="5018"/>
      <c r="D7" s="3113"/>
      <c r="E7" s="3111"/>
      <c r="F7" s="3112"/>
      <c r="G7" s="3112"/>
      <c r="H7" s="3112"/>
      <c r="I7" s="3113"/>
      <c r="J7" s="3111"/>
      <c r="K7" s="3112"/>
      <c r="L7" s="3112"/>
      <c r="M7" s="3112"/>
      <c r="N7" s="3113"/>
      <c r="O7" s="4945"/>
      <c r="P7" s="4937"/>
      <c r="Q7" s="5107"/>
      <c r="R7" s="5108"/>
      <c r="S7" s="5109"/>
      <c r="T7" s="5115"/>
      <c r="U7" s="5116"/>
      <c r="V7" s="5117"/>
      <c r="W7" s="4806" t="s">
        <v>90</v>
      </c>
      <c r="X7" s="5160"/>
      <c r="Y7" s="5160"/>
      <c r="Z7" s="5160"/>
      <c r="AA7" s="5160"/>
      <c r="AB7" s="5451" t="s">
        <v>92</v>
      </c>
      <c r="AC7" s="5452"/>
      <c r="AD7" s="3184" t="s">
        <v>173</v>
      </c>
      <c r="AE7" s="3185"/>
      <c r="AF7" s="5161" t="s">
        <v>1630</v>
      </c>
      <c r="AG7" s="4556"/>
      <c r="AH7" s="4556"/>
      <c r="AI7" s="4556"/>
      <c r="AJ7" s="4555" t="s">
        <v>552</v>
      </c>
      <c r="AK7" s="4556"/>
      <c r="AL7" s="4556"/>
      <c r="AM7" s="4556"/>
      <c r="AN7" s="4556"/>
      <c r="AO7" s="4556"/>
      <c r="AP7" s="4556"/>
      <c r="AQ7" s="4556"/>
      <c r="AR7" s="4556"/>
      <c r="AS7" s="4556"/>
      <c r="AT7" s="4556"/>
      <c r="AU7" s="4556"/>
      <c r="AV7" s="4556"/>
      <c r="AW7" s="4556"/>
      <c r="AX7" s="4556"/>
      <c r="AY7" s="4556"/>
      <c r="AZ7" s="4556"/>
      <c r="BA7" s="4556"/>
      <c r="BB7" s="5162" t="s">
        <v>251</v>
      </c>
      <c r="BC7" s="5163"/>
      <c r="BD7" s="5164"/>
      <c r="BE7" s="5127" t="s">
        <v>528</v>
      </c>
      <c r="BF7" s="5129"/>
      <c r="BG7" s="5154"/>
      <c r="BH7" s="5474" t="s">
        <v>549</v>
      </c>
      <c r="BI7" s="5475"/>
      <c r="BJ7" s="5475"/>
      <c r="BK7" s="5475"/>
      <c r="BL7" s="5476"/>
    </row>
    <row r="8" spans="1:64" s="60" customFormat="1" ht="15" customHeight="1">
      <c r="A8" s="5100"/>
      <c r="B8" s="3111"/>
      <c r="C8" s="5018"/>
      <c r="D8" s="3113"/>
      <c r="E8" s="5462"/>
      <c r="F8" s="5463"/>
      <c r="G8" s="5463"/>
      <c r="H8" s="5463"/>
      <c r="I8" s="5464"/>
      <c r="J8" s="3111"/>
      <c r="K8" s="3112"/>
      <c r="L8" s="3112"/>
      <c r="M8" s="3112"/>
      <c r="N8" s="3113"/>
      <c r="O8" s="4945"/>
      <c r="P8" s="4937"/>
      <c r="Q8" s="5107"/>
      <c r="R8" s="5108"/>
      <c r="S8" s="5109"/>
      <c r="T8" s="5115"/>
      <c r="U8" s="5116"/>
      <c r="V8" s="5117"/>
      <c r="W8" s="3184" t="s">
        <v>171</v>
      </c>
      <c r="X8" s="3185"/>
      <c r="Y8" s="3185"/>
      <c r="Z8" s="3184" t="s">
        <v>172</v>
      </c>
      <c r="AA8" s="3186"/>
      <c r="AB8" s="5453"/>
      <c r="AC8" s="5453"/>
      <c r="AD8" s="5115"/>
      <c r="AE8" s="5116"/>
      <c r="AF8" s="5141" t="s">
        <v>195</v>
      </c>
      <c r="AG8" s="4432"/>
      <c r="AH8" s="3108" t="s">
        <v>551</v>
      </c>
      <c r="AI8" s="4432"/>
      <c r="AJ8" s="5138" t="s">
        <v>93</v>
      </c>
      <c r="AK8" s="5139"/>
      <c r="AL8" s="5140"/>
      <c r="AM8" s="3108" t="s">
        <v>525</v>
      </c>
      <c r="AN8" s="3109"/>
      <c r="AO8" s="3110"/>
      <c r="AP8" s="5045" t="s">
        <v>1092</v>
      </c>
      <c r="AQ8" s="5046"/>
      <c r="AR8" s="5047"/>
      <c r="AS8" s="5045" t="s">
        <v>524</v>
      </c>
      <c r="AT8" s="5046"/>
      <c r="AU8" s="5047"/>
      <c r="AV8" s="5045" t="s">
        <v>1093</v>
      </c>
      <c r="AW8" s="5046"/>
      <c r="AX8" s="5047"/>
      <c r="AY8" s="3184" t="s">
        <v>525</v>
      </c>
      <c r="AZ8" s="3185"/>
      <c r="BA8" s="3185"/>
      <c r="BB8" s="5165"/>
      <c r="BC8" s="5166"/>
      <c r="BD8" s="5167"/>
      <c r="BE8" s="4955"/>
      <c r="BF8" s="4957"/>
      <c r="BG8" s="5154"/>
      <c r="BH8" s="5477"/>
      <c r="BI8" s="5478"/>
      <c r="BJ8" s="5478"/>
      <c r="BK8" s="5478"/>
      <c r="BL8" s="5479"/>
    </row>
    <row r="9" spans="1:64" s="60" customFormat="1" ht="15" customHeight="1">
      <c r="A9" s="5100"/>
      <c r="B9" s="3111"/>
      <c r="C9" s="5018"/>
      <c r="D9" s="3113"/>
      <c r="E9" s="5487" t="s">
        <v>541</v>
      </c>
      <c r="F9" s="5488"/>
      <c r="G9" s="5489"/>
      <c r="H9" s="5455" t="s">
        <v>540</v>
      </c>
      <c r="I9" s="5456"/>
      <c r="J9" s="3111"/>
      <c r="K9" s="3112"/>
      <c r="L9" s="3112"/>
      <c r="M9" s="3112"/>
      <c r="N9" s="3113"/>
      <c r="O9" s="4945"/>
      <c r="P9" s="4937"/>
      <c r="Q9" s="5107"/>
      <c r="R9" s="5108"/>
      <c r="S9" s="5109"/>
      <c r="T9" s="5115"/>
      <c r="U9" s="5116"/>
      <c r="V9" s="5117"/>
      <c r="W9" s="5115"/>
      <c r="X9" s="5116"/>
      <c r="Y9" s="5116"/>
      <c r="Z9" s="5115"/>
      <c r="AA9" s="5117"/>
      <c r="AB9" s="5453"/>
      <c r="AC9" s="5453"/>
      <c r="AD9" s="5115"/>
      <c r="AE9" s="5116"/>
      <c r="AF9" s="5506" t="s">
        <v>1357</v>
      </c>
      <c r="AG9" s="5507"/>
      <c r="AH9" s="5508" t="s">
        <v>1358</v>
      </c>
      <c r="AI9" s="5507"/>
      <c r="AJ9" s="5121" t="s">
        <v>1094</v>
      </c>
      <c r="AK9" s="5122"/>
      <c r="AL9" s="5123"/>
      <c r="AM9" s="3111"/>
      <c r="AN9" s="3112"/>
      <c r="AO9" s="3113"/>
      <c r="AP9" s="5121" t="s">
        <v>548</v>
      </c>
      <c r="AQ9" s="5122"/>
      <c r="AR9" s="5123"/>
      <c r="AS9" s="5124" t="s">
        <v>1095</v>
      </c>
      <c r="AT9" s="5125"/>
      <c r="AU9" s="5126"/>
      <c r="AV9" s="5121" t="s">
        <v>1295</v>
      </c>
      <c r="AW9" s="5122"/>
      <c r="AX9" s="5123"/>
      <c r="AY9" s="5115"/>
      <c r="AZ9" s="5116"/>
      <c r="BA9" s="5116"/>
      <c r="BB9" s="5165"/>
      <c r="BC9" s="5166"/>
      <c r="BD9" s="5167"/>
      <c r="BE9" s="4955" t="s">
        <v>529</v>
      </c>
      <c r="BF9" s="4957"/>
      <c r="BG9" s="5154"/>
      <c r="BH9" s="5477"/>
      <c r="BI9" s="5478"/>
      <c r="BJ9" s="5478"/>
      <c r="BK9" s="5478"/>
      <c r="BL9" s="5479"/>
    </row>
    <row r="10" spans="1:64" s="60" customFormat="1" ht="15" customHeight="1" thickBot="1">
      <c r="A10" s="5101"/>
      <c r="B10" s="5019"/>
      <c r="C10" s="5020"/>
      <c r="D10" s="5021"/>
      <c r="E10" s="5019"/>
      <c r="F10" s="5020"/>
      <c r="G10" s="5490"/>
      <c r="H10" s="5457"/>
      <c r="I10" s="5458"/>
      <c r="J10" s="5019"/>
      <c r="K10" s="5020"/>
      <c r="L10" s="5020"/>
      <c r="M10" s="5020"/>
      <c r="N10" s="5021"/>
      <c r="O10" s="4947"/>
      <c r="P10" s="5579"/>
      <c r="Q10" s="5110"/>
      <c r="R10" s="5111"/>
      <c r="S10" s="5112"/>
      <c r="T10" s="5118"/>
      <c r="U10" s="5119"/>
      <c r="V10" s="5120"/>
      <c r="W10" s="5118"/>
      <c r="X10" s="5119"/>
      <c r="Y10" s="5119"/>
      <c r="Z10" s="5118"/>
      <c r="AA10" s="5120"/>
      <c r="AB10" s="5454"/>
      <c r="AC10" s="5454"/>
      <c r="AD10" s="5118"/>
      <c r="AE10" s="5119"/>
      <c r="AF10" s="5513" t="s">
        <v>553</v>
      </c>
      <c r="AG10" s="5514"/>
      <c r="AH10" s="5514" t="s">
        <v>553</v>
      </c>
      <c r="AI10" s="5514"/>
      <c r="AJ10" s="5022" t="s">
        <v>1117</v>
      </c>
      <c r="AK10" s="5023"/>
      <c r="AL10" s="5024"/>
      <c r="AM10" s="5019" t="s">
        <v>1118</v>
      </c>
      <c r="AN10" s="5020"/>
      <c r="AO10" s="5021"/>
      <c r="AP10" s="5025" t="s">
        <v>523</v>
      </c>
      <c r="AQ10" s="5026"/>
      <c r="AR10" s="5027"/>
      <c r="AS10" s="5028" t="s">
        <v>94</v>
      </c>
      <c r="AT10" s="5029"/>
      <c r="AU10" s="5030"/>
      <c r="AV10" s="5028" t="s">
        <v>95</v>
      </c>
      <c r="AW10" s="5029"/>
      <c r="AX10" s="5030"/>
      <c r="AY10" s="5019" t="s">
        <v>1119</v>
      </c>
      <c r="AZ10" s="5020"/>
      <c r="BA10" s="5021"/>
      <c r="BB10" s="5031" t="s">
        <v>1120</v>
      </c>
      <c r="BC10" s="5032"/>
      <c r="BD10" s="5033"/>
      <c r="BE10" s="4958"/>
      <c r="BF10" s="4960"/>
      <c r="BG10" s="5155"/>
      <c r="BH10" s="5480"/>
      <c r="BI10" s="5481"/>
      <c r="BJ10" s="5481"/>
      <c r="BK10" s="5481"/>
      <c r="BL10" s="5482"/>
    </row>
    <row r="11" spans="1:64" ht="12" customHeight="1" thickTop="1">
      <c r="A11" s="5168">
        <v>1</v>
      </c>
      <c r="B11" s="5343" t="s">
        <v>1356</v>
      </c>
      <c r="C11" s="5344"/>
      <c r="D11" s="5345"/>
      <c r="E11" s="5206" t="s">
        <v>545</v>
      </c>
      <c r="F11" s="5207"/>
      <c r="G11" s="5207"/>
      <c r="H11" s="5207"/>
      <c r="I11" s="5208"/>
      <c r="J11" s="657" t="s">
        <v>99</v>
      </c>
      <c r="K11" s="658"/>
      <c r="L11" s="658"/>
      <c r="M11" s="658"/>
      <c r="N11" s="659"/>
      <c r="O11" s="5581">
        <v>28</v>
      </c>
      <c r="P11" s="4939" t="s">
        <v>519</v>
      </c>
      <c r="Q11" s="5206" t="s">
        <v>521</v>
      </c>
      <c r="R11" s="5207"/>
      <c r="S11" s="5208"/>
      <c r="T11" s="5206" t="s">
        <v>522</v>
      </c>
      <c r="U11" s="5207"/>
      <c r="V11" s="5208"/>
      <c r="W11" s="5193" t="s">
        <v>1127</v>
      </c>
      <c r="X11" s="5194"/>
      <c r="Y11" s="5195"/>
      <c r="Z11" s="5196">
        <v>6</v>
      </c>
      <c r="AA11" s="5172" t="s">
        <v>175</v>
      </c>
      <c r="AB11" s="5196">
        <v>0</v>
      </c>
      <c r="AC11" s="5172" t="s">
        <v>175</v>
      </c>
      <c r="AD11" s="5196">
        <v>6</v>
      </c>
      <c r="AE11" s="5171" t="s">
        <v>175</v>
      </c>
      <c r="AF11" s="5515">
        <v>156400</v>
      </c>
      <c r="AG11" s="5510"/>
      <c r="AH11" s="5509">
        <v>162000</v>
      </c>
      <c r="AI11" s="5510"/>
      <c r="AJ11" s="5498"/>
      <c r="AK11" s="5499"/>
      <c r="AL11" s="5500"/>
      <c r="AM11" s="5364">
        <f>SUM(AJ11:AL13)</f>
        <v>6500</v>
      </c>
      <c r="AN11" s="5365"/>
      <c r="AO11" s="5366"/>
      <c r="AP11" s="5184"/>
      <c r="AQ11" s="5185"/>
      <c r="AR11" s="5186"/>
      <c r="AS11" s="5184"/>
      <c r="AT11" s="5185"/>
      <c r="AU11" s="5186"/>
      <c r="AV11" s="5184">
        <f>850*1.25*6</f>
        <v>6375</v>
      </c>
      <c r="AW11" s="5185"/>
      <c r="AX11" s="5186"/>
      <c r="AY11" s="5315">
        <f>SUM(AP11:AX13)</f>
        <v>15875</v>
      </c>
      <c r="AZ11" s="5316"/>
      <c r="BA11" s="5317"/>
      <c r="BB11" s="5324">
        <f>AH11+AM11+AY11</f>
        <v>184375</v>
      </c>
      <c r="BC11" s="5325"/>
      <c r="BD11" s="5326"/>
      <c r="BE11" s="5491" t="s">
        <v>920</v>
      </c>
      <c r="BF11" s="5492"/>
      <c r="BG11" s="5006" t="s">
        <v>526</v>
      </c>
      <c r="BH11" s="5008"/>
      <c r="BI11" s="5009"/>
      <c r="BJ11" s="5009"/>
      <c r="BK11" s="5009"/>
      <c r="BL11" s="5010"/>
    </row>
    <row r="12" spans="1:64" s="60" customFormat="1" ht="14.1" customHeight="1">
      <c r="A12" s="5168"/>
      <c r="B12" s="5346"/>
      <c r="C12" s="5347"/>
      <c r="D12" s="5348"/>
      <c r="E12" s="5206"/>
      <c r="F12" s="5207"/>
      <c r="G12" s="5207"/>
      <c r="H12" s="5207"/>
      <c r="I12" s="5208"/>
      <c r="J12" s="5523" t="s">
        <v>555</v>
      </c>
      <c r="K12" s="5524"/>
      <c r="L12" s="5524"/>
      <c r="M12" s="5524"/>
      <c r="N12" s="5525"/>
      <c r="O12" s="5581"/>
      <c r="P12" s="4939"/>
      <c r="Q12" s="5206"/>
      <c r="R12" s="5207"/>
      <c r="S12" s="5208"/>
      <c r="T12" s="5206"/>
      <c r="U12" s="5207"/>
      <c r="V12" s="5208"/>
      <c r="W12" s="5193"/>
      <c r="X12" s="5194"/>
      <c r="Y12" s="5195"/>
      <c r="Z12" s="5196"/>
      <c r="AA12" s="5172"/>
      <c r="AB12" s="5196"/>
      <c r="AC12" s="5172"/>
      <c r="AD12" s="5196"/>
      <c r="AE12" s="5171"/>
      <c r="AF12" s="5516"/>
      <c r="AG12" s="5512"/>
      <c r="AH12" s="5511"/>
      <c r="AI12" s="5512"/>
      <c r="AJ12" s="5374"/>
      <c r="AK12" s="5375"/>
      <c r="AL12" s="5376"/>
      <c r="AM12" s="5364"/>
      <c r="AN12" s="5365"/>
      <c r="AO12" s="5366"/>
      <c r="AP12" s="5180"/>
      <c r="AQ12" s="5181"/>
      <c r="AR12" s="5182"/>
      <c r="AS12" s="5180"/>
      <c r="AT12" s="5181"/>
      <c r="AU12" s="5182"/>
      <c r="AV12" s="5180">
        <v>3000</v>
      </c>
      <c r="AW12" s="5181"/>
      <c r="AX12" s="5182"/>
      <c r="AY12" s="5315"/>
      <c r="AZ12" s="5316"/>
      <c r="BA12" s="5317"/>
      <c r="BB12" s="5324"/>
      <c r="BC12" s="5325"/>
      <c r="BD12" s="5326"/>
      <c r="BE12" s="5493"/>
      <c r="BF12" s="5494"/>
      <c r="BG12" s="5006"/>
      <c r="BH12" s="5040"/>
      <c r="BI12" s="5041"/>
      <c r="BJ12" s="5041"/>
      <c r="BK12" s="5041"/>
      <c r="BL12" s="5042"/>
    </row>
    <row r="13" spans="1:64" s="60" customFormat="1" ht="14.1" customHeight="1">
      <c r="A13" s="5169"/>
      <c r="B13" s="5495" t="s">
        <v>1355</v>
      </c>
      <c r="C13" s="5496"/>
      <c r="D13" s="5497"/>
      <c r="E13" s="5501" t="s">
        <v>539</v>
      </c>
      <c r="F13" s="5502"/>
      <c r="G13" s="5503"/>
      <c r="H13" s="5504">
        <v>40</v>
      </c>
      <c r="I13" s="5505"/>
      <c r="J13" s="5526"/>
      <c r="K13" s="5527"/>
      <c r="L13" s="5527"/>
      <c r="M13" s="5527"/>
      <c r="N13" s="5528"/>
      <c r="O13" s="5582"/>
      <c r="P13" s="5342"/>
      <c r="Q13" s="5209"/>
      <c r="R13" s="5210"/>
      <c r="S13" s="5211"/>
      <c r="T13" s="5209"/>
      <c r="U13" s="5210"/>
      <c r="V13" s="5211"/>
      <c r="W13" s="5043">
        <v>42036</v>
      </c>
      <c r="X13" s="5044"/>
      <c r="Y13" s="5044"/>
      <c r="Z13" s="662">
        <v>2</v>
      </c>
      <c r="AA13" s="663" t="s">
        <v>52</v>
      </c>
      <c r="AB13" s="664">
        <v>0</v>
      </c>
      <c r="AC13" s="663" t="s">
        <v>52</v>
      </c>
      <c r="AD13" s="662">
        <v>2</v>
      </c>
      <c r="AE13" s="675" t="s">
        <v>52</v>
      </c>
      <c r="AF13" s="676" t="s">
        <v>556</v>
      </c>
      <c r="AG13" s="677" t="s">
        <v>1128</v>
      </c>
      <c r="AH13" s="678" t="s">
        <v>546</v>
      </c>
      <c r="AI13" s="679"/>
      <c r="AJ13" s="5352">
        <v>6500</v>
      </c>
      <c r="AK13" s="5353"/>
      <c r="AL13" s="5354"/>
      <c r="AM13" s="5367"/>
      <c r="AN13" s="5368"/>
      <c r="AO13" s="5369"/>
      <c r="AP13" s="4973"/>
      <c r="AQ13" s="4974"/>
      <c r="AR13" s="4975"/>
      <c r="AS13" s="4973">
        <v>6500</v>
      </c>
      <c r="AT13" s="4974"/>
      <c r="AU13" s="4975"/>
      <c r="AV13" s="4973"/>
      <c r="AW13" s="4974"/>
      <c r="AX13" s="4975"/>
      <c r="AY13" s="5318"/>
      <c r="AZ13" s="5319"/>
      <c r="BA13" s="5320"/>
      <c r="BB13" s="5327"/>
      <c r="BC13" s="5328"/>
      <c r="BD13" s="5329"/>
      <c r="BE13" s="4979">
        <v>20</v>
      </c>
      <c r="BF13" s="4981"/>
      <c r="BG13" s="5007"/>
      <c r="BH13" s="4982"/>
      <c r="BI13" s="4983"/>
      <c r="BJ13" s="4983"/>
      <c r="BK13" s="4983"/>
      <c r="BL13" s="4984"/>
    </row>
    <row r="14" spans="1:64" s="60" customFormat="1" ht="14.1" customHeight="1">
      <c r="A14" s="5088">
        <v>1</v>
      </c>
      <c r="B14" s="5559"/>
      <c r="C14" s="5560"/>
      <c r="D14" s="5561"/>
      <c r="E14" s="4912"/>
      <c r="F14" s="4913"/>
      <c r="G14" s="4913"/>
      <c r="H14" s="4913"/>
      <c r="I14" s="4914"/>
      <c r="J14" s="5091"/>
      <c r="K14" s="5092"/>
      <c r="L14" s="5092"/>
      <c r="M14" s="5092"/>
      <c r="N14" s="5093"/>
      <c r="O14" s="4862"/>
      <c r="P14" s="5377"/>
      <c r="Q14" s="4912"/>
      <c r="R14" s="4913"/>
      <c r="S14" s="4914"/>
      <c r="T14" s="4912"/>
      <c r="U14" s="4913"/>
      <c r="V14" s="4914"/>
      <c r="W14" s="5048"/>
      <c r="X14" s="5049"/>
      <c r="Y14" s="5050"/>
      <c r="Z14" s="4930"/>
      <c r="AA14" s="3110" t="s">
        <v>175</v>
      </c>
      <c r="AB14" s="4935"/>
      <c r="AC14" s="3110" t="s">
        <v>175</v>
      </c>
      <c r="AD14" s="3108"/>
      <c r="AE14" s="4882" t="s">
        <v>175</v>
      </c>
      <c r="AF14" s="5448"/>
      <c r="AG14" s="5449"/>
      <c r="AH14" s="5450"/>
      <c r="AI14" s="5449"/>
      <c r="AJ14" s="4892"/>
      <c r="AK14" s="4893"/>
      <c r="AL14" s="4894"/>
      <c r="AM14" s="5241">
        <f>SUM(AJ14:AL16)</f>
        <v>0</v>
      </c>
      <c r="AN14" s="5242"/>
      <c r="AO14" s="5243"/>
      <c r="AP14" s="5061"/>
      <c r="AQ14" s="5062"/>
      <c r="AR14" s="5063"/>
      <c r="AS14" s="5061"/>
      <c r="AT14" s="5062"/>
      <c r="AU14" s="5063"/>
      <c r="AV14" s="5061"/>
      <c r="AW14" s="5062"/>
      <c r="AX14" s="5063"/>
      <c r="AY14" s="5064">
        <f>SUM(AP14:AX16)</f>
        <v>0</v>
      </c>
      <c r="AZ14" s="5065"/>
      <c r="BA14" s="5066"/>
      <c r="BB14" s="5073">
        <f>AH14+AM14+AY14</f>
        <v>0</v>
      </c>
      <c r="BC14" s="5074"/>
      <c r="BD14" s="5075"/>
      <c r="BE14" s="5532"/>
      <c r="BF14" s="5533"/>
      <c r="BG14" s="5227"/>
      <c r="BH14" s="5426"/>
      <c r="BI14" s="2595"/>
      <c r="BJ14" s="2595"/>
      <c r="BK14" s="2595"/>
      <c r="BL14" s="5427"/>
    </row>
    <row r="15" spans="1:64" s="60" customFormat="1" ht="14.1" customHeight="1">
      <c r="A15" s="5089"/>
      <c r="B15" s="5553"/>
      <c r="C15" s="5554"/>
      <c r="D15" s="5555"/>
      <c r="E15" s="5583"/>
      <c r="F15" s="5584"/>
      <c r="G15" s="5584"/>
      <c r="H15" s="5584"/>
      <c r="I15" s="5585"/>
      <c r="J15" s="5094"/>
      <c r="K15" s="4654"/>
      <c r="L15" s="4654"/>
      <c r="M15" s="4654"/>
      <c r="N15" s="5095"/>
      <c r="O15" s="5293"/>
      <c r="P15" s="5296"/>
      <c r="Q15" s="4915"/>
      <c r="R15" s="4916"/>
      <c r="S15" s="4917"/>
      <c r="T15" s="4915"/>
      <c r="U15" s="4916"/>
      <c r="V15" s="4917"/>
      <c r="W15" s="5051"/>
      <c r="X15" s="5052"/>
      <c r="Y15" s="5053"/>
      <c r="Z15" s="4931"/>
      <c r="AA15" s="3113"/>
      <c r="AB15" s="4936"/>
      <c r="AC15" s="3113"/>
      <c r="AD15" s="3111"/>
      <c r="AE15" s="4883"/>
      <c r="AF15" s="5433"/>
      <c r="AG15" s="5434"/>
      <c r="AH15" s="5436"/>
      <c r="AI15" s="5434"/>
      <c r="AJ15" s="4952"/>
      <c r="AK15" s="4953"/>
      <c r="AL15" s="4954"/>
      <c r="AM15" s="5244"/>
      <c r="AN15" s="5245"/>
      <c r="AO15" s="5246"/>
      <c r="AP15" s="5230"/>
      <c r="AQ15" s="5231"/>
      <c r="AR15" s="5232"/>
      <c r="AS15" s="5230"/>
      <c r="AT15" s="5231"/>
      <c r="AU15" s="5232"/>
      <c r="AV15" s="5230"/>
      <c r="AW15" s="5231"/>
      <c r="AX15" s="5232"/>
      <c r="AY15" s="5067"/>
      <c r="AZ15" s="5068"/>
      <c r="BA15" s="5069"/>
      <c r="BB15" s="5076"/>
      <c r="BC15" s="5077"/>
      <c r="BD15" s="5078"/>
      <c r="BE15" s="5534"/>
      <c r="BF15" s="5535"/>
      <c r="BG15" s="5228"/>
      <c r="BH15" s="5428"/>
      <c r="BI15" s="5429"/>
      <c r="BJ15" s="5429"/>
      <c r="BK15" s="5429"/>
      <c r="BL15" s="5430"/>
    </row>
    <row r="16" spans="1:64" s="60" customFormat="1" ht="14.1" customHeight="1">
      <c r="A16" s="5215"/>
      <c r="B16" s="5556"/>
      <c r="C16" s="5557"/>
      <c r="D16" s="5558"/>
      <c r="E16" s="5437"/>
      <c r="F16" s="5438"/>
      <c r="G16" s="5439"/>
      <c r="H16" s="5440"/>
      <c r="I16" s="5441"/>
      <c r="J16" s="5216"/>
      <c r="K16" s="5217"/>
      <c r="L16" s="5217"/>
      <c r="M16" s="5217"/>
      <c r="N16" s="5218"/>
      <c r="O16" s="5294"/>
      <c r="P16" s="5297"/>
      <c r="Q16" s="4918"/>
      <c r="R16" s="4919"/>
      <c r="S16" s="4920"/>
      <c r="T16" s="4918"/>
      <c r="U16" s="4919"/>
      <c r="V16" s="4920"/>
      <c r="W16" s="4422"/>
      <c r="X16" s="2347"/>
      <c r="Y16" s="2348"/>
      <c r="Z16" s="364"/>
      <c r="AA16" s="81" t="s">
        <v>52</v>
      </c>
      <c r="AB16" s="365"/>
      <c r="AC16" s="81" t="s">
        <v>52</v>
      </c>
      <c r="AD16" s="365"/>
      <c r="AE16" s="80" t="s">
        <v>52</v>
      </c>
      <c r="AF16" s="1554"/>
      <c r="AG16" s="416"/>
      <c r="AH16" s="1553"/>
      <c r="AI16" s="417"/>
      <c r="AJ16" s="5220"/>
      <c r="AK16" s="5221"/>
      <c r="AL16" s="5222"/>
      <c r="AM16" s="5247"/>
      <c r="AN16" s="5248"/>
      <c r="AO16" s="5249"/>
      <c r="AP16" s="5223"/>
      <c r="AQ16" s="5224"/>
      <c r="AR16" s="5225"/>
      <c r="AS16" s="5223"/>
      <c r="AT16" s="5224"/>
      <c r="AU16" s="5225"/>
      <c r="AV16" s="5223"/>
      <c r="AW16" s="5224"/>
      <c r="AX16" s="5225"/>
      <c r="AY16" s="5250"/>
      <c r="AZ16" s="5251"/>
      <c r="BA16" s="5252"/>
      <c r="BB16" s="5253"/>
      <c r="BC16" s="5254"/>
      <c r="BD16" s="5255"/>
      <c r="BE16" s="5236"/>
      <c r="BF16" s="5237"/>
      <c r="BG16" s="5229"/>
      <c r="BH16" s="5544"/>
      <c r="BI16" s="5545"/>
      <c r="BJ16" s="5545"/>
      <c r="BK16" s="5545"/>
      <c r="BL16" s="5546"/>
    </row>
    <row r="17" spans="1:64" s="60" customFormat="1" ht="14.1" customHeight="1">
      <c r="A17" s="5088">
        <v>2</v>
      </c>
      <c r="B17" s="5559"/>
      <c r="C17" s="5560"/>
      <c r="D17" s="5561"/>
      <c r="E17" s="4912"/>
      <c r="F17" s="4913"/>
      <c r="G17" s="4913"/>
      <c r="H17" s="4913"/>
      <c r="I17" s="4914"/>
      <c r="J17" s="5091"/>
      <c r="K17" s="5092"/>
      <c r="L17" s="5092"/>
      <c r="M17" s="5092"/>
      <c r="N17" s="5093"/>
      <c r="O17" s="4862"/>
      <c r="P17" s="5377"/>
      <c r="Q17" s="4912"/>
      <c r="R17" s="4913"/>
      <c r="S17" s="4914"/>
      <c r="T17" s="4912"/>
      <c r="U17" s="4913"/>
      <c r="V17" s="4914"/>
      <c r="W17" s="5048"/>
      <c r="X17" s="5049"/>
      <c r="Y17" s="5050"/>
      <c r="Z17" s="4930"/>
      <c r="AA17" s="3110" t="s">
        <v>175</v>
      </c>
      <c r="AB17" s="4935"/>
      <c r="AC17" s="3110" t="s">
        <v>175</v>
      </c>
      <c r="AD17" s="3108"/>
      <c r="AE17" s="4882" t="s">
        <v>175</v>
      </c>
      <c r="AF17" s="5448"/>
      <c r="AG17" s="5449"/>
      <c r="AH17" s="5450"/>
      <c r="AI17" s="5449"/>
      <c r="AJ17" s="4892"/>
      <c r="AK17" s="4893"/>
      <c r="AL17" s="4894"/>
      <c r="AM17" s="5241">
        <f>SUM(AJ17:AL19)</f>
        <v>0</v>
      </c>
      <c r="AN17" s="5242"/>
      <c r="AO17" s="5243"/>
      <c r="AP17" s="5061"/>
      <c r="AQ17" s="5062"/>
      <c r="AR17" s="5063"/>
      <c r="AS17" s="5061"/>
      <c r="AT17" s="5062"/>
      <c r="AU17" s="5063"/>
      <c r="AV17" s="5061"/>
      <c r="AW17" s="5062"/>
      <c r="AX17" s="5063"/>
      <c r="AY17" s="5064">
        <f>SUM(AP17:AX19)</f>
        <v>0</v>
      </c>
      <c r="AZ17" s="5065"/>
      <c r="BA17" s="5066"/>
      <c r="BB17" s="5073">
        <f>AH17+AM17+AY17</f>
        <v>0</v>
      </c>
      <c r="BC17" s="5074"/>
      <c r="BD17" s="5075"/>
      <c r="BE17" s="5532"/>
      <c r="BF17" s="5533"/>
      <c r="BG17" s="5227"/>
      <c r="BH17" s="5426"/>
      <c r="BI17" s="2595"/>
      <c r="BJ17" s="2595"/>
      <c r="BK17" s="2595"/>
      <c r="BL17" s="5427"/>
    </row>
    <row r="18" spans="1:64" s="60" customFormat="1" ht="14.1" customHeight="1">
      <c r="A18" s="5089"/>
      <c r="B18" s="5553"/>
      <c r="C18" s="5554"/>
      <c r="D18" s="5555"/>
      <c r="E18" s="5583"/>
      <c r="F18" s="5584"/>
      <c r="G18" s="5584"/>
      <c r="H18" s="5584"/>
      <c r="I18" s="5585"/>
      <c r="J18" s="5094"/>
      <c r="K18" s="4654"/>
      <c r="L18" s="4654"/>
      <c r="M18" s="4654"/>
      <c r="N18" s="5095"/>
      <c r="O18" s="5293"/>
      <c r="P18" s="5296"/>
      <c r="Q18" s="4915"/>
      <c r="R18" s="4916"/>
      <c r="S18" s="4917"/>
      <c r="T18" s="4915"/>
      <c r="U18" s="4916"/>
      <c r="V18" s="4917"/>
      <c r="W18" s="5051"/>
      <c r="X18" s="5052"/>
      <c r="Y18" s="5053"/>
      <c r="Z18" s="4931"/>
      <c r="AA18" s="3113"/>
      <c r="AB18" s="4936"/>
      <c r="AC18" s="3113"/>
      <c r="AD18" s="3111"/>
      <c r="AE18" s="4883"/>
      <c r="AF18" s="5433"/>
      <c r="AG18" s="5434"/>
      <c r="AH18" s="5436"/>
      <c r="AI18" s="5434"/>
      <c r="AJ18" s="4952"/>
      <c r="AK18" s="4953"/>
      <c r="AL18" s="4954"/>
      <c r="AM18" s="5244"/>
      <c r="AN18" s="5245"/>
      <c r="AO18" s="5246"/>
      <c r="AP18" s="5230"/>
      <c r="AQ18" s="5231"/>
      <c r="AR18" s="5232"/>
      <c r="AS18" s="5230"/>
      <c r="AT18" s="5231"/>
      <c r="AU18" s="5232"/>
      <c r="AV18" s="5230"/>
      <c r="AW18" s="5231"/>
      <c r="AX18" s="5232"/>
      <c r="AY18" s="5067"/>
      <c r="AZ18" s="5068"/>
      <c r="BA18" s="5069"/>
      <c r="BB18" s="5076"/>
      <c r="BC18" s="5077"/>
      <c r="BD18" s="5078"/>
      <c r="BE18" s="5534"/>
      <c r="BF18" s="5535"/>
      <c r="BG18" s="5228"/>
      <c r="BH18" s="5428"/>
      <c r="BI18" s="5429"/>
      <c r="BJ18" s="5429"/>
      <c r="BK18" s="5429"/>
      <c r="BL18" s="5430"/>
    </row>
    <row r="19" spans="1:64" s="60" customFormat="1" ht="14.1" customHeight="1">
      <c r="A19" s="5215"/>
      <c r="B19" s="5556"/>
      <c r="C19" s="5557"/>
      <c r="D19" s="5558"/>
      <c r="E19" s="5437"/>
      <c r="F19" s="5438"/>
      <c r="G19" s="5439"/>
      <c r="H19" s="5440"/>
      <c r="I19" s="5441"/>
      <c r="J19" s="5216"/>
      <c r="K19" s="5217"/>
      <c r="L19" s="5217"/>
      <c r="M19" s="5217"/>
      <c r="N19" s="5218"/>
      <c r="O19" s="5294"/>
      <c r="P19" s="5297"/>
      <c r="Q19" s="4918"/>
      <c r="R19" s="4919"/>
      <c r="S19" s="4920"/>
      <c r="T19" s="4918"/>
      <c r="U19" s="4919"/>
      <c r="V19" s="4920"/>
      <c r="W19" s="4422"/>
      <c r="X19" s="2347"/>
      <c r="Y19" s="2348"/>
      <c r="Z19" s="364"/>
      <c r="AA19" s="81" t="s">
        <v>52</v>
      </c>
      <c r="AB19" s="365"/>
      <c r="AC19" s="81" t="s">
        <v>52</v>
      </c>
      <c r="AD19" s="365"/>
      <c r="AE19" s="80" t="s">
        <v>52</v>
      </c>
      <c r="AF19" s="1554"/>
      <c r="AG19" s="416"/>
      <c r="AH19" s="1553"/>
      <c r="AI19" s="417"/>
      <c r="AJ19" s="5220"/>
      <c r="AK19" s="5221"/>
      <c r="AL19" s="5222"/>
      <c r="AM19" s="5247"/>
      <c r="AN19" s="5248"/>
      <c r="AO19" s="5249"/>
      <c r="AP19" s="5223"/>
      <c r="AQ19" s="5224"/>
      <c r="AR19" s="5225"/>
      <c r="AS19" s="5223"/>
      <c r="AT19" s="5224"/>
      <c r="AU19" s="5225"/>
      <c r="AV19" s="5223"/>
      <c r="AW19" s="5224"/>
      <c r="AX19" s="5225"/>
      <c r="AY19" s="5250"/>
      <c r="AZ19" s="5251"/>
      <c r="BA19" s="5252"/>
      <c r="BB19" s="5253"/>
      <c r="BC19" s="5254"/>
      <c r="BD19" s="5255"/>
      <c r="BE19" s="5236"/>
      <c r="BF19" s="5237"/>
      <c r="BG19" s="5229"/>
      <c r="BH19" s="5544"/>
      <c r="BI19" s="5545"/>
      <c r="BJ19" s="5545"/>
      <c r="BK19" s="5545"/>
      <c r="BL19" s="5546"/>
    </row>
    <row r="20" spans="1:64" s="60" customFormat="1" ht="14.1" customHeight="1">
      <c r="A20" s="5088">
        <v>3</v>
      </c>
      <c r="B20" s="5559"/>
      <c r="C20" s="5560"/>
      <c r="D20" s="5561"/>
      <c r="E20" s="4912"/>
      <c r="F20" s="4913"/>
      <c r="G20" s="4913"/>
      <c r="H20" s="4913"/>
      <c r="I20" s="4914"/>
      <c r="J20" s="5091"/>
      <c r="K20" s="5092"/>
      <c r="L20" s="5092"/>
      <c r="M20" s="5092"/>
      <c r="N20" s="5093"/>
      <c r="O20" s="4862"/>
      <c r="P20" s="5377"/>
      <c r="Q20" s="4912"/>
      <c r="R20" s="4913"/>
      <c r="S20" s="4914"/>
      <c r="T20" s="4912"/>
      <c r="U20" s="4913"/>
      <c r="V20" s="4914"/>
      <c r="W20" s="5048"/>
      <c r="X20" s="5049"/>
      <c r="Y20" s="5050"/>
      <c r="Z20" s="4930"/>
      <c r="AA20" s="3110" t="s">
        <v>175</v>
      </c>
      <c r="AB20" s="4935"/>
      <c r="AC20" s="3110" t="s">
        <v>175</v>
      </c>
      <c r="AD20" s="3108"/>
      <c r="AE20" s="4882" t="s">
        <v>175</v>
      </c>
      <c r="AF20" s="5448"/>
      <c r="AG20" s="5449"/>
      <c r="AH20" s="5450"/>
      <c r="AI20" s="5449"/>
      <c r="AJ20" s="4892"/>
      <c r="AK20" s="4893"/>
      <c r="AL20" s="4894"/>
      <c r="AM20" s="5241">
        <f>SUM(AJ20:AL22)</f>
        <v>0</v>
      </c>
      <c r="AN20" s="5242"/>
      <c r="AO20" s="5243"/>
      <c r="AP20" s="5061"/>
      <c r="AQ20" s="5062"/>
      <c r="AR20" s="5063"/>
      <c r="AS20" s="5061"/>
      <c r="AT20" s="5062"/>
      <c r="AU20" s="5063"/>
      <c r="AV20" s="5061"/>
      <c r="AW20" s="5062"/>
      <c r="AX20" s="5063"/>
      <c r="AY20" s="5064">
        <f>SUM(AP20:AX22)</f>
        <v>0</v>
      </c>
      <c r="AZ20" s="5065"/>
      <c r="BA20" s="5066"/>
      <c r="BB20" s="5073">
        <f>AH20+AM20+AY20</f>
        <v>0</v>
      </c>
      <c r="BC20" s="5074"/>
      <c r="BD20" s="5075"/>
      <c r="BE20" s="5532"/>
      <c r="BF20" s="5533"/>
      <c r="BG20" s="5227"/>
      <c r="BH20" s="5426"/>
      <c r="BI20" s="2595"/>
      <c r="BJ20" s="2595"/>
      <c r="BK20" s="2595"/>
      <c r="BL20" s="5427"/>
    </row>
    <row r="21" spans="1:64" s="60" customFormat="1" ht="14.1" customHeight="1">
      <c r="A21" s="5089"/>
      <c r="B21" s="5553"/>
      <c r="C21" s="5554"/>
      <c r="D21" s="5555"/>
      <c r="E21" s="5583"/>
      <c r="F21" s="5584"/>
      <c r="G21" s="5584"/>
      <c r="H21" s="5584"/>
      <c r="I21" s="5585"/>
      <c r="J21" s="5094"/>
      <c r="K21" s="4654"/>
      <c r="L21" s="4654"/>
      <c r="M21" s="4654"/>
      <c r="N21" s="5095"/>
      <c r="O21" s="5293"/>
      <c r="P21" s="5296"/>
      <c r="Q21" s="4915"/>
      <c r="R21" s="4916"/>
      <c r="S21" s="4917"/>
      <c r="T21" s="4915"/>
      <c r="U21" s="4916"/>
      <c r="V21" s="4917"/>
      <c r="W21" s="5051"/>
      <c r="X21" s="5052"/>
      <c r="Y21" s="5053"/>
      <c r="Z21" s="4931"/>
      <c r="AA21" s="3113"/>
      <c r="AB21" s="4936"/>
      <c r="AC21" s="3113"/>
      <c r="AD21" s="3111"/>
      <c r="AE21" s="4883"/>
      <c r="AF21" s="5433"/>
      <c r="AG21" s="5434"/>
      <c r="AH21" s="5436"/>
      <c r="AI21" s="5434"/>
      <c r="AJ21" s="4952"/>
      <c r="AK21" s="4953"/>
      <c r="AL21" s="4954"/>
      <c r="AM21" s="5244"/>
      <c r="AN21" s="5245"/>
      <c r="AO21" s="5246"/>
      <c r="AP21" s="5230"/>
      <c r="AQ21" s="5231"/>
      <c r="AR21" s="5232"/>
      <c r="AS21" s="5230"/>
      <c r="AT21" s="5231"/>
      <c r="AU21" s="5232"/>
      <c r="AV21" s="5230"/>
      <c r="AW21" s="5231"/>
      <c r="AX21" s="5232"/>
      <c r="AY21" s="5067"/>
      <c r="AZ21" s="5068"/>
      <c r="BA21" s="5069"/>
      <c r="BB21" s="5076"/>
      <c r="BC21" s="5077"/>
      <c r="BD21" s="5078"/>
      <c r="BE21" s="5534"/>
      <c r="BF21" s="5535"/>
      <c r="BG21" s="5228"/>
      <c r="BH21" s="5428"/>
      <c r="BI21" s="5429"/>
      <c r="BJ21" s="5429"/>
      <c r="BK21" s="5429"/>
      <c r="BL21" s="5430"/>
    </row>
    <row r="22" spans="1:64" s="60" customFormat="1" ht="14.1" customHeight="1">
      <c r="A22" s="5215"/>
      <c r="B22" s="5556"/>
      <c r="C22" s="5557"/>
      <c r="D22" s="5558"/>
      <c r="E22" s="5437"/>
      <c r="F22" s="5438"/>
      <c r="G22" s="5439"/>
      <c r="H22" s="5440"/>
      <c r="I22" s="5441"/>
      <c r="J22" s="5216"/>
      <c r="K22" s="5217"/>
      <c r="L22" s="5217"/>
      <c r="M22" s="5217"/>
      <c r="N22" s="5218"/>
      <c r="O22" s="5294"/>
      <c r="P22" s="5297"/>
      <c r="Q22" s="4918"/>
      <c r="R22" s="4919"/>
      <c r="S22" s="4920"/>
      <c r="T22" s="4918"/>
      <c r="U22" s="4919"/>
      <c r="V22" s="4920"/>
      <c r="W22" s="4422"/>
      <c r="X22" s="2347"/>
      <c r="Y22" s="2348"/>
      <c r="Z22" s="364"/>
      <c r="AA22" s="81" t="s">
        <v>52</v>
      </c>
      <c r="AB22" s="365"/>
      <c r="AC22" s="81" t="s">
        <v>52</v>
      </c>
      <c r="AD22" s="365"/>
      <c r="AE22" s="80" t="s">
        <v>52</v>
      </c>
      <c r="AF22" s="1554"/>
      <c r="AG22" s="416"/>
      <c r="AH22" s="1553"/>
      <c r="AI22" s="417"/>
      <c r="AJ22" s="5220"/>
      <c r="AK22" s="5221"/>
      <c r="AL22" s="5222"/>
      <c r="AM22" s="5247"/>
      <c r="AN22" s="5248"/>
      <c r="AO22" s="5249"/>
      <c r="AP22" s="5223"/>
      <c r="AQ22" s="5224"/>
      <c r="AR22" s="5225"/>
      <c r="AS22" s="5223"/>
      <c r="AT22" s="5224"/>
      <c r="AU22" s="5225"/>
      <c r="AV22" s="5223"/>
      <c r="AW22" s="5224"/>
      <c r="AX22" s="5225"/>
      <c r="AY22" s="5250"/>
      <c r="AZ22" s="5251"/>
      <c r="BA22" s="5252"/>
      <c r="BB22" s="5253"/>
      <c r="BC22" s="5254"/>
      <c r="BD22" s="5255"/>
      <c r="BE22" s="5236"/>
      <c r="BF22" s="5237"/>
      <c r="BG22" s="5229"/>
      <c r="BH22" s="5544"/>
      <c r="BI22" s="5545"/>
      <c r="BJ22" s="5545"/>
      <c r="BK22" s="5545"/>
      <c r="BL22" s="5546"/>
    </row>
    <row r="23" spans="1:64" s="60" customFormat="1" ht="14.1" customHeight="1">
      <c r="A23" s="5088">
        <v>4</v>
      </c>
      <c r="B23" s="5559"/>
      <c r="C23" s="5560"/>
      <c r="D23" s="5561"/>
      <c r="E23" s="4912"/>
      <c r="F23" s="4913"/>
      <c r="G23" s="4913"/>
      <c r="H23" s="4913"/>
      <c r="I23" s="4914"/>
      <c r="J23" s="5091"/>
      <c r="K23" s="5092"/>
      <c r="L23" s="5092"/>
      <c r="M23" s="5092"/>
      <c r="N23" s="5093"/>
      <c r="O23" s="4862"/>
      <c r="P23" s="5377"/>
      <c r="Q23" s="4912"/>
      <c r="R23" s="4913"/>
      <c r="S23" s="4914"/>
      <c r="T23" s="4912"/>
      <c r="U23" s="4913"/>
      <c r="V23" s="4914"/>
      <c r="W23" s="5048"/>
      <c r="X23" s="5049"/>
      <c r="Y23" s="5050"/>
      <c r="Z23" s="4930"/>
      <c r="AA23" s="3110" t="s">
        <v>175</v>
      </c>
      <c r="AB23" s="4935"/>
      <c r="AC23" s="3110" t="s">
        <v>175</v>
      </c>
      <c r="AD23" s="3108"/>
      <c r="AE23" s="4882" t="s">
        <v>175</v>
      </c>
      <c r="AF23" s="5448"/>
      <c r="AG23" s="5449"/>
      <c r="AH23" s="5450"/>
      <c r="AI23" s="5449"/>
      <c r="AJ23" s="4892"/>
      <c r="AK23" s="4893"/>
      <c r="AL23" s="4894"/>
      <c r="AM23" s="5241">
        <f>SUM(AJ23:AL25)</f>
        <v>0</v>
      </c>
      <c r="AN23" s="5242"/>
      <c r="AO23" s="5243"/>
      <c r="AP23" s="5061"/>
      <c r="AQ23" s="5062"/>
      <c r="AR23" s="5063"/>
      <c r="AS23" s="5061"/>
      <c r="AT23" s="5062"/>
      <c r="AU23" s="5063"/>
      <c r="AV23" s="5061"/>
      <c r="AW23" s="5062"/>
      <c r="AX23" s="5063"/>
      <c r="AY23" s="5064">
        <f>SUM(AP23:AX25)</f>
        <v>0</v>
      </c>
      <c r="AZ23" s="5065"/>
      <c r="BA23" s="5066"/>
      <c r="BB23" s="5073">
        <f>AH23+AM23+AY23</f>
        <v>0</v>
      </c>
      <c r="BC23" s="5074"/>
      <c r="BD23" s="5075"/>
      <c r="BE23" s="5532"/>
      <c r="BF23" s="5533"/>
      <c r="BG23" s="5227"/>
      <c r="BH23" s="5426"/>
      <c r="BI23" s="2595"/>
      <c r="BJ23" s="2595"/>
      <c r="BK23" s="2595"/>
      <c r="BL23" s="5427"/>
    </row>
    <row r="24" spans="1:64" s="60" customFormat="1" ht="14.1" customHeight="1">
      <c r="A24" s="5089"/>
      <c r="B24" s="5553"/>
      <c r="C24" s="5554"/>
      <c r="D24" s="5555"/>
      <c r="E24" s="5583"/>
      <c r="F24" s="5584"/>
      <c r="G24" s="5584"/>
      <c r="H24" s="5584"/>
      <c r="I24" s="5585"/>
      <c r="J24" s="5094"/>
      <c r="K24" s="4654"/>
      <c r="L24" s="4654"/>
      <c r="M24" s="4654"/>
      <c r="N24" s="5095"/>
      <c r="O24" s="5293"/>
      <c r="P24" s="5296"/>
      <c r="Q24" s="4915"/>
      <c r="R24" s="4916"/>
      <c r="S24" s="4917"/>
      <c r="T24" s="4915"/>
      <c r="U24" s="4916"/>
      <c r="V24" s="4917"/>
      <c r="W24" s="5051"/>
      <c r="X24" s="5052"/>
      <c r="Y24" s="5053"/>
      <c r="Z24" s="4931"/>
      <c r="AA24" s="3113"/>
      <c r="AB24" s="4936"/>
      <c r="AC24" s="3113"/>
      <c r="AD24" s="3111"/>
      <c r="AE24" s="4883"/>
      <c r="AF24" s="5433"/>
      <c r="AG24" s="5434"/>
      <c r="AH24" s="5436"/>
      <c r="AI24" s="5434"/>
      <c r="AJ24" s="4952"/>
      <c r="AK24" s="4953"/>
      <c r="AL24" s="4954"/>
      <c r="AM24" s="5244"/>
      <c r="AN24" s="5245"/>
      <c r="AO24" s="5246"/>
      <c r="AP24" s="5230"/>
      <c r="AQ24" s="5231"/>
      <c r="AR24" s="5232"/>
      <c r="AS24" s="5230"/>
      <c r="AT24" s="5231"/>
      <c r="AU24" s="5232"/>
      <c r="AV24" s="5230"/>
      <c r="AW24" s="5231"/>
      <c r="AX24" s="5232"/>
      <c r="AY24" s="5067"/>
      <c r="AZ24" s="5068"/>
      <c r="BA24" s="5069"/>
      <c r="BB24" s="5076"/>
      <c r="BC24" s="5077"/>
      <c r="BD24" s="5078"/>
      <c r="BE24" s="5534"/>
      <c r="BF24" s="5535"/>
      <c r="BG24" s="5228"/>
      <c r="BH24" s="5428"/>
      <c r="BI24" s="5429"/>
      <c r="BJ24" s="5429"/>
      <c r="BK24" s="5429"/>
      <c r="BL24" s="5430"/>
    </row>
    <row r="25" spans="1:64" s="60" customFormat="1" ht="14.1" customHeight="1">
      <c r="A25" s="5215"/>
      <c r="B25" s="5556"/>
      <c r="C25" s="5557"/>
      <c r="D25" s="5558"/>
      <c r="E25" s="5437"/>
      <c r="F25" s="5438"/>
      <c r="G25" s="5439"/>
      <c r="H25" s="5440"/>
      <c r="I25" s="5441"/>
      <c r="J25" s="5216"/>
      <c r="K25" s="5217"/>
      <c r="L25" s="5217"/>
      <c r="M25" s="5217"/>
      <c r="N25" s="5218"/>
      <c r="O25" s="5294"/>
      <c r="P25" s="5297"/>
      <c r="Q25" s="4918"/>
      <c r="R25" s="4919"/>
      <c r="S25" s="4920"/>
      <c r="T25" s="4918"/>
      <c r="U25" s="4919"/>
      <c r="V25" s="4920"/>
      <c r="W25" s="4422"/>
      <c r="X25" s="2347"/>
      <c r="Y25" s="2348"/>
      <c r="Z25" s="364"/>
      <c r="AA25" s="81" t="s">
        <v>52</v>
      </c>
      <c r="AB25" s="365"/>
      <c r="AC25" s="81" t="s">
        <v>52</v>
      </c>
      <c r="AD25" s="365"/>
      <c r="AE25" s="80" t="s">
        <v>52</v>
      </c>
      <c r="AF25" s="1554"/>
      <c r="AG25" s="416"/>
      <c r="AH25" s="1553"/>
      <c r="AI25" s="417"/>
      <c r="AJ25" s="5220"/>
      <c r="AK25" s="5221"/>
      <c r="AL25" s="5222"/>
      <c r="AM25" s="5247"/>
      <c r="AN25" s="5248"/>
      <c r="AO25" s="5249"/>
      <c r="AP25" s="5223"/>
      <c r="AQ25" s="5224"/>
      <c r="AR25" s="5225"/>
      <c r="AS25" s="5223"/>
      <c r="AT25" s="5224"/>
      <c r="AU25" s="5225"/>
      <c r="AV25" s="5223"/>
      <c r="AW25" s="5224"/>
      <c r="AX25" s="5225"/>
      <c r="AY25" s="5250"/>
      <c r="AZ25" s="5251"/>
      <c r="BA25" s="5252"/>
      <c r="BB25" s="5253"/>
      <c r="BC25" s="5254"/>
      <c r="BD25" s="5255"/>
      <c r="BE25" s="5236"/>
      <c r="BF25" s="5237"/>
      <c r="BG25" s="5229"/>
      <c r="BH25" s="5544"/>
      <c r="BI25" s="5545"/>
      <c r="BJ25" s="5545"/>
      <c r="BK25" s="5545"/>
      <c r="BL25" s="5546"/>
    </row>
    <row r="26" spans="1:64" s="60" customFormat="1" ht="14.1" customHeight="1">
      <c r="A26" s="5088">
        <v>5</v>
      </c>
      <c r="B26" s="5559"/>
      <c r="C26" s="5560"/>
      <c r="D26" s="5561"/>
      <c r="E26" s="4912"/>
      <c r="F26" s="4913"/>
      <c r="G26" s="4913"/>
      <c r="H26" s="4913"/>
      <c r="I26" s="4914"/>
      <c r="J26" s="5091"/>
      <c r="K26" s="5092"/>
      <c r="L26" s="5092"/>
      <c r="M26" s="5092"/>
      <c r="N26" s="5093"/>
      <c r="O26" s="4862"/>
      <c r="P26" s="5377"/>
      <c r="Q26" s="4912"/>
      <c r="R26" s="4913"/>
      <c r="S26" s="4914"/>
      <c r="T26" s="4912"/>
      <c r="U26" s="4913"/>
      <c r="V26" s="4914"/>
      <c r="W26" s="5048"/>
      <c r="X26" s="5049"/>
      <c r="Y26" s="5050"/>
      <c r="Z26" s="4930"/>
      <c r="AA26" s="3110" t="s">
        <v>175</v>
      </c>
      <c r="AB26" s="4935"/>
      <c r="AC26" s="3110" t="s">
        <v>175</v>
      </c>
      <c r="AD26" s="3108"/>
      <c r="AE26" s="4882" t="s">
        <v>175</v>
      </c>
      <c r="AF26" s="5448"/>
      <c r="AG26" s="5449"/>
      <c r="AH26" s="5450"/>
      <c r="AI26" s="5449"/>
      <c r="AJ26" s="4892"/>
      <c r="AK26" s="4893"/>
      <c r="AL26" s="4894"/>
      <c r="AM26" s="5241">
        <f>SUM(AJ26:AL28)</f>
        <v>0</v>
      </c>
      <c r="AN26" s="5242"/>
      <c r="AO26" s="5243"/>
      <c r="AP26" s="5061"/>
      <c r="AQ26" s="5062"/>
      <c r="AR26" s="5063"/>
      <c r="AS26" s="5061"/>
      <c r="AT26" s="5062"/>
      <c r="AU26" s="5063"/>
      <c r="AV26" s="5061"/>
      <c r="AW26" s="5062"/>
      <c r="AX26" s="5063"/>
      <c r="AY26" s="5064">
        <f>SUM(AP26:AX28)</f>
        <v>0</v>
      </c>
      <c r="AZ26" s="5065"/>
      <c r="BA26" s="5066"/>
      <c r="BB26" s="5073">
        <f>AH26+AM26+AY26</f>
        <v>0</v>
      </c>
      <c r="BC26" s="5074"/>
      <c r="BD26" s="5075"/>
      <c r="BE26" s="5532"/>
      <c r="BF26" s="5533"/>
      <c r="BG26" s="5227"/>
      <c r="BH26" s="5426"/>
      <c r="BI26" s="2595"/>
      <c r="BJ26" s="2595"/>
      <c r="BK26" s="2595"/>
      <c r="BL26" s="5427"/>
    </row>
    <row r="27" spans="1:64" s="60" customFormat="1" ht="14.1" customHeight="1">
      <c r="A27" s="5089"/>
      <c r="B27" s="5553"/>
      <c r="C27" s="5554"/>
      <c r="D27" s="5555"/>
      <c r="E27" s="5583"/>
      <c r="F27" s="5584"/>
      <c r="G27" s="5584"/>
      <c r="H27" s="5584"/>
      <c r="I27" s="5585"/>
      <c r="J27" s="5094"/>
      <c r="K27" s="4654"/>
      <c r="L27" s="4654"/>
      <c r="M27" s="4654"/>
      <c r="N27" s="5095"/>
      <c r="O27" s="5293"/>
      <c r="P27" s="5296"/>
      <c r="Q27" s="4915"/>
      <c r="R27" s="4916"/>
      <c r="S27" s="4917"/>
      <c r="T27" s="4915"/>
      <c r="U27" s="4916"/>
      <c r="V27" s="4917"/>
      <c r="W27" s="5051"/>
      <c r="X27" s="5052"/>
      <c r="Y27" s="5053"/>
      <c r="Z27" s="4931"/>
      <c r="AA27" s="3113"/>
      <c r="AB27" s="4936"/>
      <c r="AC27" s="3113"/>
      <c r="AD27" s="3111"/>
      <c r="AE27" s="4883"/>
      <c r="AF27" s="5433"/>
      <c r="AG27" s="5434"/>
      <c r="AH27" s="5436"/>
      <c r="AI27" s="5434"/>
      <c r="AJ27" s="4952"/>
      <c r="AK27" s="4953"/>
      <c r="AL27" s="4954"/>
      <c r="AM27" s="5244"/>
      <c r="AN27" s="5245"/>
      <c r="AO27" s="5246"/>
      <c r="AP27" s="5230"/>
      <c r="AQ27" s="5231"/>
      <c r="AR27" s="5232"/>
      <c r="AS27" s="5230"/>
      <c r="AT27" s="5231"/>
      <c r="AU27" s="5232"/>
      <c r="AV27" s="5230"/>
      <c r="AW27" s="5231"/>
      <c r="AX27" s="5232"/>
      <c r="AY27" s="5067"/>
      <c r="AZ27" s="5068"/>
      <c r="BA27" s="5069"/>
      <c r="BB27" s="5076"/>
      <c r="BC27" s="5077"/>
      <c r="BD27" s="5078"/>
      <c r="BE27" s="5534"/>
      <c r="BF27" s="5535"/>
      <c r="BG27" s="5228"/>
      <c r="BH27" s="5428"/>
      <c r="BI27" s="5429"/>
      <c r="BJ27" s="5429"/>
      <c r="BK27" s="5429"/>
      <c r="BL27" s="5430"/>
    </row>
    <row r="28" spans="1:64" s="60" customFormat="1" ht="14.1" customHeight="1">
      <c r="A28" s="5215"/>
      <c r="B28" s="5556"/>
      <c r="C28" s="5557"/>
      <c r="D28" s="5558"/>
      <c r="E28" s="5437"/>
      <c r="F28" s="5438"/>
      <c r="G28" s="5439"/>
      <c r="H28" s="5440"/>
      <c r="I28" s="5441"/>
      <c r="J28" s="5216"/>
      <c r="K28" s="5217"/>
      <c r="L28" s="5217"/>
      <c r="M28" s="5217"/>
      <c r="N28" s="5218"/>
      <c r="O28" s="5294"/>
      <c r="P28" s="5297"/>
      <c r="Q28" s="4918"/>
      <c r="R28" s="4919"/>
      <c r="S28" s="4920"/>
      <c r="T28" s="4918"/>
      <c r="U28" s="4919"/>
      <c r="V28" s="4920"/>
      <c r="W28" s="4422"/>
      <c r="X28" s="2347"/>
      <c r="Y28" s="2348"/>
      <c r="Z28" s="364"/>
      <c r="AA28" s="81" t="s">
        <v>52</v>
      </c>
      <c r="AB28" s="365"/>
      <c r="AC28" s="81" t="s">
        <v>52</v>
      </c>
      <c r="AD28" s="365"/>
      <c r="AE28" s="80" t="s">
        <v>52</v>
      </c>
      <c r="AF28" s="1554"/>
      <c r="AG28" s="416"/>
      <c r="AH28" s="1553"/>
      <c r="AI28" s="417"/>
      <c r="AJ28" s="5220"/>
      <c r="AK28" s="5221"/>
      <c r="AL28" s="5222"/>
      <c r="AM28" s="5247"/>
      <c r="AN28" s="5248"/>
      <c r="AO28" s="5249"/>
      <c r="AP28" s="5223"/>
      <c r="AQ28" s="5224"/>
      <c r="AR28" s="5225"/>
      <c r="AS28" s="5223"/>
      <c r="AT28" s="5224"/>
      <c r="AU28" s="5225"/>
      <c r="AV28" s="5223"/>
      <c r="AW28" s="5224"/>
      <c r="AX28" s="5225"/>
      <c r="AY28" s="5250"/>
      <c r="AZ28" s="5251"/>
      <c r="BA28" s="5252"/>
      <c r="BB28" s="5253"/>
      <c r="BC28" s="5254"/>
      <c r="BD28" s="5255"/>
      <c r="BE28" s="5236"/>
      <c r="BF28" s="5237"/>
      <c r="BG28" s="5229"/>
      <c r="BH28" s="5544"/>
      <c r="BI28" s="5545"/>
      <c r="BJ28" s="5545"/>
      <c r="BK28" s="5545"/>
      <c r="BL28" s="5546"/>
    </row>
    <row r="29" spans="1:64" s="60" customFormat="1" ht="14.1" customHeight="1">
      <c r="A29" s="5088">
        <v>6</v>
      </c>
      <c r="B29" s="5559"/>
      <c r="C29" s="5560"/>
      <c r="D29" s="5561"/>
      <c r="E29" s="4912"/>
      <c r="F29" s="4913"/>
      <c r="G29" s="4913"/>
      <c r="H29" s="4913"/>
      <c r="I29" s="4914"/>
      <c r="J29" s="5091"/>
      <c r="K29" s="5092"/>
      <c r="L29" s="5092"/>
      <c r="M29" s="5092"/>
      <c r="N29" s="5093"/>
      <c r="O29" s="4862"/>
      <c r="P29" s="5377"/>
      <c r="Q29" s="4912"/>
      <c r="R29" s="4913"/>
      <c r="S29" s="4914"/>
      <c r="T29" s="4912"/>
      <c r="U29" s="4913"/>
      <c r="V29" s="4914"/>
      <c r="W29" s="5048"/>
      <c r="X29" s="5049"/>
      <c r="Y29" s="5050"/>
      <c r="Z29" s="4930"/>
      <c r="AA29" s="3110" t="s">
        <v>175</v>
      </c>
      <c r="AB29" s="4935"/>
      <c r="AC29" s="3110" t="s">
        <v>175</v>
      </c>
      <c r="AD29" s="3108"/>
      <c r="AE29" s="4882" t="s">
        <v>175</v>
      </c>
      <c r="AF29" s="5448"/>
      <c r="AG29" s="5449"/>
      <c r="AH29" s="5450"/>
      <c r="AI29" s="5449"/>
      <c r="AJ29" s="4892"/>
      <c r="AK29" s="4893"/>
      <c r="AL29" s="4894"/>
      <c r="AM29" s="5241">
        <f>SUM(AJ29:AL31)</f>
        <v>0</v>
      </c>
      <c r="AN29" s="5242"/>
      <c r="AO29" s="5243"/>
      <c r="AP29" s="5061"/>
      <c r="AQ29" s="5062"/>
      <c r="AR29" s="5063"/>
      <c r="AS29" s="5061"/>
      <c r="AT29" s="5062"/>
      <c r="AU29" s="5063"/>
      <c r="AV29" s="5061"/>
      <c r="AW29" s="5062"/>
      <c r="AX29" s="5063"/>
      <c r="AY29" s="5064">
        <f>SUM(AP29:AX31)</f>
        <v>0</v>
      </c>
      <c r="AZ29" s="5065"/>
      <c r="BA29" s="5066"/>
      <c r="BB29" s="5073">
        <f>AH29+AM29+AY29</f>
        <v>0</v>
      </c>
      <c r="BC29" s="5074"/>
      <c r="BD29" s="5075"/>
      <c r="BE29" s="5532"/>
      <c r="BF29" s="5533"/>
      <c r="BG29" s="5227"/>
      <c r="BH29" s="5426"/>
      <c r="BI29" s="2595"/>
      <c r="BJ29" s="2595"/>
      <c r="BK29" s="2595"/>
      <c r="BL29" s="5427"/>
    </row>
    <row r="30" spans="1:64" s="60" customFormat="1" ht="14.1" customHeight="1">
      <c r="A30" s="5089"/>
      <c r="B30" s="5553"/>
      <c r="C30" s="5554"/>
      <c r="D30" s="5555"/>
      <c r="E30" s="5583"/>
      <c r="F30" s="5584"/>
      <c r="G30" s="5584"/>
      <c r="H30" s="5584"/>
      <c r="I30" s="5585"/>
      <c r="J30" s="5094"/>
      <c r="K30" s="4654"/>
      <c r="L30" s="4654"/>
      <c r="M30" s="4654"/>
      <c r="N30" s="5095"/>
      <c r="O30" s="5293"/>
      <c r="P30" s="5296"/>
      <c r="Q30" s="4915"/>
      <c r="R30" s="4916"/>
      <c r="S30" s="4917"/>
      <c r="T30" s="4915"/>
      <c r="U30" s="4916"/>
      <c r="V30" s="4917"/>
      <c r="W30" s="5051"/>
      <c r="X30" s="5052"/>
      <c r="Y30" s="5053"/>
      <c r="Z30" s="4931"/>
      <c r="AA30" s="3113"/>
      <c r="AB30" s="4936"/>
      <c r="AC30" s="3113"/>
      <c r="AD30" s="3111"/>
      <c r="AE30" s="4883"/>
      <c r="AF30" s="5433"/>
      <c r="AG30" s="5434"/>
      <c r="AH30" s="5436"/>
      <c r="AI30" s="5434"/>
      <c r="AJ30" s="4952"/>
      <c r="AK30" s="4953"/>
      <c r="AL30" s="4954"/>
      <c r="AM30" s="5244"/>
      <c r="AN30" s="5245"/>
      <c r="AO30" s="5246"/>
      <c r="AP30" s="5230"/>
      <c r="AQ30" s="5231"/>
      <c r="AR30" s="5232"/>
      <c r="AS30" s="5230"/>
      <c r="AT30" s="5231"/>
      <c r="AU30" s="5232"/>
      <c r="AV30" s="5230"/>
      <c r="AW30" s="5231"/>
      <c r="AX30" s="5232"/>
      <c r="AY30" s="5067"/>
      <c r="AZ30" s="5068"/>
      <c r="BA30" s="5069"/>
      <c r="BB30" s="5076"/>
      <c r="BC30" s="5077"/>
      <c r="BD30" s="5078"/>
      <c r="BE30" s="5534"/>
      <c r="BF30" s="5535"/>
      <c r="BG30" s="5228"/>
      <c r="BH30" s="5428"/>
      <c r="BI30" s="5429"/>
      <c r="BJ30" s="5429"/>
      <c r="BK30" s="5429"/>
      <c r="BL30" s="5430"/>
    </row>
    <row r="31" spans="1:64" s="60" customFormat="1" ht="13.5" customHeight="1">
      <c r="A31" s="5215"/>
      <c r="B31" s="5556"/>
      <c r="C31" s="5557"/>
      <c r="D31" s="5558"/>
      <c r="E31" s="5437"/>
      <c r="F31" s="5438"/>
      <c r="G31" s="5439"/>
      <c r="H31" s="5440"/>
      <c r="I31" s="5441"/>
      <c r="J31" s="5216"/>
      <c r="K31" s="5217"/>
      <c r="L31" s="5217"/>
      <c r="M31" s="5217"/>
      <c r="N31" s="5218"/>
      <c r="O31" s="5294"/>
      <c r="P31" s="5297"/>
      <c r="Q31" s="4918"/>
      <c r="R31" s="4919"/>
      <c r="S31" s="4920"/>
      <c r="T31" s="4918"/>
      <c r="U31" s="4919"/>
      <c r="V31" s="4920"/>
      <c r="W31" s="4422"/>
      <c r="X31" s="2347"/>
      <c r="Y31" s="2348"/>
      <c r="Z31" s="364"/>
      <c r="AA31" s="81" t="s">
        <v>52</v>
      </c>
      <c r="AB31" s="365"/>
      <c r="AC31" s="81" t="s">
        <v>52</v>
      </c>
      <c r="AD31" s="365"/>
      <c r="AE31" s="80" t="s">
        <v>52</v>
      </c>
      <c r="AF31" s="1554"/>
      <c r="AG31" s="416"/>
      <c r="AH31" s="1553"/>
      <c r="AI31" s="417"/>
      <c r="AJ31" s="5220"/>
      <c r="AK31" s="5221"/>
      <c r="AL31" s="5222"/>
      <c r="AM31" s="5247"/>
      <c r="AN31" s="5248"/>
      <c r="AO31" s="5249"/>
      <c r="AP31" s="5223"/>
      <c r="AQ31" s="5224"/>
      <c r="AR31" s="5225"/>
      <c r="AS31" s="5223"/>
      <c r="AT31" s="5224"/>
      <c r="AU31" s="5225"/>
      <c r="AV31" s="5223"/>
      <c r="AW31" s="5224"/>
      <c r="AX31" s="5225"/>
      <c r="AY31" s="5250"/>
      <c r="AZ31" s="5251"/>
      <c r="BA31" s="5252"/>
      <c r="BB31" s="5253"/>
      <c r="BC31" s="5254"/>
      <c r="BD31" s="5255"/>
      <c r="BE31" s="5236"/>
      <c r="BF31" s="5237"/>
      <c r="BG31" s="5229"/>
      <c r="BH31" s="5544"/>
      <c r="BI31" s="5545"/>
      <c r="BJ31" s="5545"/>
      <c r="BK31" s="5545"/>
      <c r="BL31" s="5546"/>
    </row>
    <row r="32" spans="1:64" s="60" customFormat="1" ht="14.1" customHeight="1">
      <c r="A32" s="5088">
        <v>7</v>
      </c>
      <c r="B32" s="5559"/>
      <c r="C32" s="5560"/>
      <c r="D32" s="5561"/>
      <c r="E32" s="4912"/>
      <c r="F32" s="4913"/>
      <c r="G32" s="4913"/>
      <c r="H32" s="4913"/>
      <c r="I32" s="4914"/>
      <c r="J32" s="5091"/>
      <c r="K32" s="5092"/>
      <c r="L32" s="5092"/>
      <c r="M32" s="5092"/>
      <c r="N32" s="5093"/>
      <c r="O32" s="4862"/>
      <c r="P32" s="5377"/>
      <c r="Q32" s="4912"/>
      <c r="R32" s="4913"/>
      <c r="S32" s="4914"/>
      <c r="T32" s="4912"/>
      <c r="U32" s="4913"/>
      <c r="V32" s="4914"/>
      <c r="W32" s="5048"/>
      <c r="X32" s="5049"/>
      <c r="Y32" s="5050"/>
      <c r="Z32" s="4930"/>
      <c r="AA32" s="3110" t="s">
        <v>175</v>
      </c>
      <c r="AB32" s="4935"/>
      <c r="AC32" s="3110" t="s">
        <v>175</v>
      </c>
      <c r="AD32" s="3108"/>
      <c r="AE32" s="4882" t="s">
        <v>175</v>
      </c>
      <c r="AF32" s="5448"/>
      <c r="AG32" s="5449"/>
      <c r="AH32" s="5450"/>
      <c r="AI32" s="5449"/>
      <c r="AJ32" s="4892"/>
      <c r="AK32" s="4893"/>
      <c r="AL32" s="4894"/>
      <c r="AM32" s="5241">
        <f>SUM(AJ32:AL34)</f>
        <v>0</v>
      </c>
      <c r="AN32" s="5242"/>
      <c r="AO32" s="5243"/>
      <c r="AP32" s="5061"/>
      <c r="AQ32" s="5062"/>
      <c r="AR32" s="5063"/>
      <c r="AS32" s="5061"/>
      <c r="AT32" s="5062"/>
      <c r="AU32" s="5063"/>
      <c r="AV32" s="5061"/>
      <c r="AW32" s="5062"/>
      <c r="AX32" s="5063"/>
      <c r="AY32" s="5064">
        <f>SUM(AP32:AX34)</f>
        <v>0</v>
      </c>
      <c r="AZ32" s="5065"/>
      <c r="BA32" s="5066"/>
      <c r="BB32" s="5073">
        <f>AH32+AM32+AY32</f>
        <v>0</v>
      </c>
      <c r="BC32" s="5074"/>
      <c r="BD32" s="5075"/>
      <c r="BE32" s="5532"/>
      <c r="BF32" s="5533"/>
      <c r="BG32" s="5227"/>
      <c r="BH32" s="5426"/>
      <c r="BI32" s="2595"/>
      <c r="BJ32" s="2595"/>
      <c r="BK32" s="2595"/>
      <c r="BL32" s="5427"/>
    </row>
    <row r="33" spans="1:64" s="60" customFormat="1" ht="14.1" customHeight="1">
      <c r="A33" s="5089"/>
      <c r="B33" s="5553"/>
      <c r="C33" s="5554"/>
      <c r="D33" s="5555"/>
      <c r="E33" s="5583"/>
      <c r="F33" s="5584"/>
      <c r="G33" s="5584"/>
      <c r="H33" s="5584"/>
      <c r="I33" s="5585"/>
      <c r="J33" s="5094"/>
      <c r="K33" s="4654"/>
      <c r="L33" s="4654"/>
      <c r="M33" s="4654"/>
      <c r="N33" s="5095"/>
      <c r="O33" s="5293"/>
      <c r="P33" s="5296"/>
      <c r="Q33" s="4915"/>
      <c r="R33" s="4916"/>
      <c r="S33" s="4917"/>
      <c r="T33" s="4915"/>
      <c r="U33" s="4916"/>
      <c r="V33" s="4917"/>
      <c r="W33" s="5051"/>
      <c r="X33" s="5052"/>
      <c r="Y33" s="5053"/>
      <c r="Z33" s="4931"/>
      <c r="AA33" s="3113"/>
      <c r="AB33" s="4936"/>
      <c r="AC33" s="3113"/>
      <c r="AD33" s="3111"/>
      <c r="AE33" s="4883"/>
      <c r="AF33" s="5433"/>
      <c r="AG33" s="5434"/>
      <c r="AH33" s="5436"/>
      <c r="AI33" s="5434"/>
      <c r="AJ33" s="4952"/>
      <c r="AK33" s="4953"/>
      <c r="AL33" s="4954"/>
      <c r="AM33" s="5244"/>
      <c r="AN33" s="5245"/>
      <c r="AO33" s="5246"/>
      <c r="AP33" s="5230"/>
      <c r="AQ33" s="5231"/>
      <c r="AR33" s="5232"/>
      <c r="AS33" s="5230"/>
      <c r="AT33" s="5231"/>
      <c r="AU33" s="5232"/>
      <c r="AV33" s="5230"/>
      <c r="AW33" s="5231"/>
      <c r="AX33" s="5232"/>
      <c r="AY33" s="5067"/>
      <c r="AZ33" s="5068"/>
      <c r="BA33" s="5069"/>
      <c r="BB33" s="5076"/>
      <c r="BC33" s="5077"/>
      <c r="BD33" s="5078"/>
      <c r="BE33" s="5534"/>
      <c r="BF33" s="5535"/>
      <c r="BG33" s="5228"/>
      <c r="BH33" s="5428"/>
      <c r="BI33" s="5429"/>
      <c r="BJ33" s="5429"/>
      <c r="BK33" s="5429"/>
      <c r="BL33" s="5430"/>
    </row>
    <row r="34" spans="1:64" s="60" customFormat="1" ht="13.5" customHeight="1">
      <c r="A34" s="5215"/>
      <c r="B34" s="5556"/>
      <c r="C34" s="5557"/>
      <c r="D34" s="5558"/>
      <c r="E34" s="5437"/>
      <c r="F34" s="5438"/>
      <c r="G34" s="5439"/>
      <c r="H34" s="5440"/>
      <c r="I34" s="5441"/>
      <c r="J34" s="5216"/>
      <c r="K34" s="5217"/>
      <c r="L34" s="5217"/>
      <c r="M34" s="5217"/>
      <c r="N34" s="5218"/>
      <c r="O34" s="5294"/>
      <c r="P34" s="5297"/>
      <c r="Q34" s="4918"/>
      <c r="R34" s="4919"/>
      <c r="S34" s="4920"/>
      <c r="T34" s="4918"/>
      <c r="U34" s="4919"/>
      <c r="V34" s="4920"/>
      <c r="W34" s="4422"/>
      <c r="X34" s="2347"/>
      <c r="Y34" s="2348"/>
      <c r="Z34" s="364"/>
      <c r="AA34" s="81" t="s">
        <v>52</v>
      </c>
      <c r="AB34" s="365"/>
      <c r="AC34" s="81" t="s">
        <v>52</v>
      </c>
      <c r="AD34" s="365"/>
      <c r="AE34" s="80" t="s">
        <v>52</v>
      </c>
      <c r="AF34" s="1554"/>
      <c r="AG34" s="416"/>
      <c r="AH34" s="1553"/>
      <c r="AI34" s="417"/>
      <c r="AJ34" s="5220"/>
      <c r="AK34" s="5221"/>
      <c r="AL34" s="5222"/>
      <c r="AM34" s="5247"/>
      <c r="AN34" s="5248"/>
      <c r="AO34" s="5249"/>
      <c r="AP34" s="5223"/>
      <c r="AQ34" s="5224"/>
      <c r="AR34" s="5225"/>
      <c r="AS34" s="5223"/>
      <c r="AT34" s="5224"/>
      <c r="AU34" s="5225"/>
      <c r="AV34" s="5223"/>
      <c r="AW34" s="5224"/>
      <c r="AX34" s="5225"/>
      <c r="AY34" s="5250"/>
      <c r="AZ34" s="5251"/>
      <c r="BA34" s="5252"/>
      <c r="BB34" s="5253"/>
      <c r="BC34" s="5254"/>
      <c r="BD34" s="5255"/>
      <c r="BE34" s="5236"/>
      <c r="BF34" s="5237"/>
      <c r="BG34" s="5229"/>
      <c r="BH34" s="5544"/>
      <c r="BI34" s="5545"/>
      <c r="BJ34" s="5545"/>
      <c r="BK34" s="5545"/>
      <c r="BL34" s="5546"/>
    </row>
    <row r="35" spans="1:64" s="60" customFormat="1" ht="14.1" customHeight="1">
      <c r="A35" s="5088">
        <v>8</v>
      </c>
      <c r="B35" s="5559"/>
      <c r="C35" s="5560"/>
      <c r="D35" s="5561"/>
      <c r="E35" s="4912"/>
      <c r="F35" s="4913"/>
      <c r="G35" s="4913"/>
      <c r="H35" s="4913"/>
      <c r="I35" s="4914"/>
      <c r="J35" s="5091"/>
      <c r="K35" s="5092"/>
      <c r="L35" s="5092"/>
      <c r="M35" s="5092"/>
      <c r="N35" s="5093"/>
      <c r="O35" s="4862"/>
      <c r="P35" s="5377"/>
      <c r="Q35" s="4912"/>
      <c r="R35" s="4913"/>
      <c r="S35" s="4914"/>
      <c r="T35" s="4912"/>
      <c r="U35" s="4913"/>
      <c r="V35" s="4914"/>
      <c r="W35" s="5048"/>
      <c r="X35" s="5049"/>
      <c r="Y35" s="5050"/>
      <c r="Z35" s="4930"/>
      <c r="AA35" s="3110" t="s">
        <v>175</v>
      </c>
      <c r="AB35" s="4935"/>
      <c r="AC35" s="3110" t="s">
        <v>175</v>
      </c>
      <c r="AD35" s="3108"/>
      <c r="AE35" s="4882" t="s">
        <v>175</v>
      </c>
      <c r="AF35" s="5448"/>
      <c r="AG35" s="5449"/>
      <c r="AH35" s="5450"/>
      <c r="AI35" s="5449"/>
      <c r="AJ35" s="4892"/>
      <c r="AK35" s="4893"/>
      <c r="AL35" s="4894"/>
      <c r="AM35" s="5241">
        <f>SUM(AJ35:AL37)</f>
        <v>0</v>
      </c>
      <c r="AN35" s="5242"/>
      <c r="AO35" s="5243"/>
      <c r="AP35" s="5061"/>
      <c r="AQ35" s="5062"/>
      <c r="AR35" s="5063"/>
      <c r="AS35" s="5061"/>
      <c r="AT35" s="5062"/>
      <c r="AU35" s="5063"/>
      <c r="AV35" s="5061"/>
      <c r="AW35" s="5062"/>
      <c r="AX35" s="5063"/>
      <c r="AY35" s="5064">
        <f>SUM(AP35:AX37)</f>
        <v>0</v>
      </c>
      <c r="AZ35" s="5065"/>
      <c r="BA35" s="5066"/>
      <c r="BB35" s="5073">
        <f>AH35+AM35+AY35</f>
        <v>0</v>
      </c>
      <c r="BC35" s="5074"/>
      <c r="BD35" s="5075"/>
      <c r="BE35" s="5532"/>
      <c r="BF35" s="5533"/>
      <c r="BG35" s="5227"/>
      <c r="BH35" s="2594"/>
      <c r="BI35" s="5536"/>
      <c r="BJ35" s="5536"/>
      <c r="BK35" s="5536"/>
      <c r="BL35" s="5537"/>
    </row>
    <row r="36" spans="1:64" s="60" customFormat="1" ht="14.1" customHeight="1">
      <c r="A36" s="5089"/>
      <c r="B36" s="5553"/>
      <c r="C36" s="5554"/>
      <c r="D36" s="5555"/>
      <c r="E36" s="5583"/>
      <c r="F36" s="5584"/>
      <c r="G36" s="5584"/>
      <c r="H36" s="5584"/>
      <c r="I36" s="5585"/>
      <c r="J36" s="5094"/>
      <c r="K36" s="4654"/>
      <c r="L36" s="4654"/>
      <c r="M36" s="4654"/>
      <c r="N36" s="5095"/>
      <c r="O36" s="5293"/>
      <c r="P36" s="5296"/>
      <c r="Q36" s="4915"/>
      <c r="R36" s="4916"/>
      <c r="S36" s="4917"/>
      <c r="T36" s="4915"/>
      <c r="U36" s="4916"/>
      <c r="V36" s="4917"/>
      <c r="W36" s="5051"/>
      <c r="X36" s="5052"/>
      <c r="Y36" s="5053"/>
      <c r="Z36" s="4931"/>
      <c r="AA36" s="3113"/>
      <c r="AB36" s="4936"/>
      <c r="AC36" s="3113"/>
      <c r="AD36" s="3111"/>
      <c r="AE36" s="4883"/>
      <c r="AF36" s="5433"/>
      <c r="AG36" s="5434"/>
      <c r="AH36" s="5436"/>
      <c r="AI36" s="5434"/>
      <c r="AJ36" s="4952"/>
      <c r="AK36" s="4953"/>
      <c r="AL36" s="4954"/>
      <c r="AM36" s="5244"/>
      <c r="AN36" s="5245"/>
      <c r="AO36" s="5246"/>
      <c r="AP36" s="5230"/>
      <c r="AQ36" s="5231"/>
      <c r="AR36" s="5232"/>
      <c r="AS36" s="5230"/>
      <c r="AT36" s="5231"/>
      <c r="AU36" s="5232"/>
      <c r="AV36" s="5230"/>
      <c r="AW36" s="5231"/>
      <c r="AX36" s="5232"/>
      <c r="AY36" s="5067"/>
      <c r="AZ36" s="5068"/>
      <c r="BA36" s="5069"/>
      <c r="BB36" s="5076"/>
      <c r="BC36" s="5077"/>
      <c r="BD36" s="5078"/>
      <c r="BE36" s="5534"/>
      <c r="BF36" s="5535"/>
      <c r="BG36" s="5228"/>
      <c r="BH36" s="5428"/>
      <c r="BI36" s="5429"/>
      <c r="BJ36" s="5429"/>
      <c r="BK36" s="5429"/>
      <c r="BL36" s="5430"/>
    </row>
    <row r="37" spans="1:64" s="60" customFormat="1" ht="14.1" customHeight="1" thickBot="1">
      <c r="A37" s="5090"/>
      <c r="B37" s="5562"/>
      <c r="C37" s="5563"/>
      <c r="D37" s="5564"/>
      <c r="E37" s="5465"/>
      <c r="F37" s="5466"/>
      <c r="G37" s="5467"/>
      <c r="H37" s="5468"/>
      <c r="I37" s="5469"/>
      <c r="J37" s="5096"/>
      <c r="K37" s="5097"/>
      <c r="L37" s="5097"/>
      <c r="M37" s="5097"/>
      <c r="N37" s="5098"/>
      <c r="O37" s="5405"/>
      <c r="P37" s="5406"/>
      <c r="Q37" s="5082"/>
      <c r="R37" s="5083"/>
      <c r="S37" s="5084"/>
      <c r="T37" s="5082"/>
      <c r="U37" s="5083"/>
      <c r="V37" s="5084"/>
      <c r="W37" s="3275"/>
      <c r="X37" s="3276"/>
      <c r="Y37" s="3277"/>
      <c r="Z37" s="398"/>
      <c r="AA37" s="393" t="s">
        <v>52</v>
      </c>
      <c r="AB37" s="2192"/>
      <c r="AC37" s="393" t="s">
        <v>52</v>
      </c>
      <c r="AD37" s="2192"/>
      <c r="AE37" s="86" t="s">
        <v>52</v>
      </c>
      <c r="AF37" s="1555"/>
      <c r="AG37" s="418"/>
      <c r="AH37" s="1556"/>
      <c r="AI37" s="419"/>
      <c r="AJ37" s="5261"/>
      <c r="AK37" s="5262"/>
      <c r="AL37" s="5263"/>
      <c r="AM37" s="5273"/>
      <c r="AN37" s="5274"/>
      <c r="AO37" s="5275"/>
      <c r="AP37" s="5264"/>
      <c r="AQ37" s="5265"/>
      <c r="AR37" s="5266"/>
      <c r="AS37" s="5264"/>
      <c r="AT37" s="5265"/>
      <c r="AU37" s="5266"/>
      <c r="AV37" s="5264"/>
      <c r="AW37" s="5265"/>
      <c r="AX37" s="5266"/>
      <c r="AY37" s="5070"/>
      <c r="AZ37" s="5071"/>
      <c r="BA37" s="5072"/>
      <c r="BB37" s="5079"/>
      <c r="BC37" s="5080"/>
      <c r="BD37" s="5081"/>
      <c r="BE37" s="5268"/>
      <c r="BF37" s="5269"/>
      <c r="BG37" s="5267"/>
      <c r="BH37" s="5547"/>
      <c r="BI37" s="5548"/>
      <c r="BJ37" s="5548"/>
      <c r="BK37" s="5548"/>
      <c r="BL37" s="5549"/>
    </row>
    <row r="38" spans="1:64" s="60" customFormat="1" ht="6.95" customHeight="1">
      <c r="A38" s="1064"/>
      <c r="B38" s="1064"/>
      <c r="C38" s="1064"/>
      <c r="D38" s="1064"/>
      <c r="E38" s="1064"/>
      <c r="F38" s="1064"/>
      <c r="G38" s="1064"/>
      <c r="H38" s="1064"/>
      <c r="I38" s="1064"/>
      <c r="J38" s="1064"/>
      <c r="K38" s="1064"/>
      <c r="L38" s="1064"/>
      <c r="M38" s="1064"/>
      <c r="N38" s="1064"/>
      <c r="O38" s="1064"/>
      <c r="P38" s="1064"/>
      <c r="Q38" s="1064"/>
      <c r="R38" s="1064"/>
      <c r="S38" s="1064"/>
      <c r="T38" s="1064"/>
      <c r="U38" s="1064"/>
      <c r="V38" s="1064"/>
      <c r="W38" s="1064"/>
      <c r="X38" s="1064"/>
      <c r="Y38" s="1064"/>
      <c r="Z38" s="361"/>
      <c r="AA38" s="1064"/>
      <c r="AB38" s="1064"/>
      <c r="AC38" s="1064"/>
      <c r="AD38" s="1064"/>
      <c r="AE38" s="1064"/>
      <c r="AF38" s="361"/>
      <c r="AG38" s="361"/>
      <c r="AH38" s="361"/>
      <c r="AI38" s="361"/>
      <c r="AJ38" s="1064"/>
      <c r="AK38" s="1064"/>
      <c r="AL38" s="1064"/>
      <c r="AM38" s="1064"/>
      <c r="AN38" s="1064"/>
      <c r="AO38" s="1064"/>
      <c r="AP38" s="1064"/>
      <c r="AQ38" s="1064"/>
      <c r="AR38" s="1064"/>
      <c r="AS38" s="1064"/>
      <c r="AT38" s="1064"/>
      <c r="AU38" s="1064"/>
      <c r="AV38" s="1064"/>
      <c r="AW38" s="1064"/>
      <c r="AX38" s="1064"/>
      <c r="AY38" s="1064"/>
      <c r="AZ38" s="1064"/>
      <c r="BA38" s="1064"/>
      <c r="BB38" s="1064"/>
      <c r="BC38" s="112"/>
      <c r="BD38" s="1064"/>
      <c r="BE38" s="1032"/>
      <c r="BF38" s="1032"/>
      <c r="BG38" s="361"/>
      <c r="BH38" s="361"/>
      <c r="BI38" s="361"/>
      <c r="BJ38" s="361"/>
      <c r="BK38" s="361"/>
      <c r="BL38" s="361"/>
    </row>
    <row r="39" spans="1:64" s="60" customFormat="1" ht="12" customHeight="1">
      <c r="A39" s="84" t="s">
        <v>1110</v>
      </c>
      <c r="B39" s="84"/>
      <c r="C39" s="84"/>
      <c r="D39" s="84"/>
      <c r="E39" s="1049"/>
      <c r="F39" s="412" t="s">
        <v>1111</v>
      </c>
      <c r="G39" s="375" t="s">
        <v>1364</v>
      </c>
      <c r="H39" s="375"/>
      <c r="I39" s="375"/>
      <c r="J39" s="375"/>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4"/>
      <c r="BE39" s="414"/>
      <c r="BF39" s="414"/>
      <c r="BG39" s="414"/>
      <c r="BH39" s="414"/>
      <c r="BI39" s="414"/>
      <c r="BJ39" s="414"/>
      <c r="BK39" s="414"/>
      <c r="BL39" s="414"/>
    </row>
    <row r="40" spans="1:64" s="60" customFormat="1" ht="12" customHeight="1">
      <c r="A40" s="84"/>
      <c r="B40" s="84"/>
      <c r="C40" s="84"/>
      <c r="D40" s="84"/>
      <c r="E40" s="1049"/>
      <c r="F40" s="412"/>
      <c r="G40" s="375" t="s">
        <v>1112</v>
      </c>
      <c r="H40" s="375"/>
      <c r="I40" s="375"/>
      <c r="J40" s="375"/>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4"/>
      <c r="BE40" s="414"/>
      <c r="BF40" s="414"/>
      <c r="BG40" s="414"/>
      <c r="BH40" s="414"/>
      <c r="BI40" s="414"/>
      <c r="BJ40" s="414"/>
      <c r="BK40" s="414"/>
      <c r="BL40" s="414"/>
    </row>
    <row r="41" spans="1:64" s="60" customFormat="1" ht="12" customHeight="1">
      <c r="F41" s="412" t="s">
        <v>176</v>
      </c>
      <c r="G41" s="375" t="s">
        <v>560</v>
      </c>
      <c r="H41" s="1033"/>
      <c r="I41" s="1033"/>
      <c r="J41" s="1033"/>
      <c r="K41" s="1033"/>
      <c r="L41" s="1033"/>
      <c r="M41" s="1033"/>
      <c r="N41" s="1033"/>
      <c r="O41" s="1033"/>
      <c r="P41" s="1033"/>
      <c r="Q41" s="1033"/>
      <c r="R41" s="1033"/>
      <c r="S41" s="1033"/>
      <c r="T41" s="1033"/>
      <c r="U41" s="1033"/>
      <c r="V41" s="1033"/>
      <c r="W41" s="1033"/>
      <c r="X41" s="1033"/>
      <c r="Y41" s="1033"/>
      <c r="Z41" s="1033"/>
      <c r="AA41" s="1033"/>
      <c r="AB41" s="1033"/>
      <c r="AC41" s="1033"/>
      <c r="AD41" s="1033"/>
      <c r="AE41" s="1033"/>
      <c r="AF41" s="1033"/>
      <c r="AG41" s="1033"/>
      <c r="AH41" s="1033"/>
      <c r="AI41" s="1033"/>
      <c r="AJ41" s="1033"/>
      <c r="AK41" s="1033"/>
      <c r="AL41" s="1033"/>
      <c r="AM41" s="1033"/>
      <c r="AN41" s="1033"/>
      <c r="AO41" s="1033"/>
      <c r="AP41" s="1033"/>
      <c r="AQ41" s="1033"/>
      <c r="AR41" s="1033"/>
      <c r="AS41" s="1033"/>
      <c r="AT41" s="1033"/>
      <c r="AU41" s="1033"/>
      <c r="AV41" s="1033"/>
      <c r="AW41" s="1033"/>
      <c r="AX41" s="1033"/>
      <c r="AY41" s="1033"/>
      <c r="AZ41" s="1033"/>
      <c r="BA41" s="1033"/>
      <c r="BB41" s="1033"/>
      <c r="BC41" s="1033"/>
      <c r="BD41" s="1033"/>
      <c r="BE41" s="1033"/>
      <c r="BF41" s="1033"/>
      <c r="BG41" s="1033"/>
      <c r="BH41" s="1033"/>
      <c r="BI41" s="1033"/>
      <c r="BJ41" s="1033"/>
      <c r="BK41" s="1033"/>
      <c r="BL41" s="1033"/>
    </row>
    <row r="42" spans="1:64" s="60" customFormat="1" ht="12" customHeight="1">
      <c r="F42" s="412" t="s">
        <v>177</v>
      </c>
      <c r="G42" s="1033" t="s">
        <v>537</v>
      </c>
      <c r="H42" s="1033"/>
      <c r="I42" s="1033"/>
      <c r="J42" s="1033"/>
      <c r="K42" s="1033"/>
      <c r="L42" s="1033"/>
      <c r="M42" s="1033"/>
      <c r="N42" s="1033"/>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3"/>
      <c r="AQ42" s="1033"/>
      <c r="AR42" s="1033"/>
      <c r="AS42" s="1033"/>
      <c r="AT42" s="1033"/>
      <c r="AU42" s="1033"/>
      <c r="AV42" s="1033"/>
      <c r="AW42" s="1033"/>
      <c r="AX42" s="1033"/>
      <c r="AY42" s="1033"/>
      <c r="AZ42" s="1033"/>
      <c r="BA42" s="1033"/>
      <c r="BB42" s="1033"/>
      <c r="BC42" s="1033"/>
      <c r="BD42" s="1033"/>
      <c r="BE42" s="1033"/>
      <c r="BF42" s="1033"/>
      <c r="BG42" s="1033"/>
      <c r="BH42" s="1033"/>
      <c r="BI42" s="1033"/>
      <c r="BJ42" s="1033"/>
      <c r="BK42" s="1033"/>
      <c r="BL42" s="1033"/>
    </row>
    <row r="43" spans="1:64" s="60" customFormat="1" ht="12" customHeight="1">
      <c r="F43" s="412" t="s">
        <v>1126</v>
      </c>
      <c r="G43" s="5565" t="s">
        <v>536</v>
      </c>
      <c r="H43" s="5566"/>
      <c r="I43" s="5566"/>
      <c r="J43" s="5566"/>
      <c r="K43" s="5566"/>
      <c r="L43" s="5566"/>
      <c r="M43" s="5566"/>
      <c r="N43" s="5566"/>
      <c r="O43" s="5566"/>
      <c r="P43" s="5566"/>
      <c r="Q43" s="5566"/>
      <c r="R43" s="5566"/>
      <c r="S43" s="5566"/>
      <c r="T43" s="5566"/>
      <c r="U43" s="5566"/>
      <c r="V43" s="5566"/>
      <c r="W43" s="5566"/>
      <c r="X43" s="5566"/>
      <c r="Y43" s="5566"/>
      <c r="Z43" s="5566"/>
      <c r="AA43" s="5566"/>
      <c r="AB43" s="5566"/>
      <c r="AC43" s="5566"/>
      <c r="AD43" s="5566"/>
      <c r="AE43" s="5566"/>
      <c r="AF43" s="5566"/>
      <c r="AG43" s="5566"/>
      <c r="AH43" s="5566"/>
      <c r="AI43" s="5566"/>
      <c r="AJ43" s="5566"/>
      <c r="AK43" s="5566"/>
      <c r="AL43" s="5566"/>
      <c r="AM43" s="5566"/>
      <c r="AN43" s="5566"/>
      <c r="AO43" s="5566"/>
      <c r="AP43" s="5566"/>
      <c r="AQ43" s="5566"/>
      <c r="AR43" s="5566"/>
      <c r="AS43" s="5566"/>
      <c r="AT43" s="5566"/>
      <c r="AU43" s="5566"/>
      <c r="AV43" s="5566"/>
      <c r="AW43" s="5566"/>
      <c r="AX43" s="5566"/>
      <c r="AY43" s="5566"/>
      <c r="AZ43" s="5566"/>
      <c r="BA43" s="5566"/>
      <c r="BB43" s="5566"/>
      <c r="BC43" s="5566"/>
      <c r="BD43" s="5566"/>
      <c r="BE43" s="5566"/>
      <c r="BF43" s="5566"/>
      <c r="BG43" s="5566"/>
      <c r="BH43" s="5566"/>
      <c r="BI43" s="5566"/>
      <c r="BJ43" s="5566"/>
      <c r="BK43" s="5566"/>
      <c r="BL43" s="5566"/>
    </row>
    <row r="44" spans="1:64" s="60" customFormat="1" ht="12" customHeight="1">
      <c r="F44" s="412" t="s">
        <v>1360</v>
      </c>
      <c r="G44" s="5580" t="s">
        <v>1532</v>
      </c>
      <c r="H44" s="5580"/>
      <c r="I44" s="5580"/>
      <c r="J44" s="5580"/>
      <c r="K44" s="5580"/>
      <c r="L44" s="5580"/>
      <c r="M44" s="5580"/>
      <c r="N44" s="5580"/>
      <c r="O44" s="5580"/>
      <c r="P44" s="5580"/>
      <c r="Q44" s="5580"/>
      <c r="R44" s="5580"/>
      <c r="S44" s="5580"/>
      <c r="T44" s="5580"/>
      <c r="U44" s="5580"/>
      <c r="V44" s="5580"/>
      <c r="W44" s="5580"/>
      <c r="X44" s="5580"/>
      <c r="Y44" s="5580"/>
      <c r="Z44" s="5580"/>
      <c r="AA44" s="5580"/>
      <c r="AB44" s="5580"/>
      <c r="AC44" s="5580"/>
      <c r="AD44" s="5580"/>
      <c r="AE44" s="5580"/>
      <c r="AF44" s="5580"/>
      <c r="AG44" s="5580"/>
      <c r="AH44" s="5580"/>
      <c r="AI44" s="5580"/>
      <c r="AJ44" s="5580"/>
      <c r="AK44" s="5580"/>
      <c r="AL44" s="5580"/>
      <c r="AM44" s="5580"/>
      <c r="AN44" s="5580"/>
      <c r="AO44" s="5580"/>
      <c r="AP44" s="5580"/>
      <c r="AQ44" s="5580"/>
      <c r="AR44" s="5580"/>
      <c r="AS44" s="5580"/>
      <c r="AT44" s="5580"/>
      <c r="AU44" s="5580"/>
      <c r="AV44" s="5580"/>
      <c r="AW44" s="5580"/>
      <c r="AX44" s="5580"/>
      <c r="AY44" s="5580"/>
      <c r="AZ44" s="5580"/>
      <c r="BA44" s="5580"/>
      <c r="BB44" s="5580"/>
      <c r="BC44" s="5580"/>
      <c r="BD44" s="5580"/>
      <c r="BE44" s="5580"/>
      <c r="BF44" s="5580"/>
      <c r="BG44" s="5580"/>
      <c r="BH44" s="5580"/>
      <c r="BI44" s="5580"/>
      <c r="BJ44" s="5580"/>
      <c r="BK44" s="5580"/>
      <c r="BL44" s="1038"/>
    </row>
    <row r="45" spans="1:64" ht="14.1" customHeight="1">
      <c r="A45" s="2820" t="s">
        <v>1748</v>
      </c>
      <c r="B45" s="2820"/>
      <c r="C45" s="2820"/>
      <c r="D45" s="2820"/>
      <c r="E45" s="2821"/>
      <c r="F45" s="2821"/>
      <c r="G45" s="2821"/>
      <c r="H45" s="2821"/>
      <c r="I45" s="2821"/>
      <c r="J45" s="2821"/>
      <c r="K45" s="2821"/>
      <c r="L45" s="2821"/>
      <c r="M45" s="2821"/>
      <c r="N45" s="2821"/>
      <c r="O45" s="2821"/>
      <c r="P45" s="2821"/>
      <c r="Q45" s="2821"/>
      <c r="R45" s="2821"/>
      <c r="S45" s="2821"/>
      <c r="T45" s="2821"/>
      <c r="U45" s="2821"/>
      <c r="V45" s="2821"/>
      <c r="W45" s="2821"/>
      <c r="X45" s="2821"/>
      <c r="Y45" s="2821"/>
      <c r="Z45" s="2821"/>
      <c r="AA45" s="2821"/>
      <c r="AB45" s="2821"/>
      <c r="AC45" s="2821"/>
      <c r="AD45" s="2821"/>
      <c r="AE45" s="2821"/>
      <c r="AF45" s="2821"/>
      <c r="AG45" s="2821"/>
      <c r="AH45" s="2821"/>
      <c r="AI45" s="2821"/>
      <c r="AJ45" s="2821"/>
      <c r="AK45" s="2821"/>
      <c r="AL45" s="2821"/>
      <c r="AM45" s="2821"/>
      <c r="AN45" s="2821"/>
      <c r="AO45" s="2821"/>
      <c r="AP45" s="2821"/>
      <c r="AQ45" s="2821"/>
      <c r="AR45" s="2821"/>
      <c r="AS45" s="2821"/>
      <c r="AT45" s="2821"/>
      <c r="AU45" s="2821"/>
      <c r="AV45" s="2821"/>
      <c r="AW45" s="2821"/>
      <c r="AX45" s="2821"/>
      <c r="AY45" s="2821"/>
      <c r="AZ45" s="2821"/>
      <c r="BA45" s="2821"/>
      <c r="BB45" s="2821"/>
      <c r="BC45" s="2821"/>
      <c r="BD45" s="2821"/>
      <c r="BE45" s="2821"/>
      <c r="BF45" s="2821"/>
      <c r="BG45" s="2821"/>
      <c r="BH45" s="2821"/>
      <c r="BI45" s="2821"/>
      <c r="BJ45" s="2821"/>
      <c r="BK45" s="2821"/>
      <c r="BL45" s="2821"/>
    </row>
    <row r="46" spans="1:64" ht="5.0999999999999996" customHeight="1"/>
    <row r="47" spans="1:64" ht="14.1" customHeight="1">
      <c r="A47" s="87" t="s">
        <v>554</v>
      </c>
      <c r="B47" s="87"/>
      <c r="C47" s="87"/>
      <c r="D47" s="87"/>
      <c r="E47" s="87"/>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X47" s="5012" t="s">
        <v>1353</v>
      </c>
      <c r="AY47" s="2347"/>
      <c r="AZ47" s="2347"/>
      <c r="BA47" s="2347"/>
      <c r="BB47" s="2347"/>
      <c r="BC47" s="2347"/>
      <c r="BD47" s="2347"/>
      <c r="BE47" s="5013">
        <f>BE3</f>
        <v>0</v>
      </c>
      <c r="BF47" s="5014"/>
      <c r="BG47" s="5012" t="s">
        <v>1354</v>
      </c>
      <c r="BH47" s="2347"/>
      <c r="BI47" s="2347"/>
      <c r="BJ47" s="2347"/>
      <c r="BK47" s="2347"/>
      <c r="BL47" s="2347"/>
    </row>
    <row r="48" spans="1:64" ht="6.95" customHeight="1" thickBot="1">
      <c r="A48" s="87"/>
      <c r="B48" s="87"/>
      <c r="C48" s="87"/>
      <c r="D48" s="87"/>
      <c r="E48" s="87"/>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row>
    <row r="49" spans="1:64" s="60" customFormat="1" ht="12.95" customHeight="1">
      <c r="A49" s="5099" t="s">
        <v>85</v>
      </c>
      <c r="B49" s="5015" t="s">
        <v>1531</v>
      </c>
      <c r="C49" s="5016"/>
      <c r="D49" s="5017"/>
      <c r="E49" s="5102" t="s">
        <v>86</v>
      </c>
      <c r="F49" s="5016"/>
      <c r="G49" s="5016"/>
      <c r="H49" s="5016"/>
      <c r="I49" s="5017"/>
      <c r="J49" s="5102" t="s">
        <v>81</v>
      </c>
      <c r="K49" s="5016"/>
      <c r="L49" s="5016"/>
      <c r="M49" s="5016"/>
      <c r="N49" s="5017"/>
      <c r="O49" s="4943" t="s">
        <v>82</v>
      </c>
      <c r="P49" s="4932" t="s">
        <v>87</v>
      </c>
      <c r="Q49" s="5015" t="s">
        <v>88</v>
      </c>
      <c r="R49" s="5105"/>
      <c r="S49" s="5106"/>
      <c r="T49" s="5015" t="s">
        <v>170</v>
      </c>
      <c r="U49" s="5113"/>
      <c r="V49" s="5114"/>
      <c r="W49" s="5102" t="s">
        <v>89</v>
      </c>
      <c r="X49" s="5016"/>
      <c r="Y49" s="5016"/>
      <c r="Z49" s="5016"/>
      <c r="AA49" s="5016"/>
      <c r="AB49" s="5016"/>
      <c r="AC49" s="5016"/>
      <c r="AD49" s="5016"/>
      <c r="AE49" s="5016"/>
      <c r="AF49" s="5057" t="s">
        <v>1004</v>
      </c>
      <c r="AG49" s="5016"/>
      <c r="AH49" s="5016"/>
      <c r="AI49" s="5016"/>
      <c r="AJ49" s="5016"/>
      <c r="AK49" s="5016"/>
      <c r="AL49" s="5016"/>
      <c r="AM49" s="5016"/>
      <c r="AN49" s="5016"/>
      <c r="AO49" s="5016"/>
      <c r="AP49" s="5016"/>
      <c r="AQ49" s="5016"/>
      <c r="AR49" s="5016"/>
      <c r="AS49" s="5016"/>
      <c r="AT49" s="5016"/>
      <c r="AU49" s="5016"/>
      <c r="AV49" s="5016"/>
      <c r="AW49" s="5016"/>
      <c r="AX49" s="5016"/>
      <c r="AY49" s="5016"/>
      <c r="AZ49" s="5016"/>
      <c r="BA49" s="5016"/>
      <c r="BB49" s="5016"/>
      <c r="BC49" s="5016"/>
      <c r="BD49" s="5058"/>
      <c r="BE49" s="5483" t="s">
        <v>527</v>
      </c>
      <c r="BF49" s="5484"/>
      <c r="BG49" s="5153" t="s">
        <v>96</v>
      </c>
      <c r="BH49" s="5015" t="s">
        <v>77</v>
      </c>
      <c r="BI49" s="5105"/>
      <c r="BJ49" s="5105"/>
      <c r="BK49" s="5105"/>
      <c r="BL49" s="5156"/>
    </row>
    <row r="50" spans="1:64" s="60" customFormat="1" ht="12.95" customHeight="1">
      <c r="A50" s="5100"/>
      <c r="B50" s="3111"/>
      <c r="C50" s="5018"/>
      <c r="D50" s="3113"/>
      <c r="E50" s="3111"/>
      <c r="F50" s="3112"/>
      <c r="G50" s="3112"/>
      <c r="H50" s="3112"/>
      <c r="I50" s="3113"/>
      <c r="J50" s="3111"/>
      <c r="K50" s="3112"/>
      <c r="L50" s="3112"/>
      <c r="M50" s="3112"/>
      <c r="N50" s="3113"/>
      <c r="O50" s="4945"/>
      <c r="P50" s="4937"/>
      <c r="Q50" s="5107"/>
      <c r="R50" s="5108"/>
      <c r="S50" s="5109"/>
      <c r="T50" s="5115"/>
      <c r="U50" s="5116"/>
      <c r="V50" s="5117"/>
      <c r="W50" s="3114"/>
      <c r="X50" s="3115"/>
      <c r="Y50" s="3115"/>
      <c r="Z50" s="3115"/>
      <c r="AA50" s="3115"/>
      <c r="AB50" s="3115"/>
      <c r="AC50" s="3115"/>
      <c r="AD50" s="3115"/>
      <c r="AE50" s="3115"/>
      <c r="AF50" s="5059"/>
      <c r="AG50" s="3115"/>
      <c r="AH50" s="3115"/>
      <c r="AI50" s="3115"/>
      <c r="AJ50" s="3115"/>
      <c r="AK50" s="3115"/>
      <c r="AL50" s="3115"/>
      <c r="AM50" s="3115"/>
      <c r="AN50" s="3115"/>
      <c r="AO50" s="3115"/>
      <c r="AP50" s="3115"/>
      <c r="AQ50" s="3115"/>
      <c r="AR50" s="3115"/>
      <c r="AS50" s="3115"/>
      <c r="AT50" s="3115"/>
      <c r="AU50" s="3115"/>
      <c r="AV50" s="3115"/>
      <c r="AW50" s="3115"/>
      <c r="AX50" s="3115"/>
      <c r="AY50" s="3115"/>
      <c r="AZ50" s="3115"/>
      <c r="BA50" s="3115"/>
      <c r="BB50" s="3115"/>
      <c r="BC50" s="3115"/>
      <c r="BD50" s="5060"/>
      <c r="BE50" s="5485"/>
      <c r="BF50" s="5486"/>
      <c r="BG50" s="5154"/>
      <c r="BH50" s="5157"/>
      <c r="BI50" s="5158"/>
      <c r="BJ50" s="5158"/>
      <c r="BK50" s="5158"/>
      <c r="BL50" s="5159"/>
    </row>
    <row r="51" spans="1:64" s="60" customFormat="1" ht="15" customHeight="1">
      <c r="A51" s="5100"/>
      <c r="B51" s="3111"/>
      <c r="C51" s="5018"/>
      <c r="D51" s="3113"/>
      <c r="E51" s="3111"/>
      <c r="F51" s="3112"/>
      <c r="G51" s="3112"/>
      <c r="H51" s="3112"/>
      <c r="I51" s="3113"/>
      <c r="J51" s="3111"/>
      <c r="K51" s="3112"/>
      <c r="L51" s="3112"/>
      <c r="M51" s="3112"/>
      <c r="N51" s="3113"/>
      <c r="O51" s="4945"/>
      <c r="P51" s="4937"/>
      <c r="Q51" s="5107"/>
      <c r="R51" s="5108"/>
      <c r="S51" s="5109"/>
      <c r="T51" s="5115"/>
      <c r="U51" s="5116"/>
      <c r="V51" s="5117"/>
      <c r="W51" s="4806" t="s">
        <v>90</v>
      </c>
      <c r="X51" s="5160"/>
      <c r="Y51" s="5160"/>
      <c r="Z51" s="5160"/>
      <c r="AA51" s="5160"/>
      <c r="AB51" s="5451" t="s">
        <v>92</v>
      </c>
      <c r="AC51" s="5452"/>
      <c r="AD51" s="3184" t="s">
        <v>173</v>
      </c>
      <c r="AE51" s="3185"/>
      <c r="AF51" s="5161" t="s">
        <v>1630</v>
      </c>
      <c r="AG51" s="4556"/>
      <c r="AH51" s="4556"/>
      <c r="AI51" s="4556"/>
      <c r="AJ51" s="4555" t="s">
        <v>552</v>
      </c>
      <c r="AK51" s="4556"/>
      <c r="AL51" s="4556"/>
      <c r="AM51" s="4556"/>
      <c r="AN51" s="4556"/>
      <c r="AO51" s="4556"/>
      <c r="AP51" s="4556"/>
      <c r="AQ51" s="4556"/>
      <c r="AR51" s="4556"/>
      <c r="AS51" s="4556"/>
      <c r="AT51" s="4556"/>
      <c r="AU51" s="4556"/>
      <c r="AV51" s="4556"/>
      <c r="AW51" s="4556"/>
      <c r="AX51" s="4556"/>
      <c r="AY51" s="4556"/>
      <c r="AZ51" s="4556"/>
      <c r="BA51" s="4556"/>
      <c r="BB51" s="5162" t="s">
        <v>251</v>
      </c>
      <c r="BC51" s="5163"/>
      <c r="BD51" s="5164"/>
      <c r="BE51" s="5127" t="s">
        <v>528</v>
      </c>
      <c r="BF51" s="5129"/>
      <c r="BG51" s="5154"/>
      <c r="BH51" s="5474" t="s">
        <v>549</v>
      </c>
      <c r="BI51" s="5475"/>
      <c r="BJ51" s="5475"/>
      <c r="BK51" s="5475"/>
      <c r="BL51" s="5476"/>
    </row>
    <row r="52" spans="1:64" s="60" customFormat="1" ht="15" customHeight="1">
      <c r="A52" s="5100"/>
      <c r="B52" s="3111"/>
      <c r="C52" s="5018"/>
      <c r="D52" s="3113"/>
      <c r="E52" s="5462"/>
      <c r="F52" s="5463"/>
      <c r="G52" s="5463"/>
      <c r="H52" s="5463"/>
      <c r="I52" s="5464"/>
      <c r="J52" s="3111"/>
      <c r="K52" s="3112"/>
      <c r="L52" s="3112"/>
      <c r="M52" s="3112"/>
      <c r="N52" s="3113"/>
      <c r="O52" s="4945"/>
      <c r="P52" s="4937"/>
      <c r="Q52" s="5107"/>
      <c r="R52" s="5108"/>
      <c r="S52" s="5109"/>
      <c r="T52" s="5115"/>
      <c r="U52" s="5116"/>
      <c r="V52" s="5117"/>
      <c r="W52" s="3184" t="s">
        <v>171</v>
      </c>
      <c r="X52" s="3185"/>
      <c r="Y52" s="3185"/>
      <c r="Z52" s="3184" t="s">
        <v>172</v>
      </c>
      <c r="AA52" s="3186"/>
      <c r="AB52" s="5453"/>
      <c r="AC52" s="5453"/>
      <c r="AD52" s="5115"/>
      <c r="AE52" s="5116"/>
      <c r="AF52" s="5141" t="s">
        <v>195</v>
      </c>
      <c r="AG52" s="4432"/>
      <c r="AH52" s="3108" t="s">
        <v>551</v>
      </c>
      <c r="AI52" s="4432"/>
      <c r="AJ52" s="5138" t="s">
        <v>93</v>
      </c>
      <c r="AK52" s="5139"/>
      <c r="AL52" s="5140"/>
      <c r="AM52" s="3108" t="s">
        <v>525</v>
      </c>
      <c r="AN52" s="3109"/>
      <c r="AO52" s="3110"/>
      <c r="AP52" s="5045" t="s">
        <v>1092</v>
      </c>
      <c r="AQ52" s="5046"/>
      <c r="AR52" s="5047"/>
      <c r="AS52" s="5045" t="s">
        <v>524</v>
      </c>
      <c r="AT52" s="5046"/>
      <c r="AU52" s="5047"/>
      <c r="AV52" s="5045" t="s">
        <v>1093</v>
      </c>
      <c r="AW52" s="5046"/>
      <c r="AX52" s="5047"/>
      <c r="AY52" s="3184" t="s">
        <v>525</v>
      </c>
      <c r="AZ52" s="3185"/>
      <c r="BA52" s="3185"/>
      <c r="BB52" s="5165"/>
      <c r="BC52" s="5166"/>
      <c r="BD52" s="5167"/>
      <c r="BE52" s="4955"/>
      <c r="BF52" s="4957"/>
      <c r="BG52" s="5154"/>
      <c r="BH52" s="5477"/>
      <c r="BI52" s="5478"/>
      <c r="BJ52" s="5478"/>
      <c r="BK52" s="5478"/>
      <c r="BL52" s="5479"/>
    </row>
    <row r="53" spans="1:64" s="60" customFormat="1" ht="15" customHeight="1">
      <c r="A53" s="5100"/>
      <c r="B53" s="3111"/>
      <c r="C53" s="5018"/>
      <c r="D53" s="3113"/>
      <c r="E53" s="5487" t="s">
        <v>541</v>
      </c>
      <c r="F53" s="5488"/>
      <c r="G53" s="5489"/>
      <c r="H53" s="5455" t="s">
        <v>540</v>
      </c>
      <c r="I53" s="5456"/>
      <c r="J53" s="3111"/>
      <c r="K53" s="3112"/>
      <c r="L53" s="3112"/>
      <c r="M53" s="3112"/>
      <c r="N53" s="3113"/>
      <c r="O53" s="4945"/>
      <c r="P53" s="4937"/>
      <c r="Q53" s="5107"/>
      <c r="R53" s="5108"/>
      <c r="S53" s="5109"/>
      <c r="T53" s="5115"/>
      <c r="U53" s="5116"/>
      <c r="V53" s="5117"/>
      <c r="W53" s="5115"/>
      <c r="X53" s="5116"/>
      <c r="Y53" s="5116"/>
      <c r="Z53" s="5115"/>
      <c r="AA53" s="5117"/>
      <c r="AB53" s="5453"/>
      <c r="AC53" s="5453"/>
      <c r="AD53" s="5115"/>
      <c r="AE53" s="5116"/>
      <c r="AF53" s="5506" t="s">
        <v>1357</v>
      </c>
      <c r="AG53" s="5507"/>
      <c r="AH53" s="5508" t="s">
        <v>1358</v>
      </c>
      <c r="AI53" s="5507"/>
      <c r="AJ53" s="5121" t="s">
        <v>1094</v>
      </c>
      <c r="AK53" s="5122"/>
      <c r="AL53" s="5123"/>
      <c r="AM53" s="3111"/>
      <c r="AN53" s="3112"/>
      <c r="AO53" s="3113"/>
      <c r="AP53" s="5121" t="s">
        <v>548</v>
      </c>
      <c r="AQ53" s="5122"/>
      <c r="AR53" s="5123"/>
      <c r="AS53" s="5124" t="s">
        <v>1095</v>
      </c>
      <c r="AT53" s="5125"/>
      <c r="AU53" s="5126"/>
      <c r="AV53" s="5121" t="s">
        <v>1294</v>
      </c>
      <c r="AW53" s="5122"/>
      <c r="AX53" s="5123"/>
      <c r="AY53" s="5115"/>
      <c r="AZ53" s="5116"/>
      <c r="BA53" s="5116"/>
      <c r="BB53" s="5165"/>
      <c r="BC53" s="5166"/>
      <c r="BD53" s="5167"/>
      <c r="BE53" s="4955" t="s">
        <v>529</v>
      </c>
      <c r="BF53" s="4957"/>
      <c r="BG53" s="5154"/>
      <c r="BH53" s="5477"/>
      <c r="BI53" s="5478"/>
      <c r="BJ53" s="5478"/>
      <c r="BK53" s="5478"/>
      <c r="BL53" s="5479"/>
    </row>
    <row r="54" spans="1:64" s="60" customFormat="1" ht="15" customHeight="1" thickBot="1">
      <c r="A54" s="5101"/>
      <c r="B54" s="5019"/>
      <c r="C54" s="5020"/>
      <c r="D54" s="5021"/>
      <c r="E54" s="5019"/>
      <c r="F54" s="5020"/>
      <c r="G54" s="5490"/>
      <c r="H54" s="5457"/>
      <c r="I54" s="5458"/>
      <c r="J54" s="5019"/>
      <c r="K54" s="5020"/>
      <c r="L54" s="5020"/>
      <c r="M54" s="5020"/>
      <c r="N54" s="5021"/>
      <c r="O54" s="4947"/>
      <c r="P54" s="5579"/>
      <c r="Q54" s="5110"/>
      <c r="R54" s="5111"/>
      <c r="S54" s="5112"/>
      <c r="T54" s="5118"/>
      <c r="U54" s="5119"/>
      <c r="V54" s="5120"/>
      <c r="W54" s="5118"/>
      <c r="X54" s="5119"/>
      <c r="Y54" s="5119"/>
      <c r="Z54" s="5118"/>
      <c r="AA54" s="5120"/>
      <c r="AB54" s="5454"/>
      <c r="AC54" s="5454"/>
      <c r="AD54" s="5118"/>
      <c r="AE54" s="5119"/>
      <c r="AF54" s="5513" t="s">
        <v>553</v>
      </c>
      <c r="AG54" s="5514"/>
      <c r="AH54" s="5514" t="s">
        <v>553</v>
      </c>
      <c r="AI54" s="5514"/>
      <c r="AJ54" s="5022" t="s">
        <v>1117</v>
      </c>
      <c r="AK54" s="5023"/>
      <c r="AL54" s="5024"/>
      <c r="AM54" s="5019" t="s">
        <v>1118</v>
      </c>
      <c r="AN54" s="5020"/>
      <c r="AO54" s="5021"/>
      <c r="AP54" s="5025" t="s">
        <v>523</v>
      </c>
      <c r="AQ54" s="5026"/>
      <c r="AR54" s="5027"/>
      <c r="AS54" s="5028" t="s">
        <v>94</v>
      </c>
      <c r="AT54" s="5029"/>
      <c r="AU54" s="5030"/>
      <c r="AV54" s="5028" t="s">
        <v>95</v>
      </c>
      <c r="AW54" s="5029"/>
      <c r="AX54" s="5030"/>
      <c r="AY54" s="5019" t="s">
        <v>1119</v>
      </c>
      <c r="AZ54" s="5020"/>
      <c r="BA54" s="5021"/>
      <c r="BB54" s="5031" t="s">
        <v>1120</v>
      </c>
      <c r="BC54" s="5032"/>
      <c r="BD54" s="5033"/>
      <c r="BE54" s="4958"/>
      <c r="BF54" s="4960"/>
      <c r="BG54" s="5155"/>
      <c r="BH54" s="5480"/>
      <c r="BI54" s="5481"/>
      <c r="BJ54" s="5481"/>
      <c r="BK54" s="5481"/>
      <c r="BL54" s="5482"/>
    </row>
    <row r="55" spans="1:64" s="60" customFormat="1" ht="14.1" customHeight="1" thickTop="1">
      <c r="A55" s="5586">
        <v>9</v>
      </c>
      <c r="B55" s="5550"/>
      <c r="C55" s="5551"/>
      <c r="D55" s="5552"/>
      <c r="E55" s="5276"/>
      <c r="F55" s="5277"/>
      <c r="G55" s="5277"/>
      <c r="H55" s="5277"/>
      <c r="I55" s="5278"/>
      <c r="J55" s="5282"/>
      <c r="K55" s="5283"/>
      <c r="L55" s="5283"/>
      <c r="M55" s="5283"/>
      <c r="N55" s="5284"/>
      <c r="O55" s="4905"/>
      <c r="P55" s="5295"/>
      <c r="Q55" s="5276"/>
      <c r="R55" s="5277"/>
      <c r="S55" s="5278"/>
      <c r="T55" s="5276"/>
      <c r="U55" s="5277"/>
      <c r="V55" s="5278"/>
      <c r="W55" s="5054"/>
      <c r="X55" s="5055"/>
      <c r="Y55" s="5056"/>
      <c r="Z55" s="5471"/>
      <c r="AA55" s="5472" t="s">
        <v>175</v>
      </c>
      <c r="AB55" s="5473"/>
      <c r="AC55" s="5472" t="s">
        <v>175</v>
      </c>
      <c r="AD55" s="5570"/>
      <c r="AE55" s="5571" t="s">
        <v>175</v>
      </c>
      <c r="AF55" s="5431"/>
      <c r="AG55" s="5432"/>
      <c r="AH55" s="5435"/>
      <c r="AI55" s="5432"/>
      <c r="AJ55" s="4892"/>
      <c r="AK55" s="4893"/>
      <c r="AL55" s="4894"/>
      <c r="AM55" s="5241">
        <f>SUM(AJ55:AL57)</f>
        <v>0</v>
      </c>
      <c r="AN55" s="5242"/>
      <c r="AO55" s="5243"/>
      <c r="AP55" s="5061"/>
      <c r="AQ55" s="5062"/>
      <c r="AR55" s="5063"/>
      <c r="AS55" s="5061"/>
      <c r="AT55" s="5062"/>
      <c r="AU55" s="5063"/>
      <c r="AV55" s="5061"/>
      <c r="AW55" s="5062"/>
      <c r="AX55" s="5063"/>
      <c r="AY55" s="5064">
        <f>SUM(AP55:AX57)</f>
        <v>0</v>
      </c>
      <c r="AZ55" s="5065"/>
      <c r="BA55" s="5066"/>
      <c r="BB55" s="5073">
        <f>AH55+AM55+AY55</f>
        <v>0</v>
      </c>
      <c r="BC55" s="5074"/>
      <c r="BD55" s="5075"/>
      <c r="BE55" s="5532"/>
      <c r="BF55" s="5533"/>
      <c r="BG55" s="5227"/>
      <c r="BH55" s="5426"/>
      <c r="BI55" s="2595"/>
      <c r="BJ55" s="2595"/>
      <c r="BK55" s="2595"/>
      <c r="BL55" s="5427"/>
    </row>
    <row r="56" spans="1:64" s="60" customFormat="1" ht="14.1" customHeight="1">
      <c r="A56" s="5089"/>
      <c r="B56" s="5553"/>
      <c r="C56" s="5554"/>
      <c r="D56" s="5555"/>
      <c r="E56" s="5583"/>
      <c r="F56" s="5584"/>
      <c r="G56" s="5584"/>
      <c r="H56" s="5584"/>
      <c r="I56" s="5585"/>
      <c r="J56" s="5094"/>
      <c r="K56" s="4654"/>
      <c r="L56" s="4654"/>
      <c r="M56" s="4654"/>
      <c r="N56" s="5095"/>
      <c r="O56" s="5293"/>
      <c r="P56" s="5296"/>
      <c r="Q56" s="4915"/>
      <c r="R56" s="4916"/>
      <c r="S56" s="4917"/>
      <c r="T56" s="4915"/>
      <c r="U56" s="4916"/>
      <c r="V56" s="4917"/>
      <c r="W56" s="5051"/>
      <c r="X56" s="5052"/>
      <c r="Y56" s="5053"/>
      <c r="Z56" s="4931"/>
      <c r="AA56" s="3113"/>
      <c r="AB56" s="4936"/>
      <c r="AC56" s="3113"/>
      <c r="AD56" s="3111"/>
      <c r="AE56" s="4883"/>
      <c r="AF56" s="5433"/>
      <c r="AG56" s="5434"/>
      <c r="AH56" s="5436"/>
      <c r="AI56" s="5434"/>
      <c r="AJ56" s="4952"/>
      <c r="AK56" s="4953"/>
      <c r="AL56" s="4954"/>
      <c r="AM56" s="5244"/>
      <c r="AN56" s="5245"/>
      <c r="AO56" s="5246"/>
      <c r="AP56" s="5230"/>
      <c r="AQ56" s="5231"/>
      <c r="AR56" s="5232"/>
      <c r="AS56" s="5230"/>
      <c r="AT56" s="5231"/>
      <c r="AU56" s="5232"/>
      <c r="AV56" s="5230"/>
      <c r="AW56" s="5231"/>
      <c r="AX56" s="5232"/>
      <c r="AY56" s="5067"/>
      <c r="AZ56" s="5068"/>
      <c r="BA56" s="5069"/>
      <c r="BB56" s="5076"/>
      <c r="BC56" s="5077"/>
      <c r="BD56" s="5078"/>
      <c r="BE56" s="5534"/>
      <c r="BF56" s="5535"/>
      <c r="BG56" s="5228"/>
      <c r="BH56" s="5428"/>
      <c r="BI56" s="5429"/>
      <c r="BJ56" s="5429"/>
      <c r="BK56" s="5429"/>
      <c r="BL56" s="5430"/>
    </row>
    <row r="57" spans="1:64" s="60" customFormat="1" ht="14.1" customHeight="1">
      <c r="A57" s="5215"/>
      <c r="B57" s="5556"/>
      <c r="C57" s="5557"/>
      <c r="D57" s="5558"/>
      <c r="E57" s="5437"/>
      <c r="F57" s="5438"/>
      <c r="G57" s="5439"/>
      <c r="H57" s="5440"/>
      <c r="I57" s="5441"/>
      <c r="J57" s="5216"/>
      <c r="K57" s="5217"/>
      <c r="L57" s="5217"/>
      <c r="M57" s="5217"/>
      <c r="N57" s="5218"/>
      <c r="O57" s="5294"/>
      <c r="P57" s="5297"/>
      <c r="Q57" s="4918"/>
      <c r="R57" s="4919"/>
      <c r="S57" s="4920"/>
      <c r="T57" s="4918"/>
      <c r="U57" s="4919"/>
      <c r="V57" s="4920"/>
      <c r="W57" s="4422"/>
      <c r="X57" s="2347"/>
      <c r="Y57" s="2348"/>
      <c r="Z57" s="364"/>
      <c r="AA57" s="81" t="s">
        <v>52</v>
      </c>
      <c r="AB57" s="365"/>
      <c r="AC57" s="81" t="s">
        <v>52</v>
      </c>
      <c r="AD57" s="365"/>
      <c r="AE57" s="80" t="s">
        <v>52</v>
      </c>
      <c r="AF57" s="1554"/>
      <c r="AG57" s="416"/>
      <c r="AH57" s="1553"/>
      <c r="AI57" s="417"/>
      <c r="AJ57" s="5220"/>
      <c r="AK57" s="5221"/>
      <c r="AL57" s="5222"/>
      <c r="AM57" s="5247"/>
      <c r="AN57" s="5248"/>
      <c r="AO57" s="5249"/>
      <c r="AP57" s="5223"/>
      <c r="AQ57" s="5224"/>
      <c r="AR57" s="5225"/>
      <c r="AS57" s="5223"/>
      <c r="AT57" s="5224"/>
      <c r="AU57" s="5225"/>
      <c r="AV57" s="5223"/>
      <c r="AW57" s="5224"/>
      <c r="AX57" s="5225"/>
      <c r="AY57" s="5250"/>
      <c r="AZ57" s="5251"/>
      <c r="BA57" s="5252"/>
      <c r="BB57" s="5253"/>
      <c r="BC57" s="5254"/>
      <c r="BD57" s="5255"/>
      <c r="BE57" s="5236"/>
      <c r="BF57" s="5237"/>
      <c r="BG57" s="5229"/>
      <c r="BH57" s="5544"/>
      <c r="BI57" s="5545"/>
      <c r="BJ57" s="5545"/>
      <c r="BK57" s="5545"/>
      <c r="BL57" s="5546"/>
    </row>
    <row r="58" spans="1:64" s="60" customFormat="1" ht="14.1" customHeight="1">
      <c r="A58" s="5088">
        <v>10</v>
      </c>
      <c r="B58" s="5559"/>
      <c r="C58" s="5560"/>
      <c r="D58" s="5561"/>
      <c r="E58" s="4912"/>
      <c r="F58" s="4913"/>
      <c r="G58" s="4913"/>
      <c r="H58" s="4913"/>
      <c r="I58" s="4914"/>
      <c r="J58" s="5091"/>
      <c r="K58" s="5092"/>
      <c r="L58" s="5092"/>
      <c r="M58" s="5092"/>
      <c r="N58" s="5093"/>
      <c r="O58" s="4862"/>
      <c r="P58" s="5377"/>
      <c r="Q58" s="4912"/>
      <c r="R58" s="4913"/>
      <c r="S58" s="4914"/>
      <c r="T58" s="4912"/>
      <c r="U58" s="4913"/>
      <c r="V58" s="4914"/>
      <c r="W58" s="5048"/>
      <c r="X58" s="5049"/>
      <c r="Y58" s="5050"/>
      <c r="Z58" s="4930"/>
      <c r="AA58" s="3110" t="s">
        <v>175</v>
      </c>
      <c r="AB58" s="4935"/>
      <c r="AC58" s="3110" t="s">
        <v>175</v>
      </c>
      <c r="AD58" s="3108"/>
      <c r="AE58" s="4882" t="s">
        <v>175</v>
      </c>
      <c r="AF58" s="5448"/>
      <c r="AG58" s="5449"/>
      <c r="AH58" s="5450"/>
      <c r="AI58" s="5449"/>
      <c r="AJ58" s="4892"/>
      <c r="AK58" s="4893"/>
      <c r="AL58" s="4894"/>
      <c r="AM58" s="5241">
        <f>SUM(AJ58:AL60)</f>
        <v>0</v>
      </c>
      <c r="AN58" s="5242"/>
      <c r="AO58" s="5243"/>
      <c r="AP58" s="5061"/>
      <c r="AQ58" s="5062"/>
      <c r="AR58" s="5063"/>
      <c r="AS58" s="5061"/>
      <c r="AT58" s="5062"/>
      <c r="AU58" s="5063"/>
      <c r="AV58" s="5061"/>
      <c r="AW58" s="5062"/>
      <c r="AX58" s="5063"/>
      <c r="AY58" s="5064">
        <f>SUM(AP58:AX60)</f>
        <v>0</v>
      </c>
      <c r="AZ58" s="5065"/>
      <c r="BA58" s="5066"/>
      <c r="BB58" s="5073">
        <f>AH58+AM58+AY58</f>
        <v>0</v>
      </c>
      <c r="BC58" s="5074"/>
      <c r="BD58" s="5075"/>
      <c r="BE58" s="5532"/>
      <c r="BF58" s="5533"/>
      <c r="BG58" s="5227"/>
      <c r="BH58" s="5426"/>
      <c r="BI58" s="2595"/>
      <c r="BJ58" s="2595"/>
      <c r="BK58" s="2595"/>
      <c r="BL58" s="5427"/>
    </row>
    <row r="59" spans="1:64" s="60" customFormat="1" ht="14.1" customHeight="1">
      <c r="A59" s="5089"/>
      <c r="B59" s="5553"/>
      <c r="C59" s="5554"/>
      <c r="D59" s="5555"/>
      <c r="E59" s="5583"/>
      <c r="F59" s="5584"/>
      <c r="G59" s="5584"/>
      <c r="H59" s="5584"/>
      <c r="I59" s="5585"/>
      <c r="J59" s="5094"/>
      <c r="K59" s="4654"/>
      <c r="L59" s="4654"/>
      <c r="M59" s="4654"/>
      <c r="N59" s="5095"/>
      <c r="O59" s="5293"/>
      <c r="P59" s="5296"/>
      <c r="Q59" s="4915"/>
      <c r="R59" s="4916"/>
      <c r="S59" s="4917"/>
      <c r="T59" s="4915"/>
      <c r="U59" s="4916"/>
      <c r="V59" s="4917"/>
      <c r="W59" s="5051"/>
      <c r="X59" s="5052"/>
      <c r="Y59" s="5053"/>
      <c r="Z59" s="4931"/>
      <c r="AA59" s="3113"/>
      <c r="AB59" s="4936"/>
      <c r="AC59" s="3113"/>
      <c r="AD59" s="3111"/>
      <c r="AE59" s="4883"/>
      <c r="AF59" s="5433"/>
      <c r="AG59" s="5434"/>
      <c r="AH59" s="5436"/>
      <c r="AI59" s="5434"/>
      <c r="AJ59" s="4952"/>
      <c r="AK59" s="4953"/>
      <c r="AL59" s="4954"/>
      <c r="AM59" s="5244"/>
      <c r="AN59" s="5245"/>
      <c r="AO59" s="5246"/>
      <c r="AP59" s="5230"/>
      <c r="AQ59" s="5231"/>
      <c r="AR59" s="5232"/>
      <c r="AS59" s="5230"/>
      <c r="AT59" s="5231"/>
      <c r="AU59" s="5232"/>
      <c r="AV59" s="5230"/>
      <c r="AW59" s="5231"/>
      <c r="AX59" s="5232"/>
      <c r="AY59" s="5067"/>
      <c r="AZ59" s="5068"/>
      <c r="BA59" s="5069"/>
      <c r="BB59" s="5076"/>
      <c r="BC59" s="5077"/>
      <c r="BD59" s="5078"/>
      <c r="BE59" s="5534"/>
      <c r="BF59" s="5535"/>
      <c r="BG59" s="5228"/>
      <c r="BH59" s="5428"/>
      <c r="BI59" s="5429"/>
      <c r="BJ59" s="5429"/>
      <c r="BK59" s="5429"/>
      <c r="BL59" s="5430"/>
    </row>
    <row r="60" spans="1:64" s="60" customFormat="1" ht="14.1" customHeight="1">
      <c r="A60" s="5215"/>
      <c r="B60" s="5556"/>
      <c r="C60" s="5557"/>
      <c r="D60" s="5558"/>
      <c r="E60" s="5437"/>
      <c r="F60" s="5438"/>
      <c r="G60" s="5439"/>
      <c r="H60" s="5440"/>
      <c r="I60" s="5441"/>
      <c r="J60" s="5216"/>
      <c r="K60" s="5217"/>
      <c r="L60" s="5217"/>
      <c r="M60" s="5217"/>
      <c r="N60" s="5218"/>
      <c r="O60" s="5294"/>
      <c r="P60" s="5297"/>
      <c r="Q60" s="4918"/>
      <c r="R60" s="4919"/>
      <c r="S60" s="4920"/>
      <c r="T60" s="4918"/>
      <c r="U60" s="4919"/>
      <c r="V60" s="4920"/>
      <c r="W60" s="4422"/>
      <c r="X60" s="2347"/>
      <c r="Y60" s="2348"/>
      <c r="Z60" s="364"/>
      <c r="AA60" s="81" t="s">
        <v>52</v>
      </c>
      <c r="AB60" s="365"/>
      <c r="AC60" s="81" t="s">
        <v>52</v>
      </c>
      <c r="AD60" s="365"/>
      <c r="AE60" s="80" t="s">
        <v>52</v>
      </c>
      <c r="AF60" s="1554"/>
      <c r="AG60" s="416"/>
      <c r="AH60" s="1553"/>
      <c r="AI60" s="417"/>
      <c r="AJ60" s="5220"/>
      <c r="AK60" s="5221"/>
      <c r="AL60" s="5222"/>
      <c r="AM60" s="5247"/>
      <c r="AN60" s="5248"/>
      <c r="AO60" s="5249"/>
      <c r="AP60" s="5223"/>
      <c r="AQ60" s="5224"/>
      <c r="AR60" s="5225"/>
      <c r="AS60" s="5223"/>
      <c r="AT60" s="5224"/>
      <c r="AU60" s="5225"/>
      <c r="AV60" s="5223"/>
      <c r="AW60" s="5224"/>
      <c r="AX60" s="5225"/>
      <c r="AY60" s="5250"/>
      <c r="AZ60" s="5251"/>
      <c r="BA60" s="5252"/>
      <c r="BB60" s="5253"/>
      <c r="BC60" s="5254"/>
      <c r="BD60" s="5255"/>
      <c r="BE60" s="5236"/>
      <c r="BF60" s="5237"/>
      <c r="BG60" s="5229"/>
      <c r="BH60" s="5544"/>
      <c r="BI60" s="5545"/>
      <c r="BJ60" s="5545"/>
      <c r="BK60" s="5545"/>
      <c r="BL60" s="5546"/>
    </row>
    <row r="61" spans="1:64" s="60" customFormat="1" ht="14.1" customHeight="1">
      <c r="A61" s="5088">
        <v>11</v>
      </c>
      <c r="B61" s="5559"/>
      <c r="C61" s="5560"/>
      <c r="D61" s="5561"/>
      <c r="E61" s="4912"/>
      <c r="F61" s="4913"/>
      <c r="G61" s="4913"/>
      <c r="H61" s="4913"/>
      <c r="I61" s="4914"/>
      <c r="J61" s="5091"/>
      <c r="K61" s="5092"/>
      <c r="L61" s="5092"/>
      <c r="M61" s="5092"/>
      <c r="N61" s="5093"/>
      <c r="O61" s="4862"/>
      <c r="P61" s="5377"/>
      <c r="Q61" s="4912"/>
      <c r="R61" s="4913"/>
      <c r="S61" s="4914"/>
      <c r="T61" s="4912"/>
      <c r="U61" s="4913"/>
      <c r="V61" s="4914"/>
      <c r="W61" s="5048"/>
      <c r="X61" s="5049"/>
      <c r="Y61" s="5050"/>
      <c r="Z61" s="4930"/>
      <c r="AA61" s="3110" t="s">
        <v>175</v>
      </c>
      <c r="AB61" s="4935"/>
      <c r="AC61" s="3110" t="s">
        <v>175</v>
      </c>
      <c r="AD61" s="3108"/>
      <c r="AE61" s="4882" t="s">
        <v>175</v>
      </c>
      <c r="AF61" s="5448"/>
      <c r="AG61" s="5449"/>
      <c r="AH61" s="5450"/>
      <c r="AI61" s="5449"/>
      <c r="AJ61" s="4892"/>
      <c r="AK61" s="4893"/>
      <c r="AL61" s="4894"/>
      <c r="AM61" s="5241">
        <f>SUM(AJ61:AL63)</f>
        <v>0</v>
      </c>
      <c r="AN61" s="5242"/>
      <c r="AO61" s="5243"/>
      <c r="AP61" s="5061"/>
      <c r="AQ61" s="5062"/>
      <c r="AR61" s="5063"/>
      <c r="AS61" s="5061"/>
      <c r="AT61" s="5062"/>
      <c r="AU61" s="5063"/>
      <c r="AV61" s="5061"/>
      <c r="AW61" s="5062"/>
      <c r="AX61" s="5063"/>
      <c r="AY61" s="5064">
        <f>SUM(AP61:AX63)</f>
        <v>0</v>
      </c>
      <c r="AZ61" s="5065"/>
      <c r="BA61" s="5066"/>
      <c r="BB61" s="5073">
        <f>AH61+AM61+AY61</f>
        <v>0</v>
      </c>
      <c r="BC61" s="5074"/>
      <c r="BD61" s="5075"/>
      <c r="BE61" s="5532"/>
      <c r="BF61" s="5533"/>
      <c r="BG61" s="5227"/>
      <c r="BH61" s="5426"/>
      <c r="BI61" s="2595"/>
      <c r="BJ61" s="2595"/>
      <c r="BK61" s="2595"/>
      <c r="BL61" s="5427"/>
    </row>
    <row r="62" spans="1:64" s="60" customFormat="1" ht="14.1" customHeight="1">
      <c r="A62" s="5089"/>
      <c r="B62" s="5553"/>
      <c r="C62" s="5554"/>
      <c r="D62" s="5555"/>
      <c r="E62" s="5583"/>
      <c r="F62" s="5584"/>
      <c r="G62" s="5584"/>
      <c r="H62" s="5584"/>
      <c r="I62" s="5585"/>
      <c r="J62" s="5094"/>
      <c r="K62" s="4654"/>
      <c r="L62" s="4654"/>
      <c r="M62" s="4654"/>
      <c r="N62" s="5095"/>
      <c r="O62" s="5293"/>
      <c r="P62" s="5296"/>
      <c r="Q62" s="4915"/>
      <c r="R62" s="4916"/>
      <c r="S62" s="4917"/>
      <c r="T62" s="4915"/>
      <c r="U62" s="4916"/>
      <c r="V62" s="4917"/>
      <c r="W62" s="5051"/>
      <c r="X62" s="5052"/>
      <c r="Y62" s="5053"/>
      <c r="Z62" s="4931"/>
      <c r="AA62" s="3113"/>
      <c r="AB62" s="4936"/>
      <c r="AC62" s="3113"/>
      <c r="AD62" s="3111"/>
      <c r="AE62" s="4883"/>
      <c r="AF62" s="5433"/>
      <c r="AG62" s="5434"/>
      <c r="AH62" s="5436"/>
      <c r="AI62" s="5434"/>
      <c r="AJ62" s="4952"/>
      <c r="AK62" s="4953"/>
      <c r="AL62" s="4954"/>
      <c r="AM62" s="5244"/>
      <c r="AN62" s="5245"/>
      <c r="AO62" s="5246"/>
      <c r="AP62" s="5230"/>
      <c r="AQ62" s="5231"/>
      <c r="AR62" s="5232"/>
      <c r="AS62" s="5230"/>
      <c r="AT62" s="5231"/>
      <c r="AU62" s="5232"/>
      <c r="AV62" s="5230"/>
      <c r="AW62" s="5231"/>
      <c r="AX62" s="5232"/>
      <c r="AY62" s="5067"/>
      <c r="AZ62" s="5068"/>
      <c r="BA62" s="5069"/>
      <c r="BB62" s="5076"/>
      <c r="BC62" s="5077"/>
      <c r="BD62" s="5078"/>
      <c r="BE62" s="5534"/>
      <c r="BF62" s="5535"/>
      <c r="BG62" s="5228"/>
      <c r="BH62" s="5428"/>
      <c r="BI62" s="5429"/>
      <c r="BJ62" s="5429"/>
      <c r="BK62" s="5429"/>
      <c r="BL62" s="5430"/>
    </row>
    <row r="63" spans="1:64" s="60" customFormat="1" ht="14.1" customHeight="1">
      <c r="A63" s="5215"/>
      <c r="B63" s="5556"/>
      <c r="C63" s="5557"/>
      <c r="D63" s="5558"/>
      <c r="E63" s="5437"/>
      <c r="F63" s="5438"/>
      <c r="G63" s="5439"/>
      <c r="H63" s="5440"/>
      <c r="I63" s="5441"/>
      <c r="J63" s="5216"/>
      <c r="K63" s="5217"/>
      <c r="L63" s="5217"/>
      <c r="M63" s="5217"/>
      <c r="N63" s="5218"/>
      <c r="O63" s="5294"/>
      <c r="P63" s="5297"/>
      <c r="Q63" s="4918"/>
      <c r="R63" s="4919"/>
      <c r="S63" s="4920"/>
      <c r="T63" s="4918"/>
      <c r="U63" s="4919"/>
      <c r="V63" s="4920"/>
      <c r="W63" s="4422"/>
      <c r="X63" s="2347"/>
      <c r="Y63" s="2348"/>
      <c r="Z63" s="364"/>
      <c r="AA63" s="81" t="s">
        <v>52</v>
      </c>
      <c r="AB63" s="365"/>
      <c r="AC63" s="81" t="s">
        <v>52</v>
      </c>
      <c r="AD63" s="365"/>
      <c r="AE63" s="80" t="s">
        <v>52</v>
      </c>
      <c r="AF63" s="1554"/>
      <c r="AG63" s="416"/>
      <c r="AH63" s="1553"/>
      <c r="AI63" s="417"/>
      <c r="AJ63" s="5220"/>
      <c r="AK63" s="5221"/>
      <c r="AL63" s="5222"/>
      <c r="AM63" s="5247"/>
      <c r="AN63" s="5248"/>
      <c r="AO63" s="5249"/>
      <c r="AP63" s="5223"/>
      <c r="AQ63" s="5224"/>
      <c r="AR63" s="5225"/>
      <c r="AS63" s="5223"/>
      <c r="AT63" s="5224"/>
      <c r="AU63" s="5225"/>
      <c r="AV63" s="5223"/>
      <c r="AW63" s="5224"/>
      <c r="AX63" s="5225"/>
      <c r="AY63" s="5250"/>
      <c r="AZ63" s="5251"/>
      <c r="BA63" s="5252"/>
      <c r="BB63" s="5253"/>
      <c r="BC63" s="5254"/>
      <c r="BD63" s="5255"/>
      <c r="BE63" s="5236"/>
      <c r="BF63" s="5237"/>
      <c r="BG63" s="5229"/>
      <c r="BH63" s="5544"/>
      <c r="BI63" s="5545"/>
      <c r="BJ63" s="5545"/>
      <c r="BK63" s="5545"/>
      <c r="BL63" s="5546"/>
    </row>
    <row r="64" spans="1:64" s="60" customFormat="1" ht="14.1" customHeight="1">
      <c r="A64" s="5088">
        <v>12</v>
      </c>
      <c r="B64" s="5559"/>
      <c r="C64" s="5560"/>
      <c r="D64" s="5561"/>
      <c r="E64" s="4912"/>
      <c r="F64" s="4913"/>
      <c r="G64" s="4913"/>
      <c r="H64" s="4913"/>
      <c r="I64" s="4914"/>
      <c r="J64" s="5091"/>
      <c r="K64" s="5092"/>
      <c r="L64" s="5092"/>
      <c r="M64" s="5092"/>
      <c r="N64" s="5093"/>
      <c r="O64" s="4862"/>
      <c r="P64" s="5377"/>
      <c r="Q64" s="4912"/>
      <c r="R64" s="4913"/>
      <c r="S64" s="4914"/>
      <c r="T64" s="4912"/>
      <c r="U64" s="4913"/>
      <c r="V64" s="4914"/>
      <c r="W64" s="5048"/>
      <c r="X64" s="5049"/>
      <c r="Y64" s="5050"/>
      <c r="Z64" s="4930"/>
      <c r="AA64" s="3110" t="s">
        <v>175</v>
      </c>
      <c r="AB64" s="4935"/>
      <c r="AC64" s="3110" t="s">
        <v>175</v>
      </c>
      <c r="AD64" s="3108"/>
      <c r="AE64" s="4882" t="s">
        <v>175</v>
      </c>
      <c r="AF64" s="5448"/>
      <c r="AG64" s="5449"/>
      <c r="AH64" s="5450"/>
      <c r="AI64" s="5449"/>
      <c r="AJ64" s="4892"/>
      <c r="AK64" s="4893"/>
      <c r="AL64" s="4894"/>
      <c r="AM64" s="5241">
        <f>SUM(AJ64:AL66)</f>
        <v>0</v>
      </c>
      <c r="AN64" s="5242"/>
      <c r="AO64" s="5243"/>
      <c r="AP64" s="5061"/>
      <c r="AQ64" s="5062"/>
      <c r="AR64" s="5063"/>
      <c r="AS64" s="5061"/>
      <c r="AT64" s="5062"/>
      <c r="AU64" s="5063"/>
      <c r="AV64" s="5061"/>
      <c r="AW64" s="5062"/>
      <c r="AX64" s="5063"/>
      <c r="AY64" s="5064">
        <f>SUM(AP64:AX66)</f>
        <v>0</v>
      </c>
      <c r="AZ64" s="5065"/>
      <c r="BA64" s="5066"/>
      <c r="BB64" s="5073">
        <f>AH64+AM64+AY64</f>
        <v>0</v>
      </c>
      <c r="BC64" s="5074"/>
      <c r="BD64" s="5075"/>
      <c r="BE64" s="5532"/>
      <c r="BF64" s="5533"/>
      <c r="BG64" s="5227"/>
      <c r="BH64" s="5426"/>
      <c r="BI64" s="2595"/>
      <c r="BJ64" s="2595"/>
      <c r="BK64" s="2595"/>
      <c r="BL64" s="5427"/>
    </row>
    <row r="65" spans="1:64" s="60" customFormat="1" ht="14.1" customHeight="1">
      <c r="A65" s="5089"/>
      <c r="B65" s="5553"/>
      <c r="C65" s="5554"/>
      <c r="D65" s="5555"/>
      <c r="E65" s="5583"/>
      <c r="F65" s="5584"/>
      <c r="G65" s="5584"/>
      <c r="H65" s="5584"/>
      <c r="I65" s="5585"/>
      <c r="J65" s="5094"/>
      <c r="K65" s="4654"/>
      <c r="L65" s="4654"/>
      <c r="M65" s="4654"/>
      <c r="N65" s="5095"/>
      <c r="O65" s="5293"/>
      <c r="P65" s="5296"/>
      <c r="Q65" s="4915"/>
      <c r="R65" s="4916"/>
      <c r="S65" s="4917"/>
      <c r="T65" s="4915"/>
      <c r="U65" s="4916"/>
      <c r="V65" s="4917"/>
      <c r="W65" s="5051"/>
      <c r="X65" s="5052"/>
      <c r="Y65" s="5053"/>
      <c r="Z65" s="4931"/>
      <c r="AA65" s="3113"/>
      <c r="AB65" s="4936"/>
      <c r="AC65" s="3113"/>
      <c r="AD65" s="3111"/>
      <c r="AE65" s="4883"/>
      <c r="AF65" s="5433"/>
      <c r="AG65" s="5434"/>
      <c r="AH65" s="5436"/>
      <c r="AI65" s="5434"/>
      <c r="AJ65" s="4952"/>
      <c r="AK65" s="4953"/>
      <c r="AL65" s="4954"/>
      <c r="AM65" s="5244"/>
      <c r="AN65" s="5245"/>
      <c r="AO65" s="5246"/>
      <c r="AP65" s="5230"/>
      <c r="AQ65" s="5231"/>
      <c r="AR65" s="5232"/>
      <c r="AS65" s="5230"/>
      <c r="AT65" s="5231"/>
      <c r="AU65" s="5232"/>
      <c r="AV65" s="5230"/>
      <c r="AW65" s="5231"/>
      <c r="AX65" s="5232"/>
      <c r="AY65" s="5067"/>
      <c r="AZ65" s="5068"/>
      <c r="BA65" s="5069"/>
      <c r="BB65" s="5076"/>
      <c r="BC65" s="5077"/>
      <c r="BD65" s="5078"/>
      <c r="BE65" s="5534"/>
      <c r="BF65" s="5535"/>
      <c r="BG65" s="5228"/>
      <c r="BH65" s="5428"/>
      <c r="BI65" s="5429"/>
      <c r="BJ65" s="5429"/>
      <c r="BK65" s="5429"/>
      <c r="BL65" s="5430"/>
    </row>
    <row r="66" spans="1:64" s="60" customFormat="1" ht="14.1" customHeight="1">
      <c r="A66" s="5215"/>
      <c r="B66" s="5556"/>
      <c r="C66" s="5557"/>
      <c r="D66" s="5558"/>
      <c r="E66" s="5437"/>
      <c r="F66" s="5438"/>
      <c r="G66" s="5439"/>
      <c r="H66" s="5440"/>
      <c r="I66" s="5441"/>
      <c r="J66" s="5216"/>
      <c r="K66" s="5217"/>
      <c r="L66" s="5217"/>
      <c r="M66" s="5217"/>
      <c r="N66" s="5218"/>
      <c r="O66" s="5294"/>
      <c r="P66" s="5297"/>
      <c r="Q66" s="4918"/>
      <c r="R66" s="4919"/>
      <c r="S66" s="4920"/>
      <c r="T66" s="4918"/>
      <c r="U66" s="4919"/>
      <c r="V66" s="4920"/>
      <c r="W66" s="4422"/>
      <c r="X66" s="2347"/>
      <c r="Y66" s="2348"/>
      <c r="Z66" s="364"/>
      <c r="AA66" s="81" t="s">
        <v>52</v>
      </c>
      <c r="AB66" s="365"/>
      <c r="AC66" s="81" t="s">
        <v>52</v>
      </c>
      <c r="AD66" s="365"/>
      <c r="AE66" s="80" t="s">
        <v>52</v>
      </c>
      <c r="AF66" s="1554"/>
      <c r="AG66" s="416"/>
      <c r="AH66" s="1553"/>
      <c r="AI66" s="417"/>
      <c r="AJ66" s="5220"/>
      <c r="AK66" s="5221"/>
      <c r="AL66" s="5222"/>
      <c r="AM66" s="5247"/>
      <c r="AN66" s="5248"/>
      <c r="AO66" s="5249"/>
      <c r="AP66" s="5223"/>
      <c r="AQ66" s="5224"/>
      <c r="AR66" s="5225"/>
      <c r="AS66" s="5223"/>
      <c r="AT66" s="5224"/>
      <c r="AU66" s="5225"/>
      <c r="AV66" s="5223"/>
      <c r="AW66" s="5224"/>
      <c r="AX66" s="5225"/>
      <c r="AY66" s="5250"/>
      <c r="AZ66" s="5251"/>
      <c r="BA66" s="5252"/>
      <c r="BB66" s="5253"/>
      <c r="BC66" s="5254"/>
      <c r="BD66" s="5255"/>
      <c r="BE66" s="5236"/>
      <c r="BF66" s="5237"/>
      <c r="BG66" s="5229"/>
      <c r="BH66" s="5544"/>
      <c r="BI66" s="5545"/>
      <c r="BJ66" s="5545"/>
      <c r="BK66" s="5545"/>
      <c r="BL66" s="5546"/>
    </row>
    <row r="67" spans="1:64" s="60" customFormat="1" ht="14.1" customHeight="1">
      <c r="A67" s="5088">
        <v>13</v>
      </c>
      <c r="B67" s="5559"/>
      <c r="C67" s="5560"/>
      <c r="D67" s="5561"/>
      <c r="E67" s="4912"/>
      <c r="F67" s="4913"/>
      <c r="G67" s="4913"/>
      <c r="H67" s="4913"/>
      <c r="I67" s="4914"/>
      <c r="J67" s="5091"/>
      <c r="K67" s="5092"/>
      <c r="L67" s="5092"/>
      <c r="M67" s="5092"/>
      <c r="N67" s="5093"/>
      <c r="O67" s="4862"/>
      <c r="P67" s="5377"/>
      <c r="Q67" s="4912"/>
      <c r="R67" s="4913"/>
      <c r="S67" s="4914"/>
      <c r="T67" s="4912"/>
      <c r="U67" s="4913"/>
      <c r="V67" s="4914"/>
      <c r="W67" s="5048"/>
      <c r="X67" s="5049"/>
      <c r="Y67" s="5050"/>
      <c r="Z67" s="4930"/>
      <c r="AA67" s="3110" t="s">
        <v>175</v>
      </c>
      <c r="AB67" s="4935"/>
      <c r="AC67" s="3110" t="s">
        <v>175</v>
      </c>
      <c r="AD67" s="3108"/>
      <c r="AE67" s="4882" t="s">
        <v>175</v>
      </c>
      <c r="AF67" s="5448"/>
      <c r="AG67" s="5449"/>
      <c r="AH67" s="5450"/>
      <c r="AI67" s="5449"/>
      <c r="AJ67" s="4892"/>
      <c r="AK67" s="4893"/>
      <c r="AL67" s="4894"/>
      <c r="AM67" s="5241">
        <f>SUM(AJ67:AL69)</f>
        <v>0</v>
      </c>
      <c r="AN67" s="5242"/>
      <c r="AO67" s="5243"/>
      <c r="AP67" s="5061"/>
      <c r="AQ67" s="5062"/>
      <c r="AR67" s="5063"/>
      <c r="AS67" s="5061"/>
      <c r="AT67" s="5062"/>
      <c r="AU67" s="5063"/>
      <c r="AV67" s="5061"/>
      <c r="AW67" s="5062"/>
      <c r="AX67" s="5063"/>
      <c r="AY67" s="5064">
        <f>SUM(AP67:AX69)</f>
        <v>0</v>
      </c>
      <c r="AZ67" s="5065"/>
      <c r="BA67" s="5066"/>
      <c r="BB67" s="5073">
        <f>AH67+AM67+AY67</f>
        <v>0</v>
      </c>
      <c r="BC67" s="5074"/>
      <c r="BD67" s="5075"/>
      <c r="BE67" s="5532"/>
      <c r="BF67" s="5533"/>
      <c r="BG67" s="5227"/>
      <c r="BH67" s="5426"/>
      <c r="BI67" s="2595"/>
      <c r="BJ67" s="2595"/>
      <c r="BK67" s="2595"/>
      <c r="BL67" s="5427"/>
    </row>
    <row r="68" spans="1:64" s="60" customFormat="1" ht="14.1" customHeight="1">
      <c r="A68" s="5089"/>
      <c r="B68" s="5553"/>
      <c r="C68" s="5554"/>
      <c r="D68" s="5555"/>
      <c r="E68" s="5583"/>
      <c r="F68" s="5584"/>
      <c r="G68" s="5584"/>
      <c r="H68" s="5584"/>
      <c r="I68" s="5585"/>
      <c r="J68" s="5094"/>
      <c r="K68" s="4654"/>
      <c r="L68" s="4654"/>
      <c r="M68" s="4654"/>
      <c r="N68" s="5095"/>
      <c r="O68" s="5293"/>
      <c r="P68" s="5296"/>
      <c r="Q68" s="4915"/>
      <c r="R68" s="4916"/>
      <c r="S68" s="4917"/>
      <c r="T68" s="4915"/>
      <c r="U68" s="4916"/>
      <c r="V68" s="4917"/>
      <c r="W68" s="5051"/>
      <c r="X68" s="5052"/>
      <c r="Y68" s="5053"/>
      <c r="Z68" s="4931"/>
      <c r="AA68" s="3113"/>
      <c r="AB68" s="4936"/>
      <c r="AC68" s="3113"/>
      <c r="AD68" s="3111"/>
      <c r="AE68" s="4883"/>
      <c r="AF68" s="5433"/>
      <c r="AG68" s="5434"/>
      <c r="AH68" s="5436"/>
      <c r="AI68" s="5434"/>
      <c r="AJ68" s="4952"/>
      <c r="AK68" s="4953"/>
      <c r="AL68" s="4954"/>
      <c r="AM68" s="5244"/>
      <c r="AN68" s="5245"/>
      <c r="AO68" s="5246"/>
      <c r="AP68" s="5230"/>
      <c r="AQ68" s="5231"/>
      <c r="AR68" s="5232"/>
      <c r="AS68" s="5230"/>
      <c r="AT68" s="5231"/>
      <c r="AU68" s="5232"/>
      <c r="AV68" s="5230"/>
      <c r="AW68" s="5231"/>
      <c r="AX68" s="5232"/>
      <c r="AY68" s="5067"/>
      <c r="AZ68" s="5068"/>
      <c r="BA68" s="5069"/>
      <c r="BB68" s="5076"/>
      <c r="BC68" s="5077"/>
      <c r="BD68" s="5078"/>
      <c r="BE68" s="5534"/>
      <c r="BF68" s="5535"/>
      <c r="BG68" s="5228"/>
      <c r="BH68" s="5428"/>
      <c r="BI68" s="5429"/>
      <c r="BJ68" s="5429"/>
      <c r="BK68" s="5429"/>
      <c r="BL68" s="5430"/>
    </row>
    <row r="69" spans="1:64" s="60" customFormat="1" ht="14.1" customHeight="1">
      <c r="A69" s="5215"/>
      <c r="B69" s="5556"/>
      <c r="C69" s="5557"/>
      <c r="D69" s="5558"/>
      <c r="E69" s="5437"/>
      <c r="F69" s="5438"/>
      <c r="G69" s="5439"/>
      <c r="H69" s="5440"/>
      <c r="I69" s="5441"/>
      <c r="J69" s="5216"/>
      <c r="K69" s="5217"/>
      <c r="L69" s="5217"/>
      <c r="M69" s="5217"/>
      <c r="N69" s="5218"/>
      <c r="O69" s="5294"/>
      <c r="P69" s="5297"/>
      <c r="Q69" s="4918"/>
      <c r="R69" s="4919"/>
      <c r="S69" s="4920"/>
      <c r="T69" s="4918"/>
      <c r="U69" s="4919"/>
      <c r="V69" s="4920"/>
      <c r="W69" s="4422"/>
      <c r="X69" s="2347"/>
      <c r="Y69" s="2348"/>
      <c r="Z69" s="364"/>
      <c r="AA69" s="81" t="s">
        <v>52</v>
      </c>
      <c r="AB69" s="365"/>
      <c r="AC69" s="81" t="s">
        <v>52</v>
      </c>
      <c r="AD69" s="365"/>
      <c r="AE69" s="80" t="s">
        <v>52</v>
      </c>
      <c r="AF69" s="1554"/>
      <c r="AG69" s="416"/>
      <c r="AH69" s="1553"/>
      <c r="AI69" s="417"/>
      <c r="AJ69" s="5220"/>
      <c r="AK69" s="5221"/>
      <c r="AL69" s="5222"/>
      <c r="AM69" s="5247"/>
      <c r="AN69" s="5248"/>
      <c r="AO69" s="5249"/>
      <c r="AP69" s="5223"/>
      <c r="AQ69" s="5224"/>
      <c r="AR69" s="5225"/>
      <c r="AS69" s="5223"/>
      <c r="AT69" s="5224"/>
      <c r="AU69" s="5225"/>
      <c r="AV69" s="5223"/>
      <c r="AW69" s="5224"/>
      <c r="AX69" s="5225"/>
      <c r="AY69" s="5250"/>
      <c r="AZ69" s="5251"/>
      <c r="BA69" s="5252"/>
      <c r="BB69" s="5253"/>
      <c r="BC69" s="5254"/>
      <c r="BD69" s="5255"/>
      <c r="BE69" s="5236"/>
      <c r="BF69" s="5237"/>
      <c r="BG69" s="5229"/>
      <c r="BH69" s="5544"/>
      <c r="BI69" s="5545"/>
      <c r="BJ69" s="5545"/>
      <c r="BK69" s="5545"/>
      <c r="BL69" s="5546"/>
    </row>
    <row r="70" spans="1:64" s="60" customFormat="1" ht="14.1" customHeight="1">
      <c r="A70" s="5088">
        <v>14</v>
      </c>
      <c r="B70" s="5559"/>
      <c r="C70" s="5560"/>
      <c r="D70" s="5561"/>
      <c r="E70" s="4912"/>
      <c r="F70" s="4913"/>
      <c r="G70" s="4913"/>
      <c r="H70" s="4913"/>
      <c r="I70" s="4914"/>
      <c r="J70" s="5091"/>
      <c r="K70" s="5092"/>
      <c r="L70" s="5092"/>
      <c r="M70" s="5092"/>
      <c r="N70" s="5093"/>
      <c r="O70" s="4862"/>
      <c r="P70" s="5377"/>
      <c r="Q70" s="4912"/>
      <c r="R70" s="4913"/>
      <c r="S70" s="4914"/>
      <c r="T70" s="4912"/>
      <c r="U70" s="4913"/>
      <c r="V70" s="4914"/>
      <c r="W70" s="5048"/>
      <c r="X70" s="5049"/>
      <c r="Y70" s="5050"/>
      <c r="Z70" s="4930"/>
      <c r="AA70" s="3110" t="s">
        <v>175</v>
      </c>
      <c r="AB70" s="4935"/>
      <c r="AC70" s="3110" t="s">
        <v>175</v>
      </c>
      <c r="AD70" s="3108"/>
      <c r="AE70" s="4882" t="s">
        <v>175</v>
      </c>
      <c r="AF70" s="5448"/>
      <c r="AG70" s="5449"/>
      <c r="AH70" s="5450"/>
      <c r="AI70" s="5449"/>
      <c r="AJ70" s="4892"/>
      <c r="AK70" s="4893"/>
      <c r="AL70" s="4894"/>
      <c r="AM70" s="5241">
        <f>SUM(AJ70:AL72)</f>
        <v>0</v>
      </c>
      <c r="AN70" s="5242"/>
      <c r="AO70" s="5243"/>
      <c r="AP70" s="5061"/>
      <c r="AQ70" s="5062"/>
      <c r="AR70" s="5063"/>
      <c r="AS70" s="5061"/>
      <c r="AT70" s="5062"/>
      <c r="AU70" s="5063"/>
      <c r="AV70" s="5061"/>
      <c r="AW70" s="5062"/>
      <c r="AX70" s="5063"/>
      <c r="AY70" s="5064">
        <f>SUM(AP70:AX72)</f>
        <v>0</v>
      </c>
      <c r="AZ70" s="5065"/>
      <c r="BA70" s="5066"/>
      <c r="BB70" s="5073">
        <f>AH70+AM70+AY70</f>
        <v>0</v>
      </c>
      <c r="BC70" s="5074"/>
      <c r="BD70" s="5075"/>
      <c r="BE70" s="5532"/>
      <c r="BF70" s="5533"/>
      <c r="BG70" s="5227"/>
      <c r="BH70" s="5426"/>
      <c r="BI70" s="2595"/>
      <c r="BJ70" s="2595"/>
      <c r="BK70" s="2595"/>
      <c r="BL70" s="5427"/>
    </row>
    <row r="71" spans="1:64" s="60" customFormat="1" ht="14.1" customHeight="1">
      <c r="A71" s="5089"/>
      <c r="B71" s="5553"/>
      <c r="C71" s="5554"/>
      <c r="D71" s="5555"/>
      <c r="E71" s="5583"/>
      <c r="F71" s="5584"/>
      <c r="G71" s="5584"/>
      <c r="H71" s="5584"/>
      <c r="I71" s="5585"/>
      <c r="J71" s="5094"/>
      <c r="K71" s="4654"/>
      <c r="L71" s="4654"/>
      <c r="M71" s="4654"/>
      <c r="N71" s="5095"/>
      <c r="O71" s="5293"/>
      <c r="P71" s="5296"/>
      <c r="Q71" s="4915"/>
      <c r="R71" s="4916"/>
      <c r="S71" s="4917"/>
      <c r="T71" s="4915"/>
      <c r="U71" s="4916"/>
      <c r="V71" s="4917"/>
      <c r="W71" s="5051"/>
      <c r="X71" s="5052"/>
      <c r="Y71" s="5053"/>
      <c r="Z71" s="4931"/>
      <c r="AA71" s="3113"/>
      <c r="AB71" s="4936"/>
      <c r="AC71" s="3113"/>
      <c r="AD71" s="3111"/>
      <c r="AE71" s="4883"/>
      <c r="AF71" s="5433"/>
      <c r="AG71" s="5434"/>
      <c r="AH71" s="5436"/>
      <c r="AI71" s="5434"/>
      <c r="AJ71" s="4952"/>
      <c r="AK71" s="4953"/>
      <c r="AL71" s="4954"/>
      <c r="AM71" s="5244"/>
      <c r="AN71" s="5245"/>
      <c r="AO71" s="5246"/>
      <c r="AP71" s="5230"/>
      <c r="AQ71" s="5231"/>
      <c r="AR71" s="5232"/>
      <c r="AS71" s="5230"/>
      <c r="AT71" s="5231"/>
      <c r="AU71" s="5232"/>
      <c r="AV71" s="5230"/>
      <c r="AW71" s="5231"/>
      <c r="AX71" s="5232"/>
      <c r="AY71" s="5067"/>
      <c r="AZ71" s="5068"/>
      <c r="BA71" s="5069"/>
      <c r="BB71" s="5076"/>
      <c r="BC71" s="5077"/>
      <c r="BD71" s="5078"/>
      <c r="BE71" s="5534"/>
      <c r="BF71" s="5535"/>
      <c r="BG71" s="5228"/>
      <c r="BH71" s="5428"/>
      <c r="BI71" s="5429"/>
      <c r="BJ71" s="5429"/>
      <c r="BK71" s="5429"/>
      <c r="BL71" s="5430"/>
    </row>
    <row r="72" spans="1:64" s="60" customFormat="1" ht="14.1" customHeight="1">
      <c r="A72" s="5215"/>
      <c r="B72" s="5556"/>
      <c r="C72" s="5557"/>
      <c r="D72" s="5558"/>
      <c r="E72" s="5437"/>
      <c r="F72" s="5438"/>
      <c r="G72" s="5439"/>
      <c r="H72" s="5440"/>
      <c r="I72" s="5441"/>
      <c r="J72" s="5216"/>
      <c r="K72" s="5217"/>
      <c r="L72" s="5217"/>
      <c r="M72" s="5217"/>
      <c r="N72" s="5218"/>
      <c r="O72" s="5294"/>
      <c r="P72" s="5297"/>
      <c r="Q72" s="4918"/>
      <c r="R72" s="4919"/>
      <c r="S72" s="4920"/>
      <c r="T72" s="4918"/>
      <c r="U72" s="4919"/>
      <c r="V72" s="4920"/>
      <c r="W72" s="4422"/>
      <c r="X72" s="2347"/>
      <c r="Y72" s="2348"/>
      <c r="Z72" s="364"/>
      <c r="AA72" s="81" t="s">
        <v>52</v>
      </c>
      <c r="AB72" s="365"/>
      <c r="AC72" s="81" t="s">
        <v>52</v>
      </c>
      <c r="AD72" s="365"/>
      <c r="AE72" s="80" t="s">
        <v>52</v>
      </c>
      <c r="AF72" s="1554"/>
      <c r="AG72" s="416"/>
      <c r="AH72" s="1553"/>
      <c r="AI72" s="417"/>
      <c r="AJ72" s="5220"/>
      <c r="AK72" s="5221"/>
      <c r="AL72" s="5222"/>
      <c r="AM72" s="5247"/>
      <c r="AN72" s="5248"/>
      <c r="AO72" s="5249"/>
      <c r="AP72" s="5223"/>
      <c r="AQ72" s="5224"/>
      <c r="AR72" s="5225"/>
      <c r="AS72" s="5223"/>
      <c r="AT72" s="5224"/>
      <c r="AU72" s="5225"/>
      <c r="AV72" s="5223"/>
      <c r="AW72" s="5224"/>
      <c r="AX72" s="5225"/>
      <c r="AY72" s="5250"/>
      <c r="AZ72" s="5251"/>
      <c r="BA72" s="5252"/>
      <c r="BB72" s="5253"/>
      <c r="BC72" s="5254"/>
      <c r="BD72" s="5255"/>
      <c r="BE72" s="5236"/>
      <c r="BF72" s="5237"/>
      <c r="BG72" s="5229"/>
      <c r="BH72" s="5544"/>
      <c r="BI72" s="5545"/>
      <c r="BJ72" s="5545"/>
      <c r="BK72" s="5545"/>
      <c r="BL72" s="5546"/>
    </row>
    <row r="73" spans="1:64" s="60" customFormat="1" ht="14.1" customHeight="1">
      <c r="A73" s="5088">
        <v>15</v>
      </c>
      <c r="B73" s="5559"/>
      <c r="C73" s="5560"/>
      <c r="D73" s="5561"/>
      <c r="E73" s="4912"/>
      <c r="F73" s="4913"/>
      <c r="G73" s="4913"/>
      <c r="H73" s="4913"/>
      <c r="I73" s="4914"/>
      <c r="J73" s="5091"/>
      <c r="K73" s="5092"/>
      <c r="L73" s="5092"/>
      <c r="M73" s="5092"/>
      <c r="N73" s="5093"/>
      <c r="O73" s="4862"/>
      <c r="P73" s="5377"/>
      <c r="Q73" s="4912"/>
      <c r="R73" s="4913"/>
      <c r="S73" s="4914"/>
      <c r="T73" s="4912"/>
      <c r="U73" s="4913"/>
      <c r="V73" s="4914"/>
      <c r="W73" s="5048"/>
      <c r="X73" s="5049"/>
      <c r="Y73" s="5050"/>
      <c r="Z73" s="4930"/>
      <c r="AA73" s="3110" t="s">
        <v>175</v>
      </c>
      <c r="AB73" s="4935"/>
      <c r="AC73" s="3110" t="s">
        <v>175</v>
      </c>
      <c r="AD73" s="3108"/>
      <c r="AE73" s="4882" t="s">
        <v>175</v>
      </c>
      <c r="AF73" s="5448"/>
      <c r="AG73" s="5449"/>
      <c r="AH73" s="5450"/>
      <c r="AI73" s="5449"/>
      <c r="AJ73" s="4892"/>
      <c r="AK73" s="4893"/>
      <c r="AL73" s="4894"/>
      <c r="AM73" s="5241">
        <f>SUM(AJ73:AL75)</f>
        <v>0</v>
      </c>
      <c r="AN73" s="5242"/>
      <c r="AO73" s="5243"/>
      <c r="AP73" s="5061"/>
      <c r="AQ73" s="5062"/>
      <c r="AR73" s="5063"/>
      <c r="AS73" s="5061"/>
      <c r="AT73" s="5062"/>
      <c r="AU73" s="5063"/>
      <c r="AV73" s="5061"/>
      <c r="AW73" s="5062"/>
      <c r="AX73" s="5063"/>
      <c r="AY73" s="5064">
        <f>SUM(AP73:AX75)</f>
        <v>0</v>
      </c>
      <c r="AZ73" s="5065"/>
      <c r="BA73" s="5066"/>
      <c r="BB73" s="5073">
        <f>AH73+AM73+AY73</f>
        <v>0</v>
      </c>
      <c r="BC73" s="5074"/>
      <c r="BD73" s="5075"/>
      <c r="BE73" s="5532"/>
      <c r="BF73" s="5533"/>
      <c r="BG73" s="5227"/>
      <c r="BH73" s="5426"/>
      <c r="BI73" s="2595"/>
      <c r="BJ73" s="2595"/>
      <c r="BK73" s="2595"/>
      <c r="BL73" s="5427"/>
    </row>
    <row r="74" spans="1:64" s="60" customFormat="1" ht="14.1" customHeight="1">
      <c r="A74" s="5089"/>
      <c r="B74" s="5553"/>
      <c r="C74" s="5554"/>
      <c r="D74" s="5555"/>
      <c r="E74" s="5583"/>
      <c r="F74" s="5584"/>
      <c r="G74" s="5584"/>
      <c r="H74" s="5584"/>
      <c r="I74" s="5585"/>
      <c r="J74" s="5094"/>
      <c r="K74" s="4654"/>
      <c r="L74" s="4654"/>
      <c r="M74" s="4654"/>
      <c r="N74" s="5095"/>
      <c r="O74" s="5293"/>
      <c r="P74" s="5296"/>
      <c r="Q74" s="4915"/>
      <c r="R74" s="4916"/>
      <c r="S74" s="4917"/>
      <c r="T74" s="4915"/>
      <c r="U74" s="4916"/>
      <c r="V74" s="4917"/>
      <c r="W74" s="5051"/>
      <c r="X74" s="5052"/>
      <c r="Y74" s="5053"/>
      <c r="Z74" s="4931"/>
      <c r="AA74" s="3113"/>
      <c r="AB74" s="4936"/>
      <c r="AC74" s="3113"/>
      <c r="AD74" s="3111"/>
      <c r="AE74" s="4883"/>
      <c r="AF74" s="5433"/>
      <c r="AG74" s="5434"/>
      <c r="AH74" s="5436"/>
      <c r="AI74" s="5434"/>
      <c r="AJ74" s="4952"/>
      <c r="AK74" s="4953"/>
      <c r="AL74" s="4954"/>
      <c r="AM74" s="5244"/>
      <c r="AN74" s="5245"/>
      <c r="AO74" s="5246"/>
      <c r="AP74" s="5230"/>
      <c r="AQ74" s="5231"/>
      <c r="AR74" s="5232"/>
      <c r="AS74" s="5230"/>
      <c r="AT74" s="5231"/>
      <c r="AU74" s="5232"/>
      <c r="AV74" s="5230"/>
      <c r="AW74" s="5231"/>
      <c r="AX74" s="5232"/>
      <c r="AY74" s="5067"/>
      <c r="AZ74" s="5068"/>
      <c r="BA74" s="5069"/>
      <c r="BB74" s="5076"/>
      <c r="BC74" s="5077"/>
      <c r="BD74" s="5078"/>
      <c r="BE74" s="5534"/>
      <c r="BF74" s="5535"/>
      <c r="BG74" s="5228"/>
      <c r="BH74" s="5428"/>
      <c r="BI74" s="5429"/>
      <c r="BJ74" s="5429"/>
      <c r="BK74" s="5429"/>
      <c r="BL74" s="5430"/>
    </row>
    <row r="75" spans="1:64" s="60" customFormat="1" ht="14.1" customHeight="1">
      <c r="A75" s="5215"/>
      <c r="B75" s="5556"/>
      <c r="C75" s="5557"/>
      <c r="D75" s="5558"/>
      <c r="E75" s="5437"/>
      <c r="F75" s="5438"/>
      <c r="G75" s="5439"/>
      <c r="H75" s="5440"/>
      <c r="I75" s="5441"/>
      <c r="J75" s="5216"/>
      <c r="K75" s="5217"/>
      <c r="L75" s="5217"/>
      <c r="M75" s="5217"/>
      <c r="N75" s="5218"/>
      <c r="O75" s="5294"/>
      <c r="P75" s="5297"/>
      <c r="Q75" s="4918"/>
      <c r="R75" s="4919"/>
      <c r="S75" s="4920"/>
      <c r="T75" s="4918"/>
      <c r="U75" s="4919"/>
      <c r="V75" s="4920"/>
      <c r="W75" s="4422"/>
      <c r="X75" s="2347"/>
      <c r="Y75" s="2348"/>
      <c r="Z75" s="364"/>
      <c r="AA75" s="81" t="s">
        <v>52</v>
      </c>
      <c r="AB75" s="365"/>
      <c r="AC75" s="81" t="s">
        <v>52</v>
      </c>
      <c r="AD75" s="365"/>
      <c r="AE75" s="80" t="s">
        <v>52</v>
      </c>
      <c r="AF75" s="1554"/>
      <c r="AG75" s="416"/>
      <c r="AH75" s="1553"/>
      <c r="AI75" s="417"/>
      <c r="AJ75" s="5220"/>
      <c r="AK75" s="5221"/>
      <c r="AL75" s="5222"/>
      <c r="AM75" s="5247"/>
      <c r="AN75" s="5248"/>
      <c r="AO75" s="5249"/>
      <c r="AP75" s="5223"/>
      <c r="AQ75" s="5224"/>
      <c r="AR75" s="5225"/>
      <c r="AS75" s="5223"/>
      <c r="AT75" s="5224"/>
      <c r="AU75" s="5225"/>
      <c r="AV75" s="5223"/>
      <c r="AW75" s="5224"/>
      <c r="AX75" s="5225"/>
      <c r="AY75" s="5250"/>
      <c r="AZ75" s="5251"/>
      <c r="BA75" s="5252"/>
      <c r="BB75" s="5253"/>
      <c r="BC75" s="5254"/>
      <c r="BD75" s="5255"/>
      <c r="BE75" s="5236"/>
      <c r="BF75" s="5237"/>
      <c r="BG75" s="5229"/>
      <c r="BH75" s="5544"/>
      <c r="BI75" s="5545"/>
      <c r="BJ75" s="5545"/>
      <c r="BK75" s="5545"/>
      <c r="BL75" s="5546"/>
    </row>
    <row r="76" spans="1:64" s="60" customFormat="1" ht="14.1" customHeight="1">
      <c r="A76" s="5088">
        <v>16</v>
      </c>
      <c r="B76" s="5559"/>
      <c r="C76" s="5560"/>
      <c r="D76" s="5561"/>
      <c r="E76" s="4912"/>
      <c r="F76" s="4913"/>
      <c r="G76" s="4913"/>
      <c r="H76" s="4913"/>
      <c r="I76" s="4914"/>
      <c r="J76" s="5091"/>
      <c r="K76" s="5092"/>
      <c r="L76" s="5092"/>
      <c r="M76" s="5092"/>
      <c r="N76" s="5093"/>
      <c r="O76" s="4862"/>
      <c r="P76" s="5377"/>
      <c r="Q76" s="4912"/>
      <c r="R76" s="4913"/>
      <c r="S76" s="4914"/>
      <c r="T76" s="4912"/>
      <c r="U76" s="4913"/>
      <c r="V76" s="4914"/>
      <c r="W76" s="5048"/>
      <c r="X76" s="5049"/>
      <c r="Y76" s="5050"/>
      <c r="Z76" s="4930"/>
      <c r="AA76" s="3110" t="s">
        <v>175</v>
      </c>
      <c r="AB76" s="4935"/>
      <c r="AC76" s="3110" t="s">
        <v>175</v>
      </c>
      <c r="AD76" s="3108"/>
      <c r="AE76" s="4882" t="s">
        <v>175</v>
      </c>
      <c r="AF76" s="5448"/>
      <c r="AG76" s="5449"/>
      <c r="AH76" s="5450"/>
      <c r="AI76" s="5449"/>
      <c r="AJ76" s="4892"/>
      <c r="AK76" s="4893"/>
      <c r="AL76" s="4894"/>
      <c r="AM76" s="5241">
        <f>SUM(AJ76:AL78)</f>
        <v>0</v>
      </c>
      <c r="AN76" s="5242"/>
      <c r="AO76" s="5243"/>
      <c r="AP76" s="5061"/>
      <c r="AQ76" s="5062"/>
      <c r="AR76" s="5063"/>
      <c r="AS76" s="5061"/>
      <c r="AT76" s="5062"/>
      <c r="AU76" s="5063"/>
      <c r="AV76" s="5061"/>
      <c r="AW76" s="5062"/>
      <c r="AX76" s="5063"/>
      <c r="AY76" s="5064">
        <f>SUM(AP76:AX78)</f>
        <v>0</v>
      </c>
      <c r="AZ76" s="5065"/>
      <c r="BA76" s="5066"/>
      <c r="BB76" s="5073">
        <f>AH76+AM76+AY76</f>
        <v>0</v>
      </c>
      <c r="BC76" s="5074"/>
      <c r="BD76" s="5075"/>
      <c r="BE76" s="5532"/>
      <c r="BF76" s="5533"/>
      <c r="BG76" s="5227"/>
      <c r="BH76" s="5426"/>
      <c r="BI76" s="2595"/>
      <c r="BJ76" s="2595"/>
      <c r="BK76" s="2595"/>
      <c r="BL76" s="5427"/>
    </row>
    <row r="77" spans="1:64" s="60" customFormat="1" ht="14.1" customHeight="1">
      <c r="A77" s="5089"/>
      <c r="B77" s="5553"/>
      <c r="C77" s="5554"/>
      <c r="D77" s="5555"/>
      <c r="E77" s="5583"/>
      <c r="F77" s="5584"/>
      <c r="G77" s="5584"/>
      <c r="H77" s="5584"/>
      <c r="I77" s="5585"/>
      <c r="J77" s="5094"/>
      <c r="K77" s="4654"/>
      <c r="L77" s="4654"/>
      <c r="M77" s="4654"/>
      <c r="N77" s="5095"/>
      <c r="O77" s="5293"/>
      <c r="P77" s="5296"/>
      <c r="Q77" s="4915"/>
      <c r="R77" s="4916"/>
      <c r="S77" s="4917"/>
      <c r="T77" s="4915"/>
      <c r="U77" s="4916"/>
      <c r="V77" s="4917"/>
      <c r="W77" s="5051"/>
      <c r="X77" s="5052"/>
      <c r="Y77" s="5053"/>
      <c r="Z77" s="4931"/>
      <c r="AA77" s="3113"/>
      <c r="AB77" s="4936"/>
      <c r="AC77" s="3113"/>
      <c r="AD77" s="3111"/>
      <c r="AE77" s="4883"/>
      <c r="AF77" s="5433"/>
      <c r="AG77" s="5434"/>
      <c r="AH77" s="5436"/>
      <c r="AI77" s="5434"/>
      <c r="AJ77" s="4952"/>
      <c r="AK77" s="4953"/>
      <c r="AL77" s="4954"/>
      <c r="AM77" s="5244"/>
      <c r="AN77" s="5245"/>
      <c r="AO77" s="5246"/>
      <c r="AP77" s="5230"/>
      <c r="AQ77" s="5231"/>
      <c r="AR77" s="5232"/>
      <c r="AS77" s="5230"/>
      <c r="AT77" s="5231"/>
      <c r="AU77" s="5232"/>
      <c r="AV77" s="5230"/>
      <c r="AW77" s="5231"/>
      <c r="AX77" s="5232"/>
      <c r="AY77" s="5067"/>
      <c r="AZ77" s="5068"/>
      <c r="BA77" s="5069"/>
      <c r="BB77" s="5076"/>
      <c r="BC77" s="5077"/>
      <c r="BD77" s="5078"/>
      <c r="BE77" s="5534"/>
      <c r="BF77" s="5535"/>
      <c r="BG77" s="5228"/>
      <c r="BH77" s="5428"/>
      <c r="BI77" s="5429"/>
      <c r="BJ77" s="5429"/>
      <c r="BK77" s="5429"/>
      <c r="BL77" s="5430"/>
    </row>
    <row r="78" spans="1:64" s="60" customFormat="1" ht="14.1" customHeight="1">
      <c r="A78" s="5215"/>
      <c r="B78" s="5556"/>
      <c r="C78" s="5557"/>
      <c r="D78" s="5558"/>
      <c r="E78" s="5437"/>
      <c r="F78" s="5438"/>
      <c r="G78" s="5439"/>
      <c r="H78" s="5440"/>
      <c r="I78" s="5441"/>
      <c r="J78" s="5216"/>
      <c r="K78" s="5217"/>
      <c r="L78" s="5217"/>
      <c r="M78" s="5217"/>
      <c r="N78" s="5218"/>
      <c r="O78" s="5294"/>
      <c r="P78" s="5297"/>
      <c r="Q78" s="4918"/>
      <c r="R78" s="4919"/>
      <c r="S78" s="4920"/>
      <c r="T78" s="4918"/>
      <c r="U78" s="4919"/>
      <c r="V78" s="4920"/>
      <c r="W78" s="4422"/>
      <c r="X78" s="2347"/>
      <c r="Y78" s="2348"/>
      <c r="Z78" s="364"/>
      <c r="AA78" s="81" t="s">
        <v>52</v>
      </c>
      <c r="AB78" s="365"/>
      <c r="AC78" s="81" t="s">
        <v>52</v>
      </c>
      <c r="AD78" s="365"/>
      <c r="AE78" s="80" t="s">
        <v>52</v>
      </c>
      <c r="AF78" s="1554"/>
      <c r="AG78" s="416"/>
      <c r="AH78" s="1553"/>
      <c r="AI78" s="417"/>
      <c r="AJ78" s="5220"/>
      <c r="AK78" s="5221"/>
      <c r="AL78" s="5222"/>
      <c r="AM78" s="5247"/>
      <c r="AN78" s="5248"/>
      <c r="AO78" s="5249"/>
      <c r="AP78" s="5223"/>
      <c r="AQ78" s="5224"/>
      <c r="AR78" s="5225"/>
      <c r="AS78" s="5223"/>
      <c r="AT78" s="5224"/>
      <c r="AU78" s="5225"/>
      <c r="AV78" s="5223"/>
      <c r="AW78" s="5224"/>
      <c r="AX78" s="5225"/>
      <c r="AY78" s="5250"/>
      <c r="AZ78" s="5251"/>
      <c r="BA78" s="5252"/>
      <c r="BB78" s="5253"/>
      <c r="BC78" s="5254"/>
      <c r="BD78" s="5255"/>
      <c r="BE78" s="5236"/>
      <c r="BF78" s="5237"/>
      <c r="BG78" s="5229"/>
      <c r="BH78" s="5544"/>
      <c r="BI78" s="5545"/>
      <c r="BJ78" s="5545"/>
      <c r="BK78" s="5545"/>
      <c r="BL78" s="5546"/>
    </row>
    <row r="79" spans="1:64" s="60" customFormat="1" ht="14.1" customHeight="1">
      <c r="A79" s="5088">
        <v>17</v>
      </c>
      <c r="B79" s="5559"/>
      <c r="C79" s="5560"/>
      <c r="D79" s="5561"/>
      <c r="E79" s="4912"/>
      <c r="F79" s="4913"/>
      <c r="G79" s="4913"/>
      <c r="H79" s="4913"/>
      <c r="I79" s="4914"/>
      <c r="J79" s="5091"/>
      <c r="K79" s="5092"/>
      <c r="L79" s="5092"/>
      <c r="M79" s="5092"/>
      <c r="N79" s="5093"/>
      <c r="O79" s="4862"/>
      <c r="P79" s="5377"/>
      <c r="Q79" s="4912"/>
      <c r="R79" s="4913"/>
      <c r="S79" s="4914"/>
      <c r="T79" s="4912"/>
      <c r="U79" s="4913"/>
      <c r="V79" s="4914"/>
      <c r="W79" s="5048"/>
      <c r="X79" s="5049"/>
      <c r="Y79" s="5050"/>
      <c r="Z79" s="4930"/>
      <c r="AA79" s="3110" t="s">
        <v>175</v>
      </c>
      <c r="AB79" s="4935"/>
      <c r="AC79" s="3110" t="s">
        <v>175</v>
      </c>
      <c r="AD79" s="3108"/>
      <c r="AE79" s="4882" t="s">
        <v>175</v>
      </c>
      <c r="AF79" s="5448"/>
      <c r="AG79" s="5449"/>
      <c r="AH79" s="5450"/>
      <c r="AI79" s="5449"/>
      <c r="AJ79" s="4892"/>
      <c r="AK79" s="4893"/>
      <c r="AL79" s="4894"/>
      <c r="AM79" s="5241">
        <f>SUM(AJ79:AL81)</f>
        <v>0</v>
      </c>
      <c r="AN79" s="5242"/>
      <c r="AO79" s="5243"/>
      <c r="AP79" s="5061"/>
      <c r="AQ79" s="5062"/>
      <c r="AR79" s="5063"/>
      <c r="AS79" s="5061"/>
      <c r="AT79" s="5062"/>
      <c r="AU79" s="5063"/>
      <c r="AV79" s="5061"/>
      <c r="AW79" s="5062"/>
      <c r="AX79" s="5063"/>
      <c r="AY79" s="5064">
        <f>SUM(AP79:AX81)</f>
        <v>0</v>
      </c>
      <c r="AZ79" s="5065"/>
      <c r="BA79" s="5066"/>
      <c r="BB79" s="5073">
        <f>AH79+AM79+AY79</f>
        <v>0</v>
      </c>
      <c r="BC79" s="5074"/>
      <c r="BD79" s="5075"/>
      <c r="BE79" s="5532"/>
      <c r="BF79" s="5533"/>
      <c r="BG79" s="5227"/>
      <c r="BH79" s="5426"/>
      <c r="BI79" s="2595"/>
      <c r="BJ79" s="2595"/>
      <c r="BK79" s="2595"/>
      <c r="BL79" s="5427"/>
    </row>
    <row r="80" spans="1:64" s="60" customFormat="1" ht="14.1" customHeight="1">
      <c r="A80" s="5089"/>
      <c r="B80" s="5553"/>
      <c r="C80" s="5554"/>
      <c r="D80" s="5555"/>
      <c r="E80" s="5583"/>
      <c r="F80" s="5584"/>
      <c r="G80" s="5584"/>
      <c r="H80" s="5584"/>
      <c r="I80" s="5585"/>
      <c r="J80" s="5094"/>
      <c r="K80" s="4654"/>
      <c r="L80" s="4654"/>
      <c r="M80" s="4654"/>
      <c r="N80" s="5095"/>
      <c r="O80" s="5293"/>
      <c r="P80" s="5296"/>
      <c r="Q80" s="4915"/>
      <c r="R80" s="4916"/>
      <c r="S80" s="4917"/>
      <c r="T80" s="4915"/>
      <c r="U80" s="4916"/>
      <c r="V80" s="4917"/>
      <c r="W80" s="5051"/>
      <c r="X80" s="5052"/>
      <c r="Y80" s="5053"/>
      <c r="Z80" s="4931"/>
      <c r="AA80" s="3113"/>
      <c r="AB80" s="4936"/>
      <c r="AC80" s="3113"/>
      <c r="AD80" s="3111"/>
      <c r="AE80" s="4883"/>
      <c r="AF80" s="5433"/>
      <c r="AG80" s="5434"/>
      <c r="AH80" s="5436"/>
      <c r="AI80" s="5434"/>
      <c r="AJ80" s="4952"/>
      <c r="AK80" s="4953"/>
      <c r="AL80" s="4954"/>
      <c r="AM80" s="5244"/>
      <c r="AN80" s="5245"/>
      <c r="AO80" s="5246"/>
      <c r="AP80" s="5230"/>
      <c r="AQ80" s="5231"/>
      <c r="AR80" s="5232"/>
      <c r="AS80" s="5230"/>
      <c r="AT80" s="5231"/>
      <c r="AU80" s="5232"/>
      <c r="AV80" s="5230"/>
      <c r="AW80" s="5231"/>
      <c r="AX80" s="5232"/>
      <c r="AY80" s="5067"/>
      <c r="AZ80" s="5068"/>
      <c r="BA80" s="5069"/>
      <c r="BB80" s="5076"/>
      <c r="BC80" s="5077"/>
      <c r="BD80" s="5078"/>
      <c r="BE80" s="5534"/>
      <c r="BF80" s="5535"/>
      <c r="BG80" s="5228"/>
      <c r="BH80" s="5428"/>
      <c r="BI80" s="5429"/>
      <c r="BJ80" s="5429"/>
      <c r="BK80" s="5429"/>
      <c r="BL80" s="5430"/>
    </row>
    <row r="81" spans="1:64" s="60" customFormat="1" ht="14.1" customHeight="1">
      <c r="A81" s="5215"/>
      <c r="B81" s="5556"/>
      <c r="C81" s="5557"/>
      <c r="D81" s="5558"/>
      <c r="E81" s="5437"/>
      <c r="F81" s="5438"/>
      <c r="G81" s="5439"/>
      <c r="H81" s="5440"/>
      <c r="I81" s="5441"/>
      <c r="J81" s="5216"/>
      <c r="K81" s="5217"/>
      <c r="L81" s="5217"/>
      <c r="M81" s="5217"/>
      <c r="N81" s="5218"/>
      <c r="O81" s="5294"/>
      <c r="P81" s="5297"/>
      <c r="Q81" s="4918"/>
      <c r="R81" s="4919"/>
      <c r="S81" s="4920"/>
      <c r="T81" s="4918"/>
      <c r="U81" s="4919"/>
      <c r="V81" s="4920"/>
      <c r="W81" s="4422"/>
      <c r="X81" s="2347"/>
      <c r="Y81" s="2348"/>
      <c r="Z81" s="364"/>
      <c r="AA81" s="81" t="s">
        <v>52</v>
      </c>
      <c r="AB81" s="365"/>
      <c r="AC81" s="81" t="s">
        <v>52</v>
      </c>
      <c r="AD81" s="365"/>
      <c r="AE81" s="80" t="s">
        <v>52</v>
      </c>
      <c r="AF81" s="1554"/>
      <c r="AG81" s="416"/>
      <c r="AH81" s="1553"/>
      <c r="AI81" s="417"/>
      <c r="AJ81" s="5220"/>
      <c r="AK81" s="5221"/>
      <c r="AL81" s="5222"/>
      <c r="AM81" s="5247"/>
      <c r="AN81" s="5248"/>
      <c r="AO81" s="5249"/>
      <c r="AP81" s="5223"/>
      <c r="AQ81" s="5224"/>
      <c r="AR81" s="5225"/>
      <c r="AS81" s="5223"/>
      <c r="AT81" s="5224"/>
      <c r="AU81" s="5225"/>
      <c r="AV81" s="5223"/>
      <c r="AW81" s="5224"/>
      <c r="AX81" s="5225"/>
      <c r="AY81" s="5250"/>
      <c r="AZ81" s="5251"/>
      <c r="BA81" s="5252"/>
      <c r="BB81" s="5253"/>
      <c r="BC81" s="5254"/>
      <c r="BD81" s="5255"/>
      <c r="BE81" s="5236"/>
      <c r="BF81" s="5237"/>
      <c r="BG81" s="5229"/>
      <c r="BH81" s="5544"/>
      <c r="BI81" s="5545"/>
      <c r="BJ81" s="5545"/>
      <c r="BK81" s="5545"/>
      <c r="BL81" s="5546"/>
    </row>
    <row r="82" spans="1:64" s="60" customFormat="1" ht="14.1" customHeight="1">
      <c r="A82" s="5088">
        <v>18</v>
      </c>
      <c r="B82" s="5559"/>
      <c r="C82" s="5560"/>
      <c r="D82" s="5561"/>
      <c r="E82" s="4912"/>
      <c r="F82" s="4913"/>
      <c r="G82" s="4913"/>
      <c r="H82" s="4913"/>
      <c r="I82" s="4914"/>
      <c r="J82" s="5091"/>
      <c r="K82" s="5092"/>
      <c r="L82" s="5092"/>
      <c r="M82" s="5092"/>
      <c r="N82" s="5093"/>
      <c r="O82" s="4862"/>
      <c r="P82" s="5377"/>
      <c r="Q82" s="4912"/>
      <c r="R82" s="4913"/>
      <c r="S82" s="4914"/>
      <c r="T82" s="4912"/>
      <c r="U82" s="4913"/>
      <c r="V82" s="4914"/>
      <c r="W82" s="5048"/>
      <c r="X82" s="5049"/>
      <c r="Y82" s="5050"/>
      <c r="Z82" s="4930"/>
      <c r="AA82" s="3110" t="s">
        <v>175</v>
      </c>
      <c r="AB82" s="4935"/>
      <c r="AC82" s="3110" t="s">
        <v>175</v>
      </c>
      <c r="AD82" s="3108"/>
      <c r="AE82" s="3109" t="s">
        <v>175</v>
      </c>
      <c r="AF82" s="5448"/>
      <c r="AG82" s="5449"/>
      <c r="AH82" s="5450"/>
      <c r="AI82" s="5449"/>
      <c r="AJ82" s="4892"/>
      <c r="AK82" s="4893"/>
      <c r="AL82" s="4894"/>
      <c r="AM82" s="5241">
        <f>SUM(AJ82:AL84)</f>
        <v>0</v>
      </c>
      <c r="AN82" s="5242"/>
      <c r="AO82" s="5243"/>
      <c r="AP82" s="5061"/>
      <c r="AQ82" s="5062"/>
      <c r="AR82" s="5063"/>
      <c r="AS82" s="5061"/>
      <c r="AT82" s="5062"/>
      <c r="AU82" s="5063"/>
      <c r="AV82" s="5061"/>
      <c r="AW82" s="5062"/>
      <c r="AX82" s="5063"/>
      <c r="AY82" s="5064">
        <f>SUM(AP82:AX84)</f>
        <v>0</v>
      </c>
      <c r="AZ82" s="5065"/>
      <c r="BA82" s="5066"/>
      <c r="BB82" s="5073">
        <f>AH82+AM82+AY82</f>
        <v>0</v>
      </c>
      <c r="BC82" s="5074"/>
      <c r="BD82" s="5075"/>
      <c r="BE82" s="5532"/>
      <c r="BF82" s="5533"/>
      <c r="BG82" s="5227"/>
      <c r="BH82" s="2594"/>
      <c r="BI82" s="5536"/>
      <c r="BJ82" s="5536"/>
      <c r="BK82" s="5536"/>
      <c r="BL82" s="5537"/>
    </row>
    <row r="83" spans="1:64" s="60" customFormat="1" ht="14.1" customHeight="1">
      <c r="A83" s="5089"/>
      <c r="B83" s="5553"/>
      <c r="C83" s="5554"/>
      <c r="D83" s="5555"/>
      <c r="E83" s="5583"/>
      <c r="F83" s="5584"/>
      <c r="G83" s="5584"/>
      <c r="H83" s="5584"/>
      <c r="I83" s="5585"/>
      <c r="J83" s="5094"/>
      <c r="K83" s="4654"/>
      <c r="L83" s="4654"/>
      <c r="M83" s="4654"/>
      <c r="N83" s="5095"/>
      <c r="O83" s="5293"/>
      <c r="P83" s="5296"/>
      <c r="Q83" s="4915"/>
      <c r="R83" s="4916"/>
      <c r="S83" s="4917"/>
      <c r="T83" s="4915"/>
      <c r="U83" s="4916"/>
      <c r="V83" s="4917"/>
      <c r="W83" s="5051"/>
      <c r="X83" s="5052"/>
      <c r="Y83" s="5053"/>
      <c r="Z83" s="4931"/>
      <c r="AA83" s="3113"/>
      <c r="AB83" s="4936"/>
      <c r="AC83" s="3113"/>
      <c r="AD83" s="3111"/>
      <c r="AE83" s="3112"/>
      <c r="AF83" s="5433"/>
      <c r="AG83" s="5434"/>
      <c r="AH83" s="5436"/>
      <c r="AI83" s="5434"/>
      <c r="AJ83" s="4952"/>
      <c r="AK83" s="4953"/>
      <c r="AL83" s="4954"/>
      <c r="AM83" s="5244"/>
      <c r="AN83" s="5245"/>
      <c r="AO83" s="5246"/>
      <c r="AP83" s="5230"/>
      <c r="AQ83" s="5231"/>
      <c r="AR83" s="5232"/>
      <c r="AS83" s="5230"/>
      <c r="AT83" s="5231"/>
      <c r="AU83" s="5232"/>
      <c r="AV83" s="5230"/>
      <c r="AW83" s="5231"/>
      <c r="AX83" s="5232"/>
      <c r="AY83" s="5067"/>
      <c r="AZ83" s="5068"/>
      <c r="BA83" s="5069"/>
      <c r="BB83" s="5076"/>
      <c r="BC83" s="5077"/>
      <c r="BD83" s="5078"/>
      <c r="BE83" s="5534"/>
      <c r="BF83" s="5535"/>
      <c r="BG83" s="5228"/>
      <c r="BH83" s="5428"/>
      <c r="BI83" s="5429"/>
      <c r="BJ83" s="5429"/>
      <c r="BK83" s="5429"/>
      <c r="BL83" s="5430"/>
    </row>
    <row r="84" spans="1:64" s="60" customFormat="1" ht="14.1" customHeight="1" thickBot="1">
      <c r="A84" s="5090"/>
      <c r="B84" s="5562"/>
      <c r="C84" s="5563"/>
      <c r="D84" s="5564"/>
      <c r="E84" s="5465"/>
      <c r="F84" s="5466"/>
      <c r="G84" s="5467"/>
      <c r="H84" s="5468"/>
      <c r="I84" s="5469"/>
      <c r="J84" s="5096"/>
      <c r="K84" s="5097"/>
      <c r="L84" s="5097"/>
      <c r="M84" s="5097"/>
      <c r="N84" s="5098"/>
      <c r="O84" s="5405"/>
      <c r="P84" s="5406"/>
      <c r="Q84" s="5082"/>
      <c r="R84" s="5083"/>
      <c r="S84" s="5084"/>
      <c r="T84" s="5082"/>
      <c r="U84" s="5083"/>
      <c r="V84" s="5084"/>
      <c r="W84" s="3275"/>
      <c r="X84" s="3276"/>
      <c r="Y84" s="3277"/>
      <c r="Z84" s="398"/>
      <c r="AA84" s="393" t="s">
        <v>52</v>
      </c>
      <c r="AB84" s="2192"/>
      <c r="AC84" s="393" t="s">
        <v>52</v>
      </c>
      <c r="AD84" s="2192"/>
      <c r="AE84" s="86" t="s">
        <v>52</v>
      </c>
      <c r="AF84" s="1555"/>
      <c r="AG84" s="418"/>
      <c r="AH84" s="1556"/>
      <c r="AI84" s="419"/>
      <c r="AJ84" s="5261"/>
      <c r="AK84" s="5262"/>
      <c r="AL84" s="5263"/>
      <c r="AM84" s="5273"/>
      <c r="AN84" s="5274"/>
      <c r="AO84" s="5275"/>
      <c r="AP84" s="5264"/>
      <c r="AQ84" s="5265"/>
      <c r="AR84" s="5266"/>
      <c r="AS84" s="5264"/>
      <c r="AT84" s="5265"/>
      <c r="AU84" s="5266"/>
      <c r="AV84" s="5264"/>
      <c r="AW84" s="5265"/>
      <c r="AX84" s="5266"/>
      <c r="AY84" s="5070"/>
      <c r="AZ84" s="5071"/>
      <c r="BA84" s="5072"/>
      <c r="BB84" s="5079"/>
      <c r="BC84" s="5080"/>
      <c r="BD84" s="5081"/>
      <c r="BE84" s="5268"/>
      <c r="BF84" s="5269"/>
      <c r="BG84" s="5267"/>
      <c r="BH84" s="5547"/>
      <c r="BI84" s="5548"/>
      <c r="BJ84" s="5548"/>
      <c r="BK84" s="5548"/>
      <c r="BL84" s="5549"/>
    </row>
    <row r="87" spans="1:64" ht="14.1" customHeight="1">
      <c r="A87" s="2820" t="s">
        <v>1749</v>
      </c>
      <c r="B87" s="2820"/>
      <c r="C87" s="2820"/>
      <c r="D87" s="2820"/>
      <c r="E87" s="2821"/>
      <c r="F87" s="2821"/>
      <c r="G87" s="2821"/>
      <c r="H87" s="2821"/>
      <c r="I87" s="2821"/>
      <c r="J87" s="2821"/>
      <c r="K87" s="2821"/>
      <c r="L87" s="2821"/>
      <c r="M87" s="2821"/>
      <c r="N87" s="2821"/>
      <c r="O87" s="2821"/>
      <c r="P87" s="2821"/>
      <c r="Q87" s="2821"/>
      <c r="R87" s="2821"/>
      <c r="S87" s="2821"/>
      <c r="T87" s="2821"/>
      <c r="U87" s="2821"/>
      <c r="V87" s="2821"/>
      <c r="W87" s="2821"/>
      <c r="X87" s="2821"/>
      <c r="Y87" s="2821"/>
      <c r="Z87" s="2821"/>
      <c r="AA87" s="2821"/>
      <c r="AB87" s="2821"/>
      <c r="AC87" s="2821"/>
      <c r="AD87" s="2821"/>
      <c r="AE87" s="2821"/>
      <c r="AF87" s="2821"/>
      <c r="AG87" s="2821"/>
      <c r="AH87" s="2821"/>
      <c r="AI87" s="2821"/>
      <c r="AJ87" s="2821"/>
      <c r="AK87" s="2821"/>
      <c r="AL87" s="2821"/>
      <c r="AM87" s="2821"/>
      <c r="AN87" s="2821"/>
      <c r="AO87" s="2821"/>
      <c r="AP87" s="2821"/>
      <c r="AQ87" s="2821"/>
      <c r="AR87" s="2821"/>
      <c r="AS87" s="2821"/>
      <c r="AT87" s="2821"/>
      <c r="AU87" s="2821"/>
      <c r="AV87" s="2821"/>
      <c r="AW87" s="2821"/>
      <c r="AX87" s="2821"/>
      <c r="AY87" s="2821"/>
      <c r="AZ87" s="2821"/>
      <c r="BA87" s="2821"/>
      <c r="BB87" s="2821"/>
      <c r="BC87" s="2821"/>
      <c r="BD87" s="2821"/>
      <c r="BE87" s="2821"/>
      <c r="BF87" s="2821"/>
      <c r="BG87" s="2821"/>
      <c r="BH87" s="2821"/>
      <c r="BI87" s="2821"/>
      <c r="BJ87" s="2821"/>
      <c r="BK87" s="2821"/>
      <c r="BL87" s="2821"/>
    </row>
    <row r="88" spans="1:64" ht="5.0999999999999996" customHeight="1"/>
    <row r="89" spans="1:64" ht="14.1" customHeight="1">
      <c r="A89" s="87" t="s">
        <v>554</v>
      </c>
      <c r="B89" s="87"/>
      <c r="C89" s="87"/>
      <c r="D89" s="87"/>
      <c r="E89" s="87"/>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X89" s="5012" t="s">
        <v>1353</v>
      </c>
      <c r="AY89" s="2347"/>
      <c r="AZ89" s="2347"/>
      <c r="BA89" s="2347"/>
      <c r="BB89" s="2347"/>
      <c r="BC89" s="2347"/>
      <c r="BD89" s="2347"/>
      <c r="BE89" s="5013">
        <f>BE3</f>
        <v>0</v>
      </c>
      <c r="BF89" s="5014"/>
      <c r="BG89" s="5012" t="s">
        <v>1354</v>
      </c>
      <c r="BH89" s="2347"/>
      <c r="BI89" s="2347"/>
      <c r="BJ89" s="2347"/>
      <c r="BK89" s="2347"/>
      <c r="BL89" s="2347"/>
    </row>
    <row r="90" spans="1:64" ht="6.95" customHeight="1" thickBot="1">
      <c r="A90" s="87"/>
      <c r="B90" s="87"/>
      <c r="C90" s="87"/>
      <c r="D90" s="87"/>
      <c r="E90" s="87"/>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row>
    <row r="91" spans="1:64" s="60" customFormat="1" ht="12.95" customHeight="1">
      <c r="A91" s="5099" t="s">
        <v>85</v>
      </c>
      <c r="B91" s="5015" t="s">
        <v>1531</v>
      </c>
      <c r="C91" s="5016"/>
      <c r="D91" s="5017"/>
      <c r="E91" s="5102" t="s">
        <v>86</v>
      </c>
      <c r="F91" s="5016"/>
      <c r="G91" s="5016"/>
      <c r="H91" s="5016"/>
      <c r="I91" s="5017"/>
      <c r="J91" s="5102" t="s">
        <v>81</v>
      </c>
      <c r="K91" s="5016"/>
      <c r="L91" s="5016"/>
      <c r="M91" s="5016"/>
      <c r="N91" s="5017"/>
      <c r="O91" s="4943" t="s">
        <v>82</v>
      </c>
      <c r="P91" s="4932" t="s">
        <v>87</v>
      </c>
      <c r="Q91" s="5015" t="s">
        <v>88</v>
      </c>
      <c r="R91" s="5105"/>
      <c r="S91" s="5106"/>
      <c r="T91" s="5015" t="s">
        <v>170</v>
      </c>
      <c r="U91" s="5113"/>
      <c r="V91" s="5114"/>
      <c r="W91" s="5102" t="s">
        <v>89</v>
      </c>
      <c r="X91" s="5016"/>
      <c r="Y91" s="5016"/>
      <c r="Z91" s="5016"/>
      <c r="AA91" s="5016"/>
      <c r="AB91" s="5016"/>
      <c r="AC91" s="5016"/>
      <c r="AD91" s="5016"/>
      <c r="AE91" s="5016"/>
      <c r="AF91" s="5057" t="s">
        <v>1004</v>
      </c>
      <c r="AG91" s="5016"/>
      <c r="AH91" s="5016"/>
      <c r="AI91" s="5016"/>
      <c r="AJ91" s="5016"/>
      <c r="AK91" s="5016"/>
      <c r="AL91" s="5016"/>
      <c r="AM91" s="5016"/>
      <c r="AN91" s="5016"/>
      <c r="AO91" s="5016"/>
      <c r="AP91" s="5016"/>
      <c r="AQ91" s="5016"/>
      <c r="AR91" s="5016"/>
      <c r="AS91" s="5016"/>
      <c r="AT91" s="5016"/>
      <c r="AU91" s="5016"/>
      <c r="AV91" s="5016"/>
      <c r="AW91" s="5016"/>
      <c r="AX91" s="5016"/>
      <c r="AY91" s="5016"/>
      <c r="AZ91" s="5016"/>
      <c r="BA91" s="5016"/>
      <c r="BB91" s="5016"/>
      <c r="BC91" s="5016"/>
      <c r="BD91" s="5058"/>
      <c r="BE91" s="5483" t="s">
        <v>527</v>
      </c>
      <c r="BF91" s="5484"/>
      <c r="BG91" s="5153" t="s">
        <v>96</v>
      </c>
      <c r="BH91" s="5015" t="s">
        <v>77</v>
      </c>
      <c r="BI91" s="5105"/>
      <c r="BJ91" s="5105"/>
      <c r="BK91" s="5105"/>
      <c r="BL91" s="5156"/>
    </row>
    <row r="92" spans="1:64" s="60" customFormat="1" ht="12.95" customHeight="1">
      <c r="A92" s="5100"/>
      <c r="B92" s="3111"/>
      <c r="C92" s="5018"/>
      <c r="D92" s="3113"/>
      <c r="E92" s="3111"/>
      <c r="F92" s="3112"/>
      <c r="G92" s="3112"/>
      <c r="H92" s="3112"/>
      <c r="I92" s="3113"/>
      <c r="J92" s="3111"/>
      <c r="K92" s="3112"/>
      <c r="L92" s="3112"/>
      <c r="M92" s="3112"/>
      <c r="N92" s="3113"/>
      <c r="O92" s="4945"/>
      <c r="P92" s="4937"/>
      <c r="Q92" s="5107"/>
      <c r="R92" s="5108"/>
      <c r="S92" s="5109"/>
      <c r="T92" s="5115"/>
      <c r="U92" s="5116"/>
      <c r="V92" s="5117"/>
      <c r="W92" s="3114"/>
      <c r="X92" s="3115"/>
      <c r="Y92" s="3115"/>
      <c r="Z92" s="3115"/>
      <c r="AA92" s="3115"/>
      <c r="AB92" s="3115"/>
      <c r="AC92" s="3115"/>
      <c r="AD92" s="3115"/>
      <c r="AE92" s="3115"/>
      <c r="AF92" s="5059"/>
      <c r="AG92" s="3115"/>
      <c r="AH92" s="3115"/>
      <c r="AI92" s="3115"/>
      <c r="AJ92" s="3115"/>
      <c r="AK92" s="3115"/>
      <c r="AL92" s="3115"/>
      <c r="AM92" s="3115"/>
      <c r="AN92" s="3115"/>
      <c r="AO92" s="3115"/>
      <c r="AP92" s="3115"/>
      <c r="AQ92" s="3115"/>
      <c r="AR92" s="3115"/>
      <c r="AS92" s="3115"/>
      <c r="AT92" s="3115"/>
      <c r="AU92" s="3115"/>
      <c r="AV92" s="3115"/>
      <c r="AW92" s="3115"/>
      <c r="AX92" s="3115"/>
      <c r="AY92" s="3115"/>
      <c r="AZ92" s="3115"/>
      <c r="BA92" s="3115"/>
      <c r="BB92" s="3115"/>
      <c r="BC92" s="3115"/>
      <c r="BD92" s="5060"/>
      <c r="BE92" s="5485"/>
      <c r="BF92" s="5486"/>
      <c r="BG92" s="5154"/>
      <c r="BH92" s="5157"/>
      <c r="BI92" s="5158"/>
      <c r="BJ92" s="5158"/>
      <c r="BK92" s="5158"/>
      <c r="BL92" s="5159"/>
    </row>
    <row r="93" spans="1:64" s="60" customFormat="1" ht="15" customHeight="1">
      <c r="A93" s="5100"/>
      <c r="B93" s="3111"/>
      <c r="C93" s="5018"/>
      <c r="D93" s="3113"/>
      <c r="E93" s="3111"/>
      <c r="F93" s="3112"/>
      <c r="G93" s="3112"/>
      <c r="H93" s="3112"/>
      <c r="I93" s="3113"/>
      <c r="J93" s="3111"/>
      <c r="K93" s="3112"/>
      <c r="L93" s="3112"/>
      <c r="M93" s="3112"/>
      <c r="N93" s="3113"/>
      <c r="O93" s="4945"/>
      <c r="P93" s="4937"/>
      <c r="Q93" s="5107"/>
      <c r="R93" s="5108"/>
      <c r="S93" s="5109"/>
      <c r="T93" s="5115"/>
      <c r="U93" s="5116"/>
      <c r="V93" s="5117"/>
      <c r="W93" s="4806" t="s">
        <v>90</v>
      </c>
      <c r="X93" s="5160"/>
      <c r="Y93" s="5160"/>
      <c r="Z93" s="5160"/>
      <c r="AA93" s="5160"/>
      <c r="AB93" s="5451" t="s">
        <v>92</v>
      </c>
      <c r="AC93" s="5452"/>
      <c r="AD93" s="3184" t="s">
        <v>173</v>
      </c>
      <c r="AE93" s="3185"/>
      <c r="AF93" s="5161" t="s">
        <v>1630</v>
      </c>
      <c r="AG93" s="4556"/>
      <c r="AH93" s="4556"/>
      <c r="AI93" s="4556"/>
      <c r="AJ93" s="4555" t="s">
        <v>552</v>
      </c>
      <c r="AK93" s="4556"/>
      <c r="AL93" s="4556"/>
      <c r="AM93" s="4556"/>
      <c r="AN93" s="4556"/>
      <c r="AO93" s="4556"/>
      <c r="AP93" s="4556"/>
      <c r="AQ93" s="4556"/>
      <c r="AR93" s="4556"/>
      <c r="AS93" s="4556"/>
      <c r="AT93" s="4556"/>
      <c r="AU93" s="4556"/>
      <c r="AV93" s="4556"/>
      <c r="AW93" s="4556"/>
      <c r="AX93" s="4556"/>
      <c r="AY93" s="4556"/>
      <c r="AZ93" s="4556"/>
      <c r="BA93" s="4556"/>
      <c r="BB93" s="5162" t="s">
        <v>251</v>
      </c>
      <c r="BC93" s="5163"/>
      <c r="BD93" s="5164"/>
      <c r="BE93" s="5127" t="s">
        <v>528</v>
      </c>
      <c r="BF93" s="5129"/>
      <c r="BG93" s="5154"/>
      <c r="BH93" s="5474" t="s">
        <v>549</v>
      </c>
      <c r="BI93" s="5475"/>
      <c r="BJ93" s="5475"/>
      <c r="BK93" s="5475"/>
      <c r="BL93" s="5476"/>
    </row>
    <row r="94" spans="1:64" s="60" customFormat="1" ht="15" customHeight="1">
      <c r="A94" s="5100"/>
      <c r="B94" s="3111"/>
      <c r="C94" s="5018"/>
      <c r="D94" s="3113"/>
      <c r="E94" s="5462"/>
      <c r="F94" s="5463"/>
      <c r="G94" s="5463"/>
      <c r="H94" s="5463"/>
      <c r="I94" s="5464"/>
      <c r="J94" s="3111"/>
      <c r="K94" s="3112"/>
      <c r="L94" s="3112"/>
      <c r="M94" s="3112"/>
      <c r="N94" s="3113"/>
      <c r="O94" s="4945"/>
      <c r="P94" s="4937"/>
      <c r="Q94" s="5107"/>
      <c r="R94" s="5108"/>
      <c r="S94" s="5109"/>
      <c r="T94" s="5115"/>
      <c r="U94" s="5116"/>
      <c r="V94" s="5117"/>
      <c r="W94" s="3184" t="s">
        <v>171</v>
      </c>
      <c r="X94" s="3185"/>
      <c r="Y94" s="3185"/>
      <c r="Z94" s="3184" t="s">
        <v>172</v>
      </c>
      <c r="AA94" s="3186"/>
      <c r="AB94" s="5453"/>
      <c r="AC94" s="5453"/>
      <c r="AD94" s="5115"/>
      <c r="AE94" s="5116"/>
      <c r="AF94" s="5141" t="s">
        <v>195</v>
      </c>
      <c r="AG94" s="4432"/>
      <c r="AH94" s="3108" t="s">
        <v>551</v>
      </c>
      <c r="AI94" s="4432"/>
      <c r="AJ94" s="5138" t="s">
        <v>93</v>
      </c>
      <c r="AK94" s="5139"/>
      <c r="AL94" s="5140"/>
      <c r="AM94" s="3108" t="s">
        <v>525</v>
      </c>
      <c r="AN94" s="3109"/>
      <c r="AO94" s="3110"/>
      <c r="AP94" s="5045" t="s">
        <v>1092</v>
      </c>
      <c r="AQ94" s="5046"/>
      <c r="AR94" s="5047"/>
      <c r="AS94" s="5045" t="s">
        <v>524</v>
      </c>
      <c r="AT94" s="5046"/>
      <c r="AU94" s="5047"/>
      <c r="AV94" s="5045" t="s">
        <v>1093</v>
      </c>
      <c r="AW94" s="5046"/>
      <c r="AX94" s="5047"/>
      <c r="AY94" s="3184" t="s">
        <v>525</v>
      </c>
      <c r="AZ94" s="3185"/>
      <c r="BA94" s="3185"/>
      <c r="BB94" s="5165"/>
      <c r="BC94" s="5166"/>
      <c r="BD94" s="5167"/>
      <c r="BE94" s="4955"/>
      <c r="BF94" s="4957"/>
      <c r="BG94" s="5154"/>
      <c r="BH94" s="5477"/>
      <c r="BI94" s="5478"/>
      <c r="BJ94" s="5478"/>
      <c r="BK94" s="5478"/>
      <c r="BL94" s="5479"/>
    </row>
    <row r="95" spans="1:64" s="60" customFormat="1" ht="15" customHeight="1">
      <c r="A95" s="5100"/>
      <c r="B95" s="3111"/>
      <c r="C95" s="5018"/>
      <c r="D95" s="3113"/>
      <c r="E95" s="5487" t="s">
        <v>541</v>
      </c>
      <c r="F95" s="5488"/>
      <c r="G95" s="5489"/>
      <c r="H95" s="5455" t="s">
        <v>540</v>
      </c>
      <c r="I95" s="5456"/>
      <c r="J95" s="3111"/>
      <c r="K95" s="3112"/>
      <c r="L95" s="3112"/>
      <c r="M95" s="3112"/>
      <c r="N95" s="3113"/>
      <c r="O95" s="4945"/>
      <c r="P95" s="4937"/>
      <c r="Q95" s="5107"/>
      <c r="R95" s="5108"/>
      <c r="S95" s="5109"/>
      <c r="T95" s="5115"/>
      <c r="U95" s="5116"/>
      <c r="V95" s="5117"/>
      <c r="W95" s="5115"/>
      <c r="X95" s="5116"/>
      <c r="Y95" s="5116"/>
      <c r="Z95" s="5115"/>
      <c r="AA95" s="5117"/>
      <c r="AB95" s="5453"/>
      <c r="AC95" s="5453"/>
      <c r="AD95" s="5115"/>
      <c r="AE95" s="5116"/>
      <c r="AF95" s="5506" t="s">
        <v>1357</v>
      </c>
      <c r="AG95" s="5507"/>
      <c r="AH95" s="5508" t="s">
        <v>1358</v>
      </c>
      <c r="AI95" s="5507"/>
      <c r="AJ95" s="5121" t="s">
        <v>1094</v>
      </c>
      <c r="AK95" s="5122"/>
      <c r="AL95" s="5123"/>
      <c r="AM95" s="3111"/>
      <c r="AN95" s="3112"/>
      <c r="AO95" s="3113"/>
      <c r="AP95" s="5121" t="s">
        <v>548</v>
      </c>
      <c r="AQ95" s="5122"/>
      <c r="AR95" s="5123"/>
      <c r="AS95" s="5124" t="s">
        <v>1095</v>
      </c>
      <c r="AT95" s="5125"/>
      <c r="AU95" s="5126"/>
      <c r="AV95" s="5121" t="s">
        <v>1294</v>
      </c>
      <c r="AW95" s="5122"/>
      <c r="AX95" s="5123"/>
      <c r="AY95" s="5115"/>
      <c r="AZ95" s="5116"/>
      <c r="BA95" s="5116"/>
      <c r="BB95" s="5165"/>
      <c r="BC95" s="5166"/>
      <c r="BD95" s="5167"/>
      <c r="BE95" s="4955" t="s">
        <v>529</v>
      </c>
      <c r="BF95" s="4957"/>
      <c r="BG95" s="5154"/>
      <c r="BH95" s="5477"/>
      <c r="BI95" s="5478"/>
      <c r="BJ95" s="5478"/>
      <c r="BK95" s="5478"/>
      <c r="BL95" s="5479"/>
    </row>
    <row r="96" spans="1:64" s="60" customFormat="1" ht="15" customHeight="1" thickBot="1">
      <c r="A96" s="5101"/>
      <c r="B96" s="5019"/>
      <c r="C96" s="5020"/>
      <c r="D96" s="5021"/>
      <c r="E96" s="5019"/>
      <c r="F96" s="5020"/>
      <c r="G96" s="5490"/>
      <c r="H96" s="5457"/>
      <c r="I96" s="5458"/>
      <c r="J96" s="5019"/>
      <c r="K96" s="5020"/>
      <c r="L96" s="5020"/>
      <c r="M96" s="5020"/>
      <c r="N96" s="5021"/>
      <c r="O96" s="4947"/>
      <c r="P96" s="5579"/>
      <c r="Q96" s="5110"/>
      <c r="R96" s="5111"/>
      <c r="S96" s="5112"/>
      <c r="T96" s="5118"/>
      <c r="U96" s="5119"/>
      <c r="V96" s="5120"/>
      <c r="W96" s="5118"/>
      <c r="X96" s="5119"/>
      <c r="Y96" s="5119"/>
      <c r="Z96" s="5118"/>
      <c r="AA96" s="5120"/>
      <c r="AB96" s="5454"/>
      <c r="AC96" s="5454"/>
      <c r="AD96" s="5118"/>
      <c r="AE96" s="5119"/>
      <c r="AF96" s="5513" t="s">
        <v>553</v>
      </c>
      <c r="AG96" s="5514"/>
      <c r="AH96" s="5514" t="s">
        <v>553</v>
      </c>
      <c r="AI96" s="5514"/>
      <c r="AJ96" s="5022" t="s">
        <v>1117</v>
      </c>
      <c r="AK96" s="5023"/>
      <c r="AL96" s="5024"/>
      <c r="AM96" s="5019" t="s">
        <v>1118</v>
      </c>
      <c r="AN96" s="5020"/>
      <c r="AO96" s="5021"/>
      <c r="AP96" s="5025" t="s">
        <v>523</v>
      </c>
      <c r="AQ96" s="5026"/>
      <c r="AR96" s="5027"/>
      <c r="AS96" s="5028" t="s">
        <v>94</v>
      </c>
      <c r="AT96" s="5029"/>
      <c r="AU96" s="5030"/>
      <c r="AV96" s="5028" t="s">
        <v>95</v>
      </c>
      <c r="AW96" s="5029"/>
      <c r="AX96" s="5030"/>
      <c r="AY96" s="5019" t="s">
        <v>1119</v>
      </c>
      <c r="AZ96" s="5020"/>
      <c r="BA96" s="5021"/>
      <c r="BB96" s="5031" t="s">
        <v>1120</v>
      </c>
      <c r="BC96" s="5032"/>
      <c r="BD96" s="5033"/>
      <c r="BE96" s="4958"/>
      <c r="BF96" s="4960"/>
      <c r="BG96" s="5155"/>
      <c r="BH96" s="5480"/>
      <c r="BI96" s="5481"/>
      <c r="BJ96" s="5481"/>
      <c r="BK96" s="5481"/>
      <c r="BL96" s="5482"/>
    </row>
    <row r="97" spans="1:64" s="60" customFormat="1" ht="14.1" customHeight="1" thickTop="1">
      <c r="A97" s="5089">
        <v>19</v>
      </c>
      <c r="B97" s="5550"/>
      <c r="C97" s="5551"/>
      <c r="D97" s="5552"/>
      <c r="E97" s="5276"/>
      <c r="F97" s="5277"/>
      <c r="G97" s="5277"/>
      <c r="H97" s="5277"/>
      <c r="I97" s="5278"/>
      <c r="J97" s="5282"/>
      <c r="K97" s="5283"/>
      <c r="L97" s="5283"/>
      <c r="M97" s="5283"/>
      <c r="N97" s="5284"/>
      <c r="O97" s="4905"/>
      <c r="P97" s="5295"/>
      <c r="Q97" s="5276"/>
      <c r="R97" s="5277"/>
      <c r="S97" s="5278"/>
      <c r="T97" s="5276"/>
      <c r="U97" s="5277"/>
      <c r="V97" s="5278"/>
      <c r="W97" s="5054"/>
      <c r="X97" s="5055"/>
      <c r="Y97" s="5056"/>
      <c r="Z97" s="5471"/>
      <c r="AA97" s="5472" t="s">
        <v>175</v>
      </c>
      <c r="AB97" s="5473"/>
      <c r="AC97" s="5472" t="s">
        <v>175</v>
      </c>
      <c r="AD97" s="5570"/>
      <c r="AE97" s="5571" t="s">
        <v>175</v>
      </c>
      <c r="AF97" s="5431"/>
      <c r="AG97" s="5432"/>
      <c r="AH97" s="5435"/>
      <c r="AI97" s="5432"/>
      <c r="AJ97" s="4892"/>
      <c r="AK97" s="4893"/>
      <c r="AL97" s="4894"/>
      <c r="AM97" s="5241">
        <f>SUM(AJ97:AL99)</f>
        <v>0</v>
      </c>
      <c r="AN97" s="5242"/>
      <c r="AO97" s="5243"/>
      <c r="AP97" s="5061"/>
      <c r="AQ97" s="5062"/>
      <c r="AR97" s="5063"/>
      <c r="AS97" s="5061"/>
      <c r="AT97" s="5062"/>
      <c r="AU97" s="5063"/>
      <c r="AV97" s="5061"/>
      <c r="AW97" s="5062"/>
      <c r="AX97" s="5063"/>
      <c r="AY97" s="5064">
        <f>SUM(AP97:AX99)</f>
        <v>0</v>
      </c>
      <c r="AZ97" s="5065"/>
      <c r="BA97" s="5066"/>
      <c r="BB97" s="5073">
        <f>AH97+AM97+AY97</f>
        <v>0</v>
      </c>
      <c r="BC97" s="5074"/>
      <c r="BD97" s="5075"/>
      <c r="BE97" s="5532"/>
      <c r="BF97" s="5533"/>
      <c r="BG97" s="5227"/>
      <c r="BH97" s="5426"/>
      <c r="BI97" s="2595"/>
      <c r="BJ97" s="2595"/>
      <c r="BK97" s="2595"/>
      <c r="BL97" s="5427"/>
    </row>
    <row r="98" spans="1:64" s="60" customFormat="1" ht="14.1" customHeight="1">
      <c r="A98" s="5089"/>
      <c r="B98" s="5553"/>
      <c r="C98" s="5554"/>
      <c r="D98" s="5555"/>
      <c r="E98" s="5583"/>
      <c r="F98" s="5584"/>
      <c r="G98" s="5584"/>
      <c r="H98" s="5584"/>
      <c r="I98" s="5585"/>
      <c r="J98" s="5094"/>
      <c r="K98" s="4654"/>
      <c r="L98" s="4654"/>
      <c r="M98" s="4654"/>
      <c r="N98" s="5095"/>
      <c r="O98" s="5293"/>
      <c r="P98" s="5296"/>
      <c r="Q98" s="4915"/>
      <c r="R98" s="4916"/>
      <c r="S98" s="4917"/>
      <c r="T98" s="4915"/>
      <c r="U98" s="4916"/>
      <c r="V98" s="4917"/>
      <c r="W98" s="5051"/>
      <c r="X98" s="5052"/>
      <c r="Y98" s="5053"/>
      <c r="Z98" s="4931"/>
      <c r="AA98" s="3113"/>
      <c r="AB98" s="4936"/>
      <c r="AC98" s="3113"/>
      <c r="AD98" s="3111"/>
      <c r="AE98" s="4883"/>
      <c r="AF98" s="5433"/>
      <c r="AG98" s="5434"/>
      <c r="AH98" s="5436"/>
      <c r="AI98" s="5434"/>
      <c r="AJ98" s="4952"/>
      <c r="AK98" s="4953"/>
      <c r="AL98" s="4954"/>
      <c r="AM98" s="5244"/>
      <c r="AN98" s="5245"/>
      <c r="AO98" s="5246"/>
      <c r="AP98" s="5230"/>
      <c r="AQ98" s="5231"/>
      <c r="AR98" s="5232"/>
      <c r="AS98" s="5230"/>
      <c r="AT98" s="5231"/>
      <c r="AU98" s="5232"/>
      <c r="AV98" s="5230"/>
      <c r="AW98" s="5231"/>
      <c r="AX98" s="5232"/>
      <c r="AY98" s="5067"/>
      <c r="AZ98" s="5068"/>
      <c r="BA98" s="5069"/>
      <c r="BB98" s="5076"/>
      <c r="BC98" s="5077"/>
      <c r="BD98" s="5078"/>
      <c r="BE98" s="5534"/>
      <c r="BF98" s="5535"/>
      <c r="BG98" s="5228"/>
      <c r="BH98" s="5428"/>
      <c r="BI98" s="5429"/>
      <c r="BJ98" s="5429"/>
      <c r="BK98" s="5429"/>
      <c r="BL98" s="5430"/>
    </row>
    <row r="99" spans="1:64" s="60" customFormat="1" ht="14.1" customHeight="1">
      <c r="A99" s="5215"/>
      <c r="B99" s="5556"/>
      <c r="C99" s="5557"/>
      <c r="D99" s="5558"/>
      <c r="E99" s="5437"/>
      <c r="F99" s="5438"/>
      <c r="G99" s="5439"/>
      <c r="H99" s="5440"/>
      <c r="I99" s="5441"/>
      <c r="J99" s="5216"/>
      <c r="K99" s="5217"/>
      <c r="L99" s="5217"/>
      <c r="M99" s="5217"/>
      <c r="N99" s="5218"/>
      <c r="O99" s="5294"/>
      <c r="P99" s="5297"/>
      <c r="Q99" s="4918"/>
      <c r="R99" s="4919"/>
      <c r="S99" s="4920"/>
      <c r="T99" s="4918"/>
      <c r="U99" s="4919"/>
      <c r="V99" s="4920"/>
      <c r="W99" s="4422"/>
      <c r="X99" s="2347"/>
      <c r="Y99" s="2348"/>
      <c r="Z99" s="364"/>
      <c r="AA99" s="81" t="s">
        <v>52</v>
      </c>
      <c r="AB99" s="365"/>
      <c r="AC99" s="81" t="s">
        <v>52</v>
      </c>
      <c r="AD99" s="365"/>
      <c r="AE99" s="80" t="s">
        <v>52</v>
      </c>
      <c r="AF99" s="1554"/>
      <c r="AG99" s="416"/>
      <c r="AH99" s="1553"/>
      <c r="AI99" s="417"/>
      <c r="AJ99" s="5220"/>
      <c r="AK99" s="5221"/>
      <c r="AL99" s="5222"/>
      <c r="AM99" s="5247"/>
      <c r="AN99" s="5248"/>
      <c r="AO99" s="5249"/>
      <c r="AP99" s="5223"/>
      <c r="AQ99" s="5224"/>
      <c r="AR99" s="5225"/>
      <c r="AS99" s="5223"/>
      <c r="AT99" s="5224"/>
      <c r="AU99" s="5225"/>
      <c r="AV99" s="5223"/>
      <c r="AW99" s="5224"/>
      <c r="AX99" s="5225"/>
      <c r="AY99" s="5250"/>
      <c r="AZ99" s="5251"/>
      <c r="BA99" s="5252"/>
      <c r="BB99" s="5253"/>
      <c r="BC99" s="5254"/>
      <c r="BD99" s="5255"/>
      <c r="BE99" s="5236"/>
      <c r="BF99" s="5237"/>
      <c r="BG99" s="5229"/>
      <c r="BH99" s="5544"/>
      <c r="BI99" s="5545"/>
      <c r="BJ99" s="5545"/>
      <c r="BK99" s="5545"/>
      <c r="BL99" s="5546"/>
    </row>
    <row r="100" spans="1:64" s="60" customFormat="1" ht="14.1" customHeight="1">
      <c r="A100" s="5088">
        <v>20</v>
      </c>
      <c r="B100" s="5559"/>
      <c r="C100" s="5560"/>
      <c r="D100" s="5561"/>
      <c r="E100" s="4912"/>
      <c r="F100" s="4913"/>
      <c r="G100" s="4913"/>
      <c r="H100" s="4913"/>
      <c r="I100" s="4914"/>
      <c r="J100" s="5091"/>
      <c r="K100" s="5092"/>
      <c r="L100" s="5092"/>
      <c r="M100" s="5092"/>
      <c r="N100" s="5093"/>
      <c r="O100" s="4862"/>
      <c r="P100" s="5377"/>
      <c r="Q100" s="4912"/>
      <c r="R100" s="4913"/>
      <c r="S100" s="4914"/>
      <c r="T100" s="4912"/>
      <c r="U100" s="4913"/>
      <c r="V100" s="4914"/>
      <c r="W100" s="5048"/>
      <c r="X100" s="5049"/>
      <c r="Y100" s="5050"/>
      <c r="Z100" s="4930"/>
      <c r="AA100" s="3110" t="s">
        <v>175</v>
      </c>
      <c r="AB100" s="4935"/>
      <c r="AC100" s="3110" t="s">
        <v>175</v>
      </c>
      <c r="AD100" s="3108"/>
      <c r="AE100" s="4882" t="s">
        <v>175</v>
      </c>
      <c r="AF100" s="5448"/>
      <c r="AG100" s="5449"/>
      <c r="AH100" s="5450"/>
      <c r="AI100" s="5449"/>
      <c r="AJ100" s="4892"/>
      <c r="AK100" s="4893"/>
      <c r="AL100" s="4894"/>
      <c r="AM100" s="5241">
        <f>SUM(AJ100:AL102)</f>
        <v>0</v>
      </c>
      <c r="AN100" s="5242"/>
      <c r="AO100" s="5243"/>
      <c r="AP100" s="5061"/>
      <c r="AQ100" s="5062"/>
      <c r="AR100" s="5063"/>
      <c r="AS100" s="5061"/>
      <c r="AT100" s="5062"/>
      <c r="AU100" s="5063"/>
      <c r="AV100" s="5061"/>
      <c r="AW100" s="5062"/>
      <c r="AX100" s="5063"/>
      <c r="AY100" s="5064">
        <f>SUM(AP100:AX102)</f>
        <v>0</v>
      </c>
      <c r="AZ100" s="5065"/>
      <c r="BA100" s="5066"/>
      <c r="BB100" s="5073">
        <f>AH100+AM100+AY100</f>
        <v>0</v>
      </c>
      <c r="BC100" s="5074"/>
      <c r="BD100" s="5075"/>
      <c r="BE100" s="5532"/>
      <c r="BF100" s="5533"/>
      <c r="BG100" s="5227"/>
      <c r="BH100" s="5426"/>
      <c r="BI100" s="2595"/>
      <c r="BJ100" s="2595"/>
      <c r="BK100" s="2595"/>
      <c r="BL100" s="5427"/>
    </row>
    <row r="101" spans="1:64" s="60" customFormat="1" ht="14.1" customHeight="1">
      <c r="A101" s="5089"/>
      <c r="B101" s="5553"/>
      <c r="C101" s="5554"/>
      <c r="D101" s="5555"/>
      <c r="E101" s="5583"/>
      <c r="F101" s="5584"/>
      <c r="G101" s="5584"/>
      <c r="H101" s="5584"/>
      <c r="I101" s="5585"/>
      <c r="J101" s="5094"/>
      <c r="K101" s="4654"/>
      <c r="L101" s="4654"/>
      <c r="M101" s="4654"/>
      <c r="N101" s="5095"/>
      <c r="O101" s="5293"/>
      <c r="P101" s="5296"/>
      <c r="Q101" s="4915"/>
      <c r="R101" s="4916"/>
      <c r="S101" s="4917"/>
      <c r="T101" s="4915"/>
      <c r="U101" s="4916"/>
      <c r="V101" s="4917"/>
      <c r="W101" s="5051"/>
      <c r="X101" s="5052"/>
      <c r="Y101" s="5053"/>
      <c r="Z101" s="4931"/>
      <c r="AA101" s="3113"/>
      <c r="AB101" s="4936"/>
      <c r="AC101" s="3113"/>
      <c r="AD101" s="3111"/>
      <c r="AE101" s="4883"/>
      <c r="AF101" s="5433"/>
      <c r="AG101" s="5434"/>
      <c r="AH101" s="5436"/>
      <c r="AI101" s="5434"/>
      <c r="AJ101" s="4952"/>
      <c r="AK101" s="4953"/>
      <c r="AL101" s="4954"/>
      <c r="AM101" s="5244"/>
      <c r="AN101" s="5245"/>
      <c r="AO101" s="5246"/>
      <c r="AP101" s="5230"/>
      <c r="AQ101" s="5231"/>
      <c r="AR101" s="5232"/>
      <c r="AS101" s="5230"/>
      <c r="AT101" s="5231"/>
      <c r="AU101" s="5232"/>
      <c r="AV101" s="5230"/>
      <c r="AW101" s="5231"/>
      <c r="AX101" s="5232"/>
      <c r="AY101" s="5067"/>
      <c r="AZ101" s="5068"/>
      <c r="BA101" s="5069"/>
      <c r="BB101" s="5076"/>
      <c r="BC101" s="5077"/>
      <c r="BD101" s="5078"/>
      <c r="BE101" s="5534"/>
      <c r="BF101" s="5535"/>
      <c r="BG101" s="5228"/>
      <c r="BH101" s="5428"/>
      <c r="BI101" s="5429"/>
      <c r="BJ101" s="5429"/>
      <c r="BK101" s="5429"/>
      <c r="BL101" s="5430"/>
    </row>
    <row r="102" spans="1:64" s="60" customFormat="1" ht="14.1" customHeight="1">
      <c r="A102" s="5215"/>
      <c r="B102" s="5556"/>
      <c r="C102" s="5557"/>
      <c r="D102" s="5558"/>
      <c r="E102" s="5437"/>
      <c r="F102" s="5438"/>
      <c r="G102" s="5439"/>
      <c r="H102" s="5440"/>
      <c r="I102" s="5441"/>
      <c r="J102" s="5216"/>
      <c r="K102" s="5217"/>
      <c r="L102" s="5217"/>
      <c r="M102" s="5217"/>
      <c r="N102" s="5218"/>
      <c r="O102" s="5294"/>
      <c r="P102" s="5297"/>
      <c r="Q102" s="4918"/>
      <c r="R102" s="4919"/>
      <c r="S102" s="4920"/>
      <c r="T102" s="4918"/>
      <c r="U102" s="4919"/>
      <c r="V102" s="4920"/>
      <c r="W102" s="4422"/>
      <c r="X102" s="2347"/>
      <c r="Y102" s="2348"/>
      <c r="Z102" s="364"/>
      <c r="AA102" s="81" t="s">
        <v>52</v>
      </c>
      <c r="AB102" s="365"/>
      <c r="AC102" s="81" t="s">
        <v>52</v>
      </c>
      <c r="AD102" s="365"/>
      <c r="AE102" s="80" t="s">
        <v>52</v>
      </c>
      <c r="AF102" s="1554"/>
      <c r="AG102" s="416"/>
      <c r="AH102" s="1553"/>
      <c r="AI102" s="417"/>
      <c r="AJ102" s="5220"/>
      <c r="AK102" s="5221"/>
      <c r="AL102" s="5222"/>
      <c r="AM102" s="5247"/>
      <c r="AN102" s="5248"/>
      <c r="AO102" s="5249"/>
      <c r="AP102" s="5223"/>
      <c r="AQ102" s="5224"/>
      <c r="AR102" s="5225"/>
      <c r="AS102" s="5223"/>
      <c r="AT102" s="5224"/>
      <c r="AU102" s="5225"/>
      <c r="AV102" s="5223"/>
      <c r="AW102" s="5224"/>
      <c r="AX102" s="5225"/>
      <c r="AY102" s="5250"/>
      <c r="AZ102" s="5251"/>
      <c r="BA102" s="5252"/>
      <c r="BB102" s="5253"/>
      <c r="BC102" s="5254"/>
      <c r="BD102" s="5255"/>
      <c r="BE102" s="5236"/>
      <c r="BF102" s="5237"/>
      <c r="BG102" s="5229"/>
      <c r="BH102" s="5544"/>
      <c r="BI102" s="5545"/>
      <c r="BJ102" s="5545"/>
      <c r="BK102" s="5545"/>
      <c r="BL102" s="5546"/>
    </row>
    <row r="103" spans="1:64" s="60" customFormat="1" ht="14.1" customHeight="1">
      <c r="A103" s="5088">
        <v>21</v>
      </c>
      <c r="B103" s="5559"/>
      <c r="C103" s="5560"/>
      <c r="D103" s="5561"/>
      <c r="E103" s="4912"/>
      <c r="F103" s="4913"/>
      <c r="G103" s="4913"/>
      <c r="H103" s="4913"/>
      <c r="I103" s="4914"/>
      <c r="J103" s="5091"/>
      <c r="K103" s="5092"/>
      <c r="L103" s="5092"/>
      <c r="M103" s="5092"/>
      <c r="N103" s="5093"/>
      <c r="O103" s="4862"/>
      <c r="P103" s="5377"/>
      <c r="Q103" s="4912"/>
      <c r="R103" s="4913"/>
      <c r="S103" s="4914"/>
      <c r="T103" s="4912"/>
      <c r="U103" s="4913"/>
      <c r="V103" s="4914"/>
      <c r="W103" s="5048"/>
      <c r="X103" s="5049"/>
      <c r="Y103" s="5050"/>
      <c r="Z103" s="4930"/>
      <c r="AA103" s="3110" t="s">
        <v>175</v>
      </c>
      <c r="AB103" s="4935"/>
      <c r="AC103" s="3110" t="s">
        <v>175</v>
      </c>
      <c r="AD103" s="3108"/>
      <c r="AE103" s="4882" t="s">
        <v>175</v>
      </c>
      <c r="AF103" s="5448"/>
      <c r="AG103" s="5449"/>
      <c r="AH103" s="5450"/>
      <c r="AI103" s="5449"/>
      <c r="AJ103" s="4892"/>
      <c r="AK103" s="4893"/>
      <c r="AL103" s="4894"/>
      <c r="AM103" s="5241">
        <f>SUM(AJ103:AL105)</f>
        <v>0</v>
      </c>
      <c r="AN103" s="5242"/>
      <c r="AO103" s="5243"/>
      <c r="AP103" s="5061"/>
      <c r="AQ103" s="5062"/>
      <c r="AR103" s="5063"/>
      <c r="AS103" s="5061"/>
      <c r="AT103" s="5062"/>
      <c r="AU103" s="5063"/>
      <c r="AV103" s="5061"/>
      <c r="AW103" s="5062"/>
      <c r="AX103" s="5063"/>
      <c r="AY103" s="5064">
        <f>SUM(AP103:AX105)</f>
        <v>0</v>
      </c>
      <c r="AZ103" s="5065"/>
      <c r="BA103" s="5066"/>
      <c r="BB103" s="5073">
        <f>AH103+AM103+AY103</f>
        <v>0</v>
      </c>
      <c r="BC103" s="5074"/>
      <c r="BD103" s="5075"/>
      <c r="BE103" s="5532"/>
      <c r="BF103" s="5533"/>
      <c r="BG103" s="5227"/>
      <c r="BH103" s="5426"/>
      <c r="BI103" s="2595"/>
      <c r="BJ103" s="2595"/>
      <c r="BK103" s="2595"/>
      <c r="BL103" s="5427"/>
    </row>
    <row r="104" spans="1:64" s="60" customFormat="1" ht="14.1" customHeight="1">
      <c r="A104" s="5089"/>
      <c r="B104" s="5553"/>
      <c r="C104" s="5554"/>
      <c r="D104" s="5555"/>
      <c r="E104" s="5583"/>
      <c r="F104" s="5584"/>
      <c r="G104" s="5584"/>
      <c r="H104" s="5584"/>
      <c r="I104" s="5585"/>
      <c r="J104" s="5094"/>
      <c r="K104" s="4654"/>
      <c r="L104" s="4654"/>
      <c r="M104" s="4654"/>
      <c r="N104" s="5095"/>
      <c r="O104" s="5293"/>
      <c r="P104" s="5296"/>
      <c r="Q104" s="4915"/>
      <c r="R104" s="4916"/>
      <c r="S104" s="4917"/>
      <c r="T104" s="4915"/>
      <c r="U104" s="4916"/>
      <c r="V104" s="4917"/>
      <c r="W104" s="5051"/>
      <c r="X104" s="5052"/>
      <c r="Y104" s="5053"/>
      <c r="Z104" s="4931"/>
      <c r="AA104" s="3113"/>
      <c r="AB104" s="4936"/>
      <c r="AC104" s="3113"/>
      <c r="AD104" s="3111"/>
      <c r="AE104" s="4883"/>
      <c r="AF104" s="5433"/>
      <c r="AG104" s="5434"/>
      <c r="AH104" s="5436"/>
      <c r="AI104" s="5434"/>
      <c r="AJ104" s="4952"/>
      <c r="AK104" s="4953"/>
      <c r="AL104" s="4954"/>
      <c r="AM104" s="5244"/>
      <c r="AN104" s="5245"/>
      <c r="AO104" s="5246"/>
      <c r="AP104" s="5230"/>
      <c r="AQ104" s="5231"/>
      <c r="AR104" s="5232"/>
      <c r="AS104" s="5230"/>
      <c r="AT104" s="5231"/>
      <c r="AU104" s="5232"/>
      <c r="AV104" s="5230"/>
      <c r="AW104" s="5231"/>
      <c r="AX104" s="5232"/>
      <c r="AY104" s="5067"/>
      <c r="AZ104" s="5068"/>
      <c r="BA104" s="5069"/>
      <c r="BB104" s="5076"/>
      <c r="BC104" s="5077"/>
      <c r="BD104" s="5078"/>
      <c r="BE104" s="5534"/>
      <c r="BF104" s="5535"/>
      <c r="BG104" s="5228"/>
      <c r="BH104" s="5428"/>
      <c r="BI104" s="5429"/>
      <c r="BJ104" s="5429"/>
      <c r="BK104" s="5429"/>
      <c r="BL104" s="5430"/>
    </row>
    <row r="105" spans="1:64" s="60" customFormat="1" ht="14.1" customHeight="1">
      <c r="A105" s="5215"/>
      <c r="B105" s="5556"/>
      <c r="C105" s="5557"/>
      <c r="D105" s="5558"/>
      <c r="E105" s="5437"/>
      <c r="F105" s="5438"/>
      <c r="G105" s="5439"/>
      <c r="H105" s="5440"/>
      <c r="I105" s="5441"/>
      <c r="J105" s="5216"/>
      <c r="K105" s="5217"/>
      <c r="L105" s="5217"/>
      <c r="M105" s="5217"/>
      <c r="N105" s="5218"/>
      <c r="O105" s="5294"/>
      <c r="P105" s="5297"/>
      <c r="Q105" s="4918"/>
      <c r="R105" s="4919"/>
      <c r="S105" s="4920"/>
      <c r="T105" s="4918"/>
      <c r="U105" s="4919"/>
      <c r="V105" s="4920"/>
      <c r="W105" s="4422"/>
      <c r="X105" s="2347"/>
      <c r="Y105" s="2348"/>
      <c r="Z105" s="364"/>
      <c r="AA105" s="81" t="s">
        <v>52</v>
      </c>
      <c r="AB105" s="365"/>
      <c r="AC105" s="81" t="s">
        <v>52</v>
      </c>
      <c r="AD105" s="365"/>
      <c r="AE105" s="80" t="s">
        <v>52</v>
      </c>
      <c r="AF105" s="1554"/>
      <c r="AG105" s="416"/>
      <c r="AH105" s="1553"/>
      <c r="AI105" s="417"/>
      <c r="AJ105" s="5220"/>
      <c r="AK105" s="5221"/>
      <c r="AL105" s="5222"/>
      <c r="AM105" s="5247"/>
      <c r="AN105" s="5248"/>
      <c r="AO105" s="5249"/>
      <c r="AP105" s="5223"/>
      <c r="AQ105" s="5224"/>
      <c r="AR105" s="5225"/>
      <c r="AS105" s="5223"/>
      <c r="AT105" s="5224"/>
      <c r="AU105" s="5225"/>
      <c r="AV105" s="5223"/>
      <c r="AW105" s="5224"/>
      <c r="AX105" s="5225"/>
      <c r="AY105" s="5250"/>
      <c r="AZ105" s="5251"/>
      <c r="BA105" s="5252"/>
      <c r="BB105" s="5253"/>
      <c r="BC105" s="5254"/>
      <c r="BD105" s="5255"/>
      <c r="BE105" s="5236"/>
      <c r="BF105" s="5237"/>
      <c r="BG105" s="5229"/>
      <c r="BH105" s="5544"/>
      <c r="BI105" s="5545"/>
      <c r="BJ105" s="5545"/>
      <c r="BK105" s="5545"/>
      <c r="BL105" s="5546"/>
    </row>
    <row r="106" spans="1:64" s="60" customFormat="1" ht="14.1" customHeight="1">
      <c r="A106" s="5088">
        <v>22</v>
      </c>
      <c r="B106" s="5559"/>
      <c r="C106" s="5560"/>
      <c r="D106" s="5561"/>
      <c r="E106" s="4912"/>
      <c r="F106" s="4913"/>
      <c r="G106" s="4913"/>
      <c r="H106" s="4913"/>
      <c r="I106" s="4914"/>
      <c r="J106" s="5091"/>
      <c r="K106" s="5092"/>
      <c r="L106" s="5092"/>
      <c r="M106" s="5092"/>
      <c r="N106" s="5093"/>
      <c r="O106" s="4862"/>
      <c r="P106" s="5377"/>
      <c r="Q106" s="4912"/>
      <c r="R106" s="4913"/>
      <c r="S106" s="4914"/>
      <c r="T106" s="4912"/>
      <c r="U106" s="4913"/>
      <c r="V106" s="4914"/>
      <c r="W106" s="5048"/>
      <c r="X106" s="5049"/>
      <c r="Y106" s="5050"/>
      <c r="Z106" s="4930"/>
      <c r="AA106" s="3110" t="s">
        <v>175</v>
      </c>
      <c r="AB106" s="4935"/>
      <c r="AC106" s="3110" t="s">
        <v>175</v>
      </c>
      <c r="AD106" s="3108"/>
      <c r="AE106" s="4882" t="s">
        <v>175</v>
      </c>
      <c r="AF106" s="5448"/>
      <c r="AG106" s="5449"/>
      <c r="AH106" s="5450"/>
      <c r="AI106" s="5449"/>
      <c r="AJ106" s="4892"/>
      <c r="AK106" s="4893"/>
      <c r="AL106" s="4894"/>
      <c r="AM106" s="5241">
        <f>SUM(AJ106:AL108)</f>
        <v>0</v>
      </c>
      <c r="AN106" s="5242"/>
      <c r="AO106" s="5243"/>
      <c r="AP106" s="5061"/>
      <c r="AQ106" s="5062"/>
      <c r="AR106" s="5063"/>
      <c r="AS106" s="5061"/>
      <c r="AT106" s="5062"/>
      <c r="AU106" s="5063"/>
      <c r="AV106" s="5061"/>
      <c r="AW106" s="5062"/>
      <c r="AX106" s="5063"/>
      <c r="AY106" s="5064">
        <f>SUM(AP106:AX108)</f>
        <v>0</v>
      </c>
      <c r="AZ106" s="5065"/>
      <c r="BA106" s="5066"/>
      <c r="BB106" s="5073">
        <f>AH106+AM106+AY106</f>
        <v>0</v>
      </c>
      <c r="BC106" s="5074"/>
      <c r="BD106" s="5075"/>
      <c r="BE106" s="5532"/>
      <c r="BF106" s="5533"/>
      <c r="BG106" s="5227"/>
      <c r="BH106" s="5426"/>
      <c r="BI106" s="2595"/>
      <c r="BJ106" s="2595"/>
      <c r="BK106" s="2595"/>
      <c r="BL106" s="5427"/>
    </row>
    <row r="107" spans="1:64" s="60" customFormat="1" ht="14.1" customHeight="1">
      <c r="A107" s="5089"/>
      <c r="B107" s="5553"/>
      <c r="C107" s="5554"/>
      <c r="D107" s="5555"/>
      <c r="E107" s="5583"/>
      <c r="F107" s="5584"/>
      <c r="G107" s="5584"/>
      <c r="H107" s="5584"/>
      <c r="I107" s="5585"/>
      <c r="J107" s="5094"/>
      <c r="K107" s="4654"/>
      <c r="L107" s="4654"/>
      <c r="M107" s="4654"/>
      <c r="N107" s="5095"/>
      <c r="O107" s="5293"/>
      <c r="P107" s="5296"/>
      <c r="Q107" s="4915"/>
      <c r="R107" s="4916"/>
      <c r="S107" s="4917"/>
      <c r="T107" s="4915"/>
      <c r="U107" s="4916"/>
      <c r="V107" s="4917"/>
      <c r="W107" s="5051"/>
      <c r="X107" s="5052"/>
      <c r="Y107" s="5053"/>
      <c r="Z107" s="4931"/>
      <c r="AA107" s="3113"/>
      <c r="AB107" s="4936"/>
      <c r="AC107" s="3113"/>
      <c r="AD107" s="3111"/>
      <c r="AE107" s="4883"/>
      <c r="AF107" s="5433"/>
      <c r="AG107" s="5434"/>
      <c r="AH107" s="5436"/>
      <c r="AI107" s="5434"/>
      <c r="AJ107" s="4952"/>
      <c r="AK107" s="4953"/>
      <c r="AL107" s="4954"/>
      <c r="AM107" s="5244"/>
      <c r="AN107" s="5245"/>
      <c r="AO107" s="5246"/>
      <c r="AP107" s="5230"/>
      <c r="AQ107" s="5231"/>
      <c r="AR107" s="5232"/>
      <c r="AS107" s="5230"/>
      <c r="AT107" s="5231"/>
      <c r="AU107" s="5232"/>
      <c r="AV107" s="5230"/>
      <c r="AW107" s="5231"/>
      <c r="AX107" s="5232"/>
      <c r="AY107" s="5067"/>
      <c r="AZ107" s="5068"/>
      <c r="BA107" s="5069"/>
      <c r="BB107" s="5076"/>
      <c r="BC107" s="5077"/>
      <c r="BD107" s="5078"/>
      <c r="BE107" s="5534"/>
      <c r="BF107" s="5535"/>
      <c r="BG107" s="5228"/>
      <c r="BH107" s="5428"/>
      <c r="BI107" s="5429"/>
      <c r="BJ107" s="5429"/>
      <c r="BK107" s="5429"/>
      <c r="BL107" s="5430"/>
    </row>
    <row r="108" spans="1:64" s="60" customFormat="1" ht="14.1" customHeight="1">
      <c r="A108" s="5215"/>
      <c r="B108" s="5556"/>
      <c r="C108" s="5557"/>
      <c r="D108" s="5558"/>
      <c r="E108" s="5437"/>
      <c r="F108" s="5438"/>
      <c r="G108" s="5439"/>
      <c r="H108" s="5440"/>
      <c r="I108" s="5441"/>
      <c r="J108" s="5216"/>
      <c r="K108" s="5217"/>
      <c r="L108" s="5217"/>
      <c r="M108" s="5217"/>
      <c r="N108" s="5218"/>
      <c r="O108" s="5294"/>
      <c r="P108" s="5297"/>
      <c r="Q108" s="4918"/>
      <c r="R108" s="4919"/>
      <c r="S108" s="4920"/>
      <c r="T108" s="4918"/>
      <c r="U108" s="4919"/>
      <c r="V108" s="4920"/>
      <c r="W108" s="4422"/>
      <c r="X108" s="2347"/>
      <c r="Y108" s="2348"/>
      <c r="Z108" s="364"/>
      <c r="AA108" s="81" t="s">
        <v>52</v>
      </c>
      <c r="AB108" s="365"/>
      <c r="AC108" s="81" t="s">
        <v>52</v>
      </c>
      <c r="AD108" s="365"/>
      <c r="AE108" s="80" t="s">
        <v>52</v>
      </c>
      <c r="AF108" s="1554"/>
      <c r="AG108" s="416"/>
      <c r="AH108" s="1553"/>
      <c r="AI108" s="417"/>
      <c r="AJ108" s="5220"/>
      <c r="AK108" s="5221"/>
      <c r="AL108" s="5222"/>
      <c r="AM108" s="5247"/>
      <c r="AN108" s="5248"/>
      <c r="AO108" s="5249"/>
      <c r="AP108" s="5223"/>
      <c r="AQ108" s="5224"/>
      <c r="AR108" s="5225"/>
      <c r="AS108" s="5223"/>
      <c r="AT108" s="5224"/>
      <c r="AU108" s="5225"/>
      <c r="AV108" s="5223"/>
      <c r="AW108" s="5224"/>
      <c r="AX108" s="5225"/>
      <c r="AY108" s="5250"/>
      <c r="AZ108" s="5251"/>
      <c r="BA108" s="5252"/>
      <c r="BB108" s="5253"/>
      <c r="BC108" s="5254"/>
      <c r="BD108" s="5255"/>
      <c r="BE108" s="5236"/>
      <c r="BF108" s="5237"/>
      <c r="BG108" s="5229"/>
      <c r="BH108" s="5544"/>
      <c r="BI108" s="5545"/>
      <c r="BJ108" s="5545"/>
      <c r="BK108" s="5545"/>
      <c r="BL108" s="5546"/>
    </row>
    <row r="109" spans="1:64" s="60" customFormat="1" ht="14.1" customHeight="1">
      <c r="A109" s="5088">
        <v>23</v>
      </c>
      <c r="B109" s="5559"/>
      <c r="C109" s="5560"/>
      <c r="D109" s="5561"/>
      <c r="E109" s="4912"/>
      <c r="F109" s="4913"/>
      <c r="G109" s="4913"/>
      <c r="H109" s="4913"/>
      <c r="I109" s="4914"/>
      <c r="J109" s="5091"/>
      <c r="K109" s="5092"/>
      <c r="L109" s="5092"/>
      <c r="M109" s="5092"/>
      <c r="N109" s="5093"/>
      <c r="O109" s="4862"/>
      <c r="P109" s="5377"/>
      <c r="Q109" s="4912"/>
      <c r="R109" s="4913"/>
      <c r="S109" s="4914"/>
      <c r="T109" s="4912"/>
      <c r="U109" s="4913"/>
      <c r="V109" s="4914"/>
      <c r="W109" s="5048"/>
      <c r="X109" s="5049"/>
      <c r="Y109" s="5050"/>
      <c r="Z109" s="4930"/>
      <c r="AA109" s="3110" t="s">
        <v>175</v>
      </c>
      <c r="AB109" s="4935"/>
      <c r="AC109" s="3110" t="s">
        <v>175</v>
      </c>
      <c r="AD109" s="3108"/>
      <c r="AE109" s="4882" t="s">
        <v>175</v>
      </c>
      <c r="AF109" s="5448"/>
      <c r="AG109" s="5449"/>
      <c r="AH109" s="5450"/>
      <c r="AI109" s="5449"/>
      <c r="AJ109" s="4892"/>
      <c r="AK109" s="4893"/>
      <c r="AL109" s="4894"/>
      <c r="AM109" s="5241">
        <f>SUM(AJ109:AL111)</f>
        <v>0</v>
      </c>
      <c r="AN109" s="5242"/>
      <c r="AO109" s="5243"/>
      <c r="AP109" s="5061"/>
      <c r="AQ109" s="5062"/>
      <c r="AR109" s="5063"/>
      <c r="AS109" s="5061"/>
      <c r="AT109" s="5062"/>
      <c r="AU109" s="5063"/>
      <c r="AV109" s="5061"/>
      <c r="AW109" s="5062"/>
      <c r="AX109" s="5063"/>
      <c r="AY109" s="5064">
        <f>SUM(AP109:AX111)</f>
        <v>0</v>
      </c>
      <c r="AZ109" s="5065"/>
      <c r="BA109" s="5066"/>
      <c r="BB109" s="5073">
        <f>AH109+AM109+AY109</f>
        <v>0</v>
      </c>
      <c r="BC109" s="5074"/>
      <c r="BD109" s="5075"/>
      <c r="BE109" s="5532"/>
      <c r="BF109" s="5533"/>
      <c r="BG109" s="5227"/>
      <c r="BH109" s="5426"/>
      <c r="BI109" s="2595"/>
      <c r="BJ109" s="2595"/>
      <c r="BK109" s="2595"/>
      <c r="BL109" s="5427"/>
    </row>
    <row r="110" spans="1:64" s="60" customFormat="1" ht="14.1" customHeight="1">
      <c r="A110" s="5089"/>
      <c r="B110" s="5553"/>
      <c r="C110" s="5554"/>
      <c r="D110" s="5555"/>
      <c r="E110" s="5583"/>
      <c r="F110" s="5584"/>
      <c r="G110" s="5584"/>
      <c r="H110" s="5584"/>
      <c r="I110" s="5585"/>
      <c r="J110" s="5094"/>
      <c r="K110" s="4654"/>
      <c r="L110" s="4654"/>
      <c r="M110" s="4654"/>
      <c r="N110" s="5095"/>
      <c r="O110" s="5293"/>
      <c r="P110" s="5296"/>
      <c r="Q110" s="4915"/>
      <c r="R110" s="4916"/>
      <c r="S110" s="4917"/>
      <c r="T110" s="4915"/>
      <c r="U110" s="4916"/>
      <c r="V110" s="4917"/>
      <c r="W110" s="5051"/>
      <c r="X110" s="5052"/>
      <c r="Y110" s="5053"/>
      <c r="Z110" s="4931"/>
      <c r="AA110" s="3113"/>
      <c r="AB110" s="4936"/>
      <c r="AC110" s="3113"/>
      <c r="AD110" s="3111"/>
      <c r="AE110" s="4883"/>
      <c r="AF110" s="5433"/>
      <c r="AG110" s="5434"/>
      <c r="AH110" s="5436"/>
      <c r="AI110" s="5434"/>
      <c r="AJ110" s="4952"/>
      <c r="AK110" s="4953"/>
      <c r="AL110" s="4954"/>
      <c r="AM110" s="5244"/>
      <c r="AN110" s="5245"/>
      <c r="AO110" s="5246"/>
      <c r="AP110" s="5230"/>
      <c r="AQ110" s="5231"/>
      <c r="AR110" s="5232"/>
      <c r="AS110" s="5230"/>
      <c r="AT110" s="5231"/>
      <c r="AU110" s="5232"/>
      <c r="AV110" s="5230"/>
      <c r="AW110" s="5231"/>
      <c r="AX110" s="5232"/>
      <c r="AY110" s="5067"/>
      <c r="AZ110" s="5068"/>
      <c r="BA110" s="5069"/>
      <c r="BB110" s="5076"/>
      <c r="BC110" s="5077"/>
      <c r="BD110" s="5078"/>
      <c r="BE110" s="5534"/>
      <c r="BF110" s="5535"/>
      <c r="BG110" s="5228"/>
      <c r="BH110" s="5428"/>
      <c r="BI110" s="5429"/>
      <c r="BJ110" s="5429"/>
      <c r="BK110" s="5429"/>
      <c r="BL110" s="5430"/>
    </row>
    <row r="111" spans="1:64" s="60" customFormat="1" ht="14.1" customHeight="1">
      <c r="A111" s="5215"/>
      <c r="B111" s="5556"/>
      <c r="C111" s="5557"/>
      <c r="D111" s="5558"/>
      <c r="E111" s="5437"/>
      <c r="F111" s="5438"/>
      <c r="G111" s="5439"/>
      <c r="H111" s="5440"/>
      <c r="I111" s="5441"/>
      <c r="J111" s="5216"/>
      <c r="K111" s="5217"/>
      <c r="L111" s="5217"/>
      <c r="M111" s="5217"/>
      <c r="N111" s="5218"/>
      <c r="O111" s="5294"/>
      <c r="P111" s="5297"/>
      <c r="Q111" s="4918"/>
      <c r="R111" s="4919"/>
      <c r="S111" s="4920"/>
      <c r="T111" s="4918"/>
      <c r="U111" s="4919"/>
      <c r="V111" s="4920"/>
      <c r="W111" s="4422"/>
      <c r="X111" s="2347"/>
      <c r="Y111" s="2348"/>
      <c r="Z111" s="364"/>
      <c r="AA111" s="81" t="s">
        <v>52</v>
      </c>
      <c r="AB111" s="365"/>
      <c r="AC111" s="81" t="s">
        <v>52</v>
      </c>
      <c r="AD111" s="365"/>
      <c r="AE111" s="80" t="s">
        <v>52</v>
      </c>
      <c r="AF111" s="1554"/>
      <c r="AG111" s="416"/>
      <c r="AH111" s="1553"/>
      <c r="AI111" s="417"/>
      <c r="AJ111" s="5220"/>
      <c r="AK111" s="5221"/>
      <c r="AL111" s="5222"/>
      <c r="AM111" s="5247"/>
      <c r="AN111" s="5248"/>
      <c r="AO111" s="5249"/>
      <c r="AP111" s="5223"/>
      <c r="AQ111" s="5224"/>
      <c r="AR111" s="5225"/>
      <c r="AS111" s="5223"/>
      <c r="AT111" s="5224"/>
      <c r="AU111" s="5225"/>
      <c r="AV111" s="5223"/>
      <c r="AW111" s="5224"/>
      <c r="AX111" s="5225"/>
      <c r="AY111" s="5250"/>
      <c r="AZ111" s="5251"/>
      <c r="BA111" s="5252"/>
      <c r="BB111" s="5253"/>
      <c r="BC111" s="5254"/>
      <c r="BD111" s="5255"/>
      <c r="BE111" s="5236"/>
      <c r="BF111" s="5237"/>
      <c r="BG111" s="5229"/>
      <c r="BH111" s="5544"/>
      <c r="BI111" s="5545"/>
      <c r="BJ111" s="5545"/>
      <c r="BK111" s="5545"/>
      <c r="BL111" s="5546"/>
    </row>
    <row r="112" spans="1:64" s="60" customFormat="1" ht="14.1" customHeight="1">
      <c r="A112" s="5088">
        <v>24</v>
      </c>
      <c r="B112" s="5559"/>
      <c r="C112" s="5560"/>
      <c r="D112" s="5561"/>
      <c r="E112" s="4912"/>
      <c r="F112" s="4913"/>
      <c r="G112" s="4913"/>
      <c r="H112" s="4913"/>
      <c r="I112" s="4914"/>
      <c r="J112" s="5091"/>
      <c r="K112" s="5092"/>
      <c r="L112" s="5092"/>
      <c r="M112" s="5092"/>
      <c r="N112" s="5093"/>
      <c r="O112" s="4862"/>
      <c r="P112" s="5377"/>
      <c r="Q112" s="4912"/>
      <c r="R112" s="4913"/>
      <c r="S112" s="4914"/>
      <c r="T112" s="4912"/>
      <c r="U112" s="4913"/>
      <c r="V112" s="4914"/>
      <c r="W112" s="5048"/>
      <c r="X112" s="5049"/>
      <c r="Y112" s="5050"/>
      <c r="Z112" s="4930"/>
      <c r="AA112" s="3110" t="s">
        <v>175</v>
      </c>
      <c r="AB112" s="4935"/>
      <c r="AC112" s="3110" t="s">
        <v>175</v>
      </c>
      <c r="AD112" s="3108"/>
      <c r="AE112" s="4882" t="s">
        <v>175</v>
      </c>
      <c r="AF112" s="5448"/>
      <c r="AG112" s="5449"/>
      <c r="AH112" s="5450"/>
      <c r="AI112" s="5449"/>
      <c r="AJ112" s="4892"/>
      <c r="AK112" s="4893"/>
      <c r="AL112" s="4894"/>
      <c r="AM112" s="5241">
        <f>SUM(AJ112:AL114)</f>
        <v>0</v>
      </c>
      <c r="AN112" s="5242"/>
      <c r="AO112" s="5243"/>
      <c r="AP112" s="5061"/>
      <c r="AQ112" s="5062"/>
      <c r="AR112" s="5063"/>
      <c r="AS112" s="5061"/>
      <c r="AT112" s="5062"/>
      <c r="AU112" s="5063"/>
      <c r="AV112" s="5061"/>
      <c r="AW112" s="5062"/>
      <c r="AX112" s="5063"/>
      <c r="AY112" s="5064">
        <f>SUM(AP112:AX114)</f>
        <v>0</v>
      </c>
      <c r="AZ112" s="5065"/>
      <c r="BA112" s="5066"/>
      <c r="BB112" s="5073">
        <f>AH112+AM112+AY112</f>
        <v>0</v>
      </c>
      <c r="BC112" s="5074"/>
      <c r="BD112" s="5075"/>
      <c r="BE112" s="5532"/>
      <c r="BF112" s="5533"/>
      <c r="BG112" s="5227"/>
      <c r="BH112" s="5426"/>
      <c r="BI112" s="2595"/>
      <c r="BJ112" s="2595"/>
      <c r="BK112" s="2595"/>
      <c r="BL112" s="5427"/>
    </row>
    <row r="113" spans="1:64" s="60" customFormat="1" ht="14.1" customHeight="1">
      <c r="A113" s="5089"/>
      <c r="B113" s="5553"/>
      <c r="C113" s="5554"/>
      <c r="D113" s="5555"/>
      <c r="E113" s="5583"/>
      <c r="F113" s="5584"/>
      <c r="G113" s="5584"/>
      <c r="H113" s="5584"/>
      <c r="I113" s="5585"/>
      <c r="J113" s="5094"/>
      <c r="K113" s="4654"/>
      <c r="L113" s="4654"/>
      <c r="M113" s="4654"/>
      <c r="N113" s="5095"/>
      <c r="O113" s="5293"/>
      <c r="P113" s="5296"/>
      <c r="Q113" s="4915"/>
      <c r="R113" s="4916"/>
      <c r="S113" s="4917"/>
      <c r="T113" s="4915"/>
      <c r="U113" s="4916"/>
      <c r="V113" s="4917"/>
      <c r="W113" s="5051"/>
      <c r="X113" s="5052"/>
      <c r="Y113" s="5053"/>
      <c r="Z113" s="4931"/>
      <c r="AA113" s="3113"/>
      <c r="AB113" s="4936"/>
      <c r="AC113" s="3113"/>
      <c r="AD113" s="3111"/>
      <c r="AE113" s="4883"/>
      <c r="AF113" s="5433"/>
      <c r="AG113" s="5434"/>
      <c r="AH113" s="5436"/>
      <c r="AI113" s="5434"/>
      <c r="AJ113" s="4952"/>
      <c r="AK113" s="4953"/>
      <c r="AL113" s="4954"/>
      <c r="AM113" s="5244"/>
      <c r="AN113" s="5245"/>
      <c r="AO113" s="5246"/>
      <c r="AP113" s="5230"/>
      <c r="AQ113" s="5231"/>
      <c r="AR113" s="5232"/>
      <c r="AS113" s="5230"/>
      <c r="AT113" s="5231"/>
      <c r="AU113" s="5232"/>
      <c r="AV113" s="5230"/>
      <c r="AW113" s="5231"/>
      <c r="AX113" s="5232"/>
      <c r="AY113" s="5067"/>
      <c r="AZ113" s="5068"/>
      <c r="BA113" s="5069"/>
      <c r="BB113" s="5076"/>
      <c r="BC113" s="5077"/>
      <c r="BD113" s="5078"/>
      <c r="BE113" s="5534"/>
      <c r="BF113" s="5535"/>
      <c r="BG113" s="5228"/>
      <c r="BH113" s="5428"/>
      <c r="BI113" s="5429"/>
      <c r="BJ113" s="5429"/>
      <c r="BK113" s="5429"/>
      <c r="BL113" s="5430"/>
    </row>
    <row r="114" spans="1:64" s="60" customFormat="1" ht="14.1" customHeight="1">
      <c r="A114" s="5215"/>
      <c r="B114" s="5556"/>
      <c r="C114" s="5557"/>
      <c r="D114" s="5558"/>
      <c r="E114" s="5437"/>
      <c r="F114" s="5438"/>
      <c r="G114" s="5439"/>
      <c r="H114" s="5440"/>
      <c r="I114" s="5441"/>
      <c r="J114" s="5216"/>
      <c r="K114" s="5217"/>
      <c r="L114" s="5217"/>
      <c r="M114" s="5217"/>
      <c r="N114" s="5218"/>
      <c r="O114" s="5294"/>
      <c r="P114" s="5297"/>
      <c r="Q114" s="4918"/>
      <c r="R114" s="4919"/>
      <c r="S114" s="4920"/>
      <c r="T114" s="4918"/>
      <c r="U114" s="4919"/>
      <c r="V114" s="4920"/>
      <c r="W114" s="4422"/>
      <c r="X114" s="2347"/>
      <c r="Y114" s="2348"/>
      <c r="Z114" s="364"/>
      <c r="AA114" s="81" t="s">
        <v>52</v>
      </c>
      <c r="AB114" s="365"/>
      <c r="AC114" s="81" t="s">
        <v>52</v>
      </c>
      <c r="AD114" s="365"/>
      <c r="AE114" s="80" t="s">
        <v>52</v>
      </c>
      <c r="AF114" s="1554"/>
      <c r="AG114" s="416"/>
      <c r="AH114" s="1553"/>
      <c r="AI114" s="417"/>
      <c r="AJ114" s="5220"/>
      <c r="AK114" s="5221"/>
      <c r="AL114" s="5222"/>
      <c r="AM114" s="5247"/>
      <c r="AN114" s="5248"/>
      <c r="AO114" s="5249"/>
      <c r="AP114" s="5223"/>
      <c r="AQ114" s="5224"/>
      <c r="AR114" s="5225"/>
      <c r="AS114" s="5223"/>
      <c r="AT114" s="5224"/>
      <c r="AU114" s="5225"/>
      <c r="AV114" s="5223"/>
      <c r="AW114" s="5224"/>
      <c r="AX114" s="5225"/>
      <c r="AY114" s="5250"/>
      <c r="AZ114" s="5251"/>
      <c r="BA114" s="5252"/>
      <c r="BB114" s="5253"/>
      <c r="BC114" s="5254"/>
      <c r="BD114" s="5255"/>
      <c r="BE114" s="5236"/>
      <c r="BF114" s="5237"/>
      <c r="BG114" s="5229"/>
      <c r="BH114" s="5544"/>
      <c r="BI114" s="5545"/>
      <c r="BJ114" s="5545"/>
      <c r="BK114" s="5545"/>
      <c r="BL114" s="5546"/>
    </row>
    <row r="115" spans="1:64" s="60" customFormat="1" ht="14.1" customHeight="1">
      <c r="A115" s="5088">
        <v>25</v>
      </c>
      <c r="B115" s="5559"/>
      <c r="C115" s="5560"/>
      <c r="D115" s="5561"/>
      <c r="E115" s="4912"/>
      <c r="F115" s="4913"/>
      <c r="G115" s="4913"/>
      <c r="H115" s="4913"/>
      <c r="I115" s="4914"/>
      <c r="J115" s="5091"/>
      <c r="K115" s="5092"/>
      <c r="L115" s="5092"/>
      <c r="M115" s="5092"/>
      <c r="N115" s="5093"/>
      <c r="O115" s="4862"/>
      <c r="P115" s="5377"/>
      <c r="Q115" s="4912"/>
      <c r="R115" s="4913"/>
      <c r="S115" s="4914"/>
      <c r="T115" s="4912"/>
      <c r="U115" s="4913"/>
      <c r="V115" s="4914"/>
      <c r="W115" s="5048"/>
      <c r="X115" s="5049"/>
      <c r="Y115" s="5050"/>
      <c r="Z115" s="4930"/>
      <c r="AA115" s="3110" t="s">
        <v>175</v>
      </c>
      <c r="AB115" s="4935"/>
      <c r="AC115" s="3110" t="s">
        <v>175</v>
      </c>
      <c r="AD115" s="3108"/>
      <c r="AE115" s="4882" t="s">
        <v>175</v>
      </c>
      <c r="AF115" s="5448"/>
      <c r="AG115" s="5449"/>
      <c r="AH115" s="5450"/>
      <c r="AI115" s="5449"/>
      <c r="AJ115" s="4892"/>
      <c r="AK115" s="4893"/>
      <c r="AL115" s="4894"/>
      <c r="AM115" s="5241">
        <f>SUM(AJ115:AL117)</f>
        <v>0</v>
      </c>
      <c r="AN115" s="5242"/>
      <c r="AO115" s="5243"/>
      <c r="AP115" s="5061"/>
      <c r="AQ115" s="5062"/>
      <c r="AR115" s="5063"/>
      <c r="AS115" s="5061"/>
      <c r="AT115" s="5062"/>
      <c r="AU115" s="5063"/>
      <c r="AV115" s="5061"/>
      <c r="AW115" s="5062"/>
      <c r="AX115" s="5063"/>
      <c r="AY115" s="5064">
        <f>SUM(AP115:AX117)</f>
        <v>0</v>
      </c>
      <c r="AZ115" s="5065"/>
      <c r="BA115" s="5066"/>
      <c r="BB115" s="5073">
        <f>AH115+AM115+AY115</f>
        <v>0</v>
      </c>
      <c r="BC115" s="5074"/>
      <c r="BD115" s="5075"/>
      <c r="BE115" s="5532"/>
      <c r="BF115" s="5533"/>
      <c r="BG115" s="5227"/>
      <c r="BH115" s="5426"/>
      <c r="BI115" s="2595"/>
      <c r="BJ115" s="2595"/>
      <c r="BK115" s="2595"/>
      <c r="BL115" s="5427"/>
    </row>
    <row r="116" spans="1:64" s="60" customFormat="1" ht="14.1" customHeight="1">
      <c r="A116" s="5089"/>
      <c r="B116" s="5553"/>
      <c r="C116" s="5554"/>
      <c r="D116" s="5555"/>
      <c r="E116" s="5583"/>
      <c r="F116" s="5584"/>
      <c r="G116" s="5584"/>
      <c r="H116" s="5584"/>
      <c r="I116" s="5585"/>
      <c r="J116" s="5094"/>
      <c r="K116" s="4654"/>
      <c r="L116" s="4654"/>
      <c r="M116" s="4654"/>
      <c r="N116" s="5095"/>
      <c r="O116" s="5293"/>
      <c r="P116" s="5296"/>
      <c r="Q116" s="4915"/>
      <c r="R116" s="4916"/>
      <c r="S116" s="4917"/>
      <c r="T116" s="4915"/>
      <c r="U116" s="4916"/>
      <c r="V116" s="4917"/>
      <c r="W116" s="5051"/>
      <c r="X116" s="5052"/>
      <c r="Y116" s="5053"/>
      <c r="Z116" s="4931"/>
      <c r="AA116" s="3113"/>
      <c r="AB116" s="4936"/>
      <c r="AC116" s="3113"/>
      <c r="AD116" s="3111"/>
      <c r="AE116" s="4883"/>
      <c r="AF116" s="5433"/>
      <c r="AG116" s="5434"/>
      <c r="AH116" s="5436"/>
      <c r="AI116" s="5434"/>
      <c r="AJ116" s="4952"/>
      <c r="AK116" s="4953"/>
      <c r="AL116" s="4954"/>
      <c r="AM116" s="5244"/>
      <c r="AN116" s="5245"/>
      <c r="AO116" s="5246"/>
      <c r="AP116" s="5230"/>
      <c r="AQ116" s="5231"/>
      <c r="AR116" s="5232"/>
      <c r="AS116" s="5230"/>
      <c r="AT116" s="5231"/>
      <c r="AU116" s="5232"/>
      <c r="AV116" s="5230"/>
      <c r="AW116" s="5231"/>
      <c r="AX116" s="5232"/>
      <c r="AY116" s="5067"/>
      <c r="AZ116" s="5068"/>
      <c r="BA116" s="5069"/>
      <c r="BB116" s="5076"/>
      <c r="BC116" s="5077"/>
      <c r="BD116" s="5078"/>
      <c r="BE116" s="5534"/>
      <c r="BF116" s="5535"/>
      <c r="BG116" s="5228"/>
      <c r="BH116" s="5428"/>
      <c r="BI116" s="5429"/>
      <c r="BJ116" s="5429"/>
      <c r="BK116" s="5429"/>
      <c r="BL116" s="5430"/>
    </row>
    <row r="117" spans="1:64" s="60" customFormat="1" ht="14.1" customHeight="1">
      <c r="A117" s="5215"/>
      <c r="B117" s="5556"/>
      <c r="C117" s="5557"/>
      <c r="D117" s="5558"/>
      <c r="E117" s="5437"/>
      <c r="F117" s="5438"/>
      <c r="G117" s="5439"/>
      <c r="H117" s="5440"/>
      <c r="I117" s="5441"/>
      <c r="J117" s="5216"/>
      <c r="K117" s="5217"/>
      <c r="L117" s="5217"/>
      <c r="M117" s="5217"/>
      <c r="N117" s="5218"/>
      <c r="O117" s="5294"/>
      <c r="P117" s="5297"/>
      <c r="Q117" s="4918"/>
      <c r="R117" s="4919"/>
      <c r="S117" s="4920"/>
      <c r="T117" s="4918"/>
      <c r="U117" s="4919"/>
      <c r="V117" s="4920"/>
      <c r="W117" s="4422"/>
      <c r="X117" s="2347"/>
      <c r="Y117" s="2348"/>
      <c r="Z117" s="364"/>
      <c r="AA117" s="81" t="s">
        <v>52</v>
      </c>
      <c r="AB117" s="365"/>
      <c r="AC117" s="81" t="s">
        <v>52</v>
      </c>
      <c r="AD117" s="365"/>
      <c r="AE117" s="80" t="s">
        <v>52</v>
      </c>
      <c r="AF117" s="1554"/>
      <c r="AG117" s="416"/>
      <c r="AH117" s="1553"/>
      <c r="AI117" s="417"/>
      <c r="AJ117" s="5220"/>
      <c r="AK117" s="5221"/>
      <c r="AL117" s="5222"/>
      <c r="AM117" s="5247"/>
      <c r="AN117" s="5248"/>
      <c r="AO117" s="5249"/>
      <c r="AP117" s="5223"/>
      <c r="AQ117" s="5224"/>
      <c r="AR117" s="5225"/>
      <c r="AS117" s="5223"/>
      <c r="AT117" s="5224"/>
      <c r="AU117" s="5225"/>
      <c r="AV117" s="5223"/>
      <c r="AW117" s="5224"/>
      <c r="AX117" s="5225"/>
      <c r="AY117" s="5250"/>
      <c r="AZ117" s="5251"/>
      <c r="BA117" s="5252"/>
      <c r="BB117" s="5253"/>
      <c r="BC117" s="5254"/>
      <c r="BD117" s="5255"/>
      <c r="BE117" s="5236"/>
      <c r="BF117" s="5237"/>
      <c r="BG117" s="5229"/>
      <c r="BH117" s="5544"/>
      <c r="BI117" s="5545"/>
      <c r="BJ117" s="5545"/>
      <c r="BK117" s="5545"/>
      <c r="BL117" s="5546"/>
    </row>
    <row r="118" spans="1:64" s="60" customFormat="1" ht="14.1" customHeight="1">
      <c r="A118" s="5088">
        <v>26</v>
      </c>
      <c r="B118" s="5559"/>
      <c r="C118" s="5560"/>
      <c r="D118" s="5561"/>
      <c r="E118" s="4912"/>
      <c r="F118" s="4913"/>
      <c r="G118" s="4913"/>
      <c r="H118" s="4913"/>
      <c r="I118" s="4914"/>
      <c r="J118" s="5091"/>
      <c r="K118" s="5092"/>
      <c r="L118" s="5092"/>
      <c r="M118" s="5092"/>
      <c r="N118" s="5093"/>
      <c r="O118" s="4862"/>
      <c r="P118" s="5377"/>
      <c r="Q118" s="4912"/>
      <c r="R118" s="4913"/>
      <c r="S118" s="4914"/>
      <c r="T118" s="4912"/>
      <c r="U118" s="4913"/>
      <c r="V118" s="4914"/>
      <c r="W118" s="5048"/>
      <c r="X118" s="5049"/>
      <c r="Y118" s="5050"/>
      <c r="Z118" s="4930"/>
      <c r="AA118" s="3110" t="s">
        <v>175</v>
      </c>
      <c r="AB118" s="4935"/>
      <c r="AC118" s="3110" t="s">
        <v>175</v>
      </c>
      <c r="AD118" s="3108"/>
      <c r="AE118" s="4882" t="s">
        <v>175</v>
      </c>
      <c r="AF118" s="5448"/>
      <c r="AG118" s="5449"/>
      <c r="AH118" s="5450"/>
      <c r="AI118" s="5449"/>
      <c r="AJ118" s="4892"/>
      <c r="AK118" s="4893"/>
      <c r="AL118" s="4894"/>
      <c r="AM118" s="5241">
        <f>SUM(AJ118:AL120)</f>
        <v>0</v>
      </c>
      <c r="AN118" s="5242"/>
      <c r="AO118" s="5243"/>
      <c r="AP118" s="5061"/>
      <c r="AQ118" s="5062"/>
      <c r="AR118" s="5063"/>
      <c r="AS118" s="5061"/>
      <c r="AT118" s="5062"/>
      <c r="AU118" s="5063"/>
      <c r="AV118" s="5061"/>
      <c r="AW118" s="5062"/>
      <c r="AX118" s="5063"/>
      <c r="AY118" s="5064">
        <f>SUM(AP118:AX120)</f>
        <v>0</v>
      </c>
      <c r="AZ118" s="5065"/>
      <c r="BA118" s="5066"/>
      <c r="BB118" s="5073">
        <f>AH118+AM118+AY118</f>
        <v>0</v>
      </c>
      <c r="BC118" s="5074"/>
      <c r="BD118" s="5075"/>
      <c r="BE118" s="5532"/>
      <c r="BF118" s="5533"/>
      <c r="BG118" s="5227"/>
      <c r="BH118" s="5426"/>
      <c r="BI118" s="2595"/>
      <c r="BJ118" s="2595"/>
      <c r="BK118" s="2595"/>
      <c r="BL118" s="5427"/>
    </row>
    <row r="119" spans="1:64" s="60" customFormat="1" ht="14.1" customHeight="1">
      <c r="A119" s="5089"/>
      <c r="B119" s="5553"/>
      <c r="C119" s="5554"/>
      <c r="D119" s="5555"/>
      <c r="E119" s="5583"/>
      <c r="F119" s="5584"/>
      <c r="G119" s="5584"/>
      <c r="H119" s="5584"/>
      <c r="I119" s="5585"/>
      <c r="J119" s="5094"/>
      <c r="K119" s="4654"/>
      <c r="L119" s="4654"/>
      <c r="M119" s="4654"/>
      <c r="N119" s="5095"/>
      <c r="O119" s="5293"/>
      <c r="P119" s="5296"/>
      <c r="Q119" s="4915"/>
      <c r="R119" s="4916"/>
      <c r="S119" s="4917"/>
      <c r="T119" s="4915"/>
      <c r="U119" s="4916"/>
      <c r="V119" s="4917"/>
      <c r="W119" s="5051"/>
      <c r="X119" s="5052"/>
      <c r="Y119" s="5053"/>
      <c r="Z119" s="4931"/>
      <c r="AA119" s="3113"/>
      <c r="AB119" s="4936"/>
      <c r="AC119" s="3113"/>
      <c r="AD119" s="3111"/>
      <c r="AE119" s="4883"/>
      <c r="AF119" s="5433"/>
      <c r="AG119" s="5434"/>
      <c r="AH119" s="5436"/>
      <c r="AI119" s="5434"/>
      <c r="AJ119" s="4952"/>
      <c r="AK119" s="4953"/>
      <c r="AL119" s="4954"/>
      <c r="AM119" s="5244"/>
      <c r="AN119" s="5245"/>
      <c r="AO119" s="5246"/>
      <c r="AP119" s="5230"/>
      <c r="AQ119" s="5231"/>
      <c r="AR119" s="5232"/>
      <c r="AS119" s="5230"/>
      <c r="AT119" s="5231"/>
      <c r="AU119" s="5232"/>
      <c r="AV119" s="5230"/>
      <c r="AW119" s="5231"/>
      <c r="AX119" s="5232"/>
      <c r="AY119" s="5067"/>
      <c r="AZ119" s="5068"/>
      <c r="BA119" s="5069"/>
      <c r="BB119" s="5076"/>
      <c r="BC119" s="5077"/>
      <c r="BD119" s="5078"/>
      <c r="BE119" s="5534"/>
      <c r="BF119" s="5535"/>
      <c r="BG119" s="5228"/>
      <c r="BH119" s="5428"/>
      <c r="BI119" s="5429"/>
      <c r="BJ119" s="5429"/>
      <c r="BK119" s="5429"/>
      <c r="BL119" s="5430"/>
    </row>
    <row r="120" spans="1:64" s="60" customFormat="1" ht="14.1" customHeight="1">
      <c r="A120" s="5215"/>
      <c r="B120" s="5556"/>
      <c r="C120" s="5557"/>
      <c r="D120" s="5558"/>
      <c r="E120" s="5437"/>
      <c r="F120" s="5438"/>
      <c r="G120" s="5439"/>
      <c r="H120" s="5440"/>
      <c r="I120" s="5441"/>
      <c r="J120" s="5216"/>
      <c r="K120" s="5217"/>
      <c r="L120" s="5217"/>
      <c r="M120" s="5217"/>
      <c r="N120" s="5218"/>
      <c r="O120" s="5294"/>
      <c r="P120" s="5297"/>
      <c r="Q120" s="4918"/>
      <c r="R120" s="4919"/>
      <c r="S120" s="4920"/>
      <c r="T120" s="4918"/>
      <c r="U120" s="4919"/>
      <c r="V120" s="4920"/>
      <c r="W120" s="4422"/>
      <c r="X120" s="2347"/>
      <c r="Y120" s="2348"/>
      <c r="Z120" s="364"/>
      <c r="AA120" s="81" t="s">
        <v>52</v>
      </c>
      <c r="AB120" s="365"/>
      <c r="AC120" s="81" t="s">
        <v>52</v>
      </c>
      <c r="AD120" s="365"/>
      <c r="AE120" s="80" t="s">
        <v>52</v>
      </c>
      <c r="AF120" s="1554"/>
      <c r="AG120" s="416"/>
      <c r="AH120" s="1553"/>
      <c r="AI120" s="417"/>
      <c r="AJ120" s="5220"/>
      <c r="AK120" s="5221"/>
      <c r="AL120" s="5222"/>
      <c r="AM120" s="5247"/>
      <c r="AN120" s="5248"/>
      <c r="AO120" s="5249"/>
      <c r="AP120" s="5223"/>
      <c r="AQ120" s="5224"/>
      <c r="AR120" s="5225"/>
      <c r="AS120" s="5223"/>
      <c r="AT120" s="5224"/>
      <c r="AU120" s="5225"/>
      <c r="AV120" s="5223"/>
      <c r="AW120" s="5224"/>
      <c r="AX120" s="5225"/>
      <c r="AY120" s="5250"/>
      <c r="AZ120" s="5251"/>
      <c r="BA120" s="5252"/>
      <c r="BB120" s="5253"/>
      <c r="BC120" s="5254"/>
      <c r="BD120" s="5255"/>
      <c r="BE120" s="5236"/>
      <c r="BF120" s="5237"/>
      <c r="BG120" s="5229"/>
      <c r="BH120" s="5544"/>
      <c r="BI120" s="5545"/>
      <c r="BJ120" s="5545"/>
      <c r="BK120" s="5545"/>
      <c r="BL120" s="5546"/>
    </row>
    <row r="121" spans="1:64" s="60" customFormat="1" ht="14.1" customHeight="1">
      <c r="A121" s="5088">
        <v>27</v>
      </c>
      <c r="B121" s="5559"/>
      <c r="C121" s="5560"/>
      <c r="D121" s="5561"/>
      <c r="E121" s="4912"/>
      <c r="F121" s="4913"/>
      <c r="G121" s="4913"/>
      <c r="H121" s="4913"/>
      <c r="I121" s="4914"/>
      <c r="J121" s="5091"/>
      <c r="K121" s="5092"/>
      <c r="L121" s="5092"/>
      <c r="M121" s="5092"/>
      <c r="N121" s="5093"/>
      <c r="O121" s="4862"/>
      <c r="P121" s="5377"/>
      <c r="Q121" s="4912"/>
      <c r="R121" s="4913"/>
      <c r="S121" s="4914"/>
      <c r="T121" s="4912"/>
      <c r="U121" s="4913"/>
      <c r="V121" s="4914"/>
      <c r="W121" s="5048"/>
      <c r="X121" s="5049"/>
      <c r="Y121" s="5050"/>
      <c r="Z121" s="4930"/>
      <c r="AA121" s="3110" t="s">
        <v>175</v>
      </c>
      <c r="AB121" s="4935"/>
      <c r="AC121" s="3110" t="s">
        <v>175</v>
      </c>
      <c r="AD121" s="3108"/>
      <c r="AE121" s="4882" t="s">
        <v>175</v>
      </c>
      <c r="AF121" s="5448"/>
      <c r="AG121" s="5449"/>
      <c r="AH121" s="5450"/>
      <c r="AI121" s="5449"/>
      <c r="AJ121" s="4892"/>
      <c r="AK121" s="4893"/>
      <c r="AL121" s="4894"/>
      <c r="AM121" s="5241">
        <f>SUM(AJ121:AL123)</f>
        <v>0</v>
      </c>
      <c r="AN121" s="5242"/>
      <c r="AO121" s="5243"/>
      <c r="AP121" s="5061"/>
      <c r="AQ121" s="5062"/>
      <c r="AR121" s="5063"/>
      <c r="AS121" s="5061"/>
      <c r="AT121" s="5062"/>
      <c r="AU121" s="5063"/>
      <c r="AV121" s="5061"/>
      <c r="AW121" s="5062"/>
      <c r="AX121" s="5063"/>
      <c r="AY121" s="5064">
        <f>SUM(AP121:AX123)</f>
        <v>0</v>
      </c>
      <c r="AZ121" s="5065"/>
      <c r="BA121" s="5066"/>
      <c r="BB121" s="5073">
        <f>AH121+AM121+AY121</f>
        <v>0</v>
      </c>
      <c r="BC121" s="5074"/>
      <c r="BD121" s="5075"/>
      <c r="BE121" s="5532"/>
      <c r="BF121" s="5533"/>
      <c r="BG121" s="5227"/>
      <c r="BH121" s="5426"/>
      <c r="BI121" s="2595"/>
      <c r="BJ121" s="2595"/>
      <c r="BK121" s="2595"/>
      <c r="BL121" s="5427"/>
    </row>
    <row r="122" spans="1:64" s="60" customFormat="1" ht="14.1" customHeight="1">
      <c r="A122" s="5089"/>
      <c r="B122" s="5553"/>
      <c r="C122" s="5554"/>
      <c r="D122" s="5555"/>
      <c r="E122" s="5583"/>
      <c r="F122" s="5584"/>
      <c r="G122" s="5584"/>
      <c r="H122" s="5584"/>
      <c r="I122" s="5585"/>
      <c r="J122" s="5094"/>
      <c r="K122" s="4654"/>
      <c r="L122" s="4654"/>
      <c r="M122" s="4654"/>
      <c r="N122" s="5095"/>
      <c r="O122" s="5293"/>
      <c r="P122" s="5296"/>
      <c r="Q122" s="4915"/>
      <c r="R122" s="4916"/>
      <c r="S122" s="4917"/>
      <c r="T122" s="4915"/>
      <c r="U122" s="4916"/>
      <c r="V122" s="4917"/>
      <c r="W122" s="5051"/>
      <c r="X122" s="5052"/>
      <c r="Y122" s="5053"/>
      <c r="Z122" s="4931"/>
      <c r="AA122" s="3113"/>
      <c r="AB122" s="4936"/>
      <c r="AC122" s="3113"/>
      <c r="AD122" s="3111"/>
      <c r="AE122" s="4883"/>
      <c r="AF122" s="5433"/>
      <c r="AG122" s="5434"/>
      <c r="AH122" s="5436"/>
      <c r="AI122" s="5434"/>
      <c r="AJ122" s="4952"/>
      <c r="AK122" s="4953"/>
      <c r="AL122" s="4954"/>
      <c r="AM122" s="5244"/>
      <c r="AN122" s="5245"/>
      <c r="AO122" s="5246"/>
      <c r="AP122" s="5230"/>
      <c r="AQ122" s="5231"/>
      <c r="AR122" s="5232"/>
      <c r="AS122" s="5230"/>
      <c r="AT122" s="5231"/>
      <c r="AU122" s="5232"/>
      <c r="AV122" s="5230"/>
      <c r="AW122" s="5231"/>
      <c r="AX122" s="5232"/>
      <c r="AY122" s="5067"/>
      <c r="AZ122" s="5068"/>
      <c r="BA122" s="5069"/>
      <c r="BB122" s="5076"/>
      <c r="BC122" s="5077"/>
      <c r="BD122" s="5078"/>
      <c r="BE122" s="5534"/>
      <c r="BF122" s="5535"/>
      <c r="BG122" s="5228"/>
      <c r="BH122" s="5428"/>
      <c r="BI122" s="5429"/>
      <c r="BJ122" s="5429"/>
      <c r="BK122" s="5429"/>
      <c r="BL122" s="5430"/>
    </row>
    <row r="123" spans="1:64" s="60" customFormat="1" ht="14.1" customHeight="1">
      <c r="A123" s="5215"/>
      <c r="B123" s="5556"/>
      <c r="C123" s="5557"/>
      <c r="D123" s="5558"/>
      <c r="E123" s="5437"/>
      <c r="F123" s="5438"/>
      <c r="G123" s="5439"/>
      <c r="H123" s="5440"/>
      <c r="I123" s="5441"/>
      <c r="J123" s="5216"/>
      <c r="K123" s="5217"/>
      <c r="L123" s="5217"/>
      <c r="M123" s="5217"/>
      <c r="N123" s="5218"/>
      <c r="O123" s="5294"/>
      <c r="P123" s="5297"/>
      <c r="Q123" s="4918"/>
      <c r="R123" s="4919"/>
      <c r="S123" s="4920"/>
      <c r="T123" s="4918"/>
      <c r="U123" s="4919"/>
      <c r="V123" s="4920"/>
      <c r="W123" s="4422"/>
      <c r="X123" s="2347"/>
      <c r="Y123" s="2348"/>
      <c r="Z123" s="364"/>
      <c r="AA123" s="81" t="s">
        <v>52</v>
      </c>
      <c r="AB123" s="365"/>
      <c r="AC123" s="81" t="s">
        <v>52</v>
      </c>
      <c r="AD123" s="365"/>
      <c r="AE123" s="80" t="s">
        <v>52</v>
      </c>
      <c r="AF123" s="1554"/>
      <c r="AG123" s="416"/>
      <c r="AH123" s="1553"/>
      <c r="AI123" s="417"/>
      <c r="AJ123" s="5220"/>
      <c r="AK123" s="5221"/>
      <c r="AL123" s="5222"/>
      <c r="AM123" s="5247"/>
      <c r="AN123" s="5248"/>
      <c r="AO123" s="5249"/>
      <c r="AP123" s="5223"/>
      <c r="AQ123" s="5224"/>
      <c r="AR123" s="5225"/>
      <c r="AS123" s="5223"/>
      <c r="AT123" s="5224"/>
      <c r="AU123" s="5225"/>
      <c r="AV123" s="5223"/>
      <c r="AW123" s="5224"/>
      <c r="AX123" s="5225"/>
      <c r="AY123" s="5250"/>
      <c r="AZ123" s="5251"/>
      <c r="BA123" s="5252"/>
      <c r="BB123" s="5253"/>
      <c r="BC123" s="5254"/>
      <c r="BD123" s="5255"/>
      <c r="BE123" s="5236"/>
      <c r="BF123" s="5237"/>
      <c r="BG123" s="5229"/>
      <c r="BH123" s="5544"/>
      <c r="BI123" s="5545"/>
      <c r="BJ123" s="5545"/>
      <c r="BK123" s="5545"/>
      <c r="BL123" s="5546"/>
    </row>
    <row r="124" spans="1:64" s="60" customFormat="1" ht="14.1" customHeight="1">
      <c r="A124" s="5088">
        <v>28</v>
      </c>
      <c r="B124" s="5559"/>
      <c r="C124" s="5560"/>
      <c r="D124" s="5561"/>
      <c r="E124" s="4912"/>
      <c r="F124" s="4913"/>
      <c r="G124" s="4913"/>
      <c r="H124" s="4913"/>
      <c r="I124" s="4914"/>
      <c r="J124" s="5091"/>
      <c r="K124" s="5092"/>
      <c r="L124" s="5092"/>
      <c r="M124" s="5092"/>
      <c r="N124" s="5093"/>
      <c r="O124" s="4862"/>
      <c r="P124" s="5377"/>
      <c r="Q124" s="4912"/>
      <c r="R124" s="4913"/>
      <c r="S124" s="4914"/>
      <c r="T124" s="4912"/>
      <c r="U124" s="4913"/>
      <c r="V124" s="4914"/>
      <c r="W124" s="5048"/>
      <c r="X124" s="5049"/>
      <c r="Y124" s="5050"/>
      <c r="Z124" s="4930"/>
      <c r="AA124" s="3110" t="s">
        <v>175</v>
      </c>
      <c r="AB124" s="4935"/>
      <c r="AC124" s="3110" t="s">
        <v>175</v>
      </c>
      <c r="AD124" s="3108"/>
      <c r="AE124" s="3109" t="s">
        <v>175</v>
      </c>
      <c r="AF124" s="5448"/>
      <c r="AG124" s="5449"/>
      <c r="AH124" s="5450"/>
      <c r="AI124" s="5449"/>
      <c r="AJ124" s="4892"/>
      <c r="AK124" s="4893"/>
      <c r="AL124" s="4894"/>
      <c r="AM124" s="5241">
        <f>SUM(AJ124:AL126)</f>
        <v>0</v>
      </c>
      <c r="AN124" s="5242"/>
      <c r="AO124" s="5243"/>
      <c r="AP124" s="5061"/>
      <c r="AQ124" s="5062"/>
      <c r="AR124" s="5063"/>
      <c r="AS124" s="5061"/>
      <c r="AT124" s="5062"/>
      <c r="AU124" s="5063"/>
      <c r="AV124" s="5061"/>
      <c r="AW124" s="5062"/>
      <c r="AX124" s="5063"/>
      <c r="AY124" s="5064">
        <f>SUM(AP124:AX126)</f>
        <v>0</v>
      </c>
      <c r="AZ124" s="5065"/>
      <c r="BA124" s="5066"/>
      <c r="BB124" s="5073">
        <f>AH124+AM124+AY124</f>
        <v>0</v>
      </c>
      <c r="BC124" s="5074"/>
      <c r="BD124" s="5075"/>
      <c r="BE124" s="5532"/>
      <c r="BF124" s="5533"/>
      <c r="BG124" s="5227"/>
      <c r="BH124" s="2594"/>
      <c r="BI124" s="5536"/>
      <c r="BJ124" s="5536"/>
      <c r="BK124" s="5536"/>
      <c r="BL124" s="5537"/>
    </row>
    <row r="125" spans="1:64" s="60" customFormat="1" ht="14.1" customHeight="1">
      <c r="A125" s="5089"/>
      <c r="B125" s="5553"/>
      <c r="C125" s="5554"/>
      <c r="D125" s="5555"/>
      <c r="E125" s="5583"/>
      <c r="F125" s="5584"/>
      <c r="G125" s="5584"/>
      <c r="H125" s="5584"/>
      <c r="I125" s="5585"/>
      <c r="J125" s="5094"/>
      <c r="K125" s="4654"/>
      <c r="L125" s="4654"/>
      <c r="M125" s="4654"/>
      <c r="N125" s="5095"/>
      <c r="O125" s="5293"/>
      <c r="P125" s="5296"/>
      <c r="Q125" s="4915"/>
      <c r="R125" s="4916"/>
      <c r="S125" s="4917"/>
      <c r="T125" s="4915"/>
      <c r="U125" s="4916"/>
      <c r="V125" s="4917"/>
      <c r="W125" s="5051"/>
      <c r="X125" s="5052"/>
      <c r="Y125" s="5053"/>
      <c r="Z125" s="4931"/>
      <c r="AA125" s="3113"/>
      <c r="AB125" s="4936"/>
      <c r="AC125" s="3113"/>
      <c r="AD125" s="3111"/>
      <c r="AE125" s="3112"/>
      <c r="AF125" s="5433"/>
      <c r="AG125" s="5434"/>
      <c r="AH125" s="5436"/>
      <c r="AI125" s="5434"/>
      <c r="AJ125" s="4952"/>
      <c r="AK125" s="4953"/>
      <c r="AL125" s="4954"/>
      <c r="AM125" s="5244"/>
      <c r="AN125" s="5245"/>
      <c r="AO125" s="5246"/>
      <c r="AP125" s="5230"/>
      <c r="AQ125" s="5231"/>
      <c r="AR125" s="5232"/>
      <c r="AS125" s="5230"/>
      <c r="AT125" s="5231"/>
      <c r="AU125" s="5232"/>
      <c r="AV125" s="5230"/>
      <c r="AW125" s="5231"/>
      <c r="AX125" s="5232"/>
      <c r="AY125" s="5067"/>
      <c r="AZ125" s="5068"/>
      <c r="BA125" s="5069"/>
      <c r="BB125" s="5076"/>
      <c r="BC125" s="5077"/>
      <c r="BD125" s="5078"/>
      <c r="BE125" s="5534"/>
      <c r="BF125" s="5535"/>
      <c r="BG125" s="5228"/>
      <c r="BH125" s="5428"/>
      <c r="BI125" s="5429"/>
      <c r="BJ125" s="5429"/>
      <c r="BK125" s="5429"/>
      <c r="BL125" s="5430"/>
    </row>
    <row r="126" spans="1:64" s="60" customFormat="1" ht="14.1" customHeight="1" thickBot="1">
      <c r="A126" s="5090"/>
      <c r="B126" s="5562"/>
      <c r="C126" s="5563"/>
      <c r="D126" s="5564"/>
      <c r="E126" s="5465"/>
      <c r="F126" s="5466"/>
      <c r="G126" s="5467"/>
      <c r="H126" s="5468"/>
      <c r="I126" s="5469"/>
      <c r="J126" s="5096"/>
      <c r="K126" s="5097"/>
      <c r="L126" s="5097"/>
      <c r="M126" s="5097"/>
      <c r="N126" s="5098"/>
      <c r="O126" s="5405"/>
      <c r="P126" s="5406"/>
      <c r="Q126" s="5082"/>
      <c r="R126" s="5083"/>
      <c r="S126" s="5084"/>
      <c r="T126" s="5082"/>
      <c r="U126" s="5083"/>
      <c r="V126" s="5084"/>
      <c r="W126" s="3275"/>
      <c r="X126" s="3276"/>
      <c r="Y126" s="3277"/>
      <c r="Z126" s="398"/>
      <c r="AA126" s="393" t="s">
        <v>52</v>
      </c>
      <c r="AB126" s="1052"/>
      <c r="AC126" s="393" t="s">
        <v>52</v>
      </c>
      <c r="AD126" s="1052"/>
      <c r="AE126" s="86" t="s">
        <v>52</v>
      </c>
      <c r="AF126" s="1555"/>
      <c r="AG126" s="418"/>
      <c r="AH126" s="1556"/>
      <c r="AI126" s="419"/>
      <c r="AJ126" s="5261"/>
      <c r="AK126" s="5262"/>
      <c r="AL126" s="5263"/>
      <c r="AM126" s="5273"/>
      <c r="AN126" s="5274"/>
      <c r="AO126" s="5275"/>
      <c r="AP126" s="5264"/>
      <c r="AQ126" s="5265"/>
      <c r="AR126" s="5266"/>
      <c r="AS126" s="5264"/>
      <c r="AT126" s="5265"/>
      <c r="AU126" s="5266"/>
      <c r="AV126" s="5264"/>
      <c r="AW126" s="5265"/>
      <c r="AX126" s="5266"/>
      <c r="AY126" s="5070"/>
      <c r="AZ126" s="5071"/>
      <c r="BA126" s="5072"/>
      <c r="BB126" s="5079"/>
      <c r="BC126" s="5080"/>
      <c r="BD126" s="5081"/>
      <c r="BE126" s="5268"/>
      <c r="BF126" s="5269"/>
      <c r="BG126" s="5267"/>
      <c r="BH126" s="5547"/>
      <c r="BI126" s="5548"/>
      <c r="BJ126" s="5548"/>
      <c r="BK126" s="5548"/>
      <c r="BL126" s="5549"/>
    </row>
  </sheetData>
  <mergeCells count="1323">
    <mergeCell ref="B14:D16"/>
    <mergeCell ref="B17:D19"/>
    <mergeCell ref="B20:D22"/>
    <mergeCell ref="B23:D25"/>
    <mergeCell ref="B26:D28"/>
    <mergeCell ref="B29:D31"/>
    <mergeCell ref="B32:D34"/>
    <mergeCell ref="B35:D37"/>
    <mergeCell ref="B55:D57"/>
    <mergeCell ref="B58:D60"/>
    <mergeCell ref="B61:D63"/>
    <mergeCell ref="B64:D66"/>
    <mergeCell ref="B67:D69"/>
    <mergeCell ref="B70:D72"/>
    <mergeCell ref="B73:D75"/>
    <mergeCell ref="B76:D78"/>
    <mergeCell ref="B79:D81"/>
    <mergeCell ref="AP124:AR124"/>
    <mergeCell ref="AS124:AU124"/>
    <mergeCell ref="AJ125:AL125"/>
    <mergeCell ref="AP125:AR125"/>
    <mergeCell ref="AS125:AU125"/>
    <mergeCell ref="Z124:Z125"/>
    <mergeCell ref="AA124:AA125"/>
    <mergeCell ref="AB124:AB125"/>
    <mergeCell ref="AC124:AC125"/>
    <mergeCell ref="AD124:AD125"/>
    <mergeCell ref="AE124:AE125"/>
    <mergeCell ref="B82:D84"/>
    <mergeCell ref="B97:D99"/>
    <mergeCell ref="B100:D102"/>
    <mergeCell ref="B103:D105"/>
    <mergeCell ref="B106:D108"/>
    <mergeCell ref="B109:D111"/>
    <mergeCell ref="B112:D114"/>
    <mergeCell ref="B115:D117"/>
    <mergeCell ref="B118:D120"/>
    <mergeCell ref="B121:D123"/>
    <mergeCell ref="B124:D126"/>
    <mergeCell ref="Z118:Z119"/>
    <mergeCell ref="AA118:AA119"/>
    <mergeCell ref="Z121:Z122"/>
    <mergeCell ref="AA121:AA122"/>
    <mergeCell ref="AE118:AE119"/>
    <mergeCell ref="AF112:AG113"/>
    <mergeCell ref="AH112:AI113"/>
    <mergeCell ref="AH82:AI83"/>
    <mergeCell ref="AJ82:AL82"/>
    <mergeCell ref="AP118:AR118"/>
    <mergeCell ref="A124:A126"/>
    <mergeCell ref="E124:I125"/>
    <mergeCell ref="J124:N126"/>
    <mergeCell ref="O124:O126"/>
    <mergeCell ref="P124:P126"/>
    <mergeCell ref="Q124:S126"/>
    <mergeCell ref="T124:V126"/>
    <mergeCell ref="E123:G123"/>
    <mergeCell ref="H123:I123"/>
    <mergeCell ref="AJ123:AL123"/>
    <mergeCell ref="AP123:AR123"/>
    <mergeCell ref="AS123:AU123"/>
    <mergeCell ref="BH126:BL126"/>
    <mergeCell ref="E126:G126"/>
    <mergeCell ref="H126:I126"/>
    <mergeCell ref="AJ126:AL126"/>
    <mergeCell ref="AP126:AR126"/>
    <mergeCell ref="AS126:AU126"/>
    <mergeCell ref="AV124:AX124"/>
    <mergeCell ref="AY124:BA126"/>
    <mergeCell ref="BB124:BD126"/>
    <mergeCell ref="BE124:BF125"/>
    <mergeCell ref="BG124:BG126"/>
    <mergeCell ref="BH124:BL124"/>
    <mergeCell ref="AV125:AX125"/>
    <mergeCell ref="BH125:BL125"/>
    <mergeCell ref="AV126:AX126"/>
    <mergeCell ref="BE126:BF126"/>
    <mergeCell ref="AF124:AG125"/>
    <mergeCell ref="AH124:AI125"/>
    <mergeCell ref="AJ124:AL124"/>
    <mergeCell ref="AM124:AO126"/>
    <mergeCell ref="BG121:BG123"/>
    <mergeCell ref="AV116:AX116"/>
    <mergeCell ref="BH121:BL121"/>
    <mergeCell ref="AV122:AX122"/>
    <mergeCell ref="BH122:BL122"/>
    <mergeCell ref="AV123:AX123"/>
    <mergeCell ref="BE123:BF123"/>
    <mergeCell ref="AY118:BA120"/>
    <mergeCell ref="BB118:BD120"/>
    <mergeCell ref="BE118:BF119"/>
    <mergeCell ref="BG118:BG120"/>
    <mergeCell ref="BH118:BL118"/>
    <mergeCell ref="AV119:AX119"/>
    <mergeCell ref="AF121:AG122"/>
    <mergeCell ref="AH121:AI122"/>
    <mergeCell ref="AJ121:AL121"/>
    <mergeCell ref="AM121:AO123"/>
    <mergeCell ref="AP121:AR121"/>
    <mergeCell ref="AS121:AU121"/>
    <mergeCell ref="AJ122:AL122"/>
    <mergeCell ref="AP122:AR122"/>
    <mergeCell ref="AS122:AU122"/>
    <mergeCell ref="AJ119:AL119"/>
    <mergeCell ref="AP119:AR119"/>
    <mergeCell ref="AS119:AU119"/>
    <mergeCell ref="BH120:BL120"/>
    <mergeCell ref="BH123:BL123"/>
    <mergeCell ref="BH119:BL119"/>
    <mergeCell ref="AF118:AG119"/>
    <mergeCell ref="AH118:AI119"/>
    <mergeCell ref="AJ118:AL118"/>
    <mergeCell ref="AM118:AO120"/>
    <mergeCell ref="A121:A123"/>
    <mergeCell ref="E121:I122"/>
    <mergeCell ref="J121:N123"/>
    <mergeCell ref="O121:O123"/>
    <mergeCell ref="P121:P123"/>
    <mergeCell ref="Q121:S123"/>
    <mergeCell ref="T121:V123"/>
    <mergeCell ref="E120:G120"/>
    <mergeCell ref="H120:I120"/>
    <mergeCell ref="AJ120:AL120"/>
    <mergeCell ref="AP120:AR120"/>
    <mergeCell ref="AS120:AU120"/>
    <mergeCell ref="AV121:AX121"/>
    <mergeCell ref="AY121:BA123"/>
    <mergeCell ref="BB121:BD123"/>
    <mergeCell ref="BE121:BF122"/>
    <mergeCell ref="AC121:AC122"/>
    <mergeCell ref="AD121:AD122"/>
    <mergeCell ref="AE121:AE122"/>
    <mergeCell ref="W121:Y123"/>
    <mergeCell ref="AB121:AB122"/>
    <mergeCell ref="A118:A120"/>
    <mergeCell ref="E118:I119"/>
    <mergeCell ref="J118:N120"/>
    <mergeCell ref="O118:O120"/>
    <mergeCell ref="P118:P120"/>
    <mergeCell ref="Q118:S120"/>
    <mergeCell ref="T118:V120"/>
    <mergeCell ref="AD118:AD119"/>
    <mergeCell ref="AV118:AX118"/>
    <mergeCell ref="AV120:AX120"/>
    <mergeCell ref="BE120:BF120"/>
    <mergeCell ref="BE115:BF116"/>
    <mergeCell ref="BG115:BG117"/>
    <mergeCell ref="Z115:Z116"/>
    <mergeCell ref="AA115:AA116"/>
    <mergeCell ref="AS118:AU118"/>
    <mergeCell ref="AM115:AO117"/>
    <mergeCell ref="AP115:AR115"/>
    <mergeCell ref="AS115:AU115"/>
    <mergeCell ref="AJ116:AL116"/>
    <mergeCell ref="AP116:AR116"/>
    <mergeCell ref="AS116:AU116"/>
    <mergeCell ref="W118:Y120"/>
    <mergeCell ref="BH115:BL115"/>
    <mergeCell ref="AB118:AB119"/>
    <mergeCell ref="AC118:AC119"/>
    <mergeCell ref="BH116:BL116"/>
    <mergeCell ref="AV117:AX117"/>
    <mergeCell ref="BE117:BF117"/>
    <mergeCell ref="AF115:AG116"/>
    <mergeCell ref="AH115:AI116"/>
    <mergeCell ref="AJ115:AL115"/>
    <mergeCell ref="AB115:AB116"/>
    <mergeCell ref="AC115:AC116"/>
    <mergeCell ref="AD115:AD116"/>
    <mergeCell ref="AE115:AE116"/>
    <mergeCell ref="BH112:BL112"/>
    <mergeCell ref="AV113:AX113"/>
    <mergeCell ref="BH113:BL113"/>
    <mergeCell ref="BH111:BL111"/>
    <mergeCell ref="BE114:BF114"/>
    <mergeCell ref="W115:Y117"/>
    <mergeCell ref="BH117:BL117"/>
    <mergeCell ref="A112:A114"/>
    <mergeCell ref="E112:I113"/>
    <mergeCell ref="J112:N114"/>
    <mergeCell ref="O112:O114"/>
    <mergeCell ref="P112:P114"/>
    <mergeCell ref="E117:G117"/>
    <mergeCell ref="H117:I117"/>
    <mergeCell ref="AJ117:AL117"/>
    <mergeCell ref="AP117:AR117"/>
    <mergeCell ref="AS117:AU117"/>
    <mergeCell ref="A115:A117"/>
    <mergeCell ref="E115:I116"/>
    <mergeCell ref="J115:N117"/>
    <mergeCell ref="O115:O117"/>
    <mergeCell ref="P115:P117"/>
    <mergeCell ref="Q115:S117"/>
    <mergeCell ref="T115:V117"/>
    <mergeCell ref="E114:G114"/>
    <mergeCell ref="H114:I114"/>
    <mergeCell ref="AJ114:AL114"/>
    <mergeCell ref="AP114:AR114"/>
    <mergeCell ref="AS114:AU114"/>
    <mergeCell ref="AV115:AX115"/>
    <mergeCell ref="AY115:BA117"/>
    <mergeCell ref="BB115:BD117"/>
    <mergeCell ref="BH114:BL114"/>
    <mergeCell ref="BH108:BL108"/>
    <mergeCell ref="BG109:BG111"/>
    <mergeCell ref="BH109:BL109"/>
    <mergeCell ref="BH110:BL110"/>
    <mergeCell ref="Q112:S114"/>
    <mergeCell ref="T112:V114"/>
    <mergeCell ref="E111:G111"/>
    <mergeCell ref="H111:I111"/>
    <mergeCell ref="AJ111:AL111"/>
    <mergeCell ref="AP111:AR111"/>
    <mergeCell ref="AS111:AU111"/>
    <mergeCell ref="AV112:AX112"/>
    <mergeCell ref="AY112:BA114"/>
    <mergeCell ref="BB112:BD114"/>
    <mergeCell ref="BE112:BF113"/>
    <mergeCell ref="BG112:BG114"/>
    <mergeCell ref="E108:G108"/>
    <mergeCell ref="H108:I108"/>
    <mergeCell ref="AJ108:AL108"/>
    <mergeCell ref="AP108:AR108"/>
    <mergeCell ref="Z112:Z113"/>
    <mergeCell ref="AS109:AU109"/>
    <mergeCell ref="AJ110:AL110"/>
    <mergeCell ref="AP110:AR110"/>
    <mergeCell ref="AS110:AU110"/>
    <mergeCell ref="W109:Y111"/>
    <mergeCell ref="AA112:AA113"/>
    <mergeCell ref="AB112:AB113"/>
    <mergeCell ref="AC112:AC113"/>
    <mergeCell ref="AD112:AD113"/>
    <mergeCell ref="AE112:AE113"/>
    <mergeCell ref="J109:N111"/>
    <mergeCell ref="O109:O111"/>
    <mergeCell ref="P109:P111"/>
    <mergeCell ref="Q109:S111"/>
    <mergeCell ref="T109:V111"/>
    <mergeCell ref="AD109:AD110"/>
    <mergeCell ref="AE109:AE110"/>
    <mergeCell ref="AV108:AX108"/>
    <mergeCell ref="BE108:BF108"/>
    <mergeCell ref="AV114:AX114"/>
    <mergeCell ref="W112:Y114"/>
    <mergeCell ref="A109:A111"/>
    <mergeCell ref="E109:I110"/>
    <mergeCell ref="AJ112:AL112"/>
    <mergeCell ref="AM112:AO114"/>
    <mergeCell ref="AP112:AR112"/>
    <mergeCell ref="AS112:AU112"/>
    <mergeCell ref="AJ113:AL113"/>
    <mergeCell ref="AP113:AR113"/>
    <mergeCell ref="AS113:AU113"/>
    <mergeCell ref="Z109:Z110"/>
    <mergeCell ref="AP109:AR109"/>
    <mergeCell ref="AA109:AA110"/>
    <mergeCell ref="AB109:AB110"/>
    <mergeCell ref="AC109:AC110"/>
    <mergeCell ref="A106:A108"/>
    <mergeCell ref="E106:I107"/>
    <mergeCell ref="J106:N108"/>
    <mergeCell ref="O106:O108"/>
    <mergeCell ref="P106:P108"/>
    <mergeCell ref="Q106:S108"/>
    <mergeCell ref="T106:V108"/>
    <mergeCell ref="Z103:Z104"/>
    <mergeCell ref="BH105:BL105"/>
    <mergeCell ref="BH106:BL106"/>
    <mergeCell ref="AA103:AA104"/>
    <mergeCell ref="AB103:AB104"/>
    <mergeCell ref="AC103:AC104"/>
    <mergeCell ref="AD103:AD104"/>
    <mergeCell ref="AE103:AE104"/>
    <mergeCell ref="BH107:BL107"/>
    <mergeCell ref="AF106:AG107"/>
    <mergeCell ref="AH106:AI107"/>
    <mergeCell ref="AS108:AU108"/>
    <mergeCell ref="AV109:AX109"/>
    <mergeCell ref="AY109:BA111"/>
    <mergeCell ref="BB109:BD111"/>
    <mergeCell ref="BE109:BF110"/>
    <mergeCell ref="AV110:AX110"/>
    <mergeCell ref="AV111:AX111"/>
    <mergeCell ref="BE111:BF111"/>
    <mergeCell ref="AF109:AG110"/>
    <mergeCell ref="AH109:AI110"/>
    <mergeCell ref="AJ109:AL109"/>
    <mergeCell ref="AM109:AO111"/>
    <mergeCell ref="E105:G105"/>
    <mergeCell ref="H105:I105"/>
    <mergeCell ref="AJ105:AL105"/>
    <mergeCell ref="AP105:AR105"/>
    <mergeCell ref="AS105:AU105"/>
    <mergeCell ref="AV106:AX106"/>
    <mergeCell ref="AY106:BA108"/>
    <mergeCell ref="BB106:BD108"/>
    <mergeCell ref="BE106:BF107"/>
    <mergeCell ref="BG106:BG108"/>
    <mergeCell ref="AV107:AX107"/>
    <mergeCell ref="AJ106:AL106"/>
    <mergeCell ref="AM106:AO108"/>
    <mergeCell ref="AP106:AR106"/>
    <mergeCell ref="AS106:AU106"/>
    <mergeCell ref="AJ107:AL107"/>
    <mergeCell ref="AP107:AR107"/>
    <mergeCell ref="AS107:AU107"/>
    <mergeCell ref="Z106:Z107"/>
    <mergeCell ref="AA106:AA107"/>
    <mergeCell ref="AB106:AB107"/>
    <mergeCell ref="AC106:AC107"/>
    <mergeCell ref="AD106:AD107"/>
    <mergeCell ref="AE106:AE107"/>
    <mergeCell ref="BH102:BL102"/>
    <mergeCell ref="A103:A105"/>
    <mergeCell ref="E103:I104"/>
    <mergeCell ref="J103:N105"/>
    <mergeCell ref="O103:O105"/>
    <mergeCell ref="P103:P105"/>
    <mergeCell ref="Q103:S105"/>
    <mergeCell ref="T103:V105"/>
    <mergeCell ref="E102:G102"/>
    <mergeCell ref="H102:I102"/>
    <mergeCell ref="AJ102:AL102"/>
    <mergeCell ref="AP102:AR102"/>
    <mergeCell ref="AS102:AU102"/>
    <mergeCell ref="AV103:AX103"/>
    <mergeCell ref="AY103:BA105"/>
    <mergeCell ref="BB103:BD105"/>
    <mergeCell ref="BE103:BF104"/>
    <mergeCell ref="BG103:BG105"/>
    <mergeCell ref="BH103:BL103"/>
    <mergeCell ref="AV104:AX104"/>
    <mergeCell ref="BH104:BL104"/>
    <mergeCell ref="AV105:AX105"/>
    <mergeCell ref="BE105:BF105"/>
    <mergeCell ref="AF103:AG104"/>
    <mergeCell ref="AH103:AI104"/>
    <mergeCell ref="AJ103:AL103"/>
    <mergeCell ref="AM103:AO105"/>
    <mergeCell ref="AP103:AR103"/>
    <mergeCell ref="AS103:AU103"/>
    <mergeCell ref="AJ104:AL104"/>
    <mergeCell ref="AP104:AR104"/>
    <mergeCell ref="AS104:AU104"/>
    <mergeCell ref="BE99:BF99"/>
    <mergeCell ref="BH99:BL99"/>
    <mergeCell ref="A100:A102"/>
    <mergeCell ref="E100:I101"/>
    <mergeCell ref="J100:N102"/>
    <mergeCell ref="O100:O102"/>
    <mergeCell ref="P100:P102"/>
    <mergeCell ref="Q100:S102"/>
    <mergeCell ref="T100:V102"/>
    <mergeCell ref="BE97:BF98"/>
    <mergeCell ref="BG97:BG99"/>
    <mergeCell ref="BH97:BL97"/>
    <mergeCell ref="AJ98:AL98"/>
    <mergeCell ref="AP98:AR98"/>
    <mergeCell ref="AS98:AU98"/>
    <mergeCell ref="AV98:AX98"/>
    <mergeCell ref="BH98:BL98"/>
    <mergeCell ref="BH100:BL100"/>
    <mergeCell ref="AJ101:AL101"/>
    <mergeCell ref="AP101:AR101"/>
    <mergeCell ref="AS101:AU101"/>
    <mergeCell ref="AV101:AX101"/>
    <mergeCell ref="BH101:BL101"/>
    <mergeCell ref="AS100:AU100"/>
    <mergeCell ref="AV100:AX100"/>
    <mergeCell ref="AY100:BA102"/>
    <mergeCell ref="BB100:BD102"/>
    <mergeCell ref="BE100:BF101"/>
    <mergeCell ref="BG100:BG102"/>
    <mergeCell ref="AV102:AX102"/>
    <mergeCell ref="BE102:BF102"/>
    <mergeCell ref="AE100:AE101"/>
    <mergeCell ref="AY97:BA99"/>
    <mergeCell ref="BB97:BD99"/>
    <mergeCell ref="W94:Y96"/>
    <mergeCell ref="Z94:AA96"/>
    <mergeCell ref="AJ94:AL94"/>
    <mergeCell ref="AY96:BA96"/>
    <mergeCell ref="BB96:BD96"/>
    <mergeCell ref="AS94:AU94"/>
    <mergeCell ref="AV94:AX94"/>
    <mergeCell ref="A97:A99"/>
    <mergeCell ref="E97:I98"/>
    <mergeCell ref="J97:N99"/>
    <mergeCell ref="O97:O99"/>
    <mergeCell ref="P97:P99"/>
    <mergeCell ref="E99:G99"/>
    <mergeCell ref="H99:I99"/>
    <mergeCell ref="Z100:Z101"/>
    <mergeCell ref="AA100:AA101"/>
    <mergeCell ref="AB100:AB101"/>
    <mergeCell ref="AC100:AC101"/>
    <mergeCell ref="AD100:AD101"/>
    <mergeCell ref="AF100:AG101"/>
    <mergeCell ref="AH100:AI101"/>
    <mergeCell ref="AJ100:AL100"/>
    <mergeCell ref="AM100:AO102"/>
    <mergeCell ref="AP100:AR100"/>
    <mergeCell ref="AY94:BA95"/>
    <mergeCell ref="E95:G96"/>
    <mergeCell ref="H95:I96"/>
    <mergeCell ref="AJ95:AL95"/>
    <mergeCell ref="AP95:AR95"/>
    <mergeCell ref="AS95:AU95"/>
    <mergeCell ref="AS99:AU99"/>
    <mergeCell ref="AV99:AX99"/>
    <mergeCell ref="AC97:AC98"/>
    <mergeCell ref="AD97:AD98"/>
    <mergeCell ref="AE97:AE98"/>
    <mergeCell ref="AF97:AG98"/>
    <mergeCell ref="AH97:AI98"/>
    <mergeCell ref="AJ97:AL97"/>
    <mergeCell ref="Q97:S99"/>
    <mergeCell ref="T97:V99"/>
    <mergeCell ref="Z97:Z98"/>
    <mergeCell ref="AA97:AA98"/>
    <mergeCell ref="AB97:AB98"/>
    <mergeCell ref="AJ99:AL99"/>
    <mergeCell ref="AP99:AR99"/>
    <mergeCell ref="AM97:AO99"/>
    <mergeCell ref="AP97:AR97"/>
    <mergeCell ref="AS97:AU97"/>
    <mergeCell ref="AV97:AX97"/>
    <mergeCell ref="BH93:BL96"/>
    <mergeCell ref="AM94:AO95"/>
    <mergeCell ref="AP94:AR94"/>
    <mergeCell ref="BG79:BG81"/>
    <mergeCell ref="BH79:BL79"/>
    <mergeCell ref="W91:AE92"/>
    <mergeCell ref="AF91:BD92"/>
    <mergeCell ref="BE91:BF92"/>
    <mergeCell ref="BG91:BG96"/>
    <mergeCell ref="BH91:BL92"/>
    <mergeCell ref="W93:AA93"/>
    <mergeCell ref="AB93:AC96"/>
    <mergeCell ref="AD93:AE96"/>
    <mergeCell ref="AF93:AI93"/>
    <mergeCell ref="AJ93:BA93"/>
    <mergeCell ref="BE95:BF96"/>
    <mergeCell ref="AF96:AG96"/>
    <mergeCell ref="AH96:AI96"/>
    <mergeCell ref="AJ96:AL96"/>
    <mergeCell ref="AM96:AO96"/>
    <mergeCell ref="AP96:AR96"/>
    <mergeCell ref="AS96:AU96"/>
    <mergeCell ref="AV96:AX96"/>
    <mergeCell ref="AV95:AX95"/>
    <mergeCell ref="Z79:Z80"/>
    <mergeCell ref="AA79:AA80"/>
    <mergeCell ref="AB79:AB80"/>
    <mergeCell ref="BB93:BD95"/>
    <mergeCell ref="BE93:BF94"/>
    <mergeCell ref="AF95:AG95"/>
    <mergeCell ref="AH95:AI95"/>
    <mergeCell ref="AM82:AO84"/>
    <mergeCell ref="BH81:BL81"/>
    <mergeCell ref="A82:A84"/>
    <mergeCell ref="E82:I83"/>
    <mergeCell ref="J82:N84"/>
    <mergeCell ref="O82:O84"/>
    <mergeCell ref="P82:P84"/>
    <mergeCell ref="Q82:S84"/>
    <mergeCell ref="T82:V84"/>
    <mergeCell ref="E81:G81"/>
    <mergeCell ref="H81:I81"/>
    <mergeCell ref="AJ81:AL81"/>
    <mergeCell ref="AP81:AR81"/>
    <mergeCell ref="AS81:AU81"/>
    <mergeCell ref="BH84:BL84"/>
    <mergeCell ref="E84:G84"/>
    <mergeCell ref="H84:I84"/>
    <mergeCell ref="AV80:AX80"/>
    <mergeCell ref="BH80:BL80"/>
    <mergeCell ref="AV81:AX81"/>
    <mergeCell ref="AS84:AU84"/>
    <mergeCell ref="AV82:AX82"/>
    <mergeCell ref="AY82:BA84"/>
    <mergeCell ref="BB82:BD84"/>
    <mergeCell ref="BE81:BF81"/>
    <mergeCell ref="BE82:BF83"/>
    <mergeCell ref="BG82:BG84"/>
    <mergeCell ref="A79:A81"/>
    <mergeCell ref="E79:I80"/>
    <mergeCell ref="J79:N81"/>
    <mergeCell ref="AP82:AR82"/>
    <mergeCell ref="AS82:AU82"/>
    <mergeCell ref="AJ83:AL83"/>
    <mergeCell ref="BH73:BL73"/>
    <mergeCell ref="AY76:BA78"/>
    <mergeCell ref="BB76:BD78"/>
    <mergeCell ref="BE76:BF77"/>
    <mergeCell ref="BG76:BG78"/>
    <mergeCell ref="BH76:BL76"/>
    <mergeCell ref="AV77:AX77"/>
    <mergeCell ref="AF79:AG80"/>
    <mergeCell ref="AH79:AI80"/>
    <mergeCell ref="AJ79:AL79"/>
    <mergeCell ref="AM79:AO81"/>
    <mergeCell ref="AP79:AR79"/>
    <mergeCell ref="AS79:AU79"/>
    <mergeCell ref="AJ80:AL80"/>
    <mergeCell ref="AP80:AR80"/>
    <mergeCell ref="AS80:AU80"/>
    <mergeCell ref="AJ77:AL77"/>
    <mergeCell ref="AP77:AR77"/>
    <mergeCell ref="AS77:AU77"/>
    <mergeCell ref="BH78:BL78"/>
    <mergeCell ref="BH75:BL75"/>
    <mergeCell ref="BH77:BL77"/>
    <mergeCell ref="AH76:AI77"/>
    <mergeCell ref="AJ76:AL76"/>
    <mergeCell ref="AM76:AO78"/>
    <mergeCell ref="AP76:AR76"/>
    <mergeCell ref="AS76:AU76"/>
    <mergeCell ref="AM73:AO75"/>
    <mergeCell ref="AP73:AR73"/>
    <mergeCell ref="AS73:AU73"/>
    <mergeCell ref="AJ74:AL74"/>
    <mergeCell ref="AP74:AR74"/>
    <mergeCell ref="O79:O81"/>
    <mergeCell ref="P79:P81"/>
    <mergeCell ref="Q79:S81"/>
    <mergeCell ref="T79:V81"/>
    <mergeCell ref="E78:G78"/>
    <mergeCell ref="H78:I78"/>
    <mergeCell ref="AJ78:AL78"/>
    <mergeCell ref="AP78:AR78"/>
    <mergeCell ref="AS78:AU78"/>
    <mergeCell ref="AV79:AX79"/>
    <mergeCell ref="AY79:BA81"/>
    <mergeCell ref="BB79:BD81"/>
    <mergeCell ref="BE79:BF80"/>
    <mergeCell ref="AC76:AC77"/>
    <mergeCell ref="AD76:AD77"/>
    <mergeCell ref="AE76:AE77"/>
    <mergeCell ref="A76:A78"/>
    <mergeCell ref="E76:I77"/>
    <mergeCell ref="J76:N78"/>
    <mergeCell ref="O76:O78"/>
    <mergeCell ref="P76:P78"/>
    <mergeCell ref="Q76:S78"/>
    <mergeCell ref="T76:V78"/>
    <mergeCell ref="AA76:AA77"/>
    <mergeCell ref="AB76:AB77"/>
    <mergeCell ref="AV76:AX76"/>
    <mergeCell ref="AV78:AX78"/>
    <mergeCell ref="BE78:BF78"/>
    <mergeCell ref="AF76:AG77"/>
    <mergeCell ref="AC79:AC80"/>
    <mergeCell ref="AD79:AD80"/>
    <mergeCell ref="AE79:AE80"/>
    <mergeCell ref="AS74:AU74"/>
    <mergeCell ref="AB73:AB74"/>
    <mergeCell ref="AC73:AC74"/>
    <mergeCell ref="AD73:AD74"/>
    <mergeCell ref="AE73:AE74"/>
    <mergeCell ref="BH72:BL72"/>
    <mergeCell ref="A73:A75"/>
    <mergeCell ref="E73:I74"/>
    <mergeCell ref="J73:N75"/>
    <mergeCell ref="O73:O75"/>
    <mergeCell ref="P73:P75"/>
    <mergeCell ref="Q73:S75"/>
    <mergeCell ref="T73:V75"/>
    <mergeCell ref="E72:G72"/>
    <mergeCell ref="H72:I72"/>
    <mergeCell ref="AJ72:AL72"/>
    <mergeCell ref="AP72:AR72"/>
    <mergeCell ref="AS72:AU72"/>
    <mergeCell ref="AV73:AX73"/>
    <mergeCell ref="AY73:BA75"/>
    <mergeCell ref="BB73:BD75"/>
    <mergeCell ref="BE73:BF74"/>
    <mergeCell ref="BG73:BG75"/>
    <mergeCell ref="AV74:AX74"/>
    <mergeCell ref="BH74:BL74"/>
    <mergeCell ref="AV75:AX75"/>
    <mergeCell ref="BE75:BF75"/>
    <mergeCell ref="AF73:AG74"/>
    <mergeCell ref="AH73:AI74"/>
    <mergeCell ref="AJ73:AL73"/>
    <mergeCell ref="E75:G75"/>
    <mergeCell ref="H75:I75"/>
    <mergeCell ref="AJ75:AL75"/>
    <mergeCell ref="AP75:AR75"/>
    <mergeCell ref="AS75:AU75"/>
    <mergeCell ref="BH69:BL69"/>
    <mergeCell ref="A70:A72"/>
    <mergeCell ref="E70:I71"/>
    <mergeCell ref="J70:N72"/>
    <mergeCell ref="O70:O72"/>
    <mergeCell ref="P70:P72"/>
    <mergeCell ref="Q70:S72"/>
    <mergeCell ref="T70:V72"/>
    <mergeCell ref="E69:G69"/>
    <mergeCell ref="H69:I69"/>
    <mergeCell ref="AJ69:AL69"/>
    <mergeCell ref="AP69:AR69"/>
    <mergeCell ref="AS69:AU69"/>
    <mergeCell ref="AV70:AX70"/>
    <mergeCell ref="AY70:BA72"/>
    <mergeCell ref="BB70:BD72"/>
    <mergeCell ref="BE70:BF71"/>
    <mergeCell ref="BG70:BG72"/>
    <mergeCell ref="BH70:BL70"/>
    <mergeCell ref="AV71:AX71"/>
    <mergeCell ref="BH71:BL71"/>
    <mergeCell ref="AV72:AX72"/>
    <mergeCell ref="BE72:BF72"/>
    <mergeCell ref="AF70:AG71"/>
    <mergeCell ref="AH70:AI71"/>
    <mergeCell ref="A67:A69"/>
    <mergeCell ref="E67:I68"/>
    <mergeCell ref="AJ70:AL70"/>
    <mergeCell ref="AM70:AO72"/>
    <mergeCell ref="AP70:AR70"/>
    <mergeCell ref="AS70:AU70"/>
    <mergeCell ref="AJ71:AL71"/>
    <mergeCell ref="AV68:AX68"/>
    <mergeCell ref="AV69:AX69"/>
    <mergeCell ref="BE69:BF69"/>
    <mergeCell ref="AF67:AG68"/>
    <mergeCell ref="AH67:AI68"/>
    <mergeCell ref="AJ67:AL67"/>
    <mergeCell ref="AM67:AO69"/>
    <mergeCell ref="AP67:AR67"/>
    <mergeCell ref="AS67:AU67"/>
    <mergeCell ref="AJ68:AL68"/>
    <mergeCell ref="AP68:AR68"/>
    <mergeCell ref="AS68:AU68"/>
    <mergeCell ref="AA70:AA71"/>
    <mergeCell ref="AB70:AB71"/>
    <mergeCell ref="AC70:AC71"/>
    <mergeCell ref="AD70:AD71"/>
    <mergeCell ref="AE70:AE71"/>
    <mergeCell ref="AP71:AR71"/>
    <mergeCell ref="AS71:AU71"/>
    <mergeCell ref="P64:P66"/>
    <mergeCell ref="Q64:S66"/>
    <mergeCell ref="Z67:Z68"/>
    <mergeCell ref="AA67:AA68"/>
    <mergeCell ref="AB67:AB68"/>
    <mergeCell ref="AC67:AC68"/>
    <mergeCell ref="AD67:AD68"/>
    <mergeCell ref="AE67:AE68"/>
    <mergeCell ref="BH66:BL66"/>
    <mergeCell ref="BG67:BG69"/>
    <mergeCell ref="BH67:BL67"/>
    <mergeCell ref="BH68:BL68"/>
    <mergeCell ref="AJ66:AL66"/>
    <mergeCell ref="AP66:AR66"/>
    <mergeCell ref="AS66:AU66"/>
    <mergeCell ref="AV67:AX67"/>
    <mergeCell ref="AY67:BA69"/>
    <mergeCell ref="BB67:BD69"/>
    <mergeCell ref="BE67:BF68"/>
    <mergeCell ref="Q67:S69"/>
    <mergeCell ref="T67:V69"/>
    <mergeCell ref="E66:G66"/>
    <mergeCell ref="H66:I66"/>
    <mergeCell ref="BH64:BL64"/>
    <mergeCell ref="AV65:AX65"/>
    <mergeCell ref="BH65:BL65"/>
    <mergeCell ref="AV66:AX66"/>
    <mergeCell ref="BE66:BF66"/>
    <mergeCell ref="AF64:AG65"/>
    <mergeCell ref="AH64:AI65"/>
    <mergeCell ref="AJ64:AL64"/>
    <mergeCell ref="A61:A63"/>
    <mergeCell ref="E61:I62"/>
    <mergeCell ref="J61:N63"/>
    <mergeCell ref="O61:O63"/>
    <mergeCell ref="P61:P63"/>
    <mergeCell ref="Q61:S63"/>
    <mergeCell ref="AM64:AO66"/>
    <mergeCell ref="AP64:AR64"/>
    <mergeCell ref="AS64:AU64"/>
    <mergeCell ref="AJ65:AL65"/>
    <mergeCell ref="AP65:AR65"/>
    <mergeCell ref="AS65:AU65"/>
    <mergeCell ref="Z64:Z65"/>
    <mergeCell ref="AA64:AA65"/>
    <mergeCell ref="AB64:AB65"/>
    <mergeCell ref="AC64:AC65"/>
    <mergeCell ref="AD64:AD65"/>
    <mergeCell ref="AE64:AE65"/>
    <mergeCell ref="A64:A66"/>
    <mergeCell ref="E64:I65"/>
    <mergeCell ref="J64:N66"/>
    <mergeCell ref="O64:O66"/>
    <mergeCell ref="AS59:AU59"/>
    <mergeCell ref="AV59:AX59"/>
    <mergeCell ref="BH59:BL59"/>
    <mergeCell ref="AS58:AU58"/>
    <mergeCell ref="AV58:AX58"/>
    <mergeCell ref="AY58:BA60"/>
    <mergeCell ref="BB58:BD60"/>
    <mergeCell ref="BE58:BF59"/>
    <mergeCell ref="BG58:BG60"/>
    <mergeCell ref="AV60:AX60"/>
    <mergeCell ref="BE60:BF60"/>
    <mergeCell ref="T64:V66"/>
    <mergeCell ref="E63:G63"/>
    <mergeCell ref="H63:I63"/>
    <mergeCell ref="AJ63:AL63"/>
    <mergeCell ref="AP63:AR63"/>
    <mergeCell ref="AS63:AU63"/>
    <mergeCell ref="AV64:AX64"/>
    <mergeCell ref="AY64:BA66"/>
    <mergeCell ref="BB64:BD66"/>
    <mergeCell ref="BE64:BF65"/>
    <mergeCell ref="BG64:BG66"/>
    <mergeCell ref="BH61:BL61"/>
    <mergeCell ref="AV62:AX62"/>
    <mergeCell ref="BH62:BL62"/>
    <mergeCell ref="AV63:AX63"/>
    <mergeCell ref="BE63:BF63"/>
    <mergeCell ref="AF61:AG62"/>
    <mergeCell ref="AC61:AC62"/>
    <mergeCell ref="AD61:AD62"/>
    <mergeCell ref="AE61:AE62"/>
    <mergeCell ref="AB61:AB62"/>
    <mergeCell ref="AH61:AI62"/>
    <mergeCell ref="AJ61:AL61"/>
    <mergeCell ref="AM61:AO63"/>
    <mergeCell ref="AP61:AR61"/>
    <mergeCell ref="AS61:AU61"/>
    <mergeCell ref="AJ62:AL62"/>
    <mergeCell ref="AP62:AR62"/>
    <mergeCell ref="AS62:AU62"/>
    <mergeCell ref="BH63:BL63"/>
    <mergeCell ref="T61:V63"/>
    <mergeCell ref="E60:G60"/>
    <mergeCell ref="H60:I60"/>
    <mergeCell ref="AJ60:AL60"/>
    <mergeCell ref="AP60:AR60"/>
    <mergeCell ref="AS60:AU60"/>
    <mergeCell ref="AV61:AX61"/>
    <mergeCell ref="AY61:BA63"/>
    <mergeCell ref="BB61:BD63"/>
    <mergeCell ref="BE61:BF62"/>
    <mergeCell ref="BG61:BG63"/>
    <mergeCell ref="BH60:BL60"/>
    <mergeCell ref="A58:A60"/>
    <mergeCell ref="E58:I59"/>
    <mergeCell ref="J58:N60"/>
    <mergeCell ref="O58:O60"/>
    <mergeCell ref="P58:P60"/>
    <mergeCell ref="Q58:S60"/>
    <mergeCell ref="T58:V60"/>
    <mergeCell ref="AE58:AE59"/>
    <mergeCell ref="Z58:Z59"/>
    <mergeCell ref="AA58:AA59"/>
    <mergeCell ref="AB58:AB59"/>
    <mergeCell ref="AC58:AC59"/>
    <mergeCell ref="AD58:AD59"/>
    <mergeCell ref="AF58:AG59"/>
    <mergeCell ref="AH58:AI59"/>
    <mergeCell ref="AJ59:AL59"/>
    <mergeCell ref="AP59:AR59"/>
    <mergeCell ref="AJ58:AL58"/>
    <mergeCell ref="AM58:AO60"/>
    <mergeCell ref="AP58:AR58"/>
    <mergeCell ref="AA55:AA56"/>
    <mergeCell ref="AB55:AB56"/>
    <mergeCell ref="AJ57:AL57"/>
    <mergeCell ref="AP57:AR57"/>
    <mergeCell ref="AM55:AO57"/>
    <mergeCell ref="AP55:AR55"/>
    <mergeCell ref="AS55:AU55"/>
    <mergeCell ref="AV55:AX55"/>
    <mergeCell ref="AJ52:AL52"/>
    <mergeCell ref="AM52:AO53"/>
    <mergeCell ref="BE55:BF56"/>
    <mergeCell ref="BG55:BG57"/>
    <mergeCell ref="BH55:BL55"/>
    <mergeCell ref="AJ56:AL56"/>
    <mergeCell ref="AP56:AR56"/>
    <mergeCell ref="AS56:AU56"/>
    <mergeCell ref="AV56:AX56"/>
    <mergeCell ref="BH56:BL56"/>
    <mergeCell ref="BB55:BD57"/>
    <mergeCell ref="AY55:BA57"/>
    <mergeCell ref="BE53:BF54"/>
    <mergeCell ref="AF54:AG54"/>
    <mergeCell ref="AH54:AI54"/>
    <mergeCell ref="AJ54:AL54"/>
    <mergeCell ref="AM54:AO54"/>
    <mergeCell ref="AP54:AR54"/>
    <mergeCell ref="AS54:AU54"/>
    <mergeCell ref="BH58:BL58"/>
    <mergeCell ref="A55:A57"/>
    <mergeCell ref="E55:I56"/>
    <mergeCell ref="J55:N57"/>
    <mergeCell ref="O55:O57"/>
    <mergeCell ref="P55:P57"/>
    <mergeCell ref="E57:G57"/>
    <mergeCell ref="H57:I57"/>
    <mergeCell ref="E53:G54"/>
    <mergeCell ref="H53:I54"/>
    <mergeCell ref="BG35:BG37"/>
    <mergeCell ref="BH35:BL35"/>
    <mergeCell ref="AV36:AX36"/>
    <mergeCell ref="BH36:BL36"/>
    <mergeCell ref="AV37:AX37"/>
    <mergeCell ref="BE37:BF37"/>
    <mergeCell ref="AF35:AG36"/>
    <mergeCell ref="AH35:AI36"/>
    <mergeCell ref="AJ35:AL35"/>
    <mergeCell ref="AM35:AO37"/>
    <mergeCell ref="AP35:AR35"/>
    <mergeCell ref="AS35:AU35"/>
    <mergeCell ref="AJ51:BA51"/>
    <mergeCell ref="BB51:BD53"/>
    <mergeCell ref="BE51:BF52"/>
    <mergeCell ref="BH51:BL54"/>
    <mergeCell ref="BE49:BF50"/>
    <mergeCell ref="BG49:BG54"/>
    <mergeCell ref="BH49:BL50"/>
    <mergeCell ref="AP37:AR37"/>
    <mergeCell ref="BE57:BF57"/>
    <mergeCell ref="BH57:BL57"/>
    <mergeCell ref="AF51:AI51"/>
    <mergeCell ref="A35:A37"/>
    <mergeCell ref="E35:I36"/>
    <mergeCell ref="J35:N37"/>
    <mergeCell ref="O35:O37"/>
    <mergeCell ref="P35:P37"/>
    <mergeCell ref="Q35:S37"/>
    <mergeCell ref="T35:V37"/>
    <mergeCell ref="B49:D54"/>
    <mergeCell ref="AB51:AC54"/>
    <mergeCell ref="AD51:AE54"/>
    <mergeCell ref="T49:V54"/>
    <mergeCell ref="W49:AE50"/>
    <mergeCell ref="AF49:BD50"/>
    <mergeCell ref="AV54:AX54"/>
    <mergeCell ref="AY54:BA54"/>
    <mergeCell ref="BB54:BD54"/>
    <mergeCell ref="AP52:AR52"/>
    <mergeCell ref="AS52:AU52"/>
    <mergeCell ref="AV52:AX52"/>
    <mergeCell ref="AY52:BA53"/>
    <mergeCell ref="E34:G34"/>
    <mergeCell ref="H34:I34"/>
    <mergeCell ref="AJ34:AL34"/>
    <mergeCell ref="AP34:AR34"/>
    <mergeCell ref="AS34:AU34"/>
    <mergeCell ref="BH37:BL37"/>
    <mergeCell ref="AY32:BA34"/>
    <mergeCell ref="BB32:BD34"/>
    <mergeCell ref="BE32:BF33"/>
    <mergeCell ref="BG32:BG34"/>
    <mergeCell ref="BH32:BL32"/>
    <mergeCell ref="AV33:AX33"/>
    <mergeCell ref="AJ33:AL33"/>
    <mergeCell ref="AP33:AR33"/>
    <mergeCell ref="AS33:AU33"/>
    <mergeCell ref="Z35:Z36"/>
    <mergeCell ref="AA35:AA36"/>
    <mergeCell ref="AB35:AB36"/>
    <mergeCell ref="AC35:AC36"/>
    <mergeCell ref="AD35:AD36"/>
    <mergeCell ref="AE35:AE36"/>
    <mergeCell ref="E37:G37"/>
    <mergeCell ref="H37:I37"/>
    <mergeCell ref="BE35:BF36"/>
    <mergeCell ref="AJ37:AL37"/>
    <mergeCell ref="AS32:AU32"/>
    <mergeCell ref="AS37:AU37"/>
    <mergeCell ref="AV35:AX35"/>
    <mergeCell ref="AY35:BA37"/>
    <mergeCell ref="BB35:BD37"/>
    <mergeCell ref="AH29:AI30"/>
    <mergeCell ref="AJ29:AL29"/>
    <mergeCell ref="AM29:AO31"/>
    <mergeCell ref="AP29:AR29"/>
    <mergeCell ref="AS29:AU29"/>
    <mergeCell ref="AJ30:AL30"/>
    <mergeCell ref="AP30:AR30"/>
    <mergeCell ref="AS30:AU30"/>
    <mergeCell ref="AJ36:AL36"/>
    <mergeCell ref="AP36:AR36"/>
    <mergeCell ref="AS36:AU36"/>
    <mergeCell ref="AC32:AC33"/>
    <mergeCell ref="AD32:AD33"/>
    <mergeCell ref="AE32:AE33"/>
    <mergeCell ref="AC29:AC30"/>
    <mergeCell ref="AD29:AD30"/>
    <mergeCell ref="AE29:AE30"/>
    <mergeCell ref="AF32:AG33"/>
    <mergeCell ref="AH32:AI33"/>
    <mergeCell ref="AJ32:AL32"/>
    <mergeCell ref="AM32:AO34"/>
    <mergeCell ref="AP32:AR32"/>
    <mergeCell ref="BH31:BL31"/>
    <mergeCell ref="A32:A34"/>
    <mergeCell ref="E32:I33"/>
    <mergeCell ref="J32:N34"/>
    <mergeCell ref="O32:O34"/>
    <mergeCell ref="P32:P34"/>
    <mergeCell ref="Q32:S34"/>
    <mergeCell ref="T32:V34"/>
    <mergeCell ref="E31:G31"/>
    <mergeCell ref="H31:I31"/>
    <mergeCell ref="AJ31:AL31"/>
    <mergeCell ref="AP31:AR31"/>
    <mergeCell ref="AS31:AU31"/>
    <mergeCell ref="AV32:AX32"/>
    <mergeCell ref="BH33:BL33"/>
    <mergeCell ref="AV34:AX34"/>
    <mergeCell ref="BE34:BF34"/>
    <mergeCell ref="BG29:BG31"/>
    <mergeCell ref="BH29:BL29"/>
    <mergeCell ref="AV30:AX30"/>
    <mergeCell ref="BH30:BL30"/>
    <mergeCell ref="AV31:AX31"/>
    <mergeCell ref="BE31:BF31"/>
    <mergeCell ref="Z32:Z33"/>
    <mergeCell ref="AA32:AA33"/>
    <mergeCell ref="AB32:AB33"/>
    <mergeCell ref="Z29:Z30"/>
    <mergeCell ref="AA29:AA30"/>
    <mergeCell ref="BH34:BL34"/>
    <mergeCell ref="A29:A31"/>
    <mergeCell ref="E29:I30"/>
    <mergeCell ref="J29:N31"/>
    <mergeCell ref="O29:O31"/>
    <mergeCell ref="P29:P31"/>
    <mergeCell ref="Q29:S31"/>
    <mergeCell ref="T29:V31"/>
    <mergeCell ref="E28:G28"/>
    <mergeCell ref="H28:I28"/>
    <mergeCell ref="AJ28:AL28"/>
    <mergeCell ref="AP28:AR28"/>
    <mergeCell ref="AS28:AU28"/>
    <mergeCell ref="AV29:AX29"/>
    <mergeCell ref="AY29:BA31"/>
    <mergeCell ref="BB29:BD31"/>
    <mergeCell ref="BE29:BF30"/>
    <mergeCell ref="AB29:AB30"/>
    <mergeCell ref="A26:A28"/>
    <mergeCell ref="E26:I27"/>
    <mergeCell ref="J26:N28"/>
    <mergeCell ref="O26:O28"/>
    <mergeCell ref="P26:P28"/>
    <mergeCell ref="Q26:S28"/>
    <mergeCell ref="T26:V28"/>
    <mergeCell ref="Z26:Z27"/>
    <mergeCell ref="AA26:AA27"/>
    <mergeCell ref="AB26:AB27"/>
    <mergeCell ref="AJ27:AL27"/>
    <mergeCell ref="AP27:AR27"/>
    <mergeCell ref="AS27:AU27"/>
    <mergeCell ref="AV26:AX26"/>
    <mergeCell ref="AC26:AC27"/>
    <mergeCell ref="AD26:AD27"/>
    <mergeCell ref="AE26:AE27"/>
    <mergeCell ref="AF29:AG30"/>
    <mergeCell ref="BH27:BL27"/>
    <mergeCell ref="AV28:AX28"/>
    <mergeCell ref="BE28:BF28"/>
    <mergeCell ref="AF26:AG27"/>
    <mergeCell ref="AH26:AI27"/>
    <mergeCell ref="AJ26:AL26"/>
    <mergeCell ref="AM26:AO28"/>
    <mergeCell ref="AP26:AR26"/>
    <mergeCell ref="AS26:AU26"/>
    <mergeCell ref="AY26:BA28"/>
    <mergeCell ref="BB26:BD28"/>
    <mergeCell ref="BE26:BF27"/>
    <mergeCell ref="BG26:BG28"/>
    <mergeCell ref="BH26:BL26"/>
    <mergeCell ref="AV27:AX27"/>
    <mergeCell ref="AM23:AO25"/>
    <mergeCell ref="AP23:AR23"/>
    <mergeCell ref="AS23:AU23"/>
    <mergeCell ref="BH28:BL28"/>
    <mergeCell ref="A23:A25"/>
    <mergeCell ref="E23:I24"/>
    <mergeCell ref="J23:N25"/>
    <mergeCell ref="O23:O25"/>
    <mergeCell ref="P23:P25"/>
    <mergeCell ref="Q23:S25"/>
    <mergeCell ref="T23:V25"/>
    <mergeCell ref="E22:G22"/>
    <mergeCell ref="H22:I22"/>
    <mergeCell ref="AJ22:AL22"/>
    <mergeCell ref="AP22:AR22"/>
    <mergeCell ref="AS22:AU22"/>
    <mergeCell ref="AV23:AX23"/>
    <mergeCell ref="AY23:BA25"/>
    <mergeCell ref="BB23:BD25"/>
    <mergeCell ref="BE23:BF24"/>
    <mergeCell ref="AV24:AX24"/>
    <mergeCell ref="AV25:AX25"/>
    <mergeCell ref="BE25:BF25"/>
    <mergeCell ref="AF23:AG24"/>
    <mergeCell ref="AH23:AI24"/>
    <mergeCell ref="AJ23:AL23"/>
    <mergeCell ref="AJ24:AL24"/>
    <mergeCell ref="AP24:AR24"/>
    <mergeCell ref="AS24:AU24"/>
    <mergeCell ref="E25:G25"/>
    <mergeCell ref="H25:I25"/>
    <mergeCell ref="AJ25:AL25"/>
    <mergeCell ref="AP25:AR25"/>
    <mergeCell ref="AS25:AU25"/>
    <mergeCell ref="BH21:BL21"/>
    <mergeCell ref="AV22:AX22"/>
    <mergeCell ref="BE22:BF22"/>
    <mergeCell ref="AF20:AG21"/>
    <mergeCell ref="AH20:AI21"/>
    <mergeCell ref="AJ20:AL20"/>
    <mergeCell ref="AM20:AO22"/>
    <mergeCell ref="AP20:AR20"/>
    <mergeCell ref="AS20:AU20"/>
    <mergeCell ref="AJ21:AL21"/>
    <mergeCell ref="AP21:AR21"/>
    <mergeCell ref="AS21:AU21"/>
    <mergeCell ref="Z23:Z24"/>
    <mergeCell ref="AA23:AA24"/>
    <mergeCell ref="AB23:AB24"/>
    <mergeCell ref="AC23:AC24"/>
    <mergeCell ref="AD23:AD24"/>
    <mergeCell ref="AE23:AE24"/>
    <mergeCell ref="BH22:BL22"/>
    <mergeCell ref="BG23:BG25"/>
    <mergeCell ref="BH23:BL23"/>
    <mergeCell ref="BH24:BL24"/>
    <mergeCell ref="BH25:BL25"/>
    <mergeCell ref="AP17:AR17"/>
    <mergeCell ref="AS17:AU17"/>
    <mergeCell ref="AJ18:AL18"/>
    <mergeCell ref="AP18:AR18"/>
    <mergeCell ref="AS18:AU18"/>
    <mergeCell ref="Z20:Z21"/>
    <mergeCell ref="AA20:AA21"/>
    <mergeCell ref="AB20:AB21"/>
    <mergeCell ref="AC20:AC21"/>
    <mergeCell ref="AD20:AD21"/>
    <mergeCell ref="AE20:AE21"/>
    <mergeCell ref="BH19:BL19"/>
    <mergeCell ref="A20:A22"/>
    <mergeCell ref="E20:I21"/>
    <mergeCell ref="J20:N22"/>
    <mergeCell ref="O20:O22"/>
    <mergeCell ref="P20:P22"/>
    <mergeCell ref="Q20:S22"/>
    <mergeCell ref="T20:V22"/>
    <mergeCell ref="E19:G19"/>
    <mergeCell ref="H19:I19"/>
    <mergeCell ref="AJ19:AL19"/>
    <mergeCell ref="AP19:AR19"/>
    <mergeCell ref="AS19:AU19"/>
    <mergeCell ref="AV20:AX20"/>
    <mergeCell ref="AY20:BA22"/>
    <mergeCell ref="BB20:BD22"/>
    <mergeCell ref="BE20:BF21"/>
    <mergeCell ref="BG20:BG22"/>
    <mergeCell ref="Z17:Z18"/>
    <mergeCell ref="BH20:BL20"/>
    <mergeCell ref="AV21:AX21"/>
    <mergeCell ref="AA17:AA18"/>
    <mergeCell ref="AB17:AB18"/>
    <mergeCell ref="AC17:AC18"/>
    <mergeCell ref="AD17:AD18"/>
    <mergeCell ref="AE17:AE18"/>
    <mergeCell ref="BH16:BL16"/>
    <mergeCell ref="A17:A19"/>
    <mergeCell ref="E17:I18"/>
    <mergeCell ref="J17:N19"/>
    <mergeCell ref="O17:O19"/>
    <mergeCell ref="P17:P19"/>
    <mergeCell ref="Q17:S19"/>
    <mergeCell ref="T17:V19"/>
    <mergeCell ref="E16:G16"/>
    <mergeCell ref="H16:I16"/>
    <mergeCell ref="AJ16:AL16"/>
    <mergeCell ref="AP16:AR16"/>
    <mergeCell ref="AS16:AU16"/>
    <mergeCell ref="AV17:AX17"/>
    <mergeCell ref="AY17:BA19"/>
    <mergeCell ref="BB17:BD19"/>
    <mergeCell ref="BE17:BF18"/>
    <mergeCell ref="BG17:BG19"/>
    <mergeCell ref="BH17:BL17"/>
    <mergeCell ref="AV18:AX18"/>
    <mergeCell ref="BH18:BL18"/>
    <mergeCell ref="AV19:AX19"/>
    <mergeCell ref="BE19:BF19"/>
    <mergeCell ref="AF17:AG18"/>
    <mergeCell ref="AH17:AI18"/>
    <mergeCell ref="AJ17:AL17"/>
    <mergeCell ref="AM17:AO19"/>
    <mergeCell ref="AV14:AX14"/>
    <mergeCell ref="AY14:BA16"/>
    <mergeCell ref="BB14:BD16"/>
    <mergeCell ref="BE14:BF15"/>
    <mergeCell ref="BG14:BG16"/>
    <mergeCell ref="BH14:BL14"/>
    <mergeCell ref="AV15:AX15"/>
    <mergeCell ref="BH15:BL15"/>
    <mergeCell ref="AV16:AX16"/>
    <mergeCell ref="BE16:BF16"/>
    <mergeCell ref="AF14:AG15"/>
    <mergeCell ref="AH14:AI15"/>
    <mergeCell ref="AJ14:AL14"/>
    <mergeCell ref="AM14:AO16"/>
    <mergeCell ref="AP14:AR14"/>
    <mergeCell ref="AS14:AU14"/>
    <mergeCell ref="AJ15:AL15"/>
    <mergeCell ref="AP15:AR15"/>
    <mergeCell ref="AS15:AU15"/>
    <mergeCell ref="A11:A13"/>
    <mergeCell ref="E11:I12"/>
    <mergeCell ref="O11:O13"/>
    <mergeCell ref="P11:P13"/>
    <mergeCell ref="Q11:S13"/>
    <mergeCell ref="E13:G13"/>
    <mergeCell ref="H13:I13"/>
    <mergeCell ref="Z14:Z15"/>
    <mergeCell ref="AA14:AA15"/>
    <mergeCell ref="AB14:AB15"/>
    <mergeCell ref="AC14:AC15"/>
    <mergeCell ref="AD14:AD15"/>
    <mergeCell ref="AE14:AE15"/>
    <mergeCell ref="BH13:BL13"/>
    <mergeCell ref="A14:A16"/>
    <mergeCell ref="E14:I15"/>
    <mergeCell ref="J14:N16"/>
    <mergeCell ref="O14:O16"/>
    <mergeCell ref="P14:P16"/>
    <mergeCell ref="Q14:S16"/>
    <mergeCell ref="T14:V16"/>
    <mergeCell ref="BG11:BG13"/>
    <mergeCell ref="BH11:BL11"/>
    <mergeCell ref="J12:N13"/>
    <mergeCell ref="AJ12:AL12"/>
    <mergeCell ref="AP12:AR12"/>
    <mergeCell ref="AS12:AU12"/>
    <mergeCell ref="AV12:AX12"/>
    <mergeCell ref="BH12:BL12"/>
    <mergeCell ref="AP11:AR11"/>
    <mergeCell ref="B11:D12"/>
    <mergeCell ref="B13:D13"/>
    <mergeCell ref="AV13:AX13"/>
    <mergeCell ref="BE13:BF13"/>
    <mergeCell ref="AD11:AD12"/>
    <mergeCell ref="AE11:AE12"/>
    <mergeCell ref="AF11:AG12"/>
    <mergeCell ref="AH11:AI12"/>
    <mergeCell ref="AJ11:AL11"/>
    <mergeCell ref="AM11:AO13"/>
    <mergeCell ref="T11:V13"/>
    <mergeCell ref="W11:Y12"/>
    <mergeCell ref="Z11:Z12"/>
    <mergeCell ref="AA11:AA12"/>
    <mergeCell ref="AB11:AB12"/>
    <mergeCell ref="AC11:AC12"/>
    <mergeCell ref="W13:Y13"/>
    <mergeCell ref="AJ13:AL13"/>
    <mergeCell ref="AS11:AU11"/>
    <mergeCell ref="AV11:AX11"/>
    <mergeCell ref="AY11:BA13"/>
    <mergeCell ref="BB11:BD13"/>
    <mergeCell ref="BE11:BF12"/>
    <mergeCell ref="AP13:AR13"/>
    <mergeCell ref="AS13:AU13"/>
    <mergeCell ref="AJ7:BA7"/>
    <mergeCell ref="BB7:BD9"/>
    <mergeCell ref="BE9:BF10"/>
    <mergeCell ref="AF10:AG10"/>
    <mergeCell ref="AH10:AI10"/>
    <mergeCell ref="AJ10:AL10"/>
    <mergeCell ref="AM10:AO10"/>
    <mergeCell ref="AP10:AR10"/>
    <mergeCell ref="AS10:AU10"/>
    <mergeCell ref="AV10:AX10"/>
    <mergeCell ref="AY10:BA10"/>
    <mergeCell ref="BB10:BD10"/>
    <mergeCell ref="AV8:AX8"/>
    <mergeCell ref="AY8:BA9"/>
    <mergeCell ref="AJ9:AL9"/>
    <mergeCell ref="AP9:AR9"/>
    <mergeCell ref="AS9:AU9"/>
    <mergeCell ref="AV9:AX9"/>
    <mergeCell ref="BE7:BF8"/>
    <mergeCell ref="AF8:AG8"/>
    <mergeCell ref="AF9:AG9"/>
    <mergeCell ref="A1:BL1"/>
    <mergeCell ref="A5:A10"/>
    <mergeCell ref="E5:I8"/>
    <mergeCell ref="J5:N10"/>
    <mergeCell ref="O5:O10"/>
    <mergeCell ref="P5:P10"/>
    <mergeCell ref="Q5:S10"/>
    <mergeCell ref="T5:V10"/>
    <mergeCell ref="W5:AE6"/>
    <mergeCell ref="BH7:BL10"/>
    <mergeCell ref="W8:Y10"/>
    <mergeCell ref="Z8:AA10"/>
    <mergeCell ref="AJ8:AL8"/>
    <mergeCell ref="AM8:AO9"/>
    <mergeCell ref="AP8:AR8"/>
    <mergeCell ref="AS8:AU8"/>
    <mergeCell ref="AF5:BD6"/>
    <mergeCell ref="BE5:BF6"/>
    <mergeCell ref="BG5:BG10"/>
    <mergeCell ref="BH5:BL6"/>
    <mergeCell ref="AH8:AI8"/>
    <mergeCell ref="AH9:AI9"/>
    <mergeCell ref="B5:D10"/>
    <mergeCell ref="E9:G10"/>
    <mergeCell ref="H9:I10"/>
    <mergeCell ref="AX3:BD3"/>
    <mergeCell ref="BE3:BF3"/>
    <mergeCell ref="BG3:BL3"/>
    <mergeCell ref="W7:AA7"/>
    <mergeCell ref="AB7:AC10"/>
    <mergeCell ref="AD7:AE10"/>
    <mergeCell ref="AF7:AI7"/>
    <mergeCell ref="Z73:Z74"/>
    <mergeCell ref="AA73:AA74"/>
    <mergeCell ref="Z70:Z71"/>
    <mergeCell ref="Z76:Z77"/>
    <mergeCell ref="AX47:BD47"/>
    <mergeCell ref="BE47:BF47"/>
    <mergeCell ref="BG47:BL47"/>
    <mergeCell ref="AX89:BD89"/>
    <mergeCell ref="BE89:BF89"/>
    <mergeCell ref="BG89:BL89"/>
    <mergeCell ref="G44:BK44"/>
    <mergeCell ref="AJ53:AL53"/>
    <mergeCell ref="AP53:AR53"/>
    <mergeCell ref="AS53:AU53"/>
    <mergeCell ref="AV53:AX53"/>
    <mergeCell ref="AS57:AU57"/>
    <mergeCell ref="AV57:AX57"/>
    <mergeCell ref="AC55:AC56"/>
    <mergeCell ref="AD55:AD56"/>
    <mergeCell ref="AE55:AE56"/>
    <mergeCell ref="AF55:AG56"/>
    <mergeCell ref="AH55:AI56"/>
    <mergeCell ref="AJ55:AL55"/>
    <mergeCell ref="Q55:S57"/>
    <mergeCell ref="T55:V57"/>
    <mergeCell ref="Z55:Z56"/>
    <mergeCell ref="O49:O54"/>
    <mergeCell ref="P49:P54"/>
    <mergeCell ref="Q49:S54"/>
    <mergeCell ref="W82:Y84"/>
    <mergeCell ref="O67:O69"/>
    <mergeCell ref="P67:P69"/>
    <mergeCell ref="W14:Y16"/>
    <mergeCell ref="W17:Y19"/>
    <mergeCell ref="W20:Y22"/>
    <mergeCell ref="W23:Y25"/>
    <mergeCell ref="W26:Y28"/>
    <mergeCell ref="W29:Y31"/>
    <mergeCell ref="W32:Y34"/>
    <mergeCell ref="W35:Y37"/>
    <mergeCell ref="W55:Y57"/>
    <mergeCell ref="W58:Y60"/>
    <mergeCell ref="W61:Y63"/>
    <mergeCell ref="W64:Y66"/>
    <mergeCell ref="W67:Y69"/>
    <mergeCell ref="W70:Y72"/>
    <mergeCell ref="W73:Y75"/>
    <mergeCell ref="W76:Y78"/>
    <mergeCell ref="W79:Y81"/>
    <mergeCell ref="G43:BL43"/>
    <mergeCell ref="A45:BL45"/>
    <mergeCell ref="A49:A54"/>
    <mergeCell ref="E49:I52"/>
    <mergeCell ref="J49:N54"/>
    <mergeCell ref="AF52:AG52"/>
    <mergeCell ref="AF53:AG53"/>
    <mergeCell ref="AH52:AI52"/>
    <mergeCell ref="AH53:AI53"/>
    <mergeCell ref="W51:AA51"/>
    <mergeCell ref="W52:Y54"/>
    <mergeCell ref="Z52:AA54"/>
    <mergeCell ref="Z61:Z62"/>
    <mergeCell ref="AA61:AA62"/>
    <mergeCell ref="J67:N69"/>
    <mergeCell ref="W124:Y126"/>
    <mergeCell ref="A87:BL87"/>
    <mergeCell ref="A91:A96"/>
    <mergeCell ref="E91:I94"/>
    <mergeCell ref="J91:N96"/>
    <mergeCell ref="O91:O96"/>
    <mergeCell ref="P91:P96"/>
    <mergeCell ref="Q91:S96"/>
    <mergeCell ref="T91:V96"/>
    <mergeCell ref="AJ84:AL84"/>
    <mergeCell ref="AP84:AR84"/>
    <mergeCell ref="Z82:Z83"/>
    <mergeCell ref="AA82:AA83"/>
    <mergeCell ref="AB82:AB83"/>
    <mergeCell ref="AC82:AC83"/>
    <mergeCell ref="AF94:AG94"/>
    <mergeCell ref="AH94:AI94"/>
    <mergeCell ref="W100:Y102"/>
    <mergeCell ref="W103:Y105"/>
    <mergeCell ref="W106:Y108"/>
    <mergeCell ref="AD82:AD83"/>
    <mergeCell ref="AE82:AE83"/>
    <mergeCell ref="BH82:BL82"/>
    <mergeCell ref="AV83:AX83"/>
    <mergeCell ref="BH83:BL83"/>
    <mergeCell ref="AV84:AX84"/>
    <mergeCell ref="BE84:BF84"/>
    <mergeCell ref="AF82:AG83"/>
    <mergeCell ref="B91:D96"/>
    <mergeCell ref="W97:Y99"/>
    <mergeCell ref="AP83:AR83"/>
    <mergeCell ref="AS83:AU83"/>
  </mergeCells>
  <phoneticPr fontId="3"/>
  <dataValidations count="16">
    <dataValidation type="list" allowBlank="1" showInputMessage="1" showErrorMessage="1" sqref="Q11:S13">
      <formula1>"　,施設長,保育士,看護師,准看護師,管理栄養士,栄養士,簿記1級,簿記2級,簿記3級"</formula1>
    </dataValidation>
    <dataValidation type="list" allowBlank="1" showInputMessage="1" showErrorMessage="1" sqref="E11:I12">
      <formula1>"　,園長,副園長,事務長,事務員,,調理員,栄養士,看護師,准看護師,保育助手,用務員,放課後児童支援員,補助員,支援ｾﾝﾀｰ支援員"</formula1>
    </dataValidation>
    <dataValidation type="list" allowBlank="1" showInputMessage="1" showErrorMessage="1" sqref="BG55:BG84 BG97:BG126 BG11:BG37">
      <formula1>"　,◯,×"</formula1>
    </dataValidation>
    <dataValidation type="list" allowBlank="1" showInputMessage="1" showErrorMessage="1" sqref="T11:V13">
      <formula1>"　,大学院,大学,短大,専門学校,高校,中学校,特別支援学校"</formula1>
    </dataValidation>
    <dataValidation type="list" allowBlank="1" showInputMessage="1" showErrorMessage="1" sqref="P11:P13">
      <formula1>"　,有,無"</formula1>
    </dataValidation>
    <dataValidation type="list" allowBlank="1" showInputMessage="1" showErrorMessage="1" sqref="E13:G13">
      <formula1>"　,常勤,非常勤,短時間"</formula1>
    </dataValidation>
    <dataValidation type="list" allowBlank="1" showInputMessage="1" showErrorMessage="1" sqref="AH13 AF13">
      <formula1>"　,格付表,月給,日給,時給"</formula1>
    </dataValidation>
    <dataValidation type="list" allowBlank="1" showInputMessage="1" sqref="BE3:BF3 BE47:BF47 BE89:BF89">
      <formula1>"6,7,8,9,10,11,12,1,2,3"</formula1>
    </dataValidation>
    <dataValidation type="list" allowBlank="1" showInputMessage="1" showErrorMessage="1" sqref="B11:D13">
      <formula1>"本園,その他の事業"</formula1>
    </dataValidation>
    <dataValidation type="list" errorStyle="information" allowBlank="1" showInputMessage="1" sqref="B97:D126 B55:D84 B14:D37">
      <formula1>"本園,その他の事業"</formula1>
    </dataValidation>
    <dataValidation type="list" errorStyle="information" allowBlank="1" showInputMessage="1" sqref="E124:I125 E97:I98 E100:I101 E103:I104 E106:I107 E109:I110 E112:I113 E115:I116 E118:I119 E121:I122 E82:I83 E55:I56 E58:I59 E61:I62 E64:I65 E67:I68 E70:I71 E73:I74 E76:I77 E79:I80 E14:I15 E17:I18 E20:I21 E23:I24 E26:I27 E29:I30 E32:I33 E35:I36">
      <formula1>"　,園長,副園長,事務長,事務員,,調理員,栄養士,看護師（保育士兼務）,看護師(専任）,准看護師,子育て支援員,保育助手,用務員,補助員,"</formula1>
    </dataValidation>
    <dataValidation type="list" errorStyle="information" allowBlank="1" showInputMessage="1" sqref="E126:G126 E99:G99 E102:G102 E105:G105 E108:G108 E111:G111 E114:G114 E117:G117 E120:G120 E123:G123 E84:G84 E57:G57 E60:G60 E63:G63 E66:G66 E69:G69 E72:G72 E75:G75 E78:G78 E81:G81 E16:G16 E19:G19 E22:G22 E25:G25 E28:G28 E31:G31 E34:G34 E37:G37">
      <formula1>"　,常勤,非常勤,短時間"</formula1>
    </dataValidation>
    <dataValidation type="list" errorStyle="information" allowBlank="1" showInputMessage="1" sqref="P97:P126 P55:P84 P14:P37">
      <formula1>"　,有,無"</formula1>
    </dataValidation>
    <dataValidation type="list" errorStyle="information" allowBlank="1" showInputMessage="1" sqref="Q97:S126 Q55:S84 Q14:S37">
      <formula1>"　,施設長,子育て支援員,看護師,准看護師,管理栄養士,栄養士,調理師,簿記1級,簿記2級"</formula1>
    </dataValidation>
    <dataValidation type="list" errorStyle="information" allowBlank="1" showInputMessage="1" sqref="T97:V126 T55:V84 T14:V37">
      <formula1>"　,大学院,大学,短大,専門学校,高校,中学校,特別支援学校"</formula1>
    </dataValidation>
    <dataValidation type="list" errorStyle="information" allowBlank="1" showInputMessage="1" sqref="AF126 AH126 AF99 AF102 AF105 AF108 AF111 AF114 AF117 AF120 AF123 AH99 AH102 AH105 AH108 AH111 AH114 AH117 AH120 AH123 AF84 AH84 AF57 AF60 AF63 AF66 AF69 AF72 AF75 AF78 AF81 AH57 AH60 AH63 AH66 AH69 AH72 AH75 AH78 AH81 AF16 AF19 AF22 AF25 AF28 AF31 AF34 AF37 AH16 AH19 AH22 AH25 AH28 AH31 AH34 AH37">
      <formula1>"　,格付表,月給,日給,時給"</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2" manualBreakCount="2">
    <brk id="44" max="63" man="1"/>
    <brk id="86" max="6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60"/>
  <sheetViews>
    <sheetView showGridLines="0" zoomScaleNormal="100" workbookViewId="0">
      <selection activeCell="AE24" sqref="AE24"/>
    </sheetView>
  </sheetViews>
  <sheetFormatPr defaultColWidth="8" defaultRowHeight="12"/>
  <cols>
    <col min="1" max="2" width="1.5" style="18" customWidth="1"/>
    <col min="3" max="28" width="2.375" style="18" customWidth="1"/>
    <col min="29" max="29" width="2.75" style="18" customWidth="1"/>
    <col min="30" max="81" width="2.375" style="18" customWidth="1"/>
    <col min="82" max="87" width="3.625" style="18" customWidth="1"/>
    <col min="88" max="16384" width="8" style="18"/>
  </cols>
  <sheetData>
    <row r="1" spans="1:42" ht="14.1" customHeight="1">
      <c r="B1" s="2820" t="s">
        <v>1750</v>
      </c>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row>
    <row r="2" spans="1:42" ht="5.0999999999999996" customHeight="1" thickBot="1"/>
    <row r="3" spans="1:42" ht="14.1" customHeight="1">
      <c r="B3" s="3411" t="s">
        <v>718</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3412"/>
      <c r="AB3" s="3412"/>
      <c r="AC3" s="3413"/>
      <c r="AD3" s="3414" t="s">
        <v>209</v>
      </c>
      <c r="AE3" s="3412"/>
      <c r="AF3" s="3412"/>
      <c r="AG3" s="3412"/>
      <c r="AH3" s="3412"/>
      <c r="AI3" s="3412"/>
      <c r="AJ3" s="3412"/>
      <c r="AK3" s="3412"/>
      <c r="AL3" s="3412"/>
      <c r="AM3" s="3412"/>
      <c r="AN3" s="3415"/>
    </row>
    <row r="4" spans="1:42" ht="6.95" customHeight="1">
      <c r="A4" s="1037"/>
      <c r="B4" s="4"/>
      <c r="C4" s="1037"/>
      <c r="D4" s="1037"/>
      <c r="E4" s="1081"/>
      <c r="F4" s="191"/>
      <c r="G4" s="191"/>
      <c r="H4" s="191"/>
      <c r="I4" s="191"/>
      <c r="J4" s="191"/>
      <c r="K4" s="191"/>
      <c r="L4" s="191"/>
      <c r="M4" s="191"/>
      <c r="N4" s="191"/>
      <c r="O4" s="191"/>
      <c r="P4" s="191"/>
      <c r="Q4" s="191"/>
      <c r="R4" s="191"/>
      <c r="S4" s="191"/>
      <c r="T4" s="43"/>
      <c r="U4" s="43"/>
      <c r="V4" s="1037"/>
      <c r="W4" s="43"/>
      <c r="X4" s="43"/>
      <c r="Y4" s="1037"/>
      <c r="AD4" s="712"/>
      <c r="AE4" s="1064"/>
      <c r="AF4" s="1064"/>
      <c r="AG4" s="1064"/>
      <c r="AH4" s="1064"/>
      <c r="AI4" s="1064"/>
      <c r="AJ4" s="1064"/>
      <c r="AK4" s="1064"/>
      <c r="AL4" s="1064"/>
      <c r="AM4" s="1064"/>
      <c r="AN4" s="111"/>
      <c r="AO4" s="1035"/>
    </row>
    <row r="5" spans="1:42" ht="14.45" customHeight="1">
      <c r="A5" s="1037"/>
      <c r="B5" s="4"/>
      <c r="C5" s="1035" t="s">
        <v>1633</v>
      </c>
      <c r="D5" s="1037"/>
      <c r="E5" s="1037"/>
      <c r="F5" s="1037"/>
      <c r="G5" s="1037"/>
      <c r="H5" s="1037"/>
      <c r="I5" s="1037"/>
      <c r="J5" s="1037"/>
      <c r="K5" s="1037"/>
      <c r="L5" s="1037"/>
      <c r="M5" s="1037"/>
      <c r="N5" s="1037"/>
      <c r="O5" s="1037"/>
      <c r="P5" s="1037"/>
      <c r="Q5" s="1037"/>
      <c r="R5" s="1037"/>
      <c r="S5" s="1037"/>
      <c r="T5" s="1037"/>
      <c r="U5" s="1037"/>
      <c r="V5" s="1037"/>
      <c r="W5" s="1037"/>
      <c r="X5" s="1037"/>
      <c r="Y5" s="1037"/>
      <c r="Z5" s="1035"/>
      <c r="AA5" s="2049"/>
      <c r="AB5" s="2049"/>
      <c r="AC5" s="197"/>
      <c r="AD5" s="1037"/>
      <c r="AE5" s="1037"/>
      <c r="AF5" s="1037"/>
      <c r="AG5" s="1037"/>
      <c r="AH5" s="1037"/>
      <c r="AI5" s="1037"/>
      <c r="AJ5" s="1037"/>
      <c r="AK5" s="1037"/>
      <c r="AL5" s="1037"/>
      <c r="AM5" s="1037"/>
      <c r="AN5" s="5"/>
      <c r="AO5" s="1035"/>
      <c r="AP5" s="1035"/>
    </row>
    <row r="6" spans="1:42" ht="14.45" customHeight="1">
      <c r="A6" s="1037"/>
      <c r="B6" s="4"/>
      <c r="C6" s="1037"/>
      <c r="D6" s="1037" t="s">
        <v>1225</v>
      </c>
      <c r="E6" s="1037"/>
      <c r="F6" s="1037"/>
      <c r="G6" s="1037"/>
      <c r="H6" s="1037"/>
      <c r="I6" s="1037"/>
      <c r="J6" s="1037"/>
      <c r="K6" s="1037"/>
      <c r="L6" s="1037"/>
      <c r="M6" s="1037"/>
      <c r="N6" s="1037"/>
      <c r="O6" s="1037"/>
      <c r="P6" s="1081"/>
      <c r="Q6" s="1037"/>
      <c r="R6" s="1028"/>
      <c r="S6" s="1028"/>
      <c r="T6" s="6"/>
      <c r="U6" s="1027"/>
      <c r="V6" s="1027"/>
      <c r="W6" s="1037"/>
      <c r="X6" s="1037"/>
      <c r="Y6" s="1037"/>
      <c r="Z6" s="1035"/>
      <c r="AA6" s="2049"/>
      <c r="AB6" s="2049"/>
      <c r="AC6" s="197"/>
      <c r="AD6" s="1035"/>
      <c r="AE6" s="1037"/>
      <c r="AF6" s="1037"/>
      <c r="AG6" s="1037"/>
      <c r="AH6" s="1037"/>
      <c r="AI6" s="1037"/>
      <c r="AJ6" s="1037"/>
      <c r="AK6" s="1037"/>
      <c r="AL6" s="1037"/>
      <c r="AM6" s="1037"/>
      <c r="AN6" s="5"/>
      <c r="AO6" s="1035"/>
      <c r="AP6" s="1035"/>
    </row>
    <row r="7" spans="1:42" ht="14.45" customHeight="1">
      <c r="A7" s="1037"/>
      <c r="B7" s="4"/>
      <c r="C7" s="1037"/>
      <c r="D7" s="1037" t="s">
        <v>713</v>
      </c>
      <c r="E7" s="1037"/>
      <c r="F7" s="1037"/>
      <c r="G7" s="1037"/>
      <c r="H7" s="1037"/>
      <c r="I7" s="1037"/>
      <c r="J7" s="1037"/>
      <c r="K7" s="1037"/>
      <c r="L7" s="1037"/>
      <c r="M7" s="1037"/>
      <c r="N7" s="1037"/>
      <c r="O7" s="1037"/>
      <c r="P7" s="1081"/>
      <c r="Q7" s="1081"/>
      <c r="R7" s="33"/>
      <c r="S7" s="14"/>
      <c r="T7" s="14"/>
      <c r="U7" s="33"/>
      <c r="V7" s="14"/>
      <c r="W7" s="14"/>
      <c r="X7" s="14"/>
      <c r="Y7" s="1037"/>
      <c r="Z7" s="1035"/>
      <c r="AA7" s="2049"/>
      <c r="AB7" s="2049"/>
      <c r="AC7" s="197"/>
      <c r="AD7" s="1035"/>
      <c r="AE7" s="1037"/>
      <c r="AF7" s="1037"/>
      <c r="AG7" s="1037"/>
      <c r="AH7" s="1037"/>
      <c r="AI7" s="1037"/>
      <c r="AJ7" s="1037"/>
      <c r="AK7" s="1037"/>
      <c r="AL7" s="1037"/>
      <c r="AM7" s="1037"/>
      <c r="AN7" s="5"/>
      <c r="AO7" s="1035"/>
      <c r="AP7" s="1035"/>
    </row>
    <row r="8" spans="1:42" ht="14.45" customHeight="1">
      <c r="A8" s="1037"/>
      <c r="B8" s="4"/>
      <c r="C8" s="1037"/>
      <c r="D8" s="1037"/>
      <c r="E8" s="2827"/>
      <c r="F8" s="2827"/>
      <c r="G8" s="2827"/>
      <c r="H8" s="2827"/>
      <c r="I8" s="2827"/>
      <c r="J8" s="2827"/>
      <c r="K8" s="2827"/>
      <c r="L8" s="2827"/>
      <c r="M8" s="2827"/>
      <c r="N8" s="2827"/>
      <c r="O8" s="2827"/>
      <c r="P8" s="2827"/>
      <c r="Q8" s="2827"/>
      <c r="R8" s="2827"/>
      <c r="S8" s="2827"/>
      <c r="T8" s="2827"/>
      <c r="U8" s="2827"/>
      <c r="V8" s="2827"/>
      <c r="W8" s="2827"/>
      <c r="X8" s="2827"/>
      <c r="Y8" s="2827"/>
      <c r="Z8" s="2827"/>
      <c r="AA8" s="2041"/>
      <c r="AB8" s="2041"/>
      <c r="AC8" s="197"/>
      <c r="AD8" s="1037"/>
      <c r="AE8" s="1037"/>
      <c r="AF8" s="1037"/>
      <c r="AG8" s="1037"/>
      <c r="AH8" s="1037"/>
      <c r="AI8" s="1037"/>
      <c r="AJ8" s="1037"/>
      <c r="AK8" s="1037"/>
      <c r="AL8" s="1037"/>
      <c r="AM8" s="1037"/>
      <c r="AN8" s="5"/>
      <c r="AO8" s="1035"/>
      <c r="AP8" s="1035"/>
    </row>
    <row r="9" spans="1:42" ht="14.45" customHeight="1">
      <c r="A9" s="1037"/>
      <c r="B9" s="4"/>
      <c r="C9" s="1037"/>
      <c r="D9" s="1037"/>
      <c r="E9" s="2827"/>
      <c r="F9" s="2827"/>
      <c r="G9" s="2827"/>
      <c r="H9" s="2827"/>
      <c r="I9" s="2827"/>
      <c r="J9" s="2827"/>
      <c r="K9" s="2827"/>
      <c r="L9" s="2827"/>
      <c r="M9" s="2827"/>
      <c r="N9" s="2827"/>
      <c r="O9" s="2827"/>
      <c r="P9" s="2827"/>
      <c r="Q9" s="2827"/>
      <c r="R9" s="2827"/>
      <c r="S9" s="2827"/>
      <c r="T9" s="2827"/>
      <c r="U9" s="2827"/>
      <c r="V9" s="2827"/>
      <c r="W9" s="2827"/>
      <c r="X9" s="2827"/>
      <c r="Y9" s="2827"/>
      <c r="Z9" s="2827"/>
      <c r="AA9" s="2041"/>
      <c r="AB9" s="2041"/>
      <c r="AC9" s="197"/>
      <c r="AD9" s="1037"/>
      <c r="AE9" s="1037"/>
      <c r="AF9" s="1037"/>
      <c r="AG9" s="1037"/>
      <c r="AH9" s="1037"/>
      <c r="AI9" s="1037"/>
      <c r="AJ9" s="1037"/>
      <c r="AK9" s="1037"/>
      <c r="AL9" s="1037"/>
      <c r="AM9" s="1037"/>
      <c r="AN9" s="5"/>
      <c r="AO9" s="1035"/>
      <c r="AP9" s="1035"/>
    </row>
    <row r="10" spans="1:42" ht="14.45" customHeight="1">
      <c r="A10" s="1037"/>
      <c r="B10" s="4"/>
      <c r="C10" s="1037"/>
      <c r="D10" s="1037"/>
      <c r="E10" s="2827"/>
      <c r="F10" s="2827"/>
      <c r="G10" s="2827"/>
      <c r="H10" s="2827"/>
      <c r="I10" s="2827"/>
      <c r="J10" s="2827"/>
      <c r="K10" s="2827"/>
      <c r="L10" s="2827"/>
      <c r="M10" s="2827"/>
      <c r="N10" s="2827"/>
      <c r="O10" s="2827"/>
      <c r="P10" s="2827"/>
      <c r="Q10" s="2827"/>
      <c r="R10" s="2827"/>
      <c r="S10" s="2827"/>
      <c r="T10" s="2827"/>
      <c r="U10" s="2827"/>
      <c r="V10" s="2827"/>
      <c r="W10" s="2827"/>
      <c r="X10" s="2827"/>
      <c r="Y10" s="2827"/>
      <c r="Z10" s="2827"/>
      <c r="AA10" s="2041"/>
      <c r="AB10" s="2041"/>
      <c r="AC10" s="197"/>
      <c r="AD10" s="1037"/>
      <c r="AE10" s="1037"/>
      <c r="AF10" s="1037"/>
      <c r="AG10" s="1037"/>
      <c r="AH10" s="1037"/>
      <c r="AI10" s="1037"/>
      <c r="AJ10" s="1037"/>
      <c r="AK10" s="1037"/>
      <c r="AL10" s="1037"/>
      <c r="AM10" s="1037"/>
      <c r="AN10" s="5"/>
      <c r="AO10" s="1035"/>
      <c r="AP10" s="1035"/>
    </row>
    <row r="11" spans="1:42" ht="14.45" customHeight="1">
      <c r="A11" s="1037"/>
      <c r="B11" s="4"/>
      <c r="C11" s="1037"/>
      <c r="D11" s="1037"/>
      <c r="E11" s="2827"/>
      <c r="F11" s="2827"/>
      <c r="G11" s="2827"/>
      <c r="H11" s="2827"/>
      <c r="I11" s="2827"/>
      <c r="J11" s="2827"/>
      <c r="K11" s="2827"/>
      <c r="L11" s="2827"/>
      <c r="M11" s="2827"/>
      <c r="N11" s="2827"/>
      <c r="O11" s="2827"/>
      <c r="P11" s="2827"/>
      <c r="Q11" s="2827"/>
      <c r="R11" s="2827"/>
      <c r="S11" s="2827"/>
      <c r="T11" s="2827"/>
      <c r="U11" s="2827"/>
      <c r="V11" s="2827"/>
      <c r="W11" s="2827"/>
      <c r="X11" s="2827"/>
      <c r="Y11" s="2827"/>
      <c r="Z11" s="2827"/>
      <c r="AA11" s="2041"/>
      <c r="AB11" s="2041"/>
      <c r="AC11" s="197"/>
      <c r="AD11" s="1037"/>
      <c r="AE11" s="1037"/>
      <c r="AF11" s="1037"/>
      <c r="AG11" s="1037"/>
      <c r="AH11" s="1037"/>
      <c r="AI11" s="1037"/>
      <c r="AJ11" s="1037"/>
      <c r="AK11" s="1037"/>
      <c r="AL11" s="1037"/>
      <c r="AM11" s="1037"/>
      <c r="AN11" s="5"/>
      <c r="AO11" s="1035"/>
      <c r="AP11" s="1035"/>
    </row>
    <row r="12" spans="1:42" ht="14.45" customHeight="1">
      <c r="A12" s="1037"/>
      <c r="B12" s="4"/>
      <c r="C12" s="1037"/>
      <c r="D12" s="1037"/>
      <c r="E12" s="1081"/>
      <c r="F12" s="1081"/>
      <c r="G12" s="1081"/>
      <c r="H12" s="1081"/>
      <c r="I12" s="1081"/>
      <c r="J12" s="1081"/>
      <c r="K12" s="1081"/>
      <c r="L12" s="1081"/>
      <c r="M12" s="1081"/>
      <c r="N12" s="1081"/>
      <c r="O12" s="1081"/>
      <c r="P12" s="1081"/>
      <c r="Q12" s="1081"/>
      <c r="R12" s="1081"/>
      <c r="S12" s="1081"/>
      <c r="T12" s="1081"/>
      <c r="U12" s="1081"/>
      <c r="V12" s="1081"/>
      <c r="W12" s="1081"/>
      <c r="X12" s="1081"/>
      <c r="Y12" s="1037"/>
      <c r="Z12" s="1035"/>
      <c r="AA12" s="2049"/>
      <c r="AB12" s="2049"/>
      <c r="AC12" s="197"/>
      <c r="AD12" s="1037"/>
      <c r="AE12" s="1037"/>
      <c r="AF12" s="1037"/>
      <c r="AG12" s="1037"/>
      <c r="AH12" s="1037"/>
      <c r="AI12" s="1037"/>
      <c r="AJ12" s="1037"/>
      <c r="AK12" s="1037"/>
      <c r="AL12" s="1037"/>
      <c r="AM12" s="1037"/>
      <c r="AN12" s="5"/>
      <c r="AO12" s="1035"/>
      <c r="AP12" s="1035"/>
    </row>
    <row r="13" spans="1:42" ht="14.45" customHeight="1">
      <c r="A13" s="1037"/>
      <c r="B13" s="4"/>
      <c r="C13" s="1037" t="s">
        <v>1634</v>
      </c>
      <c r="D13" s="1037"/>
      <c r="E13" s="1037"/>
      <c r="F13" s="1037"/>
      <c r="G13" s="1037"/>
      <c r="H13" s="1037"/>
      <c r="I13" s="1037"/>
      <c r="J13" s="1037"/>
      <c r="K13" s="1037"/>
      <c r="L13" s="1037"/>
      <c r="M13" s="1037"/>
      <c r="N13" s="1037"/>
      <c r="O13" s="1037"/>
      <c r="P13" s="1081"/>
      <c r="Q13" s="2677"/>
      <c r="R13" s="2677"/>
      <c r="S13" s="1081"/>
      <c r="T13" s="2677"/>
      <c r="U13" s="2677"/>
      <c r="V13" s="1081"/>
      <c r="W13" s="1037"/>
      <c r="X13" s="1037"/>
      <c r="Z13" s="1037"/>
      <c r="AA13" s="2051"/>
      <c r="AB13" s="2051"/>
      <c r="AC13" s="426"/>
      <c r="AE13" s="1059"/>
      <c r="AF13" s="1059"/>
      <c r="AG13" s="1059"/>
      <c r="AH13" s="1059"/>
      <c r="AI13" s="1059"/>
      <c r="AJ13" s="1059"/>
      <c r="AK13" s="1059"/>
      <c r="AL13" s="1059"/>
      <c r="AM13" s="1059"/>
      <c r="AN13" s="1060"/>
      <c r="AO13" s="104"/>
    </row>
    <row r="14" spans="1:42" ht="14.45" customHeight="1">
      <c r="A14" s="1037"/>
      <c r="B14" s="4"/>
      <c r="C14" s="1435" t="s">
        <v>1900</v>
      </c>
      <c r="D14" s="1435"/>
      <c r="E14" s="1297"/>
      <c r="F14" s="1297"/>
      <c r="G14" s="1037"/>
      <c r="H14" s="1037"/>
      <c r="I14" s="1037"/>
      <c r="J14" s="1037"/>
      <c r="K14" s="1037"/>
      <c r="L14" s="1037"/>
      <c r="M14" s="1037"/>
      <c r="N14" s="1037"/>
      <c r="O14" s="1037"/>
      <c r="P14" s="1045"/>
      <c r="Q14" s="1028"/>
      <c r="R14" s="1037"/>
      <c r="S14" s="1028"/>
      <c r="T14" s="1028"/>
      <c r="U14" s="6"/>
      <c r="V14" s="1027"/>
      <c r="W14" s="1027"/>
      <c r="X14" s="1037"/>
      <c r="Y14" s="1037"/>
      <c r="Z14" s="1037"/>
      <c r="AA14" s="2051"/>
      <c r="AB14" s="2051"/>
      <c r="AC14" s="426"/>
      <c r="AD14" s="641" t="s">
        <v>1227</v>
      </c>
      <c r="AE14" s="154" t="s">
        <v>1228</v>
      </c>
      <c r="AF14" s="1059"/>
      <c r="AG14" s="1059"/>
      <c r="AH14" s="1059"/>
      <c r="AI14" s="1059"/>
      <c r="AJ14" s="1059"/>
      <c r="AK14" s="1059"/>
      <c r="AL14" s="1059"/>
      <c r="AM14" s="1059"/>
      <c r="AN14" s="1060"/>
      <c r="AO14" s="104"/>
    </row>
    <row r="15" spans="1:42" ht="14.45" customHeight="1">
      <c r="A15" s="1505"/>
      <c r="B15" s="4"/>
      <c r="C15" s="1505"/>
      <c r="D15" s="1505"/>
      <c r="E15" s="1297"/>
      <c r="F15" s="1297"/>
      <c r="G15" s="1505"/>
      <c r="H15" s="1505"/>
      <c r="I15" s="1505"/>
      <c r="J15" s="1505"/>
      <c r="K15" s="1505"/>
      <c r="L15" s="1505"/>
      <c r="M15" s="1505"/>
      <c r="N15" s="1505"/>
      <c r="O15" s="1505"/>
      <c r="P15" s="1499"/>
      <c r="Q15" s="1502"/>
      <c r="R15" s="1505"/>
      <c r="S15" s="1502"/>
      <c r="T15" s="1502"/>
      <c r="U15" s="6"/>
      <c r="V15" s="1501"/>
      <c r="W15" s="1501"/>
      <c r="X15" s="1505"/>
      <c r="Y15" s="1505"/>
      <c r="Z15" s="1505"/>
      <c r="AA15" s="2051"/>
      <c r="AB15" s="2051"/>
      <c r="AC15" s="426"/>
      <c r="AD15" s="641"/>
      <c r="AE15" s="154"/>
      <c r="AF15" s="1507"/>
      <c r="AG15" s="1507"/>
      <c r="AH15" s="1507"/>
      <c r="AI15" s="1507"/>
      <c r="AJ15" s="1507"/>
      <c r="AK15" s="1507"/>
      <c r="AL15" s="1507"/>
      <c r="AM15" s="1507"/>
      <c r="AN15" s="1508"/>
      <c r="AO15" s="104"/>
    </row>
    <row r="16" spans="1:42" ht="14.45" customHeight="1">
      <c r="A16" s="1505"/>
      <c r="B16" s="4"/>
      <c r="C16" s="1505" t="s">
        <v>1958</v>
      </c>
      <c r="D16" s="1505"/>
      <c r="E16" s="1297"/>
      <c r="F16" s="1297"/>
      <c r="G16" s="1505"/>
      <c r="H16" s="1505"/>
      <c r="I16" s="1505"/>
      <c r="J16" s="1505"/>
      <c r="K16" s="1505"/>
      <c r="L16" s="1505"/>
      <c r="M16" s="1505"/>
      <c r="N16" s="1505"/>
      <c r="O16" s="1505"/>
      <c r="P16" s="1499"/>
      <c r="Q16" s="1502"/>
      <c r="R16" s="1505"/>
      <c r="S16" s="1502"/>
      <c r="T16" s="1502"/>
      <c r="U16" s="6"/>
      <c r="V16" s="1501"/>
      <c r="W16" s="1501"/>
      <c r="X16" s="1505"/>
      <c r="Y16" s="1505"/>
      <c r="Z16" s="1505"/>
      <c r="AA16" s="2051"/>
      <c r="AB16" s="2051"/>
      <c r="AC16" s="426"/>
      <c r="AD16" s="317" t="s">
        <v>221</v>
      </c>
      <c r="AE16" s="154" t="s">
        <v>1232</v>
      </c>
      <c r="AF16" s="1507"/>
      <c r="AG16" s="1504"/>
      <c r="AH16" s="1504"/>
      <c r="AI16" s="1504"/>
      <c r="AJ16" s="1504"/>
      <c r="AK16" s="1504"/>
      <c r="AL16" s="1504"/>
      <c r="AM16" s="1504"/>
      <c r="AN16" s="1508"/>
      <c r="AO16" s="104"/>
    </row>
    <row r="17" spans="1:41" ht="14.45" customHeight="1">
      <c r="A17" s="1037"/>
      <c r="B17" s="4"/>
      <c r="C17" s="1037"/>
      <c r="D17" s="1037" t="s">
        <v>2177</v>
      </c>
      <c r="E17" s="1037"/>
      <c r="F17" s="1037"/>
      <c r="G17" s="1037"/>
      <c r="H17" s="1037"/>
      <c r="I17" s="1037"/>
      <c r="J17" s="1037"/>
      <c r="K17" s="1037"/>
      <c r="L17" s="1037"/>
      <c r="M17" s="1037"/>
      <c r="N17" s="1037"/>
      <c r="O17" s="1037"/>
      <c r="P17" s="1037"/>
      <c r="Q17" s="43"/>
      <c r="R17" s="1081"/>
      <c r="S17" s="33"/>
      <c r="T17" s="14"/>
      <c r="U17" s="14"/>
      <c r="V17" s="33"/>
      <c r="W17" s="14"/>
      <c r="X17" s="14"/>
      <c r="Y17" s="14"/>
      <c r="Z17" s="1037"/>
      <c r="AA17" s="2051"/>
      <c r="AB17" s="2051"/>
      <c r="AC17" s="426"/>
      <c r="AD17" s="151"/>
      <c r="AE17" s="1059"/>
      <c r="AF17" s="1059"/>
      <c r="AG17" s="1059"/>
      <c r="AH17" s="1059"/>
      <c r="AI17" s="1059"/>
      <c r="AJ17" s="1059"/>
      <c r="AK17" s="1059"/>
      <c r="AL17" s="1059"/>
      <c r="AM17" s="1059"/>
      <c r="AN17" s="1060"/>
      <c r="AO17" s="104"/>
    </row>
    <row r="18" spans="1:41" ht="14.45" customHeight="1">
      <c r="A18" s="1505"/>
      <c r="B18" s="4"/>
      <c r="C18" s="1505"/>
      <c r="D18" s="1505" t="s">
        <v>2176</v>
      </c>
      <c r="E18" s="1505"/>
      <c r="F18" s="1505"/>
      <c r="G18" s="1505"/>
      <c r="H18" s="1505"/>
      <c r="I18" s="1505"/>
      <c r="J18" s="1505"/>
      <c r="K18" s="1505"/>
      <c r="L18" s="1505"/>
      <c r="M18" s="1505"/>
      <c r="N18" s="1505"/>
      <c r="O18" s="1505"/>
      <c r="P18" s="1505"/>
      <c r="Q18" s="1510"/>
      <c r="R18" s="1511"/>
      <c r="S18" s="33"/>
      <c r="T18" s="14"/>
      <c r="U18" s="14"/>
      <c r="V18" s="33"/>
      <c r="W18" s="14"/>
      <c r="X18" s="14"/>
      <c r="Y18" s="14"/>
      <c r="Z18" s="1505"/>
      <c r="AA18" s="2051"/>
      <c r="AB18" s="2051"/>
      <c r="AC18" s="426"/>
      <c r="AD18" s="1506"/>
      <c r="AE18" s="1507"/>
      <c r="AF18" s="1507"/>
      <c r="AG18" s="1507"/>
      <c r="AH18" s="1507"/>
      <c r="AI18" s="1507"/>
      <c r="AJ18" s="1507"/>
      <c r="AK18" s="1507"/>
      <c r="AL18" s="1507"/>
      <c r="AM18" s="1507"/>
      <c r="AN18" s="1508"/>
      <c r="AO18" s="104"/>
    </row>
    <row r="19" spans="1:41" ht="14.45" customHeight="1">
      <c r="A19" s="1037"/>
      <c r="B19" s="4"/>
      <c r="D19" s="1037"/>
      <c r="E19" s="1081"/>
      <c r="F19" s="1081"/>
      <c r="G19" s="1081"/>
      <c r="H19" s="1081"/>
      <c r="I19" s="1081"/>
      <c r="J19" s="1081"/>
      <c r="K19" s="1081"/>
      <c r="L19" s="1081"/>
      <c r="M19" s="1081"/>
      <c r="N19" s="1081"/>
      <c r="O19" s="1081"/>
      <c r="P19" s="1081"/>
      <c r="Q19" s="1024"/>
      <c r="AC19" s="426"/>
      <c r="AD19" s="641" t="s">
        <v>1227</v>
      </c>
      <c r="AE19" s="154" t="s">
        <v>1229</v>
      </c>
      <c r="AF19" s="1059"/>
      <c r="AG19" s="1059"/>
      <c r="AH19" s="1059"/>
      <c r="AI19" s="1059"/>
      <c r="AJ19" s="1059"/>
      <c r="AK19" s="1059"/>
      <c r="AL19" s="1059"/>
      <c r="AM19" s="1059"/>
      <c r="AN19" s="1060"/>
      <c r="AO19" s="104"/>
    </row>
    <row r="20" spans="1:41" ht="14.45" customHeight="1">
      <c r="A20" s="1037"/>
      <c r="B20" s="4"/>
      <c r="C20" s="1037" t="s">
        <v>1957</v>
      </c>
      <c r="D20" s="1037"/>
      <c r="E20" s="1037"/>
      <c r="F20" s="1037"/>
      <c r="G20" s="1037"/>
      <c r="H20" s="1037"/>
      <c r="I20" s="1037"/>
      <c r="J20" s="1037"/>
      <c r="K20" s="1037"/>
      <c r="L20" s="1037"/>
      <c r="M20" s="1037"/>
      <c r="N20" s="1037"/>
      <c r="O20" s="1037"/>
      <c r="P20" s="1045"/>
      <c r="Q20" s="1028"/>
      <c r="R20" s="1037"/>
      <c r="S20" s="1028"/>
      <c r="T20" s="1028"/>
      <c r="U20" s="6"/>
      <c r="V20" s="1027"/>
      <c r="W20" s="1027"/>
      <c r="X20" s="1037"/>
      <c r="Y20" s="1037"/>
      <c r="Z20" s="1037"/>
      <c r="AA20" s="2051"/>
      <c r="AB20" s="2051"/>
      <c r="AC20" s="426"/>
      <c r="AD20" s="151"/>
      <c r="AE20" s="1059"/>
      <c r="AF20" s="1059"/>
      <c r="AG20" s="1059"/>
      <c r="AH20" s="1059"/>
      <c r="AI20" s="1059"/>
      <c r="AJ20" s="1059"/>
      <c r="AK20" s="1059"/>
      <c r="AL20" s="1059"/>
      <c r="AM20" s="1059"/>
      <c r="AN20" s="1060"/>
      <c r="AO20" s="104"/>
    </row>
    <row r="21" spans="1:41" ht="14.45" customHeight="1">
      <c r="A21" s="1037"/>
      <c r="B21" s="4"/>
      <c r="C21" s="1037"/>
      <c r="D21" s="1037"/>
      <c r="E21" s="1037"/>
      <c r="F21" s="1037"/>
      <c r="G21" s="1037"/>
      <c r="H21" s="1037"/>
      <c r="I21" s="1037"/>
      <c r="J21" s="1037"/>
      <c r="K21" s="1037"/>
      <c r="L21" s="1037"/>
      <c r="M21" s="1037"/>
      <c r="N21" s="1037"/>
      <c r="O21" s="1037"/>
      <c r="P21" s="1045"/>
      <c r="Q21" s="1028"/>
      <c r="R21" s="1037"/>
      <c r="S21" s="1028"/>
      <c r="T21" s="1028"/>
      <c r="U21" s="6"/>
      <c r="V21" s="1027"/>
      <c r="W21" s="1027"/>
      <c r="X21" s="1037"/>
      <c r="Y21" s="1037"/>
      <c r="Z21" s="1037"/>
      <c r="AA21" s="2051"/>
      <c r="AB21" s="2051"/>
      <c r="AC21" s="426"/>
      <c r="AD21" s="151"/>
      <c r="AE21" s="1059"/>
      <c r="AF21" s="1059"/>
      <c r="AG21" s="1059"/>
      <c r="AH21" s="1059"/>
      <c r="AI21" s="1059"/>
      <c r="AJ21" s="1059"/>
      <c r="AK21" s="1059"/>
      <c r="AL21" s="1059"/>
      <c r="AM21" s="1059"/>
      <c r="AN21" s="1060"/>
      <c r="AO21" s="104"/>
    </row>
    <row r="22" spans="1:41" ht="14.45" customHeight="1">
      <c r="A22" s="1037"/>
      <c r="B22" s="4"/>
      <c r="C22" s="18" t="s">
        <v>561</v>
      </c>
      <c r="E22" s="1037"/>
      <c r="G22" s="1037"/>
      <c r="H22" s="1037"/>
      <c r="I22" s="1037"/>
      <c r="J22" s="1037"/>
      <c r="K22" s="1037"/>
      <c r="L22" s="1037"/>
      <c r="M22" s="1037"/>
      <c r="N22" s="1037"/>
      <c r="O22" s="1037"/>
      <c r="P22" s="1037"/>
      <c r="Q22" s="43"/>
      <c r="R22" s="1037"/>
      <c r="S22" s="1028"/>
      <c r="T22" s="1028"/>
      <c r="U22" s="6"/>
      <c r="V22" s="1027"/>
      <c r="W22" s="1027"/>
      <c r="X22" s="1037"/>
      <c r="Y22" s="1037"/>
      <c r="Z22" s="1037"/>
      <c r="AA22" s="2051"/>
      <c r="AB22" s="2051"/>
      <c r="AC22" s="1066"/>
      <c r="AD22" s="151"/>
      <c r="AE22" s="1059"/>
      <c r="AF22" s="1059"/>
      <c r="AG22" s="1059"/>
      <c r="AH22" s="1059"/>
      <c r="AI22" s="1059"/>
      <c r="AJ22" s="1059"/>
      <c r="AK22" s="1059"/>
      <c r="AL22" s="1059"/>
      <c r="AM22" s="1059"/>
      <c r="AN22" s="1060"/>
      <c r="AO22" s="104"/>
    </row>
    <row r="23" spans="1:41" ht="14.45" customHeight="1">
      <c r="A23" s="1037"/>
      <c r="B23" s="4"/>
      <c r="C23" s="1034"/>
      <c r="D23" s="1037" t="s">
        <v>1230</v>
      </c>
      <c r="L23" s="1037"/>
      <c r="M23" s="1037"/>
      <c r="N23" s="1037"/>
      <c r="O23" s="1037"/>
      <c r="P23" s="427"/>
      <c r="Q23" s="1028"/>
      <c r="R23" s="1081"/>
      <c r="S23" s="33"/>
      <c r="T23" s="14"/>
      <c r="U23" s="14"/>
      <c r="V23" s="33"/>
      <c r="W23" s="14"/>
      <c r="X23" s="14"/>
      <c r="Y23" s="14"/>
      <c r="Z23" s="1037"/>
      <c r="AA23" s="2051"/>
      <c r="AB23" s="2051"/>
      <c r="AC23" s="1040"/>
      <c r="AD23" s="317" t="s">
        <v>1231</v>
      </c>
      <c r="AE23" s="154" t="s">
        <v>2201</v>
      </c>
      <c r="AF23" s="1059"/>
      <c r="AG23" s="1035"/>
      <c r="AH23" s="1035"/>
      <c r="AI23" s="1035"/>
      <c r="AJ23" s="1035"/>
      <c r="AK23" s="1035"/>
      <c r="AL23" s="1035"/>
      <c r="AM23" s="1035"/>
      <c r="AN23" s="297"/>
      <c r="AO23" s="104"/>
    </row>
    <row r="24" spans="1:41" ht="14.45" customHeight="1">
      <c r="A24" s="1037"/>
      <c r="B24" s="4"/>
      <c r="C24" s="1030"/>
      <c r="D24" s="1030"/>
      <c r="E24" s="1037"/>
      <c r="F24" s="1030"/>
      <c r="G24" s="1030"/>
      <c r="H24" s="1030"/>
      <c r="I24" s="1030"/>
      <c r="J24" s="1030"/>
      <c r="K24" s="1030"/>
      <c r="L24" s="1030"/>
      <c r="M24" s="1030"/>
      <c r="N24" s="1030"/>
      <c r="O24" s="1030"/>
      <c r="P24" s="1030"/>
      <c r="Q24" s="1024"/>
      <c r="R24" s="1024"/>
      <c r="S24" s="1030"/>
      <c r="T24" s="1024"/>
      <c r="U24" s="1024"/>
      <c r="V24" s="1030"/>
      <c r="W24" s="1030"/>
      <c r="X24" s="1030"/>
      <c r="Y24" s="1030"/>
      <c r="Z24" s="1030"/>
      <c r="AA24" s="2040"/>
      <c r="AB24" s="2040"/>
      <c r="AC24" s="197"/>
      <c r="AD24" s="1035"/>
      <c r="AE24" s="1059"/>
      <c r="AF24" s="1059"/>
      <c r="AG24" s="1035"/>
      <c r="AH24" s="1035"/>
      <c r="AI24" s="1035"/>
      <c r="AJ24" s="1035"/>
      <c r="AK24" s="1035"/>
      <c r="AL24" s="1035"/>
      <c r="AM24" s="1035"/>
      <c r="AN24" s="147"/>
      <c r="AO24" s="104"/>
    </row>
    <row r="25" spans="1:41" ht="14.45" customHeight="1">
      <c r="A25" s="1037"/>
      <c r="B25" s="4"/>
      <c r="C25" s="1034"/>
      <c r="D25" s="18" t="s">
        <v>1959</v>
      </c>
      <c r="E25" s="1037"/>
      <c r="F25" s="1030"/>
      <c r="G25" s="1030"/>
      <c r="H25" s="1030"/>
      <c r="I25" s="1030"/>
      <c r="J25" s="1030"/>
      <c r="K25" s="1030"/>
      <c r="L25" s="1030"/>
      <c r="M25" s="1030"/>
      <c r="N25" s="1030"/>
      <c r="O25" s="1030"/>
      <c r="P25" s="1030"/>
      <c r="Q25" s="428"/>
      <c r="R25" s="428"/>
      <c r="S25" s="1030"/>
      <c r="T25" s="428"/>
      <c r="U25" s="428"/>
      <c r="V25" s="1030"/>
      <c r="W25" s="1031"/>
      <c r="X25" s="1030"/>
      <c r="Y25" s="1030"/>
      <c r="Z25" s="1030"/>
      <c r="AA25" s="2040"/>
      <c r="AB25" s="2040"/>
      <c r="AC25" s="429"/>
      <c r="AD25" s="1030"/>
      <c r="AE25" s="1030"/>
      <c r="AF25" s="1030"/>
      <c r="AG25" s="1030"/>
      <c r="AH25" s="1030"/>
      <c r="AI25" s="1030"/>
      <c r="AJ25" s="1030"/>
      <c r="AK25" s="1037"/>
      <c r="AL25" s="1037"/>
      <c r="AM25" s="1037"/>
      <c r="AN25" s="110"/>
      <c r="AO25" s="104"/>
    </row>
    <row r="26" spans="1:41" ht="14.45" customHeight="1">
      <c r="A26" s="1037"/>
      <c r="B26" s="4"/>
      <c r="C26" s="5587" t="s">
        <v>562</v>
      </c>
      <c r="D26" s="5588"/>
      <c r="E26" s="5588"/>
      <c r="F26" s="5588"/>
      <c r="G26" s="5588"/>
      <c r="H26" s="5588"/>
      <c r="I26" s="5589"/>
      <c r="J26" s="3153" t="s">
        <v>563</v>
      </c>
      <c r="K26" s="3154"/>
      <c r="L26" s="3154"/>
      <c r="M26" s="3154"/>
      <c r="N26" s="3154"/>
      <c r="O26" s="3154"/>
      <c r="P26" s="3245"/>
      <c r="Q26" s="4431" t="s">
        <v>564</v>
      </c>
      <c r="R26" s="3154"/>
      <c r="S26" s="3245"/>
      <c r="T26" s="3153" t="s">
        <v>565</v>
      </c>
      <c r="U26" s="3154"/>
      <c r="V26" s="3154"/>
      <c r="W26" s="3154"/>
      <c r="X26" s="3154"/>
      <c r="Y26" s="3154"/>
      <c r="Z26" s="3154"/>
      <c r="AA26" s="3154"/>
      <c r="AB26" s="3154"/>
      <c r="AC26" s="3154"/>
      <c r="AD26" s="3154"/>
      <c r="AE26" s="3154"/>
      <c r="AF26" s="3154"/>
      <c r="AG26" s="3154"/>
      <c r="AH26" s="3154"/>
      <c r="AI26" s="3154"/>
      <c r="AJ26" s="3154"/>
      <c r="AK26" s="3154"/>
      <c r="AL26" s="3154"/>
      <c r="AM26" s="3245"/>
      <c r="AN26" s="110"/>
      <c r="AO26" s="104"/>
    </row>
    <row r="27" spans="1:41" ht="14.45" customHeight="1" thickBot="1">
      <c r="A27" s="1037"/>
      <c r="B27" s="4"/>
      <c r="C27" s="616"/>
      <c r="D27" s="325"/>
      <c r="E27" s="5591" t="s">
        <v>566</v>
      </c>
      <c r="F27" s="5591"/>
      <c r="G27" s="5591"/>
      <c r="H27" s="325"/>
      <c r="I27" s="617"/>
      <c r="J27" s="5590"/>
      <c r="K27" s="3231"/>
      <c r="L27" s="3231"/>
      <c r="M27" s="3231"/>
      <c r="N27" s="3231"/>
      <c r="O27" s="3231"/>
      <c r="P27" s="3232"/>
      <c r="Q27" s="5590"/>
      <c r="R27" s="3231"/>
      <c r="S27" s="3232"/>
      <c r="T27" s="5590" t="s">
        <v>2200</v>
      </c>
      <c r="U27" s="3231"/>
      <c r="V27" s="3231"/>
      <c r="W27" s="3231"/>
      <c r="X27" s="3231"/>
      <c r="Y27" s="3231"/>
      <c r="Z27" s="3231"/>
      <c r="AA27" s="3231"/>
      <c r="AB27" s="3231"/>
      <c r="AC27" s="3231"/>
      <c r="AD27" s="3231"/>
      <c r="AE27" s="3231"/>
      <c r="AF27" s="3231"/>
      <c r="AG27" s="3231"/>
      <c r="AH27" s="3231"/>
      <c r="AI27" s="3231"/>
      <c r="AJ27" s="3231"/>
      <c r="AK27" s="3231"/>
      <c r="AL27" s="3231"/>
      <c r="AM27" s="3232"/>
      <c r="AN27" s="110"/>
      <c r="AO27" s="104"/>
    </row>
    <row r="28" spans="1:41" ht="14.45" customHeight="1" thickTop="1">
      <c r="A28" s="1037"/>
      <c r="B28" s="4"/>
      <c r="C28" s="5592"/>
      <c r="D28" s="5593"/>
      <c r="E28" s="5593"/>
      <c r="F28" s="5593"/>
      <c r="G28" s="5593"/>
      <c r="H28" s="5593"/>
      <c r="I28" s="5594"/>
      <c r="J28" s="5595"/>
      <c r="K28" s="5596"/>
      <c r="L28" s="5596"/>
      <c r="M28" s="5596"/>
      <c r="N28" s="5596"/>
      <c r="O28" s="5596"/>
      <c r="P28" s="5597"/>
      <c r="Q28" s="5601"/>
      <c r="R28" s="5602"/>
      <c r="S28" s="5603"/>
      <c r="T28" s="3260"/>
      <c r="U28" s="3261"/>
      <c r="V28" s="3261"/>
      <c r="W28" s="3261"/>
      <c r="X28" s="3261"/>
      <c r="Y28" s="3261"/>
      <c r="Z28" s="3261"/>
      <c r="AA28" s="3261"/>
      <c r="AB28" s="3261"/>
      <c r="AC28" s="3261"/>
      <c r="AD28" s="3261"/>
      <c r="AE28" s="3261"/>
      <c r="AF28" s="3261"/>
      <c r="AG28" s="3261"/>
      <c r="AH28" s="3261"/>
      <c r="AI28" s="3261"/>
      <c r="AJ28" s="3261"/>
      <c r="AK28" s="3261"/>
      <c r="AL28" s="3261"/>
      <c r="AM28" s="5607"/>
      <c r="AN28" s="110"/>
      <c r="AO28" s="104"/>
    </row>
    <row r="29" spans="1:41" ht="14.45" customHeight="1">
      <c r="A29" s="1037"/>
      <c r="B29" s="4"/>
      <c r="C29" s="5609"/>
      <c r="D29" s="5610"/>
      <c r="E29" s="5610"/>
      <c r="F29" s="618" t="s">
        <v>1233</v>
      </c>
      <c r="G29" s="5610"/>
      <c r="H29" s="5610"/>
      <c r="I29" s="5611"/>
      <c r="J29" s="5598"/>
      <c r="K29" s="5599"/>
      <c r="L29" s="5599"/>
      <c r="M29" s="5599"/>
      <c r="N29" s="5599"/>
      <c r="O29" s="5599"/>
      <c r="P29" s="5600"/>
      <c r="Q29" s="5604"/>
      <c r="R29" s="5605"/>
      <c r="S29" s="5606"/>
      <c r="T29" s="3369"/>
      <c r="U29" s="3370"/>
      <c r="V29" s="3370"/>
      <c r="W29" s="3370"/>
      <c r="X29" s="3370"/>
      <c r="Y29" s="3370"/>
      <c r="Z29" s="3370"/>
      <c r="AA29" s="3370"/>
      <c r="AB29" s="3370"/>
      <c r="AC29" s="3370"/>
      <c r="AD29" s="3370"/>
      <c r="AE29" s="3370"/>
      <c r="AF29" s="3370"/>
      <c r="AG29" s="3370"/>
      <c r="AH29" s="3370"/>
      <c r="AI29" s="3370"/>
      <c r="AJ29" s="3370"/>
      <c r="AK29" s="3370"/>
      <c r="AL29" s="3370"/>
      <c r="AM29" s="5608"/>
      <c r="AN29" s="110"/>
      <c r="AO29" s="104"/>
    </row>
    <row r="30" spans="1:41" ht="14.45" customHeight="1">
      <c r="A30" s="1037"/>
      <c r="B30" s="4"/>
      <c r="C30" s="5592"/>
      <c r="D30" s="5593"/>
      <c r="E30" s="5593"/>
      <c r="F30" s="5593"/>
      <c r="G30" s="5593"/>
      <c r="H30" s="5593"/>
      <c r="I30" s="5594"/>
      <c r="J30" s="5595"/>
      <c r="K30" s="5596"/>
      <c r="L30" s="5596"/>
      <c r="M30" s="5596"/>
      <c r="N30" s="5596"/>
      <c r="O30" s="5596"/>
      <c r="P30" s="5597"/>
      <c r="Q30" s="5601"/>
      <c r="R30" s="5602"/>
      <c r="S30" s="5603"/>
      <c r="T30" s="3260"/>
      <c r="U30" s="3261"/>
      <c r="V30" s="3261"/>
      <c r="W30" s="3261"/>
      <c r="X30" s="3261"/>
      <c r="Y30" s="3261"/>
      <c r="Z30" s="3261"/>
      <c r="AA30" s="3261"/>
      <c r="AB30" s="3261"/>
      <c r="AC30" s="3261"/>
      <c r="AD30" s="3261"/>
      <c r="AE30" s="3261"/>
      <c r="AF30" s="3261"/>
      <c r="AG30" s="3261"/>
      <c r="AH30" s="3261"/>
      <c r="AI30" s="3261"/>
      <c r="AJ30" s="3261"/>
      <c r="AK30" s="3261"/>
      <c r="AL30" s="3261"/>
      <c r="AM30" s="5607"/>
      <c r="AN30" s="110"/>
      <c r="AO30" s="104"/>
    </row>
    <row r="31" spans="1:41" ht="14.45" customHeight="1">
      <c r="A31" s="1037"/>
      <c r="B31" s="4"/>
      <c r="C31" s="5609"/>
      <c r="D31" s="5610"/>
      <c r="E31" s="5610"/>
      <c r="F31" s="618" t="s">
        <v>1233</v>
      </c>
      <c r="G31" s="5610"/>
      <c r="H31" s="5610"/>
      <c r="I31" s="5611"/>
      <c r="J31" s="5598"/>
      <c r="K31" s="5599"/>
      <c r="L31" s="5599"/>
      <c r="M31" s="5599"/>
      <c r="N31" s="5599"/>
      <c r="O31" s="5599"/>
      <c r="P31" s="5600"/>
      <c r="Q31" s="5604"/>
      <c r="R31" s="5605"/>
      <c r="S31" s="5606"/>
      <c r="T31" s="3369"/>
      <c r="U31" s="3370"/>
      <c r="V31" s="3370"/>
      <c r="W31" s="3370"/>
      <c r="X31" s="3370"/>
      <c r="Y31" s="3370"/>
      <c r="Z31" s="3370"/>
      <c r="AA31" s="3370"/>
      <c r="AB31" s="3370"/>
      <c r="AC31" s="3370"/>
      <c r="AD31" s="3370"/>
      <c r="AE31" s="3370"/>
      <c r="AF31" s="3370"/>
      <c r="AG31" s="3370"/>
      <c r="AH31" s="3370"/>
      <c r="AI31" s="3370"/>
      <c r="AJ31" s="3370"/>
      <c r="AK31" s="3370"/>
      <c r="AL31" s="3370"/>
      <c r="AM31" s="5608"/>
      <c r="AN31" s="110"/>
      <c r="AO31" s="104"/>
    </row>
    <row r="32" spans="1:41" ht="14.45" customHeight="1">
      <c r="A32" s="1037"/>
      <c r="B32" s="4"/>
      <c r="C32" s="5592"/>
      <c r="D32" s="5593"/>
      <c r="E32" s="5593"/>
      <c r="F32" s="5593"/>
      <c r="G32" s="5593"/>
      <c r="H32" s="5593"/>
      <c r="I32" s="5594"/>
      <c r="J32" s="5595"/>
      <c r="K32" s="5596"/>
      <c r="L32" s="5596"/>
      <c r="M32" s="5596"/>
      <c r="N32" s="5596"/>
      <c r="O32" s="5596"/>
      <c r="P32" s="5597"/>
      <c r="Q32" s="5601"/>
      <c r="R32" s="5602"/>
      <c r="S32" s="5603"/>
      <c r="T32" s="3260"/>
      <c r="U32" s="3261"/>
      <c r="V32" s="3261"/>
      <c r="W32" s="3261"/>
      <c r="X32" s="3261"/>
      <c r="Y32" s="3261"/>
      <c r="Z32" s="3261"/>
      <c r="AA32" s="3261"/>
      <c r="AB32" s="3261"/>
      <c r="AC32" s="3261"/>
      <c r="AD32" s="3261"/>
      <c r="AE32" s="3261"/>
      <c r="AF32" s="3261"/>
      <c r="AG32" s="3261"/>
      <c r="AH32" s="3261"/>
      <c r="AI32" s="3261"/>
      <c r="AJ32" s="3261"/>
      <c r="AK32" s="3261"/>
      <c r="AL32" s="3261"/>
      <c r="AM32" s="5607"/>
      <c r="AN32" s="110"/>
      <c r="AO32" s="104"/>
    </row>
    <row r="33" spans="1:41" ht="14.45" customHeight="1">
      <c r="A33" s="1037"/>
      <c r="B33" s="4"/>
      <c r="C33" s="5609"/>
      <c r="D33" s="5610"/>
      <c r="E33" s="5610"/>
      <c r="F33" s="618" t="s">
        <v>1234</v>
      </c>
      <c r="G33" s="5610"/>
      <c r="H33" s="5610"/>
      <c r="I33" s="5611"/>
      <c r="J33" s="5598"/>
      <c r="K33" s="5599"/>
      <c r="L33" s="5599"/>
      <c r="M33" s="5599"/>
      <c r="N33" s="5599"/>
      <c r="O33" s="5599"/>
      <c r="P33" s="5600"/>
      <c r="Q33" s="5604"/>
      <c r="R33" s="5605"/>
      <c r="S33" s="5606"/>
      <c r="T33" s="3369"/>
      <c r="U33" s="3370"/>
      <c r="V33" s="3370"/>
      <c r="W33" s="3370"/>
      <c r="X33" s="3370"/>
      <c r="Y33" s="3370"/>
      <c r="Z33" s="3370"/>
      <c r="AA33" s="3370"/>
      <c r="AB33" s="3370"/>
      <c r="AC33" s="3370"/>
      <c r="AD33" s="3370"/>
      <c r="AE33" s="3370"/>
      <c r="AF33" s="3370"/>
      <c r="AG33" s="3370"/>
      <c r="AH33" s="3370"/>
      <c r="AI33" s="3370"/>
      <c r="AJ33" s="3370"/>
      <c r="AK33" s="3370"/>
      <c r="AL33" s="3370"/>
      <c r="AM33" s="5608"/>
      <c r="AN33" s="110"/>
      <c r="AO33" s="104"/>
    </row>
    <row r="34" spans="1:41" ht="14.45" customHeight="1">
      <c r="A34" s="1037"/>
      <c r="B34" s="4"/>
      <c r="C34" s="5592"/>
      <c r="D34" s="5593"/>
      <c r="E34" s="5593"/>
      <c r="F34" s="5593"/>
      <c r="G34" s="5593"/>
      <c r="H34" s="5593"/>
      <c r="I34" s="5594"/>
      <c r="J34" s="5595"/>
      <c r="K34" s="5596"/>
      <c r="L34" s="5596"/>
      <c r="M34" s="5596"/>
      <c r="N34" s="5596"/>
      <c r="O34" s="5596"/>
      <c r="P34" s="5597"/>
      <c r="Q34" s="5601"/>
      <c r="R34" s="5602"/>
      <c r="S34" s="5603"/>
      <c r="T34" s="3260"/>
      <c r="U34" s="3261"/>
      <c r="V34" s="3261"/>
      <c r="W34" s="3261"/>
      <c r="X34" s="3261"/>
      <c r="Y34" s="3261"/>
      <c r="Z34" s="3261"/>
      <c r="AA34" s="3261"/>
      <c r="AB34" s="3261"/>
      <c r="AC34" s="3261"/>
      <c r="AD34" s="3261"/>
      <c r="AE34" s="3261"/>
      <c r="AF34" s="3261"/>
      <c r="AG34" s="3261"/>
      <c r="AH34" s="3261"/>
      <c r="AI34" s="3261"/>
      <c r="AJ34" s="3261"/>
      <c r="AK34" s="3261"/>
      <c r="AL34" s="3261"/>
      <c r="AM34" s="5607"/>
      <c r="AN34" s="110"/>
      <c r="AO34" s="104"/>
    </row>
    <row r="35" spans="1:41" ht="14.45" customHeight="1">
      <c r="A35" s="1037"/>
      <c r="B35" s="4"/>
      <c r="C35" s="5609"/>
      <c r="D35" s="5610"/>
      <c r="E35" s="5610"/>
      <c r="F35" s="618" t="s">
        <v>1234</v>
      </c>
      <c r="G35" s="5610"/>
      <c r="H35" s="5610"/>
      <c r="I35" s="5611"/>
      <c r="J35" s="5598"/>
      <c r="K35" s="5599"/>
      <c r="L35" s="5599"/>
      <c r="M35" s="5599"/>
      <c r="N35" s="5599"/>
      <c r="O35" s="5599"/>
      <c r="P35" s="5600"/>
      <c r="Q35" s="5604"/>
      <c r="R35" s="5605"/>
      <c r="S35" s="5606"/>
      <c r="T35" s="3369"/>
      <c r="U35" s="3370"/>
      <c r="V35" s="3370"/>
      <c r="W35" s="3370"/>
      <c r="X35" s="3370"/>
      <c r="Y35" s="3370"/>
      <c r="Z35" s="3370"/>
      <c r="AA35" s="3370"/>
      <c r="AB35" s="3370"/>
      <c r="AC35" s="3370"/>
      <c r="AD35" s="3370"/>
      <c r="AE35" s="3370"/>
      <c r="AF35" s="3370"/>
      <c r="AG35" s="3370"/>
      <c r="AH35" s="3370"/>
      <c r="AI35" s="3370"/>
      <c r="AJ35" s="3370"/>
      <c r="AK35" s="3370"/>
      <c r="AL35" s="3370"/>
      <c r="AM35" s="5608"/>
      <c r="AN35" s="110"/>
      <c r="AO35" s="104"/>
    </row>
    <row r="36" spans="1:41" ht="14.45" customHeight="1">
      <c r="A36" s="1037"/>
      <c r="B36" s="4"/>
      <c r="C36" s="5592"/>
      <c r="D36" s="5593"/>
      <c r="E36" s="5593"/>
      <c r="F36" s="5593"/>
      <c r="G36" s="5593"/>
      <c r="H36" s="5593"/>
      <c r="I36" s="5594"/>
      <c r="J36" s="5595"/>
      <c r="K36" s="5596"/>
      <c r="L36" s="5596"/>
      <c r="M36" s="5596"/>
      <c r="N36" s="5596"/>
      <c r="O36" s="5596"/>
      <c r="P36" s="5597"/>
      <c r="Q36" s="5601"/>
      <c r="R36" s="5602"/>
      <c r="S36" s="5603"/>
      <c r="T36" s="3260"/>
      <c r="U36" s="3261"/>
      <c r="V36" s="3261"/>
      <c r="W36" s="3261"/>
      <c r="X36" s="3261"/>
      <c r="Y36" s="3261"/>
      <c r="Z36" s="3261"/>
      <c r="AA36" s="3261"/>
      <c r="AB36" s="3261"/>
      <c r="AC36" s="3261"/>
      <c r="AD36" s="3261"/>
      <c r="AE36" s="3261"/>
      <c r="AF36" s="3261"/>
      <c r="AG36" s="3261"/>
      <c r="AH36" s="3261"/>
      <c r="AI36" s="3261"/>
      <c r="AJ36" s="3261"/>
      <c r="AK36" s="3261"/>
      <c r="AL36" s="3261"/>
      <c r="AM36" s="5607"/>
      <c r="AN36" s="110"/>
      <c r="AO36" s="104"/>
    </row>
    <row r="37" spans="1:41" ht="14.45" customHeight="1">
      <c r="A37" s="1037"/>
      <c r="B37" s="4"/>
      <c r="C37" s="5609"/>
      <c r="D37" s="5610"/>
      <c r="E37" s="5610"/>
      <c r="F37" s="618" t="s">
        <v>1235</v>
      </c>
      <c r="G37" s="5610"/>
      <c r="H37" s="5610"/>
      <c r="I37" s="5611"/>
      <c r="J37" s="5598"/>
      <c r="K37" s="5599"/>
      <c r="L37" s="5599"/>
      <c r="M37" s="5599"/>
      <c r="N37" s="5599"/>
      <c r="O37" s="5599"/>
      <c r="P37" s="5600"/>
      <c r="Q37" s="5604"/>
      <c r="R37" s="5605"/>
      <c r="S37" s="5606"/>
      <c r="T37" s="3369"/>
      <c r="U37" s="3370"/>
      <c r="V37" s="3370"/>
      <c r="W37" s="3370"/>
      <c r="X37" s="3370"/>
      <c r="Y37" s="3370"/>
      <c r="Z37" s="3370"/>
      <c r="AA37" s="3370"/>
      <c r="AB37" s="3370"/>
      <c r="AC37" s="3370"/>
      <c r="AD37" s="3370"/>
      <c r="AE37" s="3370"/>
      <c r="AF37" s="3370"/>
      <c r="AG37" s="3370"/>
      <c r="AH37" s="3370"/>
      <c r="AI37" s="3370"/>
      <c r="AJ37" s="3370"/>
      <c r="AK37" s="3370"/>
      <c r="AL37" s="3370"/>
      <c r="AM37" s="5608"/>
      <c r="AN37" s="110"/>
      <c r="AO37" s="104"/>
    </row>
    <row r="38" spans="1:41" ht="14.45" customHeight="1">
      <c r="A38" s="1037"/>
      <c r="B38" s="4"/>
      <c r="C38" s="5592"/>
      <c r="D38" s="5593"/>
      <c r="E38" s="5593"/>
      <c r="F38" s="5593"/>
      <c r="G38" s="5593"/>
      <c r="H38" s="5593"/>
      <c r="I38" s="5594"/>
      <c r="J38" s="5595"/>
      <c r="K38" s="5596"/>
      <c r="L38" s="5596"/>
      <c r="M38" s="5596"/>
      <c r="N38" s="5596"/>
      <c r="O38" s="5596"/>
      <c r="P38" s="5597"/>
      <c r="Q38" s="5601"/>
      <c r="R38" s="5602"/>
      <c r="S38" s="5603"/>
      <c r="T38" s="3260"/>
      <c r="U38" s="3261"/>
      <c r="V38" s="3261"/>
      <c r="W38" s="3261"/>
      <c r="X38" s="3261"/>
      <c r="Y38" s="3261"/>
      <c r="Z38" s="3261"/>
      <c r="AA38" s="3261"/>
      <c r="AB38" s="3261"/>
      <c r="AC38" s="3261"/>
      <c r="AD38" s="3261"/>
      <c r="AE38" s="3261"/>
      <c r="AF38" s="3261"/>
      <c r="AG38" s="3261"/>
      <c r="AH38" s="3261"/>
      <c r="AI38" s="3261"/>
      <c r="AJ38" s="3261"/>
      <c r="AK38" s="3261"/>
      <c r="AL38" s="3261"/>
      <c r="AM38" s="5607"/>
      <c r="AN38" s="110"/>
      <c r="AO38" s="104"/>
    </row>
    <row r="39" spans="1:41" ht="14.45" customHeight="1">
      <c r="A39" s="1037"/>
      <c r="B39" s="4"/>
      <c r="C39" s="5609"/>
      <c r="D39" s="5610"/>
      <c r="E39" s="5610"/>
      <c r="F39" s="618" t="s">
        <v>1236</v>
      </c>
      <c r="G39" s="5610"/>
      <c r="H39" s="5610"/>
      <c r="I39" s="5611"/>
      <c r="J39" s="5598"/>
      <c r="K39" s="5599"/>
      <c r="L39" s="5599"/>
      <c r="M39" s="5599"/>
      <c r="N39" s="5599"/>
      <c r="O39" s="5599"/>
      <c r="P39" s="5600"/>
      <c r="Q39" s="5604"/>
      <c r="R39" s="5605"/>
      <c r="S39" s="5606"/>
      <c r="T39" s="3369"/>
      <c r="U39" s="3370"/>
      <c r="V39" s="3370"/>
      <c r="W39" s="3370"/>
      <c r="X39" s="3370"/>
      <c r="Y39" s="3370"/>
      <c r="Z39" s="3370"/>
      <c r="AA39" s="3370"/>
      <c r="AB39" s="3370"/>
      <c r="AC39" s="3370"/>
      <c r="AD39" s="3370"/>
      <c r="AE39" s="3370"/>
      <c r="AF39" s="3370"/>
      <c r="AG39" s="3370"/>
      <c r="AH39" s="3370"/>
      <c r="AI39" s="3370"/>
      <c r="AJ39" s="3370"/>
      <c r="AK39" s="3370"/>
      <c r="AL39" s="3370"/>
      <c r="AM39" s="5608"/>
      <c r="AN39" s="110"/>
      <c r="AO39" s="104"/>
    </row>
    <row r="40" spans="1:41" ht="14.45" customHeight="1">
      <c r="A40" s="1037"/>
      <c r="B40" s="4"/>
      <c r="C40" s="5592"/>
      <c r="D40" s="5593"/>
      <c r="E40" s="5593"/>
      <c r="F40" s="5593"/>
      <c r="G40" s="5593"/>
      <c r="H40" s="5593"/>
      <c r="I40" s="5594"/>
      <c r="J40" s="5595"/>
      <c r="K40" s="5596"/>
      <c r="L40" s="5596"/>
      <c r="M40" s="5596"/>
      <c r="N40" s="5596"/>
      <c r="O40" s="5596"/>
      <c r="P40" s="5597"/>
      <c r="Q40" s="5601"/>
      <c r="R40" s="5602"/>
      <c r="S40" s="5603"/>
      <c r="T40" s="3260"/>
      <c r="U40" s="3261"/>
      <c r="V40" s="3261"/>
      <c r="W40" s="3261"/>
      <c r="X40" s="3261"/>
      <c r="Y40" s="3261"/>
      <c r="Z40" s="3261"/>
      <c r="AA40" s="3261"/>
      <c r="AB40" s="3261"/>
      <c r="AC40" s="3261"/>
      <c r="AD40" s="3261"/>
      <c r="AE40" s="3261"/>
      <c r="AF40" s="3261"/>
      <c r="AG40" s="3261"/>
      <c r="AH40" s="3261"/>
      <c r="AI40" s="3261"/>
      <c r="AJ40" s="3261"/>
      <c r="AK40" s="3261"/>
      <c r="AL40" s="3261"/>
      <c r="AM40" s="5607"/>
      <c r="AN40" s="110"/>
      <c r="AO40" s="104"/>
    </row>
    <row r="41" spans="1:41" ht="14.45" customHeight="1">
      <c r="A41" s="1037"/>
      <c r="B41" s="4"/>
      <c r="C41" s="5609"/>
      <c r="D41" s="5610"/>
      <c r="E41" s="5610"/>
      <c r="F41" s="618" t="s">
        <v>1236</v>
      </c>
      <c r="G41" s="5610"/>
      <c r="H41" s="5610"/>
      <c r="I41" s="5611"/>
      <c r="J41" s="5598"/>
      <c r="K41" s="5599"/>
      <c r="L41" s="5599"/>
      <c r="M41" s="5599"/>
      <c r="N41" s="5599"/>
      <c r="O41" s="5599"/>
      <c r="P41" s="5600"/>
      <c r="Q41" s="5604"/>
      <c r="R41" s="5605"/>
      <c r="S41" s="5606"/>
      <c r="T41" s="3369"/>
      <c r="U41" s="3370"/>
      <c r="V41" s="3370"/>
      <c r="W41" s="3370"/>
      <c r="X41" s="3370"/>
      <c r="Y41" s="3370"/>
      <c r="Z41" s="3370"/>
      <c r="AA41" s="3370"/>
      <c r="AB41" s="3370"/>
      <c r="AC41" s="3370"/>
      <c r="AD41" s="3370"/>
      <c r="AE41" s="3370"/>
      <c r="AF41" s="3370"/>
      <c r="AG41" s="3370"/>
      <c r="AH41" s="3370"/>
      <c r="AI41" s="3370"/>
      <c r="AJ41" s="3370"/>
      <c r="AK41" s="3370"/>
      <c r="AL41" s="3370"/>
      <c r="AM41" s="5608"/>
      <c r="AN41" s="110"/>
      <c r="AO41" s="104"/>
    </row>
    <row r="42" spans="1:41" ht="14.45" customHeight="1">
      <c r="A42" s="1037"/>
      <c r="B42" s="4"/>
      <c r="C42" s="5592"/>
      <c r="D42" s="5593"/>
      <c r="E42" s="5593"/>
      <c r="F42" s="5593"/>
      <c r="G42" s="5593"/>
      <c r="H42" s="5593"/>
      <c r="I42" s="5594"/>
      <c r="J42" s="5595"/>
      <c r="K42" s="5596"/>
      <c r="L42" s="5596"/>
      <c r="M42" s="5596"/>
      <c r="N42" s="5596"/>
      <c r="O42" s="5596"/>
      <c r="P42" s="5597"/>
      <c r="Q42" s="5601"/>
      <c r="R42" s="5602"/>
      <c r="S42" s="5603"/>
      <c r="T42" s="3260"/>
      <c r="U42" s="3261"/>
      <c r="V42" s="3261"/>
      <c r="W42" s="3261"/>
      <c r="X42" s="3261"/>
      <c r="Y42" s="3261"/>
      <c r="Z42" s="3261"/>
      <c r="AA42" s="3261"/>
      <c r="AB42" s="3261"/>
      <c r="AC42" s="3261"/>
      <c r="AD42" s="3261"/>
      <c r="AE42" s="3261"/>
      <c r="AF42" s="3261"/>
      <c r="AG42" s="3261"/>
      <c r="AH42" s="3261"/>
      <c r="AI42" s="3261"/>
      <c r="AJ42" s="3261"/>
      <c r="AK42" s="3261"/>
      <c r="AL42" s="3261"/>
      <c r="AM42" s="5607"/>
      <c r="AN42" s="110"/>
      <c r="AO42" s="104"/>
    </row>
    <row r="43" spans="1:41" ht="14.45" customHeight="1">
      <c r="A43" s="1037"/>
      <c r="B43" s="4"/>
      <c r="C43" s="5609"/>
      <c r="D43" s="5610"/>
      <c r="E43" s="5610"/>
      <c r="F43" s="618" t="s">
        <v>1236</v>
      </c>
      <c r="G43" s="5610"/>
      <c r="H43" s="5610"/>
      <c r="I43" s="5611"/>
      <c r="J43" s="5598"/>
      <c r="K43" s="5599"/>
      <c r="L43" s="5599"/>
      <c r="M43" s="5599"/>
      <c r="N43" s="5599"/>
      <c r="O43" s="5599"/>
      <c r="P43" s="5600"/>
      <c r="Q43" s="5604"/>
      <c r="R43" s="5605"/>
      <c r="S43" s="5606"/>
      <c r="T43" s="3369"/>
      <c r="U43" s="3370"/>
      <c r="V43" s="3370"/>
      <c r="W43" s="3370"/>
      <c r="X43" s="3370"/>
      <c r="Y43" s="3370"/>
      <c r="Z43" s="3370"/>
      <c r="AA43" s="3370"/>
      <c r="AB43" s="3370"/>
      <c r="AC43" s="3370"/>
      <c r="AD43" s="3370"/>
      <c r="AE43" s="3370"/>
      <c r="AF43" s="3370"/>
      <c r="AG43" s="3370"/>
      <c r="AH43" s="3370"/>
      <c r="AI43" s="3370"/>
      <c r="AJ43" s="3370"/>
      <c r="AK43" s="3370"/>
      <c r="AL43" s="3370"/>
      <c r="AM43" s="5608"/>
      <c r="AN43" s="110"/>
      <c r="AO43" s="104"/>
    </row>
    <row r="44" spans="1:41" ht="14.45" customHeight="1">
      <c r="A44" s="1037"/>
      <c r="B44" s="4"/>
      <c r="C44" s="5592"/>
      <c r="D44" s="5593"/>
      <c r="E44" s="5593"/>
      <c r="F44" s="5593"/>
      <c r="G44" s="5593"/>
      <c r="H44" s="5593"/>
      <c r="I44" s="5594"/>
      <c r="J44" s="5595"/>
      <c r="K44" s="5596"/>
      <c r="L44" s="5596"/>
      <c r="M44" s="5596"/>
      <c r="N44" s="5596"/>
      <c r="O44" s="5596"/>
      <c r="P44" s="5597"/>
      <c r="Q44" s="5601"/>
      <c r="R44" s="5602"/>
      <c r="S44" s="5603"/>
      <c r="T44" s="3260"/>
      <c r="U44" s="3261"/>
      <c r="V44" s="3261"/>
      <c r="W44" s="3261"/>
      <c r="X44" s="3261"/>
      <c r="Y44" s="3261"/>
      <c r="Z44" s="3261"/>
      <c r="AA44" s="3261"/>
      <c r="AB44" s="3261"/>
      <c r="AC44" s="3261"/>
      <c r="AD44" s="3261"/>
      <c r="AE44" s="3261"/>
      <c r="AF44" s="3261"/>
      <c r="AG44" s="3261"/>
      <c r="AH44" s="3261"/>
      <c r="AI44" s="3261"/>
      <c r="AJ44" s="3261"/>
      <c r="AK44" s="3261"/>
      <c r="AL44" s="3261"/>
      <c r="AM44" s="5607"/>
      <c r="AN44" s="110"/>
      <c r="AO44" s="104"/>
    </row>
    <row r="45" spans="1:41" ht="14.45" customHeight="1">
      <c r="A45" s="1037"/>
      <c r="B45" s="4"/>
      <c r="C45" s="5609"/>
      <c r="D45" s="5610"/>
      <c r="E45" s="5610"/>
      <c r="F45" s="618" t="s">
        <v>1236</v>
      </c>
      <c r="G45" s="5610"/>
      <c r="H45" s="5610"/>
      <c r="I45" s="5611"/>
      <c r="J45" s="5598"/>
      <c r="K45" s="5599"/>
      <c r="L45" s="5599"/>
      <c r="M45" s="5599"/>
      <c r="N45" s="5599"/>
      <c r="O45" s="5599"/>
      <c r="P45" s="5600"/>
      <c r="Q45" s="5604"/>
      <c r="R45" s="5605"/>
      <c r="S45" s="5606"/>
      <c r="T45" s="3369"/>
      <c r="U45" s="3370"/>
      <c r="V45" s="3370"/>
      <c r="W45" s="3370"/>
      <c r="X45" s="3370"/>
      <c r="Y45" s="3370"/>
      <c r="Z45" s="3370"/>
      <c r="AA45" s="3370"/>
      <c r="AB45" s="3370"/>
      <c r="AC45" s="3370"/>
      <c r="AD45" s="3370"/>
      <c r="AE45" s="3370"/>
      <c r="AF45" s="3370"/>
      <c r="AG45" s="3370"/>
      <c r="AH45" s="3370"/>
      <c r="AI45" s="3370"/>
      <c r="AJ45" s="3370"/>
      <c r="AK45" s="3370"/>
      <c r="AL45" s="3370"/>
      <c r="AM45" s="5608"/>
      <c r="AN45" s="110"/>
      <c r="AO45" s="104"/>
    </row>
    <row r="46" spans="1:41" ht="14.45" customHeight="1">
      <c r="A46" s="1037"/>
      <c r="B46" s="4"/>
      <c r="C46" s="5592"/>
      <c r="D46" s="5593"/>
      <c r="E46" s="5593"/>
      <c r="F46" s="5593"/>
      <c r="G46" s="5593"/>
      <c r="H46" s="5593"/>
      <c r="I46" s="5594"/>
      <c r="J46" s="5595"/>
      <c r="K46" s="5596"/>
      <c r="L46" s="5596"/>
      <c r="M46" s="5596"/>
      <c r="N46" s="5596"/>
      <c r="O46" s="5596"/>
      <c r="P46" s="5597"/>
      <c r="Q46" s="5601"/>
      <c r="R46" s="5602"/>
      <c r="S46" s="5603"/>
      <c r="T46" s="3260"/>
      <c r="U46" s="3261"/>
      <c r="V46" s="3261"/>
      <c r="W46" s="3261"/>
      <c r="X46" s="3261"/>
      <c r="Y46" s="3261"/>
      <c r="Z46" s="3261"/>
      <c r="AA46" s="3261"/>
      <c r="AB46" s="3261"/>
      <c r="AC46" s="3261"/>
      <c r="AD46" s="3261"/>
      <c r="AE46" s="3261"/>
      <c r="AF46" s="3261"/>
      <c r="AG46" s="3261"/>
      <c r="AH46" s="3261"/>
      <c r="AI46" s="3261"/>
      <c r="AJ46" s="3261"/>
      <c r="AK46" s="3261"/>
      <c r="AL46" s="3261"/>
      <c r="AM46" s="5607"/>
      <c r="AN46" s="110"/>
      <c r="AO46" s="104"/>
    </row>
    <row r="47" spans="1:41" ht="14.45" customHeight="1">
      <c r="A47" s="1037"/>
      <c r="B47" s="4"/>
      <c r="C47" s="5609"/>
      <c r="D47" s="5610"/>
      <c r="E47" s="5610"/>
      <c r="F47" s="618" t="s">
        <v>1236</v>
      </c>
      <c r="G47" s="5610"/>
      <c r="H47" s="5610"/>
      <c r="I47" s="5611"/>
      <c r="J47" s="5598"/>
      <c r="K47" s="5599"/>
      <c r="L47" s="5599"/>
      <c r="M47" s="5599"/>
      <c r="N47" s="5599"/>
      <c r="O47" s="5599"/>
      <c r="P47" s="5600"/>
      <c r="Q47" s="5604"/>
      <c r="R47" s="5605"/>
      <c r="S47" s="5606"/>
      <c r="T47" s="3369"/>
      <c r="U47" s="3370"/>
      <c r="V47" s="3370"/>
      <c r="W47" s="3370"/>
      <c r="X47" s="3370"/>
      <c r="Y47" s="3370"/>
      <c r="Z47" s="3370"/>
      <c r="AA47" s="3370"/>
      <c r="AB47" s="3370"/>
      <c r="AC47" s="3370"/>
      <c r="AD47" s="3370"/>
      <c r="AE47" s="3370"/>
      <c r="AF47" s="3370"/>
      <c r="AG47" s="3370"/>
      <c r="AH47" s="3370"/>
      <c r="AI47" s="3370"/>
      <c r="AJ47" s="3370"/>
      <c r="AK47" s="3370"/>
      <c r="AL47" s="3370"/>
      <c r="AM47" s="5608"/>
      <c r="AN47" s="110"/>
      <c r="AO47" s="104"/>
    </row>
    <row r="48" spans="1:41" ht="14.45" customHeight="1">
      <c r="A48" s="1037"/>
      <c r="B48" s="4"/>
      <c r="C48" s="5592"/>
      <c r="D48" s="5593"/>
      <c r="E48" s="5593"/>
      <c r="F48" s="5593"/>
      <c r="G48" s="5593"/>
      <c r="H48" s="5593"/>
      <c r="I48" s="5594"/>
      <c r="J48" s="5595"/>
      <c r="K48" s="5596"/>
      <c r="L48" s="5596"/>
      <c r="M48" s="5596"/>
      <c r="N48" s="5596"/>
      <c r="O48" s="5596"/>
      <c r="P48" s="5597"/>
      <c r="Q48" s="5601"/>
      <c r="R48" s="5602"/>
      <c r="S48" s="5603"/>
      <c r="T48" s="3260"/>
      <c r="U48" s="3261"/>
      <c r="V48" s="3261"/>
      <c r="W48" s="3261"/>
      <c r="X48" s="3261"/>
      <c r="Y48" s="3261"/>
      <c r="Z48" s="3261"/>
      <c r="AA48" s="3261"/>
      <c r="AB48" s="3261"/>
      <c r="AC48" s="3261"/>
      <c r="AD48" s="3261"/>
      <c r="AE48" s="3261"/>
      <c r="AF48" s="3261"/>
      <c r="AG48" s="3261"/>
      <c r="AH48" s="3261"/>
      <c r="AI48" s="3261"/>
      <c r="AJ48" s="3261"/>
      <c r="AK48" s="3261"/>
      <c r="AL48" s="3261"/>
      <c r="AM48" s="5607"/>
      <c r="AN48" s="110"/>
      <c r="AO48" s="104"/>
    </row>
    <row r="49" spans="1:41" ht="14.45" customHeight="1">
      <c r="A49" s="1037"/>
      <c r="B49" s="4"/>
      <c r="C49" s="5609"/>
      <c r="D49" s="5610"/>
      <c r="E49" s="5610"/>
      <c r="F49" s="618" t="s">
        <v>1236</v>
      </c>
      <c r="G49" s="5610"/>
      <c r="H49" s="5610"/>
      <c r="I49" s="5611"/>
      <c r="J49" s="5598"/>
      <c r="K49" s="5599"/>
      <c r="L49" s="5599"/>
      <c r="M49" s="5599"/>
      <c r="N49" s="5599"/>
      <c r="O49" s="5599"/>
      <c r="P49" s="5600"/>
      <c r="Q49" s="5604"/>
      <c r="R49" s="5605"/>
      <c r="S49" s="5606"/>
      <c r="T49" s="3369"/>
      <c r="U49" s="3370"/>
      <c r="V49" s="3370"/>
      <c r="W49" s="3370"/>
      <c r="X49" s="3370"/>
      <c r="Y49" s="3370"/>
      <c r="Z49" s="3370"/>
      <c r="AA49" s="3370"/>
      <c r="AB49" s="3370"/>
      <c r="AC49" s="3370"/>
      <c r="AD49" s="3370"/>
      <c r="AE49" s="3370"/>
      <c r="AF49" s="3370"/>
      <c r="AG49" s="3370"/>
      <c r="AH49" s="3370"/>
      <c r="AI49" s="3370"/>
      <c r="AJ49" s="3370"/>
      <c r="AK49" s="3370"/>
      <c r="AL49" s="3370"/>
      <c r="AM49" s="5608"/>
      <c r="AN49" s="110"/>
      <c r="AO49" s="104"/>
    </row>
    <row r="50" spans="1:41" ht="14.45" customHeight="1">
      <c r="A50" s="1037"/>
      <c r="B50" s="4"/>
      <c r="C50" s="5592"/>
      <c r="D50" s="5593"/>
      <c r="E50" s="5593"/>
      <c r="F50" s="5593"/>
      <c r="G50" s="5593"/>
      <c r="H50" s="5593"/>
      <c r="I50" s="5594"/>
      <c r="J50" s="5595"/>
      <c r="K50" s="5596"/>
      <c r="L50" s="5596"/>
      <c r="M50" s="5596"/>
      <c r="N50" s="5596"/>
      <c r="O50" s="5596"/>
      <c r="P50" s="5597"/>
      <c r="Q50" s="5601"/>
      <c r="R50" s="5602"/>
      <c r="S50" s="5603"/>
      <c r="T50" s="3260"/>
      <c r="U50" s="3261"/>
      <c r="V50" s="3261"/>
      <c r="W50" s="3261"/>
      <c r="X50" s="3261"/>
      <c r="Y50" s="3261"/>
      <c r="Z50" s="3261"/>
      <c r="AA50" s="3261"/>
      <c r="AB50" s="3261"/>
      <c r="AC50" s="3261"/>
      <c r="AD50" s="3261"/>
      <c r="AE50" s="3261"/>
      <c r="AF50" s="3261"/>
      <c r="AG50" s="3261"/>
      <c r="AH50" s="3261"/>
      <c r="AI50" s="3261"/>
      <c r="AJ50" s="3261"/>
      <c r="AK50" s="3261"/>
      <c r="AL50" s="3261"/>
      <c r="AM50" s="5607"/>
      <c r="AN50" s="110"/>
      <c r="AO50" s="104"/>
    </row>
    <row r="51" spans="1:41" ht="14.45" customHeight="1">
      <c r="A51" s="1037"/>
      <c r="B51" s="4"/>
      <c r="C51" s="5609"/>
      <c r="D51" s="5610"/>
      <c r="E51" s="5610"/>
      <c r="F51" s="618" t="s">
        <v>1236</v>
      </c>
      <c r="G51" s="5610"/>
      <c r="H51" s="5610"/>
      <c r="I51" s="5611"/>
      <c r="J51" s="5598"/>
      <c r="K51" s="5599"/>
      <c r="L51" s="5599"/>
      <c r="M51" s="5599"/>
      <c r="N51" s="5599"/>
      <c r="O51" s="5599"/>
      <c r="P51" s="5600"/>
      <c r="Q51" s="5604"/>
      <c r="R51" s="5605"/>
      <c r="S51" s="5606"/>
      <c r="T51" s="3369"/>
      <c r="U51" s="3370"/>
      <c r="V51" s="3370"/>
      <c r="W51" s="3370"/>
      <c r="X51" s="3370"/>
      <c r="Y51" s="3370"/>
      <c r="Z51" s="3370"/>
      <c r="AA51" s="3370"/>
      <c r="AB51" s="3370"/>
      <c r="AC51" s="3370"/>
      <c r="AD51" s="3370"/>
      <c r="AE51" s="3370"/>
      <c r="AF51" s="3370"/>
      <c r="AG51" s="3370"/>
      <c r="AH51" s="3370"/>
      <c r="AI51" s="3370"/>
      <c r="AJ51" s="3370"/>
      <c r="AK51" s="3370"/>
      <c r="AL51" s="3370"/>
      <c r="AM51" s="5608"/>
      <c r="AN51" s="110"/>
      <c r="AO51" s="104"/>
    </row>
    <row r="52" spans="1:41" ht="14.45" customHeight="1">
      <c r="A52" s="1037"/>
      <c r="B52" s="4"/>
      <c r="C52" s="5592"/>
      <c r="D52" s="5593"/>
      <c r="E52" s="5593"/>
      <c r="F52" s="5593"/>
      <c r="G52" s="5593"/>
      <c r="H52" s="5593"/>
      <c r="I52" s="5594"/>
      <c r="J52" s="5595"/>
      <c r="K52" s="5596"/>
      <c r="L52" s="5596"/>
      <c r="M52" s="5596"/>
      <c r="N52" s="5596"/>
      <c r="O52" s="5596"/>
      <c r="P52" s="5597"/>
      <c r="Q52" s="5601"/>
      <c r="R52" s="5602"/>
      <c r="S52" s="5603"/>
      <c r="T52" s="3260"/>
      <c r="U52" s="3261"/>
      <c r="V52" s="3261"/>
      <c r="W52" s="3261"/>
      <c r="X52" s="3261"/>
      <c r="Y52" s="3261"/>
      <c r="Z52" s="3261"/>
      <c r="AA52" s="3261"/>
      <c r="AB52" s="3261"/>
      <c r="AC52" s="3261"/>
      <c r="AD52" s="3261"/>
      <c r="AE52" s="3261"/>
      <c r="AF52" s="3261"/>
      <c r="AG52" s="3261"/>
      <c r="AH52" s="3261"/>
      <c r="AI52" s="3261"/>
      <c r="AJ52" s="3261"/>
      <c r="AK52" s="3261"/>
      <c r="AL52" s="3261"/>
      <c r="AM52" s="5607"/>
      <c r="AN52" s="110"/>
      <c r="AO52" s="104"/>
    </row>
    <row r="53" spans="1:41" ht="14.45" customHeight="1">
      <c r="A53" s="1037"/>
      <c r="B53" s="4"/>
      <c r="C53" s="5609"/>
      <c r="D53" s="5610"/>
      <c r="E53" s="5610"/>
      <c r="F53" s="618" t="s">
        <v>1236</v>
      </c>
      <c r="G53" s="5610"/>
      <c r="H53" s="5610"/>
      <c r="I53" s="5611"/>
      <c r="J53" s="5598"/>
      <c r="K53" s="5599"/>
      <c r="L53" s="5599"/>
      <c r="M53" s="5599"/>
      <c r="N53" s="5599"/>
      <c r="O53" s="5599"/>
      <c r="P53" s="5600"/>
      <c r="Q53" s="5604"/>
      <c r="R53" s="5605"/>
      <c r="S53" s="5606"/>
      <c r="T53" s="3369"/>
      <c r="U53" s="3370"/>
      <c r="V53" s="3370"/>
      <c r="W53" s="3370"/>
      <c r="X53" s="3370"/>
      <c r="Y53" s="3370"/>
      <c r="Z53" s="3370"/>
      <c r="AA53" s="3370"/>
      <c r="AB53" s="3370"/>
      <c r="AC53" s="3370"/>
      <c r="AD53" s="3370"/>
      <c r="AE53" s="3370"/>
      <c r="AF53" s="3370"/>
      <c r="AG53" s="3370"/>
      <c r="AH53" s="3370"/>
      <c r="AI53" s="3370"/>
      <c r="AJ53" s="3370"/>
      <c r="AK53" s="3370"/>
      <c r="AL53" s="3370"/>
      <c r="AM53" s="5608"/>
      <c r="AN53" s="110"/>
      <c r="AO53" s="104"/>
    </row>
    <row r="54" spans="1:41" ht="14.45" customHeight="1">
      <c r="A54" s="1037"/>
      <c r="B54" s="4"/>
      <c r="C54" s="5592"/>
      <c r="D54" s="5593"/>
      <c r="E54" s="5593"/>
      <c r="F54" s="5593"/>
      <c r="G54" s="5593"/>
      <c r="H54" s="5593"/>
      <c r="I54" s="5594"/>
      <c r="J54" s="5595"/>
      <c r="K54" s="5596"/>
      <c r="L54" s="5596"/>
      <c r="M54" s="5596"/>
      <c r="N54" s="5596"/>
      <c r="O54" s="5596"/>
      <c r="P54" s="5597"/>
      <c r="Q54" s="5601"/>
      <c r="R54" s="5602"/>
      <c r="S54" s="5603"/>
      <c r="T54" s="3260"/>
      <c r="U54" s="3261"/>
      <c r="V54" s="3261"/>
      <c r="W54" s="3261"/>
      <c r="X54" s="3261"/>
      <c r="Y54" s="3261"/>
      <c r="Z54" s="3261"/>
      <c r="AA54" s="3261"/>
      <c r="AB54" s="3261"/>
      <c r="AC54" s="3261"/>
      <c r="AD54" s="3261"/>
      <c r="AE54" s="3261"/>
      <c r="AF54" s="3261"/>
      <c r="AG54" s="3261"/>
      <c r="AH54" s="3261"/>
      <c r="AI54" s="3261"/>
      <c r="AJ54" s="3261"/>
      <c r="AK54" s="3261"/>
      <c r="AL54" s="3261"/>
      <c r="AM54" s="5607"/>
      <c r="AN54" s="110"/>
      <c r="AO54" s="104"/>
    </row>
    <row r="55" spans="1:41" ht="14.45" customHeight="1">
      <c r="A55" s="1037"/>
      <c r="B55" s="4"/>
      <c r="C55" s="5609"/>
      <c r="D55" s="5610"/>
      <c r="E55" s="5610"/>
      <c r="F55" s="618" t="s">
        <v>1236</v>
      </c>
      <c r="G55" s="5610"/>
      <c r="H55" s="5610"/>
      <c r="I55" s="5611"/>
      <c r="J55" s="5598"/>
      <c r="K55" s="5599"/>
      <c r="L55" s="5599"/>
      <c r="M55" s="5599"/>
      <c r="N55" s="5599"/>
      <c r="O55" s="5599"/>
      <c r="P55" s="5600"/>
      <c r="Q55" s="5604"/>
      <c r="R55" s="5605"/>
      <c r="S55" s="5606"/>
      <c r="T55" s="3369"/>
      <c r="U55" s="3370"/>
      <c r="V55" s="3370"/>
      <c r="W55" s="3370"/>
      <c r="X55" s="3370"/>
      <c r="Y55" s="3370"/>
      <c r="Z55" s="3370"/>
      <c r="AA55" s="3370"/>
      <c r="AB55" s="3370"/>
      <c r="AC55" s="3370"/>
      <c r="AD55" s="3370"/>
      <c r="AE55" s="3370"/>
      <c r="AF55" s="3370"/>
      <c r="AG55" s="3370"/>
      <c r="AH55" s="3370"/>
      <c r="AI55" s="3370"/>
      <c r="AJ55" s="3370"/>
      <c r="AK55" s="3370"/>
      <c r="AL55" s="3370"/>
      <c r="AM55" s="5608"/>
      <c r="AN55" s="110"/>
      <c r="AO55" s="104"/>
    </row>
    <row r="56" spans="1:41" ht="14.45" customHeight="1">
      <c r="A56" s="1037"/>
      <c r="B56" s="4"/>
      <c r="C56" s="5592"/>
      <c r="D56" s="5593"/>
      <c r="E56" s="5593"/>
      <c r="F56" s="5593"/>
      <c r="G56" s="5593"/>
      <c r="H56" s="5593"/>
      <c r="I56" s="5594"/>
      <c r="J56" s="5595"/>
      <c r="K56" s="5596"/>
      <c r="L56" s="5596"/>
      <c r="M56" s="5596"/>
      <c r="N56" s="5596"/>
      <c r="O56" s="5596"/>
      <c r="P56" s="5597"/>
      <c r="Q56" s="5601"/>
      <c r="R56" s="5602"/>
      <c r="S56" s="5603"/>
      <c r="T56" s="3260"/>
      <c r="U56" s="3261"/>
      <c r="V56" s="3261"/>
      <c r="W56" s="3261"/>
      <c r="X56" s="3261"/>
      <c r="Y56" s="3261"/>
      <c r="Z56" s="3261"/>
      <c r="AA56" s="3261"/>
      <c r="AB56" s="3261"/>
      <c r="AC56" s="3261"/>
      <c r="AD56" s="3261"/>
      <c r="AE56" s="3261"/>
      <c r="AF56" s="3261"/>
      <c r="AG56" s="3261"/>
      <c r="AH56" s="3261"/>
      <c r="AI56" s="3261"/>
      <c r="AJ56" s="3261"/>
      <c r="AK56" s="3261"/>
      <c r="AL56" s="3261"/>
      <c r="AM56" s="5607"/>
      <c r="AN56" s="110"/>
      <c r="AO56" s="104"/>
    </row>
    <row r="57" spans="1:41" ht="14.45" customHeight="1">
      <c r="A57" s="1037"/>
      <c r="B57" s="4"/>
      <c r="C57" s="5609"/>
      <c r="D57" s="5610"/>
      <c r="E57" s="5610"/>
      <c r="F57" s="618" t="s">
        <v>1236</v>
      </c>
      <c r="G57" s="5610"/>
      <c r="H57" s="5610"/>
      <c r="I57" s="5611"/>
      <c r="J57" s="5598"/>
      <c r="K57" s="5599"/>
      <c r="L57" s="5599"/>
      <c r="M57" s="5599"/>
      <c r="N57" s="5599"/>
      <c r="O57" s="5599"/>
      <c r="P57" s="5600"/>
      <c r="Q57" s="5604"/>
      <c r="R57" s="5605"/>
      <c r="S57" s="5606"/>
      <c r="T57" s="3369"/>
      <c r="U57" s="3370"/>
      <c r="V57" s="3370"/>
      <c r="W57" s="3370"/>
      <c r="X57" s="3370"/>
      <c r="Y57" s="3370"/>
      <c r="Z57" s="3370"/>
      <c r="AA57" s="3370"/>
      <c r="AB57" s="3370"/>
      <c r="AC57" s="3370"/>
      <c r="AD57" s="3370"/>
      <c r="AE57" s="3370"/>
      <c r="AF57" s="3370"/>
      <c r="AG57" s="3370"/>
      <c r="AH57" s="3370"/>
      <c r="AI57" s="3370"/>
      <c r="AJ57" s="3370"/>
      <c r="AK57" s="3370"/>
      <c r="AL57" s="3370"/>
      <c r="AM57" s="5608"/>
      <c r="AN57" s="110"/>
      <c r="AO57" s="104"/>
    </row>
    <row r="58" spans="1:41" ht="14.45" customHeight="1">
      <c r="A58" s="1037"/>
      <c r="B58" s="4"/>
      <c r="C58" s="5592"/>
      <c r="D58" s="5593"/>
      <c r="E58" s="5593"/>
      <c r="F58" s="5593"/>
      <c r="G58" s="5593"/>
      <c r="H58" s="5593"/>
      <c r="I58" s="5594"/>
      <c r="J58" s="5595"/>
      <c r="K58" s="5596"/>
      <c r="L58" s="5596"/>
      <c r="M58" s="5596"/>
      <c r="N58" s="5596"/>
      <c r="O58" s="5596"/>
      <c r="P58" s="5597"/>
      <c r="Q58" s="5601"/>
      <c r="R58" s="5602"/>
      <c r="S58" s="5603"/>
      <c r="T58" s="3260"/>
      <c r="U58" s="3261"/>
      <c r="V58" s="3261"/>
      <c r="W58" s="3261"/>
      <c r="X58" s="3261"/>
      <c r="Y58" s="3261"/>
      <c r="Z58" s="3261"/>
      <c r="AA58" s="3261"/>
      <c r="AB58" s="3261"/>
      <c r="AC58" s="3261"/>
      <c r="AD58" s="3261"/>
      <c r="AE58" s="3261"/>
      <c r="AF58" s="3261"/>
      <c r="AG58" s="3261"/>
      <c r="AH58" s="3261"/>
      <c r="AI58" s="3261"/>
      <c r="AJ58" s="3261"/>
      <c r="AK58" s="3261"/>
      <c r="AL58" s="3261"/>
      <c r="AM58" s="5607"/>
      <c r="AN58" s="110"/>
      <c r="AO58" s="104"/>
    </row>
    <row r="59" spans="1:41" ht="14.45" customHeight="1">
      <c r="A59" s="1037"/>
      <c r="B59" s="4"/>
      <c r="C59" s="5609"/>
      <c r="D59" s="5610"/>
      <c r="E59" s="5610"/>
      <c r="F59" s="618" t="s">
        <v>1236</v>
      </c>
      <c r="G59" s="5610"/>
      <c r="H59" s="5610"/>
      <c r="I59" s="5611"/>
      <c r="J59" s="5598"/>
      <c r="K59" s="5599"/>
      <c r="L59" s="5599"/>
      <c r="M59" s="5599"/>
      <c r="N59" s="5599"/>
      <c r="O59" s="5599"/>
      <c r="P59" s="5600"/>
      <c r="Q59" s="5604"/>
      <c r="R59" s="5605"/>
      <c r="S59" s="5606"/>
      <c r="T59" s="3369"/>
      <c r="U59" s="3370"/>
      <c r="V59" s="3370"/>
      <c r="W59" s="3370"/>
      <c r="X59" s="3370"/>
      <c r="Y59" s="3370"/>
      <c r="Z59" s="3370"/>
      <c r="AA59" s="3370"/>
      <c r="AB59" s="3370"/>
      <c r="AC59" s="3370"/>
      <c r="AD59" s="3370"/>
      <c r="AE59" s="3370"/>
      <c r="AF59" s="3370"/>
      <c r="AG59" s="3370"/>
      <c r="AH59" s="3370"/>
      <c r="AI59" s="3370"/>
      <c r="AJ59" s="3370"/>
      <c r="AK59" s="3370"/>
      <c r="AL59" s="3370"/>
      <c r="AM59" s="5608"/>
      <c r="AN59" s="110"/>
      <c r="AO59" s="104"/>
    </row>
    <row r="60" spans="1:41" ht="14.25" customHeight="1" thickBot="1">
      <c r="A60" s="1037"/>
      <c r="B60" s="9"/>
      <c r="C60" s="1126" t="s">
        <v>1365</v>
      </c>
      <c r="D60" s="430"/>
      <c r="E60" s="430"/>
      <c r="F60" s="431"/>
      <c r="G60" s="430"/>
      <c r="H60" s="430"/>
      <c r="I60" s="430"/>
      <c r="J60" s="432"/>
      <c r="K60" s="432"/>
      <c r="L60" s="432"/>
      <c r="M60" s="432"/>
      <c r="N60" s="432"/>
      <c r="O60" s="432"/>
      <c r="P60" s="432"/>
      <c r="Q60" s="433"/>
      <c r="R60" s="433"/>
      <c r="S60" s="433"/>
      <c r="T60" s="434"/>
      <c r="U60" s="434"/>
      <c r="V60" s="434"/>
      <c r="W60" s="434"/>
      <c r="X60" s="434"/>
      <c r="Y60" s="434"/>
      <c r="Z60" s="2075"/>
      <c r="AA60" s="2075"/>
      <c r="AB60" s="2075"/>
      <c r="AC60" s="435"/>
      <c r="AD60" s="434"/>
      <c r="AE60" s="434"/>
      <c r="AF60" s="434"/>
      <c r="AG60" s="434"/>
      <c r="AH60" s="434"/>
      <c r="AI60" s="434"/>
      <c r="AJ60" s="434"/>
      <c r="AK60" s="434"/>
      <c r="AL60" s="434"/>
      <c r="AM60" s="434"/>
      <c r="AN60" s="436"/>
      <c r="AO60" s="104"/>
    </row>
  </sheetData>
  <mergeCells count="108">
    <mergeCell ref="C58:I58"/>
    <mergeCell ref="J58:P59"/>
    <mergeCell ref="Q58:S59"/>
    <mergeCell ref="T58:AM59"/>
    <mergeCell ref="C59:E59"/>
    <mergeCell ref="G59:I59"/>
    <mergeCell ref="C56:I56"/>
    <mergeCell ref="J56:P57"/>
    <mergeCell ref="Q56:S57"/>
    <mergeCell ref="T56:AM57"/>
    <mergeCell ref="C57:E57"/>
    <mergeCell ref="G57:I57"/>
    <mergeCell ref="C54:I54"/>
    <mergeCell ref="J54:P55"/>
    <mergeCell ref="Q54:S55"/>
    <mergeCell ref="T54:AM55"/>
    <mergeCell ref="C55:E55"/>
    <mergeCell ref="G55:I55"/>
    <mergeCell ref="C52:I52"/>
    <mergeCell ref="J52:P53"/>
    <mergeCell ref="Q52:S53"/>
    <mergeCell ref="T52:AM53"/>
    <mergeCell ref="C53:E53"/>
    <mergeCell ref="G53:I53"/>
    <mergeCell ref="C50:I50"/>
    <mergeCell ref="J50:P51"/>
    <mergeCell ref="Q50:S51"/>
    <mergeCell ref="T50:AM51"/>
    <mergeCell ref="C51:E51"/>
    <mergeCell ref="G51:I51"/>
    <mergeCell ref="C48:I48"/>
    <mergeCell ref="J48:P49"/>
    <mergeCell ref="Q48:S49"/>
    <mergeCell ref="T48:AM49"/>
    <mergeCell ref="C49:E49"/>
    <mergeCell ref="G49:I49"/>
    <mergeCell ref="C46:I46"/>
    <mergeCell ref="J46:P47"/>
    <mergeCell ref="Q46:S47"/>
    <mergeCell ref="T46:AM47"/>
    <mergeCell ref="C47:E47"/>
    <mergeCell ref="G47:I47"/>
    <mergeCell ref="C44:I44"/>
    <mergeCell ref="J44:P45"/>
    <mergeCell ref="Q44:S45"/>
    <mergeCell ref="T44:AM45"/>
    <mergeCell ref="C45:E45"/>
    <mergeCell ref="G45:I45"/>
    <mergeCell ref="C42:I42"/>
    <mergeCell ref="J42:P43"/>
    <mergeCell ref="Q42:S43"/>
    <mergeCell ref="T42:AM43"/>
    <mergeCell ref="C43:E43"/>
    <mergeCell ref="G43:I43"/>
    <mergeCell ref="C40:I40"/>
    <mergeCell ref="J40:P41"/>
    <mergeCell ref="Q40:S41"/>
    <mergeCell ref="T40:AM41"/>
    <mergeCell ref="C41:E41"/>
    <mergeCell ref="G41:I41"/>
    <mergeCell ref="C38:I38"/>
    <mergeCell ref="J38:P39"/>
    <mergeCell ref="Q38:S39"/>
    <mergeCell ref="T38:AM39"/>
    <mergeCell ref="C39:E39"/>
    <mergeCell ref="G39:I39"/>
    <mergeCell ref="C36:I36"/>
    <mergeCell ref="J36:P37"/>
    <mergeCell ref="Q36:S37"/>
    <mergeCell ref="T36:AM37"/>
    <mergeCell ref="C37:E37"/>
    <mergeCell ref="G37:I37"/>
    <mergeCell ref="C34:I34"/>
    <mergeCell ref="J34:P35"/>
    <mergeCell ref="Q34:S35"/>
    <mergeCell ref="T34:AM35"/>
    <mergeCell ref="C35:E35"/>
    <mergeCell ref="G35:I35"/>
    <mergeCell ref="C32:I32"/>
    <mergeCell ref="J32:P33"/>
    <mergeCell ref="Q32:S33"/>
    <mergeCell ref="T32:AM33"/>
    <mergeCell ref="C33:E33"/>
    <mergeCell ref="G33:I33"/>
    <mergeCell ref="C30:I30"/>
    <mergeCell ref="J30:P31"/>
    <mergeCell ref="Q30:S31"/>
    <mergeCell ref="T30:AM31"/>
    <mergeCell ref="C31:E31"/>
    <mergeCell ref="G31:I31"/>
    <mergeCell ref="C28:I28"/>
    <mergeCell ref="J28:P29"/>
    <mergeCell ref="Q28:S29"/>
    <mergeCell ref="T28:AM29"/>
    <mergeCell ref="C29:E29"/>
    <mergeCell ref="G29:I29"/>
    <mergeCell ref="C26:I26"/>
    <mergeCell ref="J26:P27"/>
    <mergeCell ref="Q26:S27"/>
    <mergeCell ref="T26:AM26"/>
    <mergeCell ref="E27:G27"/>
    <mergeCell ref="T27:AM27"/>
    <mergeCell ref="B1:AN1"/>
    <mergeCell ref="B3:AC3"/>
    <mergeCell ref="AD3:AN3"/>
    <mergeCell ref="E8:Z11"/>
    <mergeCell ref="Q13:R13"/>
    <mergeCell ref="T13:U13"/>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Check Box 1">
              <controlPr defaultSize="0" autoFill="0" autoLine="0" autoPict="0">
                <anchor moveWithCells="1">
                  <from>
                    <xdr:col>19</xdr:col>
                    <xdr:colOff>0</xdr:colOff>
                    <xdr:row>13</xdr:row>
                    <xdr:rowOff>9525</xdr:rowOff>
                  </from>
                  <to>
                    <xdr:col>22</xdr:col>
                    <xdr:colOff>123825</xdr:colOff>
                    <xdr:row>14</xdr:row>
                    <xdr:rowOff>47625</xdr:rowOff>
                  </to>
                </anchor>
              </controlPr>
            </control>
          </mc:Choice>
        </mc:AlternateContent>
        <mc:AlternateContent xmlns:mc="http://schemas.openxmlformats.org/markup-compatibility/2006">
          <mc:Choice Requires="x14">
            <control shapeId="684034" r:id="rId5" name="Check Box 2">
              <controlPr defaultSize="0" autoFill="0" autoLine="0" autoPict="0">
                <anchor moveWithCells="1">
                  <from>
                    <xdr:col>23</xdr:col>
                    <xdr:colOff>38100</xdr:colOff>
                    <xdr:row>13</xdr:row>
                    <xdr:rowOff>0</xdr:rowOff>
                  </from>
                  <to>
                    <xdr:col>26</xdr:col>
                    <xdr:colOff>114300</xdr:colOff>
                    <xdr:row>14</xdr:row>
                    <xdr:rowOff>38100</xdr:rowOff>
                  </to>
                </anchor>
              </controlPr>
            </control>
          </mc:Choice>
        </mc:AlternateContent>
        <mc:AlternateContent xmlns:mc="http://schemas.openxmlformats.org/markup-compatibility/2006">
          <mc:Choice Requires="x14">
            <control shapeId="684035" r:id="rId6" name="Check Box 3">
              <controlPr defaultSize="0" autoFill="0" autoLine="0" autoPict="0">
                <anchor moveWithCells="1">
                  <from>
                    <xdr:col>18</xdr:col>
                    <xdr:colOff>171450</xdr:colOff>
                    <xdr:row>20</xdr:row>
                    <xdr:rowOff>9525</xdr:rowOff>
                  </from>
                  <to>
                    <xdr:col>22</xdr:col>
                    <xdr:colOff>114300</xdr:colOff>
                    <xdr:row>21</xdr:row>
                    <xdr:rowOff>28575</xdr:rowOff>
                  </to>
                </anchor>
              </controlPr>
            </control>
          </mc:Choice>
        </mc:AlternateContent>
        <mc:AlternateContent xmlns:mc="http://schemas.openxmlformats.org/markup-compatibility/2006">
          <mc:Choice Requires="x14">
            <control shapeId="684036" r:id="rId7" name="Check Box 4">
              <controlPr defaultSize="0" autoFill="0" autoLine="0" autoPict="0">
                <anchor moveWithCells="1">
                  <from>
                    <xdr:col>23</xdr:col>
                    <xdr:colOff>38100</xdr:colOff>
                    <xdr:row>20</xdr:row>
                    <xdr:rowOff>19050</xdr:rowOff>
                  </from>
                  <to>
                    <xdr:col>26</xdr:col>
                    <xdr:colOff>114300</xdr:colOff>
                    <xdr:row>21</xdr:row>
                    <xdr:rowOff>38100</xdr:rowOff>
                  </to>
                </anchor>
              </controlPr>
            </control>
          </mc:Choice>
        </mc:AlternateContent>
        <mc:AlternateContent xmlns:mc="http://schemas.openxmlformats.org/markup-compatibility/2006">
          <mc:Choice Requires="x14">
            <control shapeId="684039" r:id="rId8" name="Check Box 7">
              <controlPr defaultSize="0" autoFill="0" autoLine="0" autoPict="0">
                <anchor moveWithCells="1">
                  <from>
                    <xdr:col>18</xdr:col>
                    <xdr:colOff>171450</xdr:colOff>
                    <xdr:row>22</xdr:row>
                    <xdr:rowOff>0</xdr:rowOff>
                  </from>
                  <to>
                    <xdr:col>22</xdr:col>
                    <xdr:colOff>114300</xdr:colOff>
                    <xdr:row>23</xdr:row>
                    <xdr:rowOff>38100</xdr:rowOff>
                  </to>
                </anchor>
              </controlPr>
            </control>
          </mc:Choice>
        </mc:AlternateContent>
        <mc:AlternateContent xmlns:mc="http://schemas.openxmlformats.org/markup-compatibility/2006">
          <mc:Choice Requires="x14">
            <control shapeId="684040" r:id="rId9" name="Check Box 8">
              <controlPr defaultSize="0" autoFill="0" autoLine="0" autoPict="0">
                <anchor moveWithCells="1">
                  <from>
                    <xdr:col>23</xdr:col>
                    <xdr:colOff>38100</xdr:colOff>
                    <xdr:row>22</xdr:row>
                    <xdr:rowOff>0</xdr:rowOff>
                  </from>
                  <to>
                    <xdr:col>26</xdr:col>
                    <xdr:colOff>114300</xdr:colOff>
                    <xdr:row>23</xdr:row>
                    <xdr:rowOff>38100</xdr:rowOff>
                  </to>
                </anchor>
              </controlPr>
            </control>
          </mc:Choice>
        </mc:AlternateContent>
        <mc:AlternateContent xmlns:mc="http://schemas.openxmlformats.org/markup-compatibility/2006">
          <mc:Choice Requires="x14">
            <control shapeId="684041" r:id="rId10" name="Check Box 9">
              <controlPr defaultSize="0" autoFill="0" autoLine="0" autoPict="0">
                <anchor moveWithCells="1">
                  <from>
                    <xdr:col>16</xdr:col>
                    <xdr:colOff>152400</xdr:colOff>
                    <xdr:row>5</xdr:row>
                    <xdr:rowOff>0</xdr:rowOff>
                  </from>
                  <to>
                    <xdr:col>20</xdr:col>
                    <xdr:colOff>95250</xdr:colOff>
                    <xdr:row>6</xdr:row>
                    <xdr:rowOff>38100</xdr:rowOff>
                  </to>
                </anchor>
              </controlPr>
            </control>
          </mc:Choice>
        </mc:AlternateContent>
        <mc:AlternateContent xmlns:mc="http://schemas.openxmlformats.org/markup-compatibility/2006">
          <mc:Choice Requires="x14">
            <control shapeId="684042" r:id="rId11" name="Check Box 10">
              <controlPr defaultSize="0" autoFill="0" autoLine="0" autoPict="0">
                <anchor moveWithCells="1">
                  <from>
                    <xdr:col>21</xdr:col>
                    <xdr:colOff>19050</xdr:colOff>
                    <xdr:row>5</xdr:row>
                    <xdr:rowOff>0</xdr:rowOff>
                  </from>
                  <to>
                    <xdr:col>24</xdr:col>
                    <xdr:colOff>152400</xdr:colOff>
                    <xdr:row>6</xdr:row>
                    <xdr:rowOff>38100</xdr:rowOff>
                  </to>
                </anchor>
              </controlPr>
            </control>
          </mc:Choice>
        </mc:AlternateContent>
        <mc:AlternateContent xmlns:mc="http://schemas.openxmlformats.org/markup-compatibility/2006">
          <mc:Choice Requires="x14">
            <control shapeId="684043" r:id="rId12" name="Check Box 11">
              <controlPr defaultSize="0" autoFill="0" autoLine="0" autoPict="0">
                <anchor moveWithCells="1">
                  <from>
                    <xdr:col>18</xdr:col>
                    <xdr:colOff>152400</xdr:colOff>
                    <xdr:row>17</xdr:row>
                    <xdr:rowOff>66675</xdr:rowOff>
                  </from>
                  <to>
                    <xdr:col>22</xdr:col>
                    <xdr:colOff>95250</xdr:colOff>
                    <xdr:row>18</xdr:row>
                    <xdr:rowOff>104775</xdr:rowOff>
                  </to>
                </anchor>
              </controlPr>
            </control>
          </mc:Choice>
        </mc:AlternateContent>
        <mc:AlternateContent xmlns:mc="http://schemas.openxmlformats.org/markup-compatibility/2006">
          <mc:Choice Requires="x14">
            <control shapeId="684044" r:id="rId13" name="Check Box 12">
              <controlPr defaultSize="0" autoFill="0" autoLine="0" autoPict="0">
                <anchor moveWithCells="1">
                  <from>
                    <xdr:col>23</xdr:col>
                    <xdr:colOff>19050</xdr:colOff>
                    <xdr:row>17</xdr:row>
                    <xdr:rowOff>104775</xdr:rowOff>
                  </from>
                  <to>
                    <xdr:col>26</xdr:col>
                    <xdr:colOff>95250</xdr:colOff>
                    <xdr:row>18</xdr:row>
                    <xdr:rowOff>142875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2"/>
  <sheetViews>
    <sheetView showGridLines="0" view="pageBreakPreview" zoomScaleNormal="100" zoomScaleSheetLayoutView="100" workbookViewId="0">
      <selection activeCell="F10" sqref="F10:Z12"/>
    </sheetView>
  </sheetViews>
  <sheetFormatPr defaultColWidth="8" defaultRowHeight="12"/>
  <cols>
    <col min="1" max="1" width="1.5" style="18" customWidth="1"/>
    <col min="2" max="65" width="2.375" style="18" customWidth="1"/>
    <col min="66" max="16384" width="8" style="18"/>
  </cols>
  <sheetData>
    <row r="1" spans="1:47" ht="14.1" customHeight="1">
      <c r="B1" s="2820" t="s">
        <v>1751</v>
      </c>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1026"/>
      <c r="AN1" s="1026"/>
      <c r="AO1" s="1026"/>
      <c r="AP1" s="1026"/>
      <c r="AQ1" s="1026"/>
      <c r="AR1" s="1026"/>
      <c r="AS1" s="1026"/>
      <c r="AT1" s="1026"/>
      <c r="AU1" s="1026"/>
    </row>
    <row r="2" spans="1:47" ht="5.0999999999999996" customHeight="1" thickBot="1"/>
    <row r="3" spans="1:47" ht="14.1" customHeight="1">
      <c r="B3" s="3411" t="s">
        <v>718</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3413"/>
      <c r="AB3" s="3414" t="s">
        <v>210</v>
      </c>
      <c r="AC3" s="3412"/>
      <c r="AD3" s="3412"/>
      <c r="AE3" s="3412"/>
      <c r="AF3" s="3412"/>
      <c r="AG3" s="3412"/>
      <c r="AH3" s="3412"/>
      <c r="AI3" s="3412"/>
      <c r="AJ3" s="3412"/>
      <c r="AK3" s="3412"/>
      <c r="AL3" s="3415"/>
      <c r="AM3" s="105"/>
      <c r="AN3" s="105"/>
      <c r="AO3" s="105"/>
      <c r="AP3" s="105"/>
      <c r="AQ3" s="105"/>
      <c r="AR3" s="105"/>
      <c r="AS3" s="105"/>
      <c r="AT3" s="105"/>
      <c r="AU3" s="105"/>
    </row>
    <row r="4" spans="1:47" ht="6.95" customHeight="1">
      <c r="B4" s="46"/>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85"/>
      <c r="AC4" s="105"/>
      <c r="AD4" s="105"/>
      <c r="AE4" s="105"/>
      <c r="AF4" s="105"/>
      <c r="AG4" s="105"/>
      <c r="AH4" s="105"/>
      <c r="AI4" s="105"/>
      <c r="AJ4" s="105"/>
      <c r="AK4" s="105"/>
      <c r="AL4" s="186"/>
      <c r="AM4" s="105"/>
      <c r="AN4" s="105"/>
      <c r="AO4" s="105"/>
      <c r="AP4" s="105"/>
      <c r="AQ4" s="105"/>
      <c r="AR4" s="105"/>
      <c r="AS4" s="105"/>
      <c r="AT4" s="105"/>
      <c r="AU4" s="105"/>
    </row>
    <row r="5" spans="1:47" ht="14.45" customHeight="1">
      <c r="B5" s="46"/>
      <c r="C5" s="48" t="s">
        <v>567</v>
      </c>
      <c r="E5" s="48"/>
      <c r="F5" s="48"/>
      <c r="G5" s="48"/>
      <c r="H5" s="48"/>
      <c r="I5" s="48"/>
      <c r="J5" s="48"/>
      <c r="K5" s="56"/>
      <c r="L5" s="48"/>
      <c r="M5" s="48"/>
      <c r="N5" s="48"/>
      <c r="O5" s="105"/>
      <c r="P5" s="105"/>
      <c r="Q5" s="105"/>
      <c r="R5" s="105"/>
      <c r="S5" s="105"/>
      <c r="T5" s="105"/>
      <c r="U5" s="105"/>
      <c r="V5" s="105"/>
      <c r="W5" s="105"/>
      <c r="X5" s="105"/>
      <c r="Y5" s="105"/>
      <c r="Z5" s="105"/>
      <c r="AB5" s="441" t="s">
        <v>1237</v>
      </c>
      <c r="AC5" s="1064" t="s">
        <v>1238</v>
      </c>
      <c r="AD5" s="105"/>
      <c r="AE5" s="105"/>
      <c r="AF5" s="105"/>
      <c r="AG5" s="105"/>
      <c r="AH5" s="105"/>
      <c r="AI5" s="105"/>
      <c r="AJ5" s="105"/>
      <c r="AK5" s="105"/>
      <c r="AL5" s="186"/>
      <c r="AM5" s="46"/>
      <c r="AN5" s="105"/>
      <c r="AO5" s="105"/>
      <c r="AP5" s="105"/>
      <c r="AQ5" s="105"/>
      <c r="AR5" s="105"/>
      <c r="AS5" s="105"/>
      <c r="AU5" s="105"/>
    </row>
    <row r="6" spans="1:47" ht="11.25" customHeight="1">
      <c r="B6" s="46"/>
      <c r="C6" s="48"/>
      <c r="E6" s="48"/>
      <c r="F6" s="48"/>
      <c r="G6" s="48"/>
      <c r="H6" s="48"/>
      <c r="I6" s="48"/>
      <c r="J6" s="48"/>
      <c r="K6" s="56"/>
      <c r="L6" s="48"/>
      <c r="M6" s="48"/>
      <c r="N6" s="48"/>
      <c r="O6" s="105"/>
      <c r="P6" s="105"/>
      <c r="Q6" s="105"/>
      <c r="R6" s="105"/>
      <c r="S6" s="105"/>
      <c r="T6" s="105"/>
      <c r="U6" s="105"/>
      <c r="V6" s="105"/>
      <c r="W6" s="105"/>
      <c r="X6" s="105"/>
      <c r="Y6" s="105"/>
      <c r="Z6" s="105"/>
      <c r="AB6" s="202"/>
      <c r="AC6" s="1037"/>
      <c r="AD6" s="105"/>
      <c r="AE6" s="105"/>
      <c r="AF6" s="105"/>
      <c r="AG6" s="105"/>
      <c r="AH6" s="105"/>
      <c r="AI6" s="105"/>
      <c r="AJ6" s="105"/>
      <c r="AK6" s="105"/>
      <c r="AL6" s="186"/>
      <c r="AM6" s="46"/>
      <c r="AN6" s="105"/>
      <c r="AO6" s="105"/>
      <c r="AP6" s="105"/>
      <c r="AQ6" s="105"/>
      <c r="AR6" s="105"/>
      <c r="AS6" s="105"/>
      <c r="AU6" s="105"/>
    </row>
    <row r="7" spans="1:47" ht="14.45" customHeight="1">
      <c r="A7" s="1037"/>
      <c r="B7" s="4"/>
      <c r="C7" s="1037"/>
      <c r="D7" s="1037" t="s">
        <v>830</v>
      </c>
      <c r="E7" s="1037"/>
      <c r="F7" s="1037"/>
      <c r="G7" s="1037"/>
      <c r="H7" s="1037"/>
      <c r="I7" s="1037"/>
      <c r="J7" s="1037"/>
      <c r="K7" s="1037"/>
      <c r="L7" s="1037"/>
      <c r="M7" s="1037"/>
      <c r="N7" s="1037"/>
      <c r="O7" s="1037"/>
      <c r="P7" s="1037"/>
      <c r="Q7" s="1037"/>
      <c r="R7" s="1037"/>
      <c r="S7" s="1037"/>
      <c r="T7" s="1037"/>
      <c r="U7" s="14"/>
      <c r="V7" s="43"/>
      <c r="W7" s="43"/>
      <c r="X7" s="1037"/>
      <c r="Y7" s="43"/>
      <c r="Z7" s="43"/>
      <c r="AB7" s="1063"/>
      <c r="AC7" s="1064"/>
      <c r="AD7" s="1064"/>
      <c r="AE7" s="1064"/>
      <c r="AF7" s="1064"/>
      <c r="AG7" s="1064"/>
      <c r="AH7" s="1064"/>
      <c r="AI7" s="1064"/>
      <c r="AJ7" s="1064"/>
      <c r="AK7" s="1064"/>
      <c r="AL7" s="1068"/>
      <c r="AM7" s="327"/>
      <c r="AN7" s="1064"/>
      <c r="AO7" s="1064"/>
      <c r="AP7" s="1064"/>
      <c r="AQ7" s="1064"/>
      <c r="AR7" s="1064"/>
      <c r="AS7" s="1064"/>
      <c r="AU7" s="22"/>
    </row>
    <row r="8" spans="1:47" ht="14.45" customHeight="1">
      <c r="A8" s="1037"/>
      <c r="B8" s="4"/>
      <c r="C8" s="1037"/>
      <c r="D8" s="1081" t="s">
        <v>568</v>
      </c>
      <c r="F8" s="1081"/>
      <c r="G8" s="1081"/>
      <c r="H8" s="1081"/>
      <c r="I8" s="1081"/>
      <c r="J8" s="1081"/>
      <c r="K8" s="1081"/>
      <c r="L8" s="1081"/>
      <c r="M8" s="1081"/>
      <c r="N8" s="1081"/>
      <c r="O8" s="1081"/>
      <c r="P8" s="1081"/>
      <c r="Q8" s="1081"/>
      <c r="R8" s="1037"/>
      <c r="S8" s="1028"/>
      <c r="T8" s="1028"/>
      <c r="U8" s="6"/>
      <c r="V8" s="1027"/>
      <c r="W8" s="1027"/>
      <c r="X8" s="1037"/>
      <c r="Y8" s="1037"/>
      <c r="Z8" s="1037"/>
      <c r="AB8" s="441" t="s">
        <v>900</v>
      </c>
      <c r="AC8" s="52" t="s">
        <v>1239</v>
      </c>
      <c r="AD8" s="52"/>
      <c r="AE8" s="1071"/>
      <c r="AF8" s="1071"/>
      <c r="AG8" s="1071"/>
      <c r="AH8" s="1071"/>
      <c r="AI8" s="1071"/>
      <c r="AJ8" s="1071"/>
      <c r="AK8" s="1064"/>
      <c r="AL8" s="1068"/>
      <c r="AM8" s="46"/>
      <c r="AN8" s="1064"/>
      <c r="AO8" s="1064"/>
      <c r="AP8" s="1064"/>
      <c r="AQ8" s="1064"/>
      <c r="AR8" s="1064"/>
    </row>
    <row r="9" spans="1:47" ht="14.45" customHeight="1">
      <c r="A9" s="1037"/>
      <c r="B9" s="4"/>
      <c r="C9" s="1037"/>
      <c r="E9" s="1081" t="s">
        <v>569</v>
      </c>
      <c r="F9" s="1081"/>
      <c r="G9" s="1081"/>
      <c r="H9" s="1081"/>
      <c r="I9" s="1081"/>
      <c r="J9" s="1081"/>
      <c r="K9" s="1081"/>
      <c r="L9" s="1081"/>
      <c r="M9" s="1081"/>
      <c r="N9" s="1081"/>
      <c r="O9" s="1081"/>
      <c r="P9" s="1081"/>
      <c r="Q9" s="1081"/>
      <c r="R9" s="1037"/>
      <c r="S9" s="1028"/>
      <c r="T9" s="1028"/>
      <c r="U9" s="6"/>
      <c r="V9" s="1027"/>
      <c r="W9" s="1027"/>
      <c r="X9" s="1037"/>
      <c r="Y9" s="1037"/>
      <c r="Z9" s="1037"/>
      <c r="AB9" s="1063" t="s">
        <v>222</v>
      </c>
      <c r="AC9" s="1064" t="s">
        <v>1240</v>
      </c>
      <c r="AD9" s="1064"/>
      <c r="AE9" s="1064"/>
      <c r="AF9" s="1064"/>
      <c r="AG9" s="1064"/>
      <c r="AH9" s="1064"/>
      <c r="AI9" s="1064"/>
      <c r="AJ9" s="1064"/>
      <c r="AK9" s="1064"/>
      <c r="AL9" s="1068"/>
      <c r="AM9" s="327"/>
      <c r="AN9" s="1064"/>
      <c r="AO9" s="1064"/>
      <c r="AP9" s="1064"/>
      <c r="AQ9" s="1064"/>
      <c r="AR9" s="1064"/>
    </row>
    <row r="10" spans="1:47" ht="14.45" customHeight="1">
      <c r="A10" s="1037"/>
      <c r="B10" s="4"/>
      <c r="C10" s="1037"/>
      <c r="D10" s="19"/>
      <c r="E10" s="200"/>
      <c r="F10" s="5612"/>
      <c r="G10" s="5612"/>
      <c r="H10" s="5612"/>
      <c r="I10" s="5612"/>
      <c r="J10" s="5612"/>
      <c r="K10" s="5612"/>
      <c r="L10" s="5612"/>
      <c r="M10" s="5612"/>
      <c r="N10" s="5612"/>
      <c r="O10" s="5612"/>
      <c r="P10" s="5612"/>
      <c r="Q10" s="5612"/>
      <c r="R10" s="5612"/>
      <c r="S10" s="5612"/>
      <c r="T10" s="5612"/>
      <c r="U10" s="5612"/>
      <c r="V10" s="5612"/>
      <c r="W10" s="5612"/>
      <c r="X10" s="5612"/>
      <c r="Y10" s="5612"/>
      <c r="Z10" s="5612"/>
      <c r="AB10" s="440"/>
      <c r="AC10" s="1037"/>
      <c r="AD10" s="1064"/>
      <c r="AE10" s="1064"/>
      <c r="AF10" s="1064"/>
      <c r="AG10" s="1064"/>
      <c r="AH10" s="1064"/>
      <c r="AI10" s="1064"/>
      <c r="AJ10" s="1064"/>
      <c r="AK10" s="1064"/>
      <c r="AL10" s="1068"/>
      <c r="AM10" s="327"/>
      <c r="AN10" s="1064"/>
      <c r="AO10" s="1064"/>
      <c r="AP10" s="1064"/>
      <c r="AQ10" s="1064"/>
      <c r="AR10" s="1064"/>
    </row>
    <row r="11" spans="1:47" ht="14.45" customHeight="1">
      <c r="A11" s="1037"/>
      <c r="B11" s="4"/>
      <c r="C11" s="1037"/>
      <c r="D11" s="19"/>
      <c r="E11" s="200"/>
      <c r="F11" s="5612"/>
      <c r="G11" s="5612"/>
      <c r="H11" s="5612"/>
      <c r="I11" s="5612"/>
      <c r="J11" s="5612"/>
      <c r="K11" s="5612"/>
      <c r="L11" s="5612"/>
      <c r="M11" s="5612"/>
      <c r="N11" s="5612"/>
      <c r="O11" s="5612"/>
      <c r="P11" s="5612"/>
      <c r="Q11" s="5612"/>
      <c r="R11" s="5612"/>
      <c r="S11" s="5612"/>
      <c r="T11" s="5612"/>
      <c r="U11" s="5612"/>
      <c r="V11" s="5612"/>
      <c r="W11" s="5612"/>
      <c r="X11" s="5612"/>
      <c r="Y11" s="5612"/>
      <c r="Z11" s="5612"/>
      <c r="AB11" s="440"/>
      <c r="AC11" s="1037"/>
      <c r="AD11" s="1064"/>
      <c r="AE11" s="1064"/>
      <c r="AF11" s="1064"/>
      <c r="AG11" s="1064"/>
      <c r="AH11" s="1064"/>
      <c r="AI11" s="1064"/>
      <c r="AJ11" s="1064"/>
      <c r="AK11" s="1064"/>
      <c r="AL11" s="1068"/>
      <c r="AM11" s="327"/>
      <c r="AN11" s="1064"/>
      <c r="AO11" s="1064"/>
      <c r="AP11" s="1064"/>
      <c r="AQ11" s="1064"/>
      <c r="AR11" s="1064"/>
    </row>
    <row r="12" spans="1:47" ht="14.45" customHeight="1">
      <c r="A12" s="1037"/>
      <c r="B12" s="4"/>
      <c r="C12" s="1037"/>
      <c r="D12" s="1037"/>
      <c r="E12" s="296"/>
      <c r="F12" s="5612"/>
      <c r="G12" s="5612"/>
      <c r="H12" s="5612"/>
      <c r="I12" s="5612"/>
      <c r="J12" s="5612"/>
      <c r="K12" s="5612"/>
      <c r="L12" s="5612"/>
      <c r="M12" s="5612"/>
      <c r="N12" s="5612"/>
      <c r="O12" s="5612"/>
      <c r="P12" s="5612"/>
      <c r="Q12" s="5612"/>
      <c r="R12" s="5612"/>
      <c r="S12" s="5612"/>
      <c r="T12" s="5612"/>
      <c r="U12" s="5612"/>
      <c r="V12" s="5612"/>
      <c r="W12" s="5612"/>
      <c r="X12" s="5612"/>
      <c r="Y12" s="5612"/>
      <c r="Z12" s="5612"/>
      <c r="AB12" s="291"/>
      <c r="AC12" s="1037"/>
      <c r="AD12" s="1064"/>
      <c r="AE12" s="1064"/>
      <c r="AF12" s="1064"/>
      <c r="AG12" s="1064"/>
      <c r="AH12" s="1064"/>
      <c r="AI12" s="1064"/>
      <c r="AJ12" s="1064"/>
      <c r="AK12" s="1064"/>
      <c r="AL12" s="1068"/>
      <c r="AM12" s="327"/>
      <c r="AN12" s="1064"/>
      <c r="AO12" s="1064"/>
      <c r="AP12" s="1064"/>
      <c r="AQ12" s="1064"/>
      <c r="AR12" s="1064"/>
    </row>
    <row r="13" spans="1:47" ht="14.45" customHeight="1">
      <c r="A13" s="1037"/>
      <c r="B13" s="4"/>
      <c r="C13" s="1037"/>
      <c r="D13" s="1037" t="s">
        <v>831</v>
      </c>
      <c r="F13" s="191"/>
      <c r="G13" s="191"/>
      <c r="H13" s="191"/>
      <c r="I13" s="191"/>
      <c r="J13" s="191"/>
      <c r="K13" s="191"/>
      <c r="L13" s="191"/>
      <c r="M13" s="191"/>
      <c r="N13" s="191"/>
      <c r="O13" s="191"/>
      <c r="P13" s="191"/>
      <c r="Q13" s="191"/>
      <c r="R13" s="1037"/>
      <c r="S13" s="1028"/>
      <c r="T13" s="1028"/>
      <c r="U13" s="6"/>
      <c r="V13" s="1027"/>
      <c r="W13" s="1027"/>
      <c r="X13" s="1037"/>
      <c r="Y13" s="1037"/>
      <c r="Z13" s="1037"/>
      <c r="AB13" s="324"/>
      <c r="AC13" s="1037"/>
      <c r="AD13" s="1064"/>
      <c r="AE13" s="1064"/>
      <c r="AF13" s="1064"/>
      <c r="AG13" s="1064"/>
      <c r="AH13" s="1064"/>
      <c r="AI13" s="1064"/>
      <c r="AJ13" s="1064"/>
      <c r="AK13" s="1064"/>
      <c r="AL13" s="1068"/>
      <c r="AM13" s="327"/>
      <c r="AN13" s="1064"/>
      <c r="AO13" s="1064"/>
      <c r="AP13" s="1064"/>
      <c r="AQ13" s="1064"/>
      <c r="AR13" s="1064"/>
    </row>
    <row r="14" spans="1:47" ht="9" customHeight="1">
      <c r="A14" s="1037"/>
      <c r="B14" s="4"/>
      <c r="C14" s="1037"/>
      <c r="D14" s="1037"/>
      <c r="F14" s="191"/>
      <c r="G14" s="191"/>
      <c r="H14" s="191"/>
      <c r="I14" s="191"/>
      <c r="J14" s="191"/>
      <c r="K14" s="191"/>
      <c r="L14" s="191"/>
      <c r="M14" s="191"/>
      <c r="N14" s="191"/>
      <c r="O14" s="191"/>
      <c r="P14" s="191"/>
      <c r="Q14" s="191"/>
      <c r="R14" s="1037"/>
      <c r="S14" s="1028"/>
      <c r="T14" s="1028"/>
      <c r="U14" s="6"/>
      <c r="V14" s="1027"/>
      <c r="W14" s="1027"/>
      <c r="X14" s="1037"/>
      <c r="Y14" s="1037"/>
      <c r="Z14" s="1037"/>
      <c r="AB14" s="324"/>
      <c r="AC14" s="1037"/>
      <c r="AD14" s="1064"/>
      <c r="AE14" s="1064"/>
      <c r="AF14" s="1064"/>
      <c r="AG14" s="1064"/>
      <c r="AH14" s="1064"/>
      <c r="AI14" s="1064"/>
      <c r="AJ14" s="1064"/>
      <c r="AK14" s="1064"/>
      <c r="AL14" s="1068"/>
      <c r="AM14" s="327"/>
      <c r="AN14" s="1064"/>
      <c r="AO14" s="1064"/>
      <c r="AP14" s="1064"/>
      <c r="AQ14" s="1064"/>
      <c r="AR14" s="1064"/>
    </row>
    <row r="15" spans="1:47" ht="14.45" customHeight="1">
      <c r="A15" s="1037"/>
      <c r="B15" s="4"/>
      <c r="C15" s="1037"/>
      <c r="D15" s="1037" t="s">
        <v>832</v>
      </c>
      <c r="F15" s="1037"/>
      <c r="G15" s="1037"/>
      <c r="H15" s="1037"/>
      <c r="I15" s="1037"/>
      <c r="J15" s="1037"/>
      <c r="K15" s="1037"/>
      <c r="L15" s="1037"/>
      <c r="M15" s="1037"/>
      <c r="N15" s="1037"/>
      <c r="O15" s="1037"/>
      <c r="P15" s="1037"/>
      <c r="Q15" s="1037"/>
      <c r="AB15" s="441" t="s">
        <v>900</v>
      </c>
      <c r="AC15" s="52" t="s">
        <v>1241</v>
      </c>
      <c r="AD15" s="52"/>
      <c r="AE15" s="1071"/>
      <c r="AF15" s="1071"/>
      <c r="AG15" s="1071"/>
      <c r="AH15" s="1071"/>
      <c r="AI15" s="1071"/>
      <c r="AJ15" s="1071"/>
      <c r="AK15" s="1071"/>
      <c r="AL15" s="1068"/>
      <c r="AM15" s="46"/>
      <c r="AN15" s="1064"/>
      <c r="AO15" s="1064"/>
      <c r="AP15" s="1064"/>
      <c r="AQ15" s="1064"/>
      <c r="AR15" s="1064"/>
    </row>
    <row r="16" spans="1:47" ht="14.45" customHeight="1">
      <c r="A16" s="152"/>
      <c r="B16" s="4"/>
      <c r="C16" s="1037"/>
      <c r="D16" s="1037"/>
      <c r="F16" s="1081"/>
      <c r="G16" s="1081"/>
      <c r="H16" s="1081"/>
      <c r="I16" s="1081"/>
      <c r="J16" s="1081"/>
      <c r="K16" s="1081"/>
      <c r="L16" s="1081"/>
      <c r="M16" s="1081"/>
      <c r="N16" s="1081"/>
      <c r="O16" s="1081"/>
      <c r="P16" s="1081"/>
      <c r="Q16" s="1081"/>
      <c r="R16" s="1037"/>
      <c r="S16" s="1028"/>
      <c r="T16" s="1028"/>
      <c r="U16" s="6"/>
      <c r="V16" s="1027"/>
      <c r="W16" s="1027"/>
      <c r="X16" s="1037"/>
      <c r="Y16" s="1037"/>
      <c r="Z16" s="1037"/>
      <c r="AB16" s="1063" t="s">
        <v>222</v>
      </c>
      <c r="AC16" s="2826" t="s">
        <v>570</v>
      </c>
      <c r="AD16" s="2830"/>
      <c r="AE16" s="2830"/>
      <c r="AF16" s="2830"/>
      <c r="AG16" s="2830"/>
      <c r="AH16" s="2830"/>
      <c r="AI16" s="2830"/>
      <c r="AJ16" s="2830"/>
      <c r="AK16" s="2830"/>
      <c r="AL16" s="2830"/>
      <c r="AM16" s="327"/>
      <c r="AN16" s="1064"/>
      <c r="AO16" s="1064"/>
      <c r="AP16" s="1064"/>
      <c r="AQ16" s="1064"/>
      <c r="AR16" s="1064"/>
    </row>
    <row r="17" spans="1:44" ht="14.45" customHeight="1">
      <c r="A17" s="152"/>
      <c r="B17" s="4"/>
      <c r="C17" s="1037"/>
      <c r="D17" s="1037"/>
      <c r="F17" s="1081"/>
      <c r="G17" s="1081"/>
      <c r="H17" s="1081"/>
      <c r="I17" s="1081"/>
      <c r="J17" s="1081"/>
      <c r="K17" s="1081"/>
      <c r="L17" s="1081"/>
      <c r="M17" s="1081"/>
      <c r="N17" s="1081"/>
      <c r="O17" s="1081"/>
      <c r="P17" s="1081"/>
      <c r="Q17" s="1081"/>
      <c r="R17" s="1037"/>
      <c r="S17" s="1028"/>
      <c r="T17" s="1028"/>
      <c r="U17" s="6"/>
      <c r="V17" s="1027"/>
      <c r="W17" s="1027"/>
      <c r="X17" s="1037"/>
      <c r="Y17" s="1037"/>
      <c r="Z17" s="1037"/>
      <c r="AB17" s="1063"/>
      <c r="AC17" s="2826"/>
      <c r="AD17" s="2830"/>
      <c r="AE17" s="2830"/>
      <c r="AF17" s="2830"/>
      <c r="AG17" s="2830"/>
      <c r="AH17" s="2830"/>
      <c r="AI17" s="2830"/>
      <c r="AJ17" s="2830"/>
      <c r="AK17" s="2830"/>
      <c r="AL17" s="2830"/>
      <c r="AM17" s="327"/>
      <c r="AN17" s="1064"/>
      <c r="AO17" s="1064"/>
      <c r="AP17" s="1064"/>
      <c r="AQ17" s="1064"/>
      <c r="AR17" s="1064"/>
    </row>
    <row r="18" spans="1:44" ht="14.45" customHeight="1">
      <c r="A18" s="147"/>
      <c r="B18" s="104"/>
      <c r="D18" s="1037" t="s">
        <v>571</v>
      </c>
      <c r="AB18" s="712"/>
      <c r="AC18" s="2826"/>
      <c r="AD18" s="2830"/>
      <c r="AE18" s="2830"/>
      <c r="AF18" s="2830"/>
      <c r="AG18" s="2830"/>
      <c r="AH18" s="2830"/>
      <c r="AI18" s="2830"/>
      <c r="AJ18" s="2830"/>
      <c r="AK18" s="2830"/>
      <c r="AL18" s="2830"/>
      <c r="AM18" s="104"/>
    </row>
    <row r="19" spans="1:44" ht="14.45" customHeight="1">
      <c r="A19" s="147"/>
      <c r="B19" s="104"/>
      <c r="R19" s="1037"/>
      <c r="S19" s="1028"/>
      <c r="T19" s="1028"/>
      <c r="U19" s="6"/>
      <c r="V19" s="1027"/>
      <c r="W19" s="1027"/>
      <c r="X19" s="1037"/>
      <c r="Y19" s="1037"/>
      <c r="Z19" s="1037"/>
      <c r="AB19" s="168"/>
      <c r="AC19" s="1035"/>
      <c r="AD19" s="442"/>
      <c r="AE19" s="442"/>
      <c r="AF19" s="442"/>
      <c r="AG19" s="442"/>
      <c r="AH19" s="442"/>
      <c r="AI19" s="442"/>
      <c r="AJ19" s="442"/>
      <c r="AK19" s="442"/>
      <c r="AL19" s="231"/>
      <c r="AM19" s="104"/>
    </row>
    <row r="20" spans="1:44" ht="14.45" customHeight="1">
      <c r="A20" s="147"/>
      <c r="B20" s="104"/>
      <c r="R20" s="1037"/>
      <c r="S20" s="1028"/>
      <c r="T20" s="1028"/>
      <c r="U20" s="6"/>
      <c r="V20" s="1027"/>
      <c r="W20" s="1027"/>
      <c r="X20" s="1037"/>
      <c r="Y20" s="1037"/>
      <c r="Z20" s="1037"/>
      <c r="AB20" s="168"/>
      <c r="AC20" s="1035"/>
      <c r="AD20" s="442"/>
      <c r="AE20" s="442"/>
      <c r="AF20" s="442"/>
      <c r="AG20" s="442"/>
      <c r="AH20" s="442"/>
      <c r="AI20" s="442"/>
      <c r="AJ20" s="442"/>
      <c r="AK20" s="442"/>
      <c r="AL20" s="231"/>
      <c r="AM20" s="104"/>
    </row>
    <row r="21" spans="1:44" ht="14.45" customHeight="1">
      <c r="A21" s="147"/>
      <c r="B21" s="104"/>
      <c r="D21" s="1303" t="s">
        <v>572</v>
      </c>
      <c r="F21" s="1303"/>
      <c r="AB21" s="290" t="s">
        <v>900</v>
      </c>
      <c r="AC21" s="154" t="s">
        <v>1232</v>
      </c>
      <c r="AD21" s="1059"/>
      <c r="AE21" s="1035"/>
      <c r="AF21" s="1035"/>
      <c r="AG21" s="1035"/>
      <c r="AH21" s="1035"/>
      <c r="AI21" s="1035"/>
      <c r="AJ21" s="1035"/>
      <c r="AK21" s="1035"/>
      <c r="AL21" s="147"/>
      <c r="AM21" s="46"/>
    </row>
    <row r="22" spans="1:44" ht="14.45" customHeight="1">
      <c r="A22" s="147"/>
      <c r="B22" s="104"/>
      <c r="R22" s="1037"/>
      <c r="S22" s="1028"/>
      <c r="T22" s="1028"/>
      <c r="U22" s="6"/>
      <c r="V22" s="1027"/>
      <c r="W22" s="1027"/>
      <c r="X22" s="1037"/>
      <c r="Y22" s="1037"/>
      <c r="Z22" s="1037"/>
      <c r="AB22" s="166"/>
      <c r="AC22" s="1037"/>
      <c r="AD22" s="1035"/>
      <c r="AE22" s="1035"/>
      <c r="AF22" s="1035"/>
      <c r="AG22" s="1035"/>
      <c r="AH22" s="1035"/>
      <c r="AI22" s="1035"/>
      <c r="AJ22" s="1035"/>
      <c r="AK22" s="1035"/>
      <c r="AL22" s="147"/>
      <c r="AM22" s="104"/>
    </row>
    <row r="23" spans="1:44" ht="8.25" customHeight="1">
      <c r="A23" s="1035"/>
      <c r="B23" s="104"/>
      <c r="R23" s="1037"/>
      <c r="S23" s="1028"/>
      <c r="T23" s="1028"/>
      <c r="U23" s="6"/>
      <c r="V23" s="1027"/>
      <c r="W23" s="1027"/>
      <c r="X23" s="1037"/>
      <c r="Y23" s="1037"/>
      <c r="Z23" s="1037"/>
      <c r="AB23" s="5619" t="s">
        <v>1869</v>
      </c>
      <c r="AC23" s="5617" t="s">
        <v>1868</v>
      </c>
      <c r="AD23" s="5618"/>
      <c r="AE23" s="5618"/>
      <c r="AF23" s="5618"/>
      <c r="AG23" s="5618"/>
      <c r="AH23" s="5618"/>
      <c r="AI23" s="5618"/>
      <c r="AJ23" s="5618"/>
      <c r="AK23" s="5618"/>
      <c r="AL23" s="147"/>
      <c r="AM23" s="104"/>
    </row>
    <row r="24" spans="1:44" ht="14.45" customHeight="1">
      <c r="A24" s="1035"/>
      <c r="B24" s="104"/>
      <c r="D24" s="18" t="s">
        <v>1301</v>
      </c>
      <c r="E24" s="5613" t="s">
        <v>1299</v>
      </c>
      <c r="F24" s="5613"/>
      <c r="G24" s="5613"/>
      <c r="H24" s="5613"/>
      <c r="I24" s="5613"/>
      <c r="J24" s="5613"/>
      <c r="K24" s="5613"/>
      <c r="L24" s="5613"/>
      <c r="M24" s="5613"/>
      <c r="N24" s="5613"/>
      <c r="O24" s="5613"/>
      <c r="P24" s="5613"/>
      <c r="Q24" s="5613"/>
      <c r="R24" s="5613"/>
      <c r="S24" s="5613"/>
      <c r="T24" s="5613"/>
      <c r="U24" s="5613"/>
      <c r="V24" s="5613"/>
      <c r="W24" s="5613"/>
      <c r="X24" s="5613"/>
      <c r="Y24" s="5613"/>
      <c r="Z24" s="5613"/>
      <c r="AA24" s="5614"/>
      <c r="AB24" s="5620"/>
      <c r="AC24" s="5618"/>
      <c r="AD24" s="5618"/>
      <c r="AE24" s="5618"/>
      <c r="AF24" s="5618"/>
      <c r="AG24" s="5618"/>
      <c r="AH24" s="5618"/>
      <c r="AI24" s="5618"/>
      <c r="AJ24" s="5618"/>
      <c r="AK24" s="5618"/>
      <c r="AL24" s="147"/>
      <c r="AM24" s="104"/>
    </row>
    <row r="25" spans="1:44" ht="14.45" customHeight="1">
      <c r="A25" s="1035"/>
      <c r="B25" s="104"/>
      <c r="E25" s="5613"/>
      <c r="F25" s="5613"/>
      <c r="G25" s="5613"/>
      <c r="H25" s="5613"/>
      <c r="I25" s="5613"/>
      <c r="J25" s="5613"/>
      <c r="K25" s="5613"/>
      <c r="L25" s="5613"/>
      <c r="M25" s="5613"/>
      <c r="N25" s="5613"/>
      <c r="O25" s="5613"/>
      <c r="P25" s="5613"/>
      <c r="Q25" s="5613"/>
      <c r="R25" s="5613"/>
      <c r="S25" s="5613"/>
      <c r="T25" s="5613"/>
      <c r="U25" s="5613"/>
      <c r="V25" s="5613"/>
      <c r="W25" s="5613"/>
      <c r="X25" s="5613"/>
      <c r="Y25" s="5613"/>
      <c r="Z25" s="5613"/>
      <c r="AA25" s="5614"/>
      <c r="AB25" s="5620"/>
      <c r="AC25" s="5618"/>
      <c r="AD25" s="5618"/>
      <c r="AE25" s="5618"/>
      <c r="AF25" s="5618"/>
      <c r="AG25" s="5618"/>
      <c r="AH25" s="5618"/>
      <c r="AI25" s="5618"/>
      <c r="AJ25" s="5618"/>
      <c r="AK25" s="5618"/>
      <c r="AL25" s="147"/>
      <c r="AM25" s="104"/>
    </row>
    <row r="26" spans="1:44" ht="14.45" customHeight="1">
      <c r="A26" s="1035"/>
      <c r="B26" s="104"/>
      <c r="E26" s="1057"/>
      <c r="F26" s="1057"/>
      <c r="G26" s="1057"/>
      <c r="H26" s="1057"/>
      <c r="I26" s="1057"/>
      <c r="J26" s="1057"/>
      <c r="K26" s="1057"/>
      <c r="L26" s="1057"/>
      <c r="M26" s="1057"/>
      <c r="N26" s="1057"/>
      <c r="O26" s="1057"/>
      <c r="P26" s="1057"/>
      <c r="Q26" s="1057"/>
      <c r="R26" s="1057"/>
      <c r="S26" s="1057"/>
      <c r="T26" s="1057"/>
      <c r="U26" s="1057"/>
      <c r="V26" s="1057"/>
      <c r="W26" s="1057"/>
      <c r="X26" s="1057"/>
      <c r="Y26" s="1057"/>
      <c r="Z26" s="1057"/>
      <c r="AA26" s="1058"/>
      <c r="AB26" s="5620"/>
      <c r="AC26" s="5618"/>
      <c r="AD26" s="5618"/>
      <c r="AE26" s="5618"/>
      <c r="AF26" s="5618"/>
      <c r="AG26" s="5618"/>
      <c r="AH26" s="5618"/>
      <c r="AI26" s="5618"/>
      <c r="AJ26" s="5618"/>
      <c r="AK26" s="5618"/>
      <c r="AL26" s="147"/>
      <c r="AM26" s="104"/>
    </row>
    <row r="27" spans="1:44" ht="14.45" customHeight="1">
      <c r="A27" s="1035"/>
      <c r="B27" s="104"/>
      <c r="D27" s="18" t="s">
        <v>1302</v>
      </c>
      <c r="E27" s="5613" t="s">
        <v>1300</v>
      </c>
      <c r="F27" s="5613"/>
      <c r="G27" s="5613"/>
      <c r="H27" s="5613"/>
      <c r="I27" s="5613"/>
      <c r="J27" s="5613"/>
      <c r="K27" s="5613"/>
      <c r="L27" s="5613"/>
      <c r="M27" s="5613"/>
      <c r="N27" s="5613"/>
      <c r="O27" s="5613"/>
      <c r="P27" s="5613"/>
      <c r="Q27" s="5613"/>
      <c r="R27" s="5613"/>
      <c r="S27" s="5613"/>
      <c r="T27" s="5613"/>
      <c r="U27" s="5613"/>
      <c r="V27" s="5613"/>
      <c r="W27" s="5613"/>
      <c r="X27" s="5613"/>
      <c r="Y27" s="5613"/>
      <c r="Z27" s="5613"/>
      <c r="AA27" s="5614"/>
      <c r="AB27" s="166"/>
      <c r="AC27" s="1461"/>
      <c r="AD27" s="1461"/>
      <c r="AE27" s="1461"/>
      <c r="AF27" s="1461"/>
      <c r="AG27" s="1461"/>
      <c r="AH27" s="1461"/>
      <c r="AI27" s="1461"/>
      <c r="AJ27" s="1461"/>
      <c r="AK27" s="1461"/>
      <c r="AL27" s="147"/>
      <c r="AM27" s="104"/>
    </row>
    <row r="28" spans="1:44" ht="14.45" customHeight="1">
      <c r="A28" s="1035"/>
      <c r="B28" s="104"/>
      <c r="E28" s="1057"/>
      <c r="F28" s="1057"/>
      <c r="G28" s="1057"/>
      <c r="H28" s="1057"/>
      <c r="I28" s="1057"/>
      <c r="J28" s="1057"/>
      <c r="K28" s="1057"/>
      <c r="L28" s="1057"/>
      <c r="M28" s="1057"/>
      <c r="N28" s="1057"/>
      <c r="O28" s="1057"/>
      <c r="P28" s="1057"/>
      <c r="Q28" s="1057"/>
      <c r="R28" s="1057"/>
      <c r="S28" s="1057"/>
      <c r="T28" s="1057"/>
      <c r="U28" s="1057"/>
      <c r="V28" s="1057"/>
      <c r="W28" s="1057"/>
      <c r="X28" s="1057"/>
      <c r="Y28" s="1057"/>
      <c r="Z28" s="1057"/>
      <c r="AA28" s="1058"/>
      <c r="AB28" s="1037"/>
      <c r="AC28" s="1037"/>
      <c r="AD28" s="1035"/>
      <c r="AE28" s="1035"/>
      <c r="AF28" s="1035"/>
      <c r="AG28" s="1035"/>
      <c r="AH28" s="1035"/>
      <c r="AI28" s="1035"/>
      <c r="AJ28" s="1035"/>
      <c r="AK28" s="1035"/>
      <c r="AL28" s="147"/>
      <c r="AM28" s="104"/>
    </row>
    <row r="29" spans="1:44" ht="9.75" customHeight="1">
      <c r="A29" s="1035"/>
      <c r="B29" s="104"/>
      <c r="R29" s="1037"/>
      <c r="S29" s="1028"/>
      <c r="T29" s="1028"/>
      <c r="U29" s="6"/>
      <c r="V29" s="1027"/>
      <c r="W29" s="1027"/>
      <c r="X29" s="1037"/>
      <c r="Y29" s="1037"/>
      <c r="Z29" s="1037"/>
      <c r="AA29" s="197"/>
      <c r="AB29" s="1037"/>
      <c r="AC29" s="1037"/>
      <c r="AD29" s="1035"/>
      <c r="AE29" s="1035"/>
      <c r="AF29" s="1035"/>
      <c r="AG29" s="1035"/>
      <c r="AH29" s="1035"/>
      <c r="AI29" s="1035"/>
      <c r="AJ29" s="1035"/>
      <c r="AK29" s="1035"/>
      <c r="AL29" s="147"/>
      <c r="AM29" s="104"/>
    </row>
    <row r="30" spans="1:44" ht="14.45" customHeight="1">
      <c r="A30" s="1037"/>
      <c r="B30" s="4"/>
      <c r="C30" s="1030"/>
      <c r="D30" s="1037" t="s">
        <v>1366</v>
      </c>
      <c r="E30" s="1030"/>
      <c r="F30" s="1030"/>
      <c r="G30" s="1030"/>
      <c r="H30" s="1030"/>
      <c r="I30" s="1030"/>
      <c r="J30" s="1030"/>
      <c r="K30" s="1030"/>
      <c r="L30" s="1030"/>
      <c r="M30" s="1030"/>
      <c r="N30" s="1030"/>
      <c r="O30" s="1030"/>
      <c r="Q30" s="204"/>
      <c r="R30" s="1081"/>
      <c r="S30" s="33"/>
      <c r="T30" s="14"/>
      <c r="U30" s="14"/>
      <c r="V30" s="33"/>
      <c r="W30" s="14"/>
      <c r="X30" s="14"/>
      <c r="Y30" s="14"/>
      <c r="Z30" s="1037"/>
      <c r="AA30" s="1066"/>
      <c r="AB30" s="1030"/>
      <c r="AC30" s="1030"/>
      <c r="AD30" s="1030"/>
      <c r="AE30" s="1030"/>
      <c r="AF30" s="1030"/>
      <c r="AG30" s="1030"/>
      <c r="AH30" s="1030"/>
      <c r="AI30" s="1030"/>
      <c r="AJ30" s="1030"/>
      <c r="AK30" s="1030"/>
      <c r="AL30" s="110"/>
      <c r="AM30" s="104"/>
    </row>
    <row r="31" spans="1:44" ht="14.45" customHeight="1">
      <c r="A31" s="1037"/>
      <c r="B31" s="4"/>
      <c r="C31" s="1030"/>
      <c r="D31" s="1037" t="s">
        <v>574</v>
      </c>
      <c r="E31" s="1037"/>
      <c r="F31" s="1030"/>
      <c r="G31" s="1030"/>
      <c r="H31" s="1030"/>
      <c r="I31" s="1030"/>
      <c r="J31" s="1030"/>
      <c r="K31" s="1030"/>
      <c r="L31" s="1081" t="s">
        <v>1367</v>
      </c>
      <c r="M31" s="1030"/>
      <c r="N31" s="1030"/>
      <c r="O31" s="1030"/>
      <c r="P31" s="1030"/>
      <c r="Q31" s="428"/>
      <c r="R31" s="428"/>
      <c r="S31" s="1030"/>
      <c r="T31" s="428"/>
      <c r="U31" s="428"/>
      <c r="V31" s="1030"/>
      <c r="W31" s="1031"/>
      <c r="X31" s="1030"/>
      <c r="Y31" s="1030"/>
      <c r="Z31" s="1030"/>
      <c r="AA31" s="429"/>
      <c r="AB31" s="1030"/>
      <c r="AC31" s="1030"/>
      <c r="AD31" s="1030"/>
      <c r="AE31" s="1030"/>
      <c r="AF31" s="1030"/>
      <c r="AG31" s="1030"/>
      <c r="AH31" s="1030"/>
      <c r="AI31" s="1037"/>
      <c r="AJ31" s="1037"/>
      <c r="AK31" s="1037"/>
      <c r="AL31" s="110"/>
      <c r="AM31" s="104"/>
    </row>
    <row r="32" spans="1:44" ht="14.45" customHeight="1">
      <c r="A32" s="1037"/>
      <c r="B32" s="4"/>
      <c r="C32" s="3153" t="s">
        <v>562</v>
      </c>
      <c r="D32" s="5142"/>
      <c r="E32" s="5142"/>
      <c r="F32" s="5142"/>
      <c r="G32" s="4432"/>
      <c r="H32" s="5615" t="s">
        <v>1596</v>
      </c>
      <c r="I32" s="3153" t="s">
        <v>575</v>
      </c>
      <c r="J32" s="3154"/>
      <c r="K32" s="3245"/>
      <c r="L32" s="4431" t="s">
        <v>576</v>
      </c>
      <c r="M32" s="3279"/>
      <c r="N32" s="3279"/>
      <c r="O32" s="3279"/>
      <c r="P32" s="3154"/>
      <c r="Q32" s="3245"/>
      <c r="R32" s="3153" t="s">
        <v>874</v>
      </c>
      <c r="S32" s="3154"/>
      <c r="T32" s="3154"/>
      <c r="U32" s="3154"/>
      <c r="V32" s="3154"/>
      <c r="W32" s="3154"/>
      <c r="X32" s="3154"/>
      <c r="Y32" s="3154"/>
      <c r="Z32" s="3154"/>
      <c r="AA32" s="3154"/>
      <c r="AB32" s="3154"/>
      <c r="AC32" s="3154"/>
      <c r="AD32" s="3154"/>
      <c r="AE32" s="3154"/>
      <c r="AF32" s="3154"/>
      <c r="AG32" s="3154"/>
      <c r="AH32" s="3154"/>
      <c r="AI32" s="3154"/>
      <c r="AJ32" s="3154"/>
      <c r="AK32" s="3245"/>
      <c r="AL32" s="110"/>
      <c r="AM32" s="104"/>
    </row>
    <row r="33" spans="1:39" ht="14.45" customHeight="1">
      <c r="A33" s="1037"/>
      <c r="B33" s="4"/>
      <c r="C33" s="4433"/>
      <c r="D33" s="4749"/>
      <c r="E33" s="4749"/>
      <c r="F33" s="4749"/>
      <c r="G33" s="4434"/>
      <c r="H33" s="5616"/>
      <c r="I33" s="3156"/>
      <c r="J33" s="3157"/>
      <c r="K33" s="3356"/>
      <c r="L33" s="3156"/>
      <c r="M33" s="3157"/>
      <c r="N33" s="3157"/>
      <c r="O33" s="3157"/>
      <c r="P33" s="3157"/>
      <c r="Q33" s="3356"/>
      <c r="R33" s="3156"/>
      <c r="S33" s="3157"/>
      <c r="T33" s="3157"/>
      <c r="U33" s="3157"/>
      <c r="V33" s="3157"/>
      <c r="W33" s="3157"/>
      <c r="X33" s="3157"/>
      <c r="Y33" s="3157"/>
      <c r="Z33" s="3157"/>
      <c r="AA33" s="3157"/>
      <c r="AB33" s="3157"/>
      <c r="AC33" s="3157"/>
      <c r="AD33" s="3157"/>
      <c r="AE33" s="3157"/>
      <c r="AF33" s="3157"/>
      <c r="AG33" s="3157"/>
      <c r="AH33" s="3157"/>
      <c r="AI33" s="3157"/>
      <c r="AJ33" s="3157"/>
      <c r="AK33" s="3356"/>
      <c r="AL33" s="110"/>
      <c r="AM33" s="104"/>
    </row>
    <row r="34" spans="1:39" ht="14.45" customHeight="1">
      <c r="A34" s="1037"/>
      <c r="B34" s="4"/>
      <c r="C34" s="5639"/>
      <c r="D34" s="5640"/>
      <c r="E34" s="5640"/>
      <c r="F34" s="5640"/>
      <c r="G34" s="5641"/>
      <c r="H34" s="5645"/>
      <c r="I34" s="5627"/>
      <c r="J34" s="5628"/>
      <c r="K34" s="5629"/>
      <c r="L34" s="5621"/>
      <c r="M34" s="5622"/>
      <c r="N34" s="5622"/>
      <c r="O34" s="5622"/>
      <c r="P34" s="5622"/>
      <c r="Q34" s="5623"/>
      <c r="R34" s="3260"/>
      <c r="S34" s="3261"/>
      <c r="T34" s="3261"/>
      <c r="U34" s="3261"/>
      <c r="V34" s="3261"/>
      <c r="W34" s="3261"/>
      <c r="X34" s="3261"/>
      <c r="Y34" s="3261"/>
      <c r="Z34" s="3261"/>
      <c r="AA34" s="3261"/>
      <c r="AB34" s="3261"/>
      <c r="AC34" s="3261"/>
      <c r="AD34" s="3261"/>
      <c r="AE34" s="3261"/>
      <c r="AF34" s="3261"/>
      <c r="AG34" s="3261"/>
      <c r="AH34" s="3261"/>
      <c r="AI34" s="3261"/>
      <c r="AJ34" s="3261"/>
      <c r="AK34" s="5607"/>
      <c r="AL34" s="110"/>
      <c r="AM34" s="104"/>
    </row>
    <row r="35" spans="1:39" ht="14.45" customHeight="1">
      <c r="A35" s="1037"/>
      <c r="B35" s="4"/>
      <c r="C35" s="5642"/>
      <c r="D35" s="5643"/>
      <c r="E35" s="5643"/>
      <c r="F35" s="5643"/>
      <c r="G35" s="5644"/>
      <c r="H35" s="5646"/>
      <c r="I35" s="5630"/>
      <c r="J35" s="5631"/>
      <c r="K35" s="5632"/>
      <c r="L35" s="5624"/>
      <c r="M35" s="5625"/>
      <c r="N35" s="5625"/>
      <c r="O35" s="5625"/>
      <c r="P35" s="5625"/>
      <c r="Q35" s="5626"/>
      <c r="R35" s="3369"/>
      <c r="S35" s="3370"/>
      <c r="T35" s="3370"/>
      <c r="U35" s="3370"/>
      <c r="V35" s="3370"/>
      <c r="W35" s="3370"/>
      <c r="X35" s="3370"/>
      <c r="Y35" s="3370"/>
      <c r="Z35" s="3370"/>
      <c r="AA35" s="3370"/>
      <c r="AB35" s="3370"/>
      <c r="AC35" s="3370"/>
      <c r="AD35" s="3370"/>
      <c r="AE35" s="3370"/>
      <c r="AF35" s="3370"/>
      <c r="AG35" s="3370"/>
      <c r="AH35" s="3370"/>
      <c r="AI35" s="3370"/>
      <c r="AJ35" s="3370"/>
      <c r="AK35" s="5608"/>
      <c r="AL35" s="110"/>
      <c r="AM35" s="104"/>
    </row>
    <row r="36" spans="1:39" ht="14.45" customHeight="1">
      <c r="A36" s="1037"/>
      <c r="B36" s="4"/>
      <c r="C36" s="5639"/>
      <c r="D36" s="5640"/>
      <c r="E36" s="5640"/>
      <c r="F36" s="5640"/>
      <c r="G36" s="5641"/>
      <c r="H36" s="5645"/>
      <c r="I36" s="5627"/>
      <c r="J36" s="5628"/>
      <c r="K36" s="5629"/>
      <c r="L36" s="5633"/>
      <c r="M36" s="5634"/>
      <c r="N36" s="5634"/>
      <c r="O36" s="5634"/>
      <c r="P36" s="5634"/>
      <c r="Q36" s="5635"/>
      <c r="R36" s="3260"/>
      <c r="S36" s="3261"/>
      <c r="T36" s="3261"/>
      <c r="U36" s="3261"/>
      <c r="V36" s="3261"/>
      <c r="W36" s="3261"/>
      <c r="X36" s="3261"/>
      <c r="Y36" s="3261"/>
      <c r="Z36" s="3261"/>
      <c r="AA36" s="3261"/>
      <c r="AB36" s="3261"/>
      <c r="AC36" s="3261"/>
      <c r="AD36" s="3261"/>
      <c r="AE36" s="3261"/>
      <c r="AF36" s="3261"/>
      <c r="AG36" s="3261"/>
      <c r="AH36" s="3261"/>
      <c r="AI36" s="3261"/>
      <c r="AJ36" s="3261"/>
      <c r="AK36" s="5607"/>
      <c r="AL36" s="110"/>
      <c r="AM36" s="104"/>
    </row>
    <row r="37" spans="1:39" ht="14.45" customHeight="1">
      <c r="A37" s="1037"/>
      <c r="B37" s="4"/>
      <c r="C37" s="5642"/>
      <c r="D37" s="5643"/>
      <c r="E37" s="5643"/>
      <c r="F37" s="5643"/>
      <c r="G37" s="5644"/>
      <c r="H37" s="5646"/>
      <c r="I37" s="5630"/>
      <c r="J37" s="5631"/>
      <c r="K37" s="5632"/>
      <c r="L37" s="5636"/>
      <c r="M37" s="5637"/>
      <c r="N37" s="5637"/>
      <c r="O37" s="5637"/>
      <c r="P37" s="5637"/>
      <c r="Q37" s="5638"/>
      <c r="R37" s="3369"/>
      <c r="S37" s="3370"/>
      <c r="T37" s="3370"/>
      <c r="U37" s="3370"/>
      <c r="V37" s="3370"/>
      <c r="W37" s="3370"/>
      <c r="X37" s="3370"/>
      <c r="Y37" s="3370"/>
      <c r="Z37" s="3370"/>
      <c r="AA37" s="3370"/>
      <c r="AB37" s="3370"/>
      <c r="AC37" s="3370"/>
      <c r="AD37" s="3370"/>
      <c r="AE37" s="3370"/>
      <c r="AF37" s="3370"/>
      <c r="AG37" s="3370"/>
      <c r="AH37" s="3370"/>
      <c r="AI37" s="3370"/>
      <c r="AJ37" s="3370"/>
      <c r="AK37" s="5608"/>
      <c r="AL37" s="110"/>
      <c r="AM37" s="104"/>
    </row>
    <row r="38" spans="1:39" ht="14.45" customHeight="1">
      <c r="A38" s="1037"/>
      <c r="B38" s="4"/>
      <c r="C38" s="5639"/>
      <c r="D38" s="5640"/>
      <c r="E38" s="5640"/>
      <c r="F38" s="5640"/>
      <c r="G38" s="5641"/>
      <c r="H38" s="5645"/>
      <c r="I38" s="5627"/>
      <c r="J38" s="5628"/>
      <c r="K38" s="5629"/>
      <c r="L38" s="5633"/>
      <c r="M38" s="5634"/>
      <c r="N38" s="5634"/>
      <c r="O38" s="5634"/>
      <c r="P38" s="5634"/>
      <c r="Q38" s="5635"/>
      <c r="R38" s="3260"/>
      <c r="S38" s="3261"/>
      <c r="T38" s="3261"/>
      <c r="U38" s="3261"/>
      <c r="V38" s="3261"/>
      <c r="W38" s="3261"/>
      <c r="X38" s="3261"/>
      <c r="Y38" s="3261"/>
      <c r="Z38" s="3261"/>
      <c r="AA38" s="3261"/>
      <c r="AB38" s="3261"/>
      <c r="AC38" s="3261"/>
      <c r="AD38" s="3261"/>
      <c r="AE38" s="3261"/>
      <c r="AF38" s="3261"/>
      <c r="AG38" s="3261"/>
      <c r="AH38" s="3261"/>
      <c r="AI38" s="3261"/>
      <c r="AJ38" s="3261"/>
      <c r="AK38" s="5607"/>
      <c r="AL38" s="110"/>
      <c r="AM38" s="104"/>
    </row>
    <row r="39" spans="1:39" ht="14.45" customHeight="1">
      <c r="A39" s="1037"/>
      <c r="B39" s="4"/>
      <c r="C39" s="5642"/>
      <c r="D39" s="5643"/>
      <c r="E39" s="5643"/>
      <c r="F39" s="5643"/>
      <c r="G39" s="5644"/>
      <c r="H39" s="5646"/>
      <c r="I39" s="5630"/>
      <c r="J39" s="5631"/>
      <c r="K39" s="5632"/>
      <c r="L39" s="5636"/>
      <c r="M39" s="5637"/>
      <c r="N39" s="5637"/>
      <c r="O39" s="5637"/>
      <c r="P39" s="5637"/>
      <c r="Q39" s="5638"/>
      <c r="R39" s="3369"/>
      <c r="S39" s="3370"/>
      <c r="T39" s="3370"/>
      <c r="U39" s="3370"/>
      <c r="V39" s="3370"/>
      <c r="W39" s="3370"/>
      <c r="X39" s="3370"/>
      <c r="Y39" s="3370"/>
      <c r="Z39" s="3370"/>
      <c r="AA39" s="3370"/>
      <c r="AB39" s="3370"/>
      <c r="AC39" s="3370"/>
      <c r="AD39" s="3370"/>
      <c r="AE39" s="3370"/>
      <c r="AF39" s="3370"/>
      <c r="AG39" s="3370"/>
      <c r="AH39" s="3370"/>
      <c r="AI39" s="3370"/>
      <c r="AJ39" s="3370"/>
      <c r="AK39" s="5608"/>
      <c r="AL39" s="110"/>
      <c r="AM39" s="104"/>
    </row>
    <row r="40" spans="1:39" ht="14.45" customHeight="1">
      <c r="A40" s="1037"/>
      <c r="B40" s="4"/>
      <c r="C40" s="5639"/>
      <c r="D40" s="5640"/>
      <c r="E40" s="5640"/>
      <c r="F40" s="5640"/>
      <c r="G40" s="5641"/>
      <c r="H40" s="5645"/>
      <c r="I40" s="5627"/>
      <c r="J40" s="5628"/>
      <c r="K40" s="5629"/>
      <c r="L40" s="5633"/>
      <c r="M40" s="5634"/>
      <c r="N40" s="5634"/>
      <c r="O40" s="5634"/>
      <c r="P40" s="5634"/>
      <c r="Q40" s="5635"/>
      <c r="R40" s="3260"/>
      <c r="S40" s="3261"/>
      <c r="T40" s="3261"/>
      <c r="U40" s="3261"/>
      <c r="V40" s="3261"/>
      <c r="W40" s="3261"/>
      <c r="X40" s="3261"/>
      <c r="Y40" s="3261"/>
      <c r="Z40" s="3261"/>
      <c r="AA40" s="3261"/>
      <c r="AB40" s="3261"/>
      <c r="AC40" s="3261"/>
      <c r="AD40" s="3261"/>
      <c r="AE40" s="3261"/>
      <c r="AF40" s="3261"/>
      <c r="AG40" s="3261"/>
      <c r="AH40" s="3261"/>
      <c r="AI40" s="3261"/>
      <c r="AJ40" s="3261"/>
      <c r="AK40" s="5607"/>
      <c r="AL40" s="110"/>
      <c r="AM40" s="104"/>
    </row>
    <row r="41" spans="1:39" ht="14.45" customHeight="1">
      <c r="A41" s="1037"/>
      <c r="B41" s="4"/>
      <c r="C41" s="5642"/>
      <c r="D41" s="5643"/>
      <c r="E41" s="5643"/>
      <c r="F41" s="5643"/>
      <c r="G41" s="5644"/>
      <c r="H41" s="5646"/>
      <c r="I41" s="5630"/>
      <c r="J41" s="5631"/>
      <c r="K41" s="5632"/>
      <c r="L41" s="5636"/>
      <c r="M41" s="5637"/>
      <c r="N41" s="5637"/>
      <c r="O41" s="5637"/>
      <c r="P41" s="5637"/>
      <c r="Q41" s="5638"/>
      <c r="R41" s="3369"/>
      <c r="S41" s="3370"/>
      <c r="T41" s="3370"/>
      <c r="U41" s="3370"/>
      <c r="V41" s="3370"/>
      <c r="W41" s="3370"/>
      <c r="X41" s="3370"/>
      <c r="Y41" s="3370"/>
      <c r="Z41" s="3370"/>
      <c r="AA41" s="3370"/>
      <c r="AB41" s="3370"/>
      <c r="AC41" s="3370"/>
      <c r="AD41" s="3370"/>
      <c r="AE41" s="3370"/>
      <c r="AF41" s="3370"/>
      <c r="AG41" s="3370"/>
      <c r="AH41" s="3370"/>
      <c r="AI41" s="3370"/>
      <c r="AJ41" s="3370"/>
      <c r="AK41" s="5608"/>
      <c r="AL41" s="110"/>
      <c r="AM41" s="104"/>
    </row>
    <row r="42" spans="1:39" ht="14.45" customHeight="1">
      <c r="A42" s="1037"/>
      <c r="B42" s="4"/>
      <c r="C42" s="5639"/>
      <c r="D42" s="5640"/>
      <c r="E42" s="5640"/>
      <c r="F42" s="5640"/>
      <c r="G42" s="5641"/>
      <c r="H42" s="5645"/>
      <c r="I42" s="5627"/>
      <c r="J42" s="5628"/>
      <c r="K42" s="5629"/>
      <c r="L42" s="5633"/>
      <c r="M42" s="5634"/>
      <c r="N42" s="5634"/>
      <c r="O42" s="5634"/>
      <c r="P42" s="5634"/>
      <c r="Q42" s="5635"/>
      <c r="R42" s="3260"/>
      <c r="S42" s="3261"/>
      <c r="T42" s="3261"/>
      <c r="U42" s="3261"/>
      <c r="V42" s="3261"/>
      <c r="W42" s="3261"/>
      <c r="X42" s="3261"/>
      <c r="Y42" s="3261"/>
      <c r="Z42" s="3261"/>
      <c r="AA42" s="3261"/>
      <c r="AB42" s="3261"/>
      <c r="AC42" s="3261"/>
      <c r="AD42" s="3261"/>
      <c r="AE42" s="3261"/>
      <c r="AF42" s="3261"/>
      <c r="AG42" s="3261"/>
      <c r="AH42" s="3261"/>
      <c r="AI42" s="3261"/>
      <c r="AJ42" s="3261"/>
      <c r="AK42" s="5607"/>
      <c r="AL42" s="110"/>
      <c r="AM42" s="104"/>
    </row>
    <row r="43" spans="1:39" ht="14.45" customHeight="1">
      <c r="A43" s="1037"/>
      <c r="B43" s="4"/>
      <c r="C43" s="5642"/>
      <c r="D43" s="5643"/>
      <c r="E43" s="5643"/>
      <c r="F43" s="5643"/>
      <c r="G43" s="5644"/>
      <c r="H43" s="5646"/>
      <c r="I43" s="5630"/>
      <c r="J43" s="5631"/>
      <c r="K43" s="5632"/>
      <c r="L43" s="5636"/>
      <c r="M43" s="5637"/>
      <c r="N43" s="5637"/>
      <c r="O43" s="5637"/>
      <c r="P43" s="5637"/>
      <c r="Q43" s="5638"/>
      <c r="R43" s="3369"/>
      <c r="S43" s="3370"/>
      <c r="T43" s="3370"/>
      <c r="U43" s="3370"/>
      <c r="V43" s="3370"/>
      <c r="W43" s="3370"/>
      <c r="X43" s="3370"/>
      <c r="Y43" s="3370"/>
      <c r="Z43" s="3370"/>
      <c r="AA43" s="3370"/>
      <c r="AB43" s="3370"/>
      <c r="AC43" s="3370"/>
      <c r="AD43" s="3370"/>
      <c r="AE43" s="3370"/>
      <c r="AF43" s="3370"/>
      <c r="AG43" s="3370"/>
      <c r="AH43" s="3370"/>
      <c r="AI43" s="3370"/>
      <c r="AJ43" s="3370"/>
      <c r="AK43" s="5608"/>
      <c r="AL43" s="110"/>
      <c r="AM43" s="104"/>
    </row>
    <row r="44" spans="1:39" ht="14.45" customHeight="1">
      <c r="A44" s="1037"/>
      <c r="B44" s="4"/>
      <c r="C44" s="5639"/>
      <c r="D44" s="5640"/>
      <c r="E44" s="5640"/>
      <c r="F44" s="5640"/>
      <c r="G44" s="5641"/>
      <c r="H44" s="5645"/>
      <c r="I44" s="5627"/>
      <c r="J44" s="5628"/>
      <c r="K44" s="5629"/>
      <c r="L44" s="5633"/>
      <c r="M44" s="5634"/>
      <c r="N44" s="5634"/>
      <c r="O44" s="5634"/>
      <c r="P44" s="5634"/>
      <c r="Q44" s="5635"/>
      <c r="R44" s="3260"/>
      <c r="S44" s="3261"/>
      <c r="T44" s="3261"/>
      <c r="U44" s="3261"/>
      <c r="V44" s="3261"/>
      <c r="W44" s="3261"/>
      <c r="X44" s="3261"/>
      <c r="Y44" s="3261"/>
      <c r="Z44" s="3261"/>
      <c r="AA44" s="3261"/>
      <c r="AB44" s="3261"/>
      <c r="AC44" s="3261"/>
      <c r="AD44" s="3261"/>
      <c r="AE44" s="3261"/>
      <c r="AF44" s="3261"/>
      <c r="AG44" s="3261"/>
      <c r="AH44" s="3261"/>
      <c r="AI44" s="3261"/>
      <c r="AJ44" s="3261"/>
      <c r="AK44" s="5607"/>
      <c r="AL44" s="110"/>
      <c r="AM44" s="104"/>
    </row>
    <row r="45" spans="1:39" ht="14.45" customHeight="1">
      <c r="A45" s="1037"/>
      <c r="B45" s="4"/>
      <c r="C45" s="5642"/>
      <c r="D45" s="5643"/>
      <c r="E45" s="5643"/>
      <c r="F45" s="5643"/>
      <c r="G45" s="5644"/>
      <c r="H45" s="5646"/>
      <c r="I45" s="5630"/>
      <c r="J45" s="5631"/>
      <c r="K45" s="5632"/>
      <c r="L45" s="5636"/>
      <c r="M45" s="5637"/>
      <c r="N45" s="5637"/>
      <c r="O45" s="5637"/>
      <c r="P45" s="5637"/>
      <c r="Q45" s="5638"/>
      <c r="R45" s="3369"/>
      <c r="S45" s="3370"/>
      <c r="T45" s="3370"/>
      <c r="U45" s="3370"/>
      <c r="V45" s="3370"/>
      <c r="W45" s="3370"/>
      <c r="X45" s="3370"/>
      <c r="Y45" s="3370"/>
      <c r="Z45" s="3370"/>
      <c r="AA45" s="3370"/>
      <c r="AB45" s="3370"/>
      <c r="AC45" s="3370"/>
      <c r="AD45" s="3370"/>
      <c r="AE45" s="3370"/>
      <c r="AF45" s="3370"/>
      <c r="AG45" s="3370"/>
      <c r="AH45" s="3370"/>
      <c r="AI45" s="3370"/>
      <c r="AJ45" s="3370"/>
      <c r="AK45" s="5608"/>
      <c r="AL45" s="110"/>
      <c r="AM45" s="104"/>
    </row>
    <row r="46" spans="1:39" ht="14.45" customHeight="1">
      <c r="A46" s="1037"/>
      <c r="B46" s="4"/>
      <c r="C46" s="5639"/>
      <c r="D46" s="5640"/>
      <c r="E46" s="5640"/>
      <c r="F46" s="5640"/>
      <c r="G46" s="5641"/>
      <c r="H46" s="5645"/>
      <c r="I46" s="5627"/>
      <c r="J46" s="5628"/>
      <c r="K46" s="5629"/>
      <c r="L46" s="5633"/>
      <c r="M46" s="5634"/>
      <c r="N46" s="5634"/>
      <c r="O46" s="5634"/>
      <c r="P46" s="5634"/>
      <c r="Q46" s="5635"/>
      <c r="R46" s="3260"/>
      <c r="S46" s="3261"/>
      <c r="T46" s="3261"/>
      <c r="U46" s="3261"/>
      <c r="V46" s="3261"/>
      <c r="W46" s="3261"/>
      <c r="X46" s="3261"/>
      <c r="Y46" s="3261"/>
      <c r="Z46" s="3261"/>
      <c r="AA46" s="3261"/>
      <c r="AB46" s="3261"/>
      <c r="AC46" s="3261"/>
      <c r="AD46" s="3261"/>
      <c r="AE46" s="3261"/>
      <c r="AF46" s="3261"/>
      <c r="AG46" s="3261"/>
      <c r="AH46" s="3261"/>
      <c r="AI46" s="3261"/>
      <c r="AJ46" s="3261"/>
      <c r="AK46" s="5607"/>
      <c r="AL46" s="110"/>
      <c r="AM46" s="104"/>
    </row>
    <row r="47" spans="1:39" ht="14.45" customHeight="1">
      <c r="A47" s="1037"/>
      <c r="B47" s="4"/>
      <c r="C47" s="5642"/>
      <c r="D47" s="5643"/>
      <c r="E47" s="5643"/>
      <c r="F47" s="5643"/>
      <c r="G47" s="5644"/>
      <c r="H47" s="5646"/>
      <c r="I47" s="5630"/>
      <c r="J47" s="5631"/>
      <c r="K47" s="5632"/>
      <c r="L47" s="5636"/>
      <c r="M47" s="5637"/>
      <c r="N47" s="5637"/>
      <c r="O47" s="5637"/>
      <c r="P47" s="5637"/>
      <c r="Q47" s="5638"/>
      <c r="R47" s="3369"/>
      <c r="S47" s="3370"/>
      <c r="T47" s="3370"/>
      <c r="U47" s="3370"/>
      <c r="V47" s="3370"/>
      <c r="W47" s="3370"/>
      <c r="X47" s="3370"/>
      <c r="Y47" s="3370"/>
      <c r="Z47" s="3370"/>
      <c r="AA47" s="3370"/>
      <c r="AB47" s="3370"/>
      <c r="AC47" s="3370"/>
      <c r="AD47" s="3370"/>
      <c r="AE47" s="3370"/>
      <c r="AF47" s="3370"/>
      <c r="AG47" s="3370"/>
      <c r="AH47" s="3370"/>
      <c r="AI47" s="3370"/>
      <c r="AJ47" s="3370"/>
      <c r="AK47" s="5608"/>
      <c r="AL47" s="110"/>
      <c r="AM47" s="104"/>
    </row>
    <row r="48" spans="1:39" ht="14.45" customHeight="1">
      <c r="A48" s="1037"/>
      <c r="B48" s="4"/>
      <c r="C48" s="5639"/>
      <c r="D48" s="5640"/>
      <c r="E48" s="5640"/>
      <c r="F48" s="5640"/>
      <c r="G48" s="5641"/>
      <c r="H48" s="5645"/>
      <c r="I48" s="5627"/>
      <c r="J48" s="5628"/>
      <c r="K48" s="5629"/>
      <c r="L48" s="5633"/>
      <c r="M48" s="5634"/>
      <c r="N48" s="5634"/>
      <c r="O48" s="5634"/>
      <c r="P48" s="5634"/>
      <c r="Q48" s="5635"/>
      <c r="R48" s="3260"/>
      <c r="S48" s="3261"/>
      <c r="T48" s="3261"/>
      <c r="U48" s="3261"/>
      <c r="V48" s="3261"/>
      <c r="W48" s="3261"/>
      <c r="X48" s="3261"/>
      <c r="Y48" s="3261"/>
      <c r="Z48" s="3261"/>
      <c r="AA48" s="3261"/>
      <c r="AB48" s="3261"/>
      <c r="AC48" s="3261"/>
      <c r="AD48" s="3261"/>
      <c r="AE48" s="3261"/>
      <c r="AF48" s="3261"/>
      <c r="AG48" s="3261"/>
      <c r="AH48" s="3261"/>
      <c r="AI48" s="3261"/>
      <c r="AJ48" s="3261"/>
      <c r="AK48" s="5607"/>
      <c r="AL48" s="110"/>
      <c r="AM48" s="104"/>
    </row>
    <row r="49" spans="1:47" ht="14.45" customHeight="1">
      <c r="A49" s="1037"/>
      <c r="B49" s="4"/>
      <c r="C49" s="5642"/>
      <c r="D49" s="5643"/>
      <c r="E49" s="5643"/>
      <c r="F49" s="5643"/>
      <c r="G49" s="5644"/>
      <c r="H49" s="5646"/>
      <c r="I49" s="5630"/>
      <c r="J49" s="5631"/>
      <c r="K49" s="5632"/>
      <c r="L49" s="5636"/>
      <c r="M49" s="5637"/>
      <c r="N49" s="5637"/>
      <c r="O49" s="5637"/>
      <c r="P49" s="5637"/>
      <c r="Q49" s="5638"/>
      <c r="R49" s="3369"/>
      <c r="S49" s="3370"/>
      <c r="T49" s="3370"/>
      <c r="U49" s="3370"/>
      <c r="V49" s="3370"/>
      <c r="W49" s="3370"/>
      <c r="X49" s="3370"/>
      <c r="Y49" s="3370"/>
      <c r="Z49" s="3370"/>
      <c r="AA49" s="3370"/>
      <c r="AB49" s="3370"/>
      <c r="AC49" s="3370"/>
      <c r="AD49" s="3370"/>
      <c r="AE49" s="3370"/>
      <c r="AF49" s="3370"/>
      <c r="AG49" s="3370"/>
      <c r="AH49" s="3370"/>
      <c r="AI49" s="3370"/>
      <c r="AJ49" s="3370"/>
      <c r="AK49" s="5608"/>
      <c r="AL49" s="110"/>
      <c r="AM49" s="104"/>
    </row>
    <row r="50" spans="1:47" ht="14.45" customHeight="1">
      <c r="A50" s="1037"/>
      <c r="B50" s="4"/>
      <c r="C50" s="5639"/>
      <c r="D50" s="5640"/>
      <c r="E50" s="5640"/>
      <c r="F50" s="5640"/>
      <c r="G50" s="5641"/>
      <c r="H50" s="5645"/>
      <c r="I50" s="5627"/>
      <c r="J50" s="5628"/>
      <c r="K50" s="5629"/>
      <c r="L50" s="5633"/>
      <c r="M50" s="5634"/>
      <c r="N50" s="5634"/>
      <c r="O50" s="5634"/>
      <c r="P50" s="5634"/>
      <c r="Q50" s="5635"/>
      <c r="R50" s="3260"/>
      <c r="S50" s="3261"/>
      <c r="T50" s="3261"/>
      <c r="U50" s="3261"/>
      <c r="V50" s="3261"/>
      <c r="W50" s="3261"/>
      <c r="X50" s="3261"/>
      <c r="Y50" s="3261"/>
      <c r="Z50" s="3261"/>
      <c r="AA50" s="3261"/>
      <c r="AB50" s="3261"/>
      <c r="AC50" s="3261"/>
      <c r="AD50" s="3261"/>
      <c r="AE50" s="3261"/>
      <c r="AF50" s="3261"/>
      <c r="AG50" s="3261"/>
      <c r="AH50" s="3261"/>
      <c r="AI50" s="3261"/>
      <c r="AJ50" s="3261"/>
      <c r="AK50" s="5607"/>
      <c r="AL50" s="110"/>
      <c r="AM50" s="104"/>
    </row>
    <row r="51" spans="1:47" ht="14.45" customHeight="1">
      <c r="A51" s="1037"/>
      <c r="B51" s="4"/>
      <c r="C51" s="5642"/>
      <c r="D51" s="5643"/>
      <c r="E51" s="5643"/>
      <c r="F51" s="5643"/>
      <c r="G51" s="5644"/>
      <c r="H51" s="5646"/>
      <c r="I51" s="5630"/>
      <c r="J51" s="5631"/>
      <c r="K51" s="5632"/>
      <c r="L51" s="5636"/>
      <c r="M51" s="5637"/>
      <c r="N51" s="5637"/>
      <c r="O51" s="5637"/>
      <c r="P51" s="5637"/>
      <c r="Q51" s="5638"/>
      <c r="R51" s="3369"/>
      <c r="S51" s="3370"/>
      <c r="T51" s="3370"/>
      <c r="U51" s="3370"/>
      <c r="V51" s="3370"/>
      <c r="W51" s="3370"/>
      <c r="X51" s="3370"/>
      <c r="Y51" s="3370"/>
      <c r="Z51" s="3370"/>
      <c r="AA51" s="3370"/>
      <c r="AB51" s="3370"/>
      <c r="AC51" s="3370"/>
      <c r="AD51" s="3370"/>
      <c r="AE51" s="3370"/>
      <c r="AF51" s="3370"/>
      <c r="AG51" s="3370"/>
      <c r="AH51" s="3370"/>
      <c r="AI51" s="3370"/>
      <c r="AJ51" s="3370"/>
      <c r="AK51" s="5608"/>
      <c r="AL51" s="152"/>
      <c r="AM51" s="4"/>
      <c r="AN51" s="1037"/>
    </row>
    <row r="52" spans="1:47" ht="14.45" customHeight="1">
      <c r="A52" s="1037"/>
      <c r="B52" s="4"/>
      <c r="C52" s="5639"/>
      <c r="D52" s="5640"/>
      <c r="E52" s="5640"/>
      <c r="F52" s="5640"/>
      <c r="G52" s="5641"/>
      <c r="H52" s="5645"/>
      <c r="I52" s="5627"/>
      <c r="J52" s="5628"/>
      <c r="K52" s="5629"/>
      <c r="L52" s="5633"/>
      <c r="M52" s="5634"/>
      <c r="N52" s="5634"/>
      <c r="O52" s="5634"/>
      <c r="P52" s="5634"/>
      <c r="Q52" s="5635"/>
      <c r="R52" s="3260"/>
      <c r="S52" s="3261"/>
      <c r="T52" s="3261"/>
      <c r="U52" s="3261"/>
      <c r="V52" s="3261"/>
      <c r="W52" s="3261"/>
      <c r="X52" s="3261"/>
      <c r="Y52" s="3261"/>
      <c r="Z52" s="3261"/>
      <c r="AA52" s="3261"/>
      <c r="AB52" s="3261"/>
      <c r="AC52" s="3261"/>
      <c r="AD52" s="3261"/>
      <c r="AE52" s="3261"/>
      <c r="AF52" s="3261"/>
      <c r="AG52" s="3261"/>
      <c r="AH52" s="3261"/>
      <c r="AI52" s="3261"/>
      <c r="AJ52" s="3261"/>
      <c r="AK52" s="5607"/>
      <c r="AL52" s="152"/>
      <c r="AM52" s="4"/>
      <c r="AN52" s="1037"/>
    </row>
    <row r="53" spans="1:47" ht="14.45" customHeight="1">
      <c r="A53" s="1037"/>
      <c r="B53" s="4"/>
      <c r="C53" s="5642"/>
      <c r="D53" s="5643"/>
      <c r="E53" s="5643"/>
      <c r="F53" s="5643"/>
      <c r="G53" s="5644"/>
      <c r="H53" s="5646"/>
      <c r="I53" s="5630"/>
      <c r="J53" s="5631"/>
      <c r="K53" s="5632"/>
      <c r="L53" s="5636"/>
      <c r="M53" s="5637"/>
      <c r="N53" s="5637"/>
      <c r="O53" s="5637"/>
      <c r="P53" s="5637"/>
      <c r="Q53" s="5638"/>
      <c r="R53" s="3369"/>
      <c r="S53" s="3370"/>
      <c r="T53" s="3370"/>
      <c r="U53" s="3370"/>
      <c r="V53" s="3370"/>
      <c r="W53" s="3370"/>
      <c r="X53" s="3370"/>
      <c r="Y53" s="3370"/>
      <c r="Z53" s="3370"/>
      <c r="AA53" s="3370"/>
      <c r="AB53" s="3370"/>
      <c r="AC53" s="3370"/>
      <c r="AD53" s="3370"/>
      <c r="AE53" s="3370"/>
      <c r="AF53" s="3370"/>
      <c r="AG53" s="3370"/>
      <c r="AH53" s="3370"/>
      <c r="AI53" s="3370"/>
      <c r="AJ53" s="3370"/>
      <c r="AK53" s="5608"/>
      <c r="AL53" s="152"/>
      <c r="AM53" s="4"/>
      <c r="AN53" s="1037"/>
    </row>
    <row r="54" spans="1:47" ht="14.45" customHeight="1">
      <c r="A54" s="1037"/>
      <c r="B54" s="4"/>
      <c r="C54" s="5639"/>
      <c r="D54" s="5640"/>
      <c r="E54" s="5640"/>
      <c r="F54" s="5640"/>
      <c r="G54" s="5641"/>
      <c r="H54" s="5645"/>
      <c r="I54" s="5627"/>
      <c r="J54" s="5628"/>
      <c r="K54" s="5629"/>
      <c r="L54" s="5633"/>
      <c r="M54" s="5634"/>
      <c r="N54" s="5634"/>
      <c r="O54" s="5634"/>
      <c r="P54" s="5634"/>
      <c r="Q54" s="5635"/>
      <c r="R54" s="3260"/>
      <c r="S54" s="3261"/>
      <c r="T54" s="3261"/>
      <c r="U54" s="3261"/>
      <c r="V54" s="3261"/>
      <c r="W54" s="3261"/>
      <c r="X54" s="3261"/>
      <c r="Y54" s="3261"/>
      <c r="Z54" s="3261"/>
      <c r="AA54" s="3261"/>
      <c r="AB54" s="3261"/>
      <c r="AC54" s="3261"/>
      <c r="AD54" s="3261"/>
      <c r="AE54" s="3261"/>
      <c r="AF54" s="3261"/>
      <c r="AG54" s="3261"/>
      <c r="AH54" s="3261"/>
      <c r="AI54" s="3261"/>
      <c r="AJ54" s="3261"/>
      <c r="AK54" s="5607"/>
      <c r="AL54" s="152"/>
      <c r="AM54" s="4"/>
      <c r="AN54" s="1037"/>
    </row>
    <row r="55" spans="1:47" ht="14.45" customHeight="1">
      <c r="A55" s="1037"/>
      <c r="B55" s="4"/>
      <c r="C55" s="5642"/>
      <c r="D55" s="5643"/>
      <c r="E55" s="5643"/>
      <c r="F55" s="5643"/>
      <c r="G55" s="5644"/>
      <c r="H55" s="5646"/>
      <c r="I55" s="5630"/>
      <c r="J55" s="5631"/>
      <c r="K55" s="5632"/>
      <c r="L55" s="5636"/>
      <c r="M55" s="5637"/>
      <c r="N55" s="5637"/>
      <c r="O55" s="5637"/>
      <c r="P55" s="5637"/>
      <c r="Q55" s="5638"/>
      <c r="R55" s="3369"/>
      <c r="S55" s="3370"/>
      <c r="T55" s="3370"/>
      <c r="U55" s="3370"/>
      <c r="V55" s="3370"/>
      <c r="W55" s="3370"/>
      <c r="X55" s="3370"/>
      <c r="Y55" s="3370"/>
      <c r="Z55" s="3370"/>
      <c r="AA55" s="3370"/>
      <c r="AB55" s="3370"/>
      <c r="AC55" s="3370"/>
      <c r="AD55" s="3370"/>
      <c r="AE55" s="3370"/>
      <c r="AF55" s="3370"/>
      <c r="AG55" s="3370"/>
      <c r="AH55" s="3370"/>
      <c r="AI55" s="3370"/>
      <c r="AJ55" s="3370"/>
      <c r="AK55" s="5608"/>
      <c r="AL55" s="152"/>
      <c r="AM55" s="4"/>
      <c r="AN55" s="1037"/>
    </row>
    <row r="56" spans="1:47" ht="14.45" customHeight="1">
      <c r="A56" s="1037"/>
      <c r="B56" s="4"/>
      <c r="C56" s="5639"/>
      <c r="D56" s="5640"/>
      <c r="E56" s="5640"/>
      <c r="F56" s="5640"/>
      <c r="G56" s="5641"/>
      <c r="H56" s="5645"/>
      <c r="I56" s="5627"/>
      <c r="J56" s="5628"/>
      <c r="K56" s="5629"/>
      <c r="L56" s="5633"/>
      <c r="M56" s="5634"/>
      <c r="N56" s="5634"/>
      <c r="O56" s="5634"/>
      <c r="P56" s="5634"/>
      <c r="Q56" s="5635"/>
      <c r="R56" s="3260"/>
      <c r="S56" s="3261"/>
      <c r="T56" s="3261"/>
      <c r="U56" s="3261"/>
      <c r="V56" s="3261"/>
      <c r="W56" s="3261"/>
      <c r="X56" s="3261"/>
      <c r="Y56" s="3261"/>
      <c r="Z56" s="3261"/>
      <c r="AA56" s="3261"/>
      <c r="AB56" s="3261"/>
      <c r="AC56" s="3261"/>
      <c r="AD56" s="3261"/>
      <c r="AE56" s="3261"/>
      <c r="AF56" s="3261"/>
      <c r="AG56" s="3261"/>
      <c r="AH56" s="3261"/>
      <c r="AI56" s="3261"/>
      <c r="AJ56" s="3261"/>
      <c r="AK56" s="5607"/>
      <c r="AL56" s="152"/>
      <c r="AM56" s="4"/>
      <c r="AN56" s="1037"/>
    </row>
    <row r="57" spans="1:47" ht="14.45" customHeight="1">
      <c r="A57" s="1037"/>
      <c r="B57" s="4"/>
      <c r="C57" s="5642"/>
      <c r="D57" s="5643"/>
      <c r="E57" s="5643"/>
      <c r="F57" s="5643"/>
      <c r="G57" s="5644"/>
      <c r="H57" s="5646"/>
      <c r="I57" s="5630"/>
      <c r="J57" s="5631"/>
      <c r="K57" s="5632"/>
      <c r="L57" s="5636"/>
      <c r="M57" s="5637"/>
      <c r="N57" s="5637"/>
      <c r="O57" s="5637"/>
      <c r="P57" s="5637"/>
      <c r="Q57" s="5638"/>
      <c r="R57" s="3369"/>
      <c r="S57" s="3370"/>
      <c r="T57" s="3370"/>
      <c r="U57" s="3370"/>
      <c r="V57" s="3370"/>
      <c r="W57" s="3370"/>
      <c r="X57" s="3370"/>
      <c r="Y57" s="3370"/>
      <c r="Z57" s="3370"/>
      <c r="AA57" s="3370"/>
      <c r="AB57" s="3370"/>
      <c r="AC57" s="3370"/>
      <c r="AD57" s="3370"/>
      <c r="AE57" s="3370"/>
      <c r="AF57" s="3370"/>
      <c r="AG57" s="3370"/>
      <c r="AH57" s="3370"/>
      <c r="AI57" s="3370"/>
      <c r="AJ57" s="3370"/>
      <c r="AK57" s="5608"/>
      <c r="AL57" s="152"/>
      <c r="AM57" s="4"/>
      <c r="AN57" s="1037"/>
    </row>
    <row r="58" spans="1:47" ht="14.45" customHeight="1">
      <c r="A58" s="1037"/>
      <c r="B58" s="4"/>
      <c r="C58" s="5639"/>
      <c r="D58" s="5647"/>
      <c r="E58" s="5647"/>
      <c r="F58" s="5647"/>
      <c r="G58" s="5648"/>
      <c r="H58" s="5645"/>
      <c r="I58" s="5627"/>
      <c r="J58" s="5628"/>
      <c r="K58" s="5629"/>
      <c r="L58" s="5633"/>
      <c r="M58" s="5634"/>
      <c r="N58" s="5634"/>
      <c r="O58" s="5634"/>
      <c r="P58" s="5634"/>
      <c r="Q58" s="5635"/>
      <c r="R58" s="3260"/>
      <c r="S58" s="3261"/>
      <c r="T58" s="3261"/>
      <c r="U58" s="3261"/>
      <c r="V58" s="3261"/>
      <c r="W58" s="3261"/>
      <c r="X58" s="3261"/>
      <c r="Y58" s="3261"/>
      <c r="Z58" s="3261"/>
      <c r="AA58" s="3261"/>
      <c r="AB58" s="3261"/>
      <c r="AC58" s="3261"/>
      <c r="AD58" s="3261"/>
      <c r="AE58" s="3261"/>
      <c r="AF58" s="3261"/>
      <c r="AG58" s="3261"/>
      <c r="AH58" s="3261"/>
      <c r="AI58" s="3261"/>
      <c r="AJ58" s="3261"/>
      <c r="AK58" s="5607"/>
      <c r="AL58" s="110"/>
      <c r="AM58" s="104"/>
    </row>
    <row r="59" spans="1:47" ht="14.45" customHeight="1">
      <c r="A59" s="1037"/>
      <c r="B59" s="4"/>
      <c r="C59" s="5649"/>
      <c r="D59" s="5650"/>
      <c r="E59" s="5650"/>
      <c r="F59" s="5650"/>
      <c r="G59" s="5651"/>
      <c r="H59" s="5652"/>
      <c r="I59" s="5630"/>
      <c r="J59" s="5631"/>
      <c r="K59" s="5632"/>
      <c r="L59" s="5636"/>
      <c r="M59" s="5637"/>
      <c r="N59" s="5637"/>
      <c r="O59" s="5637"/>
      <c r="P59" s="5637"/>
      <c r="Q59" s="5638"/>
      <c r="R59" s="3369"/>
      <c r="S59" s="3370"/>
      <c r="T59" s="3370"/>
      <c r="U59" s="3370"/>
      <c r="V59" s="3370"/>
      <c r="W59" s="3370"/>
      <c r="X59" s="3370"/>
      <c r="Y59" s="3370"/>
      <c r="Z59" s="3370"/>
      <c r="AA59" s="3370"/>
      <c r="AB59" s="3370"/>
      <c r="AC59" s="3370"/>
      <c r="AD59" s="3370"/>
      <c r="AE59" s="3370"/>
      <c r="AF59" s="3370"/>
      <c r="AG59" s="3370"/>
      <c r="AH59" s="3370"/>
      <c r="AI59" s="3370"/>
      <c r="AJ59" s="3370"/>
      <c r="AK59" s="5608"/>
      <c r="AL59" s="110"/>
      <c r="AM59" s="104"/>
    </row>
    <row r="60" spans="1:47" ht="14.45" customHeight="1">
      <c r="A60" s="1037"/>
      <c r="B60" s="4"/>
      <c r="C60" s="5639"/>
      <c r="D60" s="5640"/>
      <c r="E60" s="5640"/>
      <c r="F60" s="5640"/>
      <c r="G60" s="5641"/>
      <c r="H60" s="5645"/>
      <c r="I60" s="5627"/>
      <c r="J60" s="5628"/>
      <c r="K60" s="5629"/>
      <c r="L60" s="5633"/>
      <c r="M60" s="5634"/>
      <c r="N60" s="5634"/>
      <c r="O60" s="5634"/>
      <c r="P60" s="5634"/>
      <c r="Q60" s="5635"/>
      <c r="R60" s="3260"/>
      <c r="S60" s="3261"/>
      <c r="T60" s="3261"/>
      <c r="U60" s="3261"/>
      <c r="V60" s="3261"/>
      <c r="W60" s="3261"/>
      <c r="X60" s="3261"/>
      <c r="Y60" s="3261"/>
      <c r="Z60" s="3261"/>
      <c r="AA60" s="3261"/>
      <c r="AB60" s="3261"/>
      <c r="AC60" s="3261"/>
      <c r="AD60" s="3261"/>
      <c r="AE60" s="3261"/>
      <c r="AF60" s="3261"/>
      <c r="AG60" s="3261"/>
      <c r="AH60" s="3261"/>
      <c r="AI60" s="3261"/>
      <c r="AJ60" s="3261"/>
      <c r="AK60" s="5607"/>
      <c r="AL60" s="110"/>
      <c r="AM60" s="104"/>
    </row>
    <row r="61" spans="1:47" ht="14.45" customHeight="1">
      <c r="A61" s="1037"/>
      <c r="B61" s="4"/>
      <c r="C61" s="5642"/>
      <c r="D61" s="5643"/>
      <c r="E61" s="5643"/>
      <c r="F61" s="5643"/>
      <c r="G61" s="5644"/>
      <c r="H61" s="5646"/>
      <c r="I61" s="5630"/>
      <c r="J61" s="5631"/>
      <c r="K61" s="5632"/>
      <c r="L61" s="5636"/>
      <c r="M61" s="5637"/>
      <c r="N61" s="5637"/>
      <c r="O61" s="5637"/>
      <c r="P61" s="5637"/>
      <c r="Q61" s="5638"/>
      <c r="R61" s="3369"/>
      <c r="S61" s="3370"/>
      <c r="T61" s="3370"/>
      <c r="U61" s="3370"/>
      <c r="V61" s="3370"/>
      <c r="W61" s="3370"/>
      <c r="X61" s="3370"/>
      <c r="Y61" s="3370"/>
      <c r="Z61" s="3370"/>
      <c r="AA61" s="3370"/>
      <c r="AB61" s="3370"/>
      <c r="AC61" s="3370"/>
      <c r="AD61" s="3370"/>
      <c r="AE61" s="3370"/>
      <c r="AF61" s="3370"/>
      <c r="AG61" s="3370"/>
      <c r="AH61" s="3370"/>
      <c r="AI61" s="3370"/>
      <c r="AJ61" s="3370"/>
      <c r="AK61" s="5608"/>
      <c r="AL61" s="110"/>
      <c r="AM61" s="104"/>
    </row>
    <row r="62" spans="1:47" ht="14.1" customHeight="1">
      <c r="A62" s="1037"/>
      <c r="B62" s="4"/>
      <c r="C62" s="619" t="s">
        <v>573</v>
      </c>
      <c r="D62" s="443"/>
      <c r="E62" s="443"/>
      <c r="F62" s="443"/>
      <c r="G62" s="443"/>
      <c r="H62" s="443"/>
      <c r="I62" s="439"/>
      <c r="J62" s="439"/>
      <c r="K62" s="439"/>
      <c r="L62" s="439"/>
      <c r="M62" s="439"/>
      <c r="N62" s="439"/>
      <c r="O62" s="437"/>
      <c r="P62" s="437"/>
      <c r="Q62" s="437"/>
      <c r="R62" s="438"/>
      <c r="S62" s="438"/>
      <c r="T62" s="438"/>
      <c r="U62" s="438"/>
      <c r="V62" s="438"/>
      <c r="W62" s="438"/>
      <c r="X62" s="438"/>
      <c r="Y62" s="438"/>
      <c r="Z62" s="438"/>
      <c r="AA62" s="438"/>
      <c r="AB62" s="771"/>
      <c r="AC62" s="438"/>
      <c r="AD62" s="438"/>
      <c r="AE62" s="438"/>
      <c r="AF62" s="438"/>
      <c r="AG62" s="438"/>
      <c r="AH62" s="438"/>
      <c r="AI62" s="438"/>
      <c r="AJ62" s="438"/>
      <c r="AK62" s="438"/>
      <c r="AL62" s="110"/>
      <c r="AM62" s="104"/>
    </row>
    <row r="63" spans="1:47" ht="6.95" customHeight="1" thickBot="1">
      <c r="A63" s="1037"/>
      <c r="B63" s="9"/>
      <c r="C63" s="86"/>
      <c r="D63" s="1039"/>
      <c r="E63" s="1039"/>
      <c r="F63" s="1039"/>
      <c r="G63" s="1039"/>
      <c r="H63" s="1039"/>
      <c r="I63" s="1039"/>
      <c r="J63" s="1039"/>
      <c r="K63" s="1039"/>
      <c r="L63" s="1039"/>
      <c r="M63" s="1039"/>
      <c r="N63" s="1039"/>
      <c r="O63" s="1039"/>
      <c r="P63" s="1039"/>
      <c r="Q63" s="1039"/>
      <c r="R63" s="1039"/>
      <c r="S63" s="1039"/>
      <c r="T63" s="1039"/>
      <c r="U63" s="1039"/>
      <c r="V63" s="1039"/>
      <c r="W63" s="1039"/>
      <c r="X63" s="1039"/>
      <c r="Y63" s="1039"/>
      <c r="Z63" s="1039"/>
      <c r="AA63" s="171"/>
      <c r="AB63" s="1039"/>
      <c r="AC63" s="1039"/>
      <c r="AD63" s="1039"/>
      <c r="AE63" s="1039"/>
      <c r="AF63" s="1039"/>
      <c r="AG63" s="1039"/>
      <c r="AH63" s="1039"/>
      <c r="AI63" s="1039"/>
      <c r="AJ63" s="1039"/>
      <c r="AK63" s="1039"/>
      <c r="AL63" s="203"/>
      <c r="AM63" s="4"/>
      <c r="AN63" s="1037"/>
      <c r="AO63" s="1037"/>
      <c r="AP63" s="1037"/>
      <c r="AQ63" s="1037"/>
      <c r="AR63" s="1037"/>
      <c r="AS63" s="1037"/>
      <c r="AT63" s="1037"/>
      <c r="AU63" s="22"/>
    </row>
    <row r="65" ht="14.1" customHeight="1"/>
    <row r="66" ht="14.1" customHeight="1"/>
    <row r="67" ht="14.1" customHeight="1"/>
    <row r="68" ht="14.1" customHeight="1"/>
    <row r="69" ht="14.1" customHeight="1"/>
    <row r="70" ht="14.1" customHeight="1"/>
    <row r="71" ht="14.1" customHeight="1"/>
    <row r="72" ht="14.1" customHeight="1"/>
  </sheetData>
  <mergeCells count="84">
    <mergeCell ref="C58:G59"/>
    <mergeCell ref="H58:H59"/>
    <mergeCell ref="H60:H61"/>
    <mergeCell ref="C60:G61"/>
    <mergeCell ref="I58:K59"/>
    <mergeCell ref="L58:Q59"/>
    <mergeCell ref="R58:AK59"/>
    <mergeCell ref="I60:K61"/>
    <mergeCell ref="L60:Q61"/>
    <mergeCell ref="R60:AK61"/>
    <mergeCell ref="I56:K57"/>
    <mergeCell ref="L56:Q57"/>
    <mergeCell ref="R56:AK57"/>
    <mergeCell ref="C54:G55"/>
    <mergeCell ref="H54:H55"/>
    <mergeCell ref="H56:H57"/>
    <mergeCell ref="C56:G57"/>
    <mergeCell ref="H52:H53"/>
    <mergeCell ref="C52:G53"/>
    <mergeCell ref="I54:K55"/>
    <mergeCell ref="L54:Q55"/>
    <mergeCell ref="R54:AK55"/>
    <mergeCell ref="L50:Q51"/>
    <mergeCell ref="R50:AK51"/>
    <mergeCell ref="I52:K53"/>
    <mergeCell ref="L52:Q53"/>
    <mergeCell ref="R52:AK53"/>
    <mergeCell ref="C46:G47"/>
    <mergeCell ref="H46:H47"/>
    <mergeCell ref="H48:H49"/>
    <mergeCell ref="C48:G49"/>
    <mergeCell ref="I50:K51"/>
    <mergeCell ref="C50:G51"/>
    <mergeCell ref="H50:H51"/>
    <mergeCell ref="I46:K47"/>
    <mergeCell ref="L46:Q47"/>
    <mergeCell ref="R46:AK47"/>
    <mergeCell ref="I48:K49"/>
    <mergeCell ref="L48:Q49"/>
    <mergeCell ref="R48:AK49"/>
    <mergeCell ref="I44:K45"/>
    <mergeCell ref="L44:Q45"/>
    <mergeCell ref="R44:AK45"/>
    <mergeCell ref="C42:G43"/>
    <mergeCell ref="H42:H43"/>
    <mergeCell ref="H44:H45"/>
    <mergeCell ref="C44:G45"/>
    <mergeCell ref="H40:H41"/>
    <mergeCell ref="C40:G41"/>
    <mergeCell ref="I42:K43"/>
    <mergeCell ref="L42:Q43"/>
    <mergeCell ref="R42:AK43"/>
    <mergeCell ref="L38:Q39"/>
    <mergeCell ref="R38:AK39"/>
    <mergeCell ref="I40:K41"/>
    <mergeCell ref="L40:Q41"/>
    <mergeCell ref="R40:AK41"/>
    <mergeCell ref="C34:G35"/>
    <mergeCell ref="H34:H35"/>
    <mergeCell ref="C36:G37"/>
    <mergeCell ref="H36:H37"/>
    <mergeCell ref="I38:K39"/>
    <mergeCell ref="C38:G39"/>
    <mergeCell ref="H38:H39"/>
    <mergeCell ref="I34:K35"/>
    <mergeCell ref="L34:Q35"/>
    <mergeCell ref="R34:AK35"/>
    <mergeCell ref="I36:K37"/>
    <mergeCell ref="L36:Q37"/>
    <mergeCell ref="R36:AK37"/>
    <mergeCell ref="I32:K33"/>
    <mergeCell ref="L32:Q33"/>
    <mergeCell ref="R32:AK33"/>
    <mergeCell ref="B1:AL1"/>
    <mergeCell ref="B3:AA3"/>
    <mergeCell ref="AB3:AL3"/>
    <mergeCell ref="F10:Z12"/>
    <mergeCell ref="AC16:AL18"/>
    <mergeCell ref="E24:AA25"/>
    <mergeCell ref="E27:AA27"/>
    <mergeCell ref="C32:G33"/>
    <mergeCell ref="H32:H33"/>
    <mergeCell ref="AC23:AK26"/>
    <mergeCell ref="AB23:AB26"/>
  </mergeCells>
  <phoneticPr fontId="3"/>
  <dataValidations count="2">
    <dataValidation type="list" allowBlank="1" showInputMessage="1" showErrorMessage="1" sqref="I34:K61">
      <formula1>"園長,副園長,園長、副園長"</formula1>
    </dataValidation>
    <dataValidation type="list" allowBlank="1" showInputMessage="1" showErrorMessage="1" sqref="H34:H6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Check Box 1">
              <controlPr defaultSize="0" autoFill="0" autoLine="0" autoPict="0">
                <anchor moveWithCells="1">
                  <from>
                    <xdr:col>19</xdr:col>
                    <xdr:colOff>9525</xdr:colOff>
                    <xdr:row>11</xdr:row>
                    <xdr:rowOff>152400</xdr:rowOff>
                  </from>
                  <to>
                    <xdr:col>22</xdr:col>
                    <xdr:colOff>133350</xdr:colOff>
                    <xdr:row>13</xdr:row>
                    <xdr:rowOff>0</xdr:rowOff>
                  </to>
                </anchor>
              </controlPr>
            </control>
          </mc:Choice>
        </mc:AlternateContent>
        <mc:AlternateContent xmlns:mc="http://schemas.openxmlformats.org/markup-compatibility/2006">
          <mc:Choice Requires="x14">
            <control shapeId="685058" r:id="rId5" name="Check Box 2">
              <controlPr defaultSize="0" autoFill="0" autoLine="0" autoPict="0">
                <anchor moveWithCells="1">
                  <from>
                    <xdr:col>23</xdr:col>
                    <xdr:colOff>57150</xdr:colOff>
                    <xdr:row>11</xdr:row>
                    <xdr:rowOff>152400</xdr:rowOff>
                  </from>
                  <to>
                    <xdr:col>26</xdr:col>
                    <xdr:colOff>133350</xdr:colOff>
                    <xdr:row>13</xdr:row>
                    <xdr:rowOff>0</xdr:rowOff>
                  </to>
                </anchor>
              </controlPr>
            </control>
          </mc:Choice>
        </mc:AlternateContent>
        <mc:AlternateContent xmlns:mc="http://schemas.openxmlformats.org/markup-compatibility/2006">
          <mc:Choice Requires="x14">
            <control shapeId="685059" r:id="rId6" name="Check Box 3">
              <controlPr defaultSize="0" autoFill="0" autoLine="0" autoPict="0">
                <anchor moveWithCells="1">
                  <from>
                    <xdr:col>19</xdr:col>
                    <xdr:colOff>19050</xdr:colOff>
                    <xdr:row>7</xdr:row>
                    <xdr:rowOff>0</xdr:rowOff>
                  </from>
                  <to>
                    <xdr:col>22</xdr:col>
                    <xdr:colOff>142875</xdr:colOff>
                    <xdr:row>8</xdr:row>
                    <xdr:rowOff>0</xdr:rowOff>
                  </to>
                </anchor>
              </controlPr>
            </control>
          </mc:Choice>
        </mc:AlternateContent>
        <mc:AlternateContent xmlns:mc="http://schemas.openxmlformats.org/markup-compatibility/2006">
          <mc:Choice Requires="x14">
            <control shapeId="685060" r:id="rId7" name="Check Box 4">
              <controlPr defaultSize="0" autoFill="0" autoLine="0" autoPict="0">
                <anchor moveWithCells="1">
                  <from>
                    <xdr:col>23</xdr:col>
                    <xdr:colOff>66675</xdr:colOff>
                    <xdr:row>7</xdr:row>
                    <xdr:rowOff>0</xdr:rowOff>
                  </from>
                  <to>
                    <xdr:col>26</xdr:col>
                    <xdr:colOff>142875</xdr:colOff>
                    <xdr:row>8</xdr:row>
                    <xdr:rowOff>0</xdr:rowOff>
                  </to>
                </anchor>
              </controlPr>
            </control>
          </mc:Choice>
        </mc:AlternateContent>
        <mc:AlternateContent xmlns:mc="http://schemas.openxmlformats.org/markup-compatibility/2006">
          <mc:Choice Requires="x14">
            <control shapeId="685061" r:id="rId8" name="Check Box 5">
              <controlPr defaultSize="0" autoFill="0" autoLine="0" autoPict="0">
                <anchor moveWithCells="1">
                  <from>
                    <xdr:col>19</xdr:col>
                    <xdr:colOff>9525</xdr:colOff>
                    <xdr:row>15</xdr:row>
                    <xdr:rowOff>66675</xdr:rowOff>
                  </from>
                  <to>
                    <xdr:col>22</xdr:col>
                    <xdr:colOff>133350</xdr:colOff>
                    <xdr:row>16</xdr:row>
                    <xdr:rowOff>104775</xdr:rowOff>
                  </to>
                </anchor>
              </controlPr>
            </control>
          </mc:Choice>
        </mc:AlternateContent>
        <mc:AlternateContent xmlns:mc="http://schemas.openxmlformats.org/markup-compatibility/2006">
          <mc:Choice Requires="x14">
            <control shapeId="685062" r:id="rId9" name="Check Box 6">
              <controlPr defaultSize="0" autoFill="0" autoLine="0" autoPict="0">
                <anchor moveWithCells="1">
                  <from>
                    <xdr:col>23</xdr:col>
                    <xdr:colOff>57150</xdr:colOff>
                    <xdr:row>15</xdr:row>
                    <xdr:rowOff>76200</xdr:rowOff>
                  </from>
                  <to>
                    <xdr:col>26</xdr:col>
                    <xdr:colOff>133350</xdr:colOff>
                    <xdr:row>16</xdr:row>
                    <xdr:rowOff>114300</xdr:rowOff>
                  </to>
                </anchor>
              </controlPr>
            </control>
          </mc:Choice>
        </mc:AlternateContent>
        <mc:AlternateContent xmlns:mc="http://schemas.openxmlformats.org/markup-compatibility/2006">
          <mc:Choice Requires="x14">
            <control shapeId="685063" r:id="rId10" name="Check Box 7">
              <controlPr defaultSize="0" autoFill="0" autoLine="0" autoPict="0">
                <anchor moveWithCells="1">
                  <from>
                    <xdr:col>19</xdr:col>
                    <xdr:colOff>9525</xdr:colOff>
                    <xdr:row>17</xdr:row>
                    <xdr:rowOff>152400</xdr:rowOff>
                  </from>
                  <to>
                    <xdr:col>22</xdr:col>
                    <xdr:colOff>133350</xdr:colOff>
                    <xdr:row>19</xdr:row>
                    <xdr:rowOff>9525</xdr:rowOff>
                  </to>
                </anchor>
              </controlPr>
            </control>
          </mc:Choice>
        </mc:AlternateContent>
        <mc:AlternateContent xmlns:mc="http://schemas.openxmlformats.org/markup-compatibility/2006">
          <mc:Choice Requires="x14">
            <control shapeId="685064" r:id="rId11" name="Check Box 8">
              <controlPr defaultSize="0" autoFill="0" autoLine="0" autoPict="0">
                <anchor moveWithCells="1">
                  <from>
                    <xdr:col>23</xdr:col>
                    <xdr:colOff>57150</xdr:colOff>
                    <xdr:row>17</xdr:row>
                    <xdr:rowOff>152400</xdr:rowOff>
                  </from>
                  <to>
                    <xdr:col>26</xdr:col>
                    <xdr:colOff>133350</xdr:colOff>
                    <xdr:row>19</xdr:row>
                    <xdr:rowOff>9525</xdr:rowOff>
                  </to>
                </anchor>
              </controlPr>
            </control>
          </mc:Choice>
        </mc:AlternateContent>
        <mc:AlternateContent xmlns:mc="http://schemas.openxmlformats.org/markup-compatibility/2006">
          <mc:Choice Requires="x14">
            <control shapeId="685065" r:id="rId12" name="Check Box 9">
              <controlPr defaultSize="0" autoFill="0" autoLine="0" autoPict="0">
                <anchor moveWithCells="1">
                  <from>
                    <xdr:col>19</xdr:col>
                    <xdr:colOff>9525</xdr:colOff>
                    <xdr:row>21</xdr:row>
                    <xdr:rowOff>47625</xdr:rowOff>
                  </from>
                  <to>
                    <xdr:col>22</xdr:col>
                    <xdr:colOff>133350</xdr:colOff>
                    <xdr:row>22</xdr:row>
                    <xdr:rowOff>76200</xdr:rowOff>
                  </to>
                </anchor>
              </controlPr>
            </control>
          </mc:Choice>
        </mc:AlternateContent>
        <mc:AlternateContent xmlns:mc="http://schemas.openxmlformats.org/markup-compatibility/2006">
          <mc:Choice Requires="x14">
            <control shapeId="685066" r:id="rId13" name="Check Box 10">
              <controlPr defaultSize="0" autoFill="0" autoLine="0" autoPict="0">
                <anchor moveWithCells="1">
                  <from>
                    <xdr:col>23</xdr:col>
                    <xdr:colOff>57150</xdr:colOff>
                    <xdr:row>21</xdr:row>
                    <xdr:rowOff>47625</xdr:rowOff>
                  </from>
                  <to>
                    <xdr:col>26</xdr:col>
                    <xdr:colOff>133350</xdr:colOff>
                    <xdr:row>22</xdr:row>
                    <xdr:rowOff>76200</xdr:rowOff>
                  </to>
                </anchor>
              </controlPr>
            </control>
          </mc:Choice>
        </mc:AlternateContent>
        <mc:AlternateContent xmlns:mc="http://schemas.openxmlformats.org/markup-compatibility/2006">
          <mc:Choice Requires="x14">
            <control shapeId="685067" r:id="rId14" name="Check Box 11">
              <controlPr defaultSize="0" autoFill="0" autoLine="0" autoPict="0">
                <anchor moveWithCells="1">
                  <from>
                    <xdr:col>19</xdr:col>
                    <xdr:colOff>9525</xdr:colOff>
                    <xdr:row>4</xdr:row>
                    <xdr:rowOff>0</xdr:rowOff>
                  </from>
                  <to>
                    <xdr:col>22</xdr:col>
                    <xdr:colOff>133350</xdr:colOff>
                    <xdr:row>5</xdr:row>
                    <xdr:rowOff>0</xdr:rowOff>
                  </to>
                </anchor>
              </controlPr>
            </control>
          </mc:Choice>
        </mc:AlternateContent>
        <mc:AlternateContent xmlns:mc="http://schemas.openxmlformats.org/markup-compatibility/2006">
          <mc:Choice Requires="x14">
            <control shapeId="685068" r:id="rId15"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685071" r:id="rId16" name="Check Box 15">
              <controlPr defaultSize="0" autoFill="0" autoLine="0" autoPict="0">
                <anchor moveWithCells="1">
                  <from>
                    <xdr:col>19</xdr:col>
                    <xdr:colOff>0</xdr:colOff>
                    <xdr:row>24</xdr:row>
                    <xdr:rowOff>28575</xdr:rowOff>
                  </from>
                  <to>
                    <xdr:col>22</xdr:col>
                    <xdr:colOff>123825</xdr:colOff>
                    <xdr:row>25</xdr:row>
                    <xdr:rowOff>161925</xdr:rowOff>
                  </to>
                </anchor>
              </controlPr>
            </control>
          </mc:Choice>
        </mc:AlternateContent>
        <mc:AlternateContent xmlns:mc="http://schemas.openxmlformats.org/markup-compatibility/2006">
          <mc:Choice Requires="x14">
            <control shapeId="685072" r:id="rId17" name="Check Box 16">
              <controlPr defaultSize="0" autoFill="0" autoLine="0" autoPict="0">
                <anchor moveWithCells="1">
                  <from>
                    <xdr:col>23</xdr:col>
                    <xdr:colOff>38100</xdr:colOff>
                    <xdr:row>24</xdr:row>
                    <xdr:rowOff>9525</xdr:rowOff>
                  </from>
                  <to>
                    <xdr:col>26</xdr:col>
                    <xdr:colOff>114300</xdr:colOff>
                    <xdr:row>25</xdr:row>
                    <xdr:rowOff>142875</xdr:rowOff>
                  </to>
                </anchor>
              </controlPr>
            </control>
          </mc:Choice>
        </mc:AlternateContent>
        <mc:AlternateContent xmlns:mc="http://schemas.openxmlformats.org/markup-compatibility/2006">
          <mc:Choice Requires="x14">
            <control shapeId="685075" r:id="rId18" name="Check Box 19">
              <controlPr defaultSize="0" autoFill="0" autoLine="0" autoPict="0">
                <anchor moveWithCells="1">
                  <from>
                    <xdr:col>19</xdr:col>
                    <xdr:colOff>0</xdr:colOff>
                    <xdr:row>26</xdr:row>
                    <xdr:rowOff>85725</xdr:rowOff>
                  </from>
                  <to>
                    <xdr:col>22</xdr:col>
                    <xdr:colOff>123825</xdr:colOff>
                    <xdr:row>28</xdr:row>
                    <xdr:rowOff>38100</xdr:rowOff>
                  </to>
                </anchor>
              </controlPr>
            </control>
          </mc:Choice>
        </mc:AlternateContent>
        <mc:AlternateContent xmlns:mc="http://schemas.openxmlformats.org/markup-compatibility/2006">
          <mc:Choice Requires="x14">
            <control shapeId="685076" r:id="rId19" name="Check Box 20">
              <controlPr defaultSize="0" autoFill="0" autoLine="0" autoPict="0">
                <anchor moveWithCells="1">
                  <from>
                    <xdr:col>23</xdr:col>
                    <xdr:colOff>47625</xdr:colOff>
                    <xdr:row>26</xdr:row>
                    <xdr:rowOff>85725</xdr:rowOff>
                  </from>
                  <to>
                    <xdr:col>26</xdr:col>
                    <xdr:colOff>123825</xdr:colOff>
                    <xdr:row>28</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2"/>
  <sheetViews>
    <sheetView showGridLines="0" view="pageBreakPreview" zoomScaleNormal="100" zoomScaleSheetLayoutView="100" workbookViewId="0">
      <selection activeCell="D7" sqref="D7:H9"/>
    </sheetView>
  </sheetViews>
  <sheetFormatPr defaultColWidth="8" defaultRowHeight="12"/>
  <cols>
    <col min="1" max="1" width="1.5" style="18" customWidth="1"/>
    <col min="2" max="2" width="1.25" style="18" customWidth="1"/>
    <col min="3" max="25" width="2.375" style="18" customWidth="1"/>
    <col min="26" max="26" width="1.625" style="18" customWidth="1"/>
    <col min="27" max="37" width="2.625" style="18" customWidth="1"/>
    <col min="38" max="38" width="1.625" style="18" customWidth="1"/>
    <col min="39" max="61" width="2.375" style="18" customWidth="1"/>
    <col min="62" max="16384" width="8" style="18"/>
  </cols>
  <sheetData>
    <row r="1" spans="1:38" ht="14.1" customHeight="1">
      <c r="B1" s="2820" t="s">
        <v>1752</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38" ht="5.0999999999999996" customHeight="1" thickBot="1"/>
    <row r="3" spans="1:38" ht="14.1" customHeight="1">
      <c r="B3" s="3411" t="s">
        <v>718</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3"/>
      <c r="AA3" s="3414" t="s">
        <v>209</v>
      </c>
      <c r="AB3" s="3412"/>
      <c r="AC3" s="3412"/>
      <c r="AD3" s="3412"/>
      <c r="AE3" s="3412"/>
      <c r="AF3" s="3412"/>
      <c r="AG3" s="3412"/>
      <c r="AH3" s="3412"/>
      <c r="AI3" s="3412"/>
      <c r="AJ3" s="3412"/>
      <c r="AK3" s="3412"/>
      <c r="AL3" s="3415"/>
    </row>
    <row r="4" spans="1:38" ht="14.1" customHeight="1">
      <c r="A4" s="316"/>
      <c r="B4" s="4"/>
      <c r="C4" s="316"/>
      <c r="D4" s="316" t="s">
        <v>2155</v>
      </c>
      <c r="E4" s="316"/>
      <c r="F4" s="316"/>
      <c r="G4" s="316"/>
      <c r="H4" s="567"/>
      <c r="I4" s="567"/>
      <c r="J4" s="578"/>
      <c r="K4" s="578"/>
      <c r="L4" s="578"/>
      <c r="M4" s="578"/>
      <c r="N4" s="578"/>
      <c r="O4" s="578"/>
      <c r="P4" s="578"/>
      <c r="Q4" s="578"/>
      <c r="R4" s="578"/>
      <c r="S4" s="578"/>
      <c r="T4" s="578"/>
      <c r="U4" s="578"/>
      <c r="V4" s="578"/>
      <c r="W4" s="578"/>
      <c r="X4" s="578"/>
      <c r="Y4" s="578"/>
      <c r="Z4" s="567"/>
      <c r="AA4" s="164"/>
      <c r="AB4" s="567"/>
      <c r="AC4" s="567"/>
      <c r="AD4" s="567"/>
      <c r="AE4" s="567"/>
      <c r="AF4" s="567"/>
      <c r="AG4" s="567"/>
      <c r="AH4" s="567"/>
      <c r="AI4" s="567"/>
      <c r="AJ4" s="567"/>
      <c r="AK4" s="567"/>
      <c r="AL4" s="5"/>
    </row>
    <row r="5" spans="1:38" ht="14.1" customHeight="1">
      <c r="A5" s="316"/>
      <c r="B5" s="4"/>
      <c r="C5" s="577"/>
      <c r="D5" s="3153" t="s">
        <v>562</v>
      </c>
      <c r="E5" s="2767"/>
      <c r="F5" s="2767"/>
      <c r="G5" s="2767"/>
      <c r="H5" s="2767"/>
      <c r="I5" s="5656" t="s">
        <v>1596</v>
      </c>
      <c r="J5" s="4431" t="s">
        <v>103</v>
      </c>
      <c r="K5" s="3279"/>
      <c r="L5" s="3279"/>
      <c r="M5" s="3279"/>
      <c r="N5" s="3279"/>
      <c r="O5" s="3280"/>
      <c r="P5" s="4431" t="s">
        <v>104</v>
      </c>
      <c r="Q5" s="3279"/>
      <c r="R5" s="3279"/>
      <c r="S5" s="3279"/>
      <c r="T5" s="3279"/>
      <c r="U5" s="3279"/>
      <c r="V5" s="3279"/>
      <c r="W5" s="3279"/>
      <c r="X5" s="3279"/>
      <c r="Y5" s="3280"/>
      <c r="Z5" s="3150" t="s">
        <v>875</v>
      </c>
      <c r="AA5" s="3151"/>
      <c r="AB5" s="3151"/>
      <c r="AC5" s="3151"/>
      <c r="AD5" s="3151"/>
      <c r="AE5" s="3151"/>
      <c r="AF5" s="3151"/>
      <c r="AG5" s="3151"/>
      <c r="AH5" s="3151"/>
      <c r="AI5" s="3151"/>
      <c r="AJ5" s="3151"/>
      <c r="AK5" s="3152"/>
      <c r="AL5" s="5"/>
    </row>
    <row r="6" spans="1:38" ht="14.1" customHeight="1">
      <c r="A6" s="316"/>
      <c r="B6" s="4"/>
      <c r="C6" s="316"/>
      <c r="D6" s="2769"/>
      <c r="E6" s="2770"/>
      <c r="F6" s="2770"/>
      <c r="G6" s="2770"/>
      <c r="H6" s="2770"/>
      <c r="I6" s="5657"/>
      <c r="J6" s="5655"/>
      <c r="K6" s="3281"/>
      <c r="L6" s="3281"/>
      <c r="M6" s="3281"/>
      <c r="N6" s="3281"/>
      <c r="O6" s="3282"/>
      <c r="P6" s="5655"/>
      <c r="Q6" s="3281"/>
      <c r="R6" s="3281"/>
      <c r="S6" s="3281"/>
      <c r="T6" s="3281"/>
      <c r="U6" s="3281"/>
      <c r="V6" s="3281"/>
      <c r="W6" s="3281"/>
      <c r="X6" s="3281"/>
      <c r="Y6" s="3282"/>
      <c r="Z6" s="3127"/>
      <c r="AA6" s="3128"/>
      <c r="AB6" s="3128"/>
      <c r="AC6" s="3128"/>
      <c r="AD6" s="3128"/>
      <c r="AE6" s="3128"/>
      <c r="AF6" s="3128"/>
      <c r="AG6" s="3128"/>
      <c r="AH6" s="3128"/>
      <c r="AI6" s="3128"/>
      <c r="AJ6" s="3128"/>
      <c r="AK6" s="3129"/>
      <c r="AL6" s="5"/>
    </row>
    <row r="7" spans="1:38" ht="14.1" customHeight="1">
      <c r="A7" s="316"/>
      <c r="B7" s="4"/>
      <c r="C7" s="316"/>
      <c r="D7" s="5668"/>
      <c r="E7" s="2767"/>
      <c r="F7" s="2767"/>
      <c r="G7" s="2767"/>
      <c r="H7" s="2767"/>
      <c r="I7" s="5653"/>
      <c r="J7" s="3260"/>
      <c r="K7" s="5130"/>
      <c r="L7" s="5130"/>
      <c r="M7" s="5130"/>
      <c r="N7" s="5130"/>
      <c r="O7" s="5658"/>
      <c r="P7" s="3260"/>
      <c r="Q7" s="5130"/>
      <c r="R7" s="5130"/>
      <c r="S7" s="5130"/>
      <c r="T7" s="5130"/>
      <c r="U7" s="5130"/>
      <c r="V7" s="5130"/>
      <c r="W7" s="5130"/>
      <c r="X7" s="5130"/>
      <c r="Y7" s="5658"/>
      <c r="Z7" s="4707"/>
      <c r="AA7" s="4708"/>
      <c r="AB7" s="4708"/>
      <c r="AC7" s="4708"/>
      <c r="AD7" s="4708"/>
      <c r="AE7" s="4708"/>
      <c r="AF7" s="4708"/>
      <c r="AG7" s="4708"/>
      <c r="AH7" s="4708"/>
      <c r="AI7" s="4708"/>
      <c r="AJ7" s="4708"/>
      <c r="AK7" s="4709"/>
      <c r="AL7" s="5"/>
    </row>
    <row r="8" spans="1:38" ht="14.1" customHeight="1">
      <c r="A8" s="316"/>
      <c r="B8" s="4"/>
      <c r="C8" s="316"/>
      <c r="D8" s="2892"/>
      <c r="E8" s="2900"/>
      <c r="F8" s="2900"/>
      <c r="G8" s="2900"/>
      <c r="H8" s="2900"/>
      <c r="I8" s="5654"/>
      <c r="J8" s="5132"/>
      <c r="K8" s="5659"/>
      <c r="L8" s="5659"/>
      <c r="M8" s="5659"/>
      <c r="N8" s="5659"/>
      <c r="O8" s="5660"/>
      <c r="P8" s="5132"/>
      <c r="Q8" s="5659"/>
      <c r="R8" s="5659"/>
      <c r="S8" s="5659"/>
      <c r="T8" s="5659"/>
      <c r="U8" s="5659"/>
      <c r="V8" s="5659"/>
      <c r="W8" s="5659"/>
      <c r="X8" s="5659"/>
      <c r="Y8" s="5660"/>
      <c r="Z8" s="4730"/>
      <c r="AA8" s="5664"/>
      <c r="AB8" s="5664"/>
      <c r="AC8" s="5664"/>
      <c r="AD8" s="5664"/>
      <c r="AE8" s="5664"/>
      <c r="AF8" s="5664"/>
      <c r="AG8" s="5664"/>
      <c r="AH8" s="5664"/>
      <c r="AI8" s="5664"/>
      <c r="AJ8" s="5664"/>
      <c r="AK8" s="4732"/>
      <c r="AL8" s="5"/>
    </row>
    <row r="9" spans="1:38" ht="12" customHeight="1">
      <c r="A9" s="316"/>
      <c r="B9" s="4"/>
      <c r="C9" s="316"/>
      <c r="D9" s="2769"/>
      <c r="E9" s="2770"/>
      <c r="F9" s="2770"/>
      <c r="G9" s="2770"/>
      <c r="H9" s="2770"/>
      <c r="I9" s="5654"/>
      <c r="J9" s="5661"/>
      <c r="K9" s="5662"/>
      <c r="L9" s="5662"/>
      <c r="M9" s="5662"/>
      <c r="N9" s="5662"/>
      <c r="O9" s="5663"/>
      <c r="P9" s="5661"/>
      <c r="Q9" s="5662"/>
      <c r="R9" s="5662"/>
      <c r="S9" s="5662"/>
      <c r="T9" s="5662"/>
      <c r="U9" s="5662"/>
      <c r="V9" s="5662"/>
      <c r="W9" s="5662"/>
      <c r="X9" s="5662"/>
      <c r="Y9" s="5663"/>
      <c r="Z9" s="5665"/>
      <c r="AA9" s="5666"/>
      <c r="AB9" s="5666"/>
      <c r="AC9" s="5666"/>
      <c r="AD9" s="5666"/>
      <c r="AE9" s="5666"/>
      <c r="AF9" s="5666"/>
      <c r="AG9" s="5666"/>
      <c r="AH9" s="5666"/>
      <c r="AI9" s="5666"/>
      <c r="AJ9" s="5666"/>
      <c r="AK9" s="5667"/>
      <c r="AL9" s="5"/>
    </row>
    <row r="10" spans="1:38" ht="14.1" customHeight="1">
      <c r="A10" s="316"/>
      <c r="B10" s="4"/>
      <c r="C10" s="316"/>
      <c r="D10" s="5668"/>
      <c r="E10" s="2767"/>
      <c r="F10" s="2767"/>
      <c r="G10" s="2767"/>
      <c r="H10" s="2767"/>
      <c r="I10" s="5653"/>
      <c r="J10" s="3260"/>
      <c r="K10" s="5130"/>
      <c r="L10" s="5130"/>
      <c r="M10" s="5130"/>
      <c r="N10" s="5130"/>
      <c r="O10" s="5658"/>
      <c r="P10" s="3260"/>
      <c r="Q10" s="5130"/>
      <c r="R10" s="5130"/>
      <c r="S10" s="5130"/>
      <c r="T10" s="5130"/>
      <c r="U10" s="5130"/>
      <c r="V10" s="5130"/>
      <c r="W10" s="5130"/>
      <c r="X10" s="5130"/>
      <c r="Y10" s="5658"/>
      <c r="Z10" s="4707"/>
      <c r="AA10" s="4708"/>
      <c r="AB10" s="4708"/>
      <c r="AC10" s="4708"/>
      <c r="AD10" s="4708"/>
      <c r="AE10" s="4708"/>
      <c r="AF10" s="4708"/>
      <c r="AG10" s="4708"/>
      <c r="AH10" s="4708"/>
      <c r="AI10" s="4708"/>
      <c r="AJ10" s="4708"/>
      <c r="AK10" s="4709"/>
      <c r="AL10" s="5"/>
    </row>
    <row r="11" spans="1:38" ht="14.1" customHeight="1">
      <c r="A11" s="316"/>
      <c r="B11" s="4"/>
      <c r="C11" s="316"/>
      <c r="D11" s="2892"/>
      <c r="E11" s="2900"/>
      <c r="F11" s="2900"/>
      <c r="G11" s="2900"/>
      <c r="H11" s="2900"/>
      <c r="I11" s="5654"/>
      <c r="J11" s="5132"/>
      <c r="K11" s="5659"/>
      <c r="L11" s="5659"/>
      <c r="M11" s="5659"/>
      <c r="N11" s="5659"/>
      <c r="O11" s="5660"/>
      <c r="P11" s="5132"/>
      <c r="Q11" s="5659"/>
      <c r="R11" s="5659"/>
      <c r="S11" s="5659"/>
      <c r="T11" s="5659"/>
      <c r="U11" s="5659"/>
      <c r="V11" s="5659"/>
      <c r="W11" s="5659"/>
      <c r="X11" s="5659"/>
      <c r="Y11" s="5660"/>
      <c r="Z11" s="4730"/>
      <c r="AA11" s="5664"/>
      <c r="AB11" s="5664"/>
      <c r="AC11" s="5664"/>
      <c r="AD11" s="5664"/>
      <c r="AE11" s="5664"/>
      <c r="AF11" s="5664"/>
      <c r="AG11" s="5664"/>
      <c r="AH11" s="5664"/>
      <c r="AI11" s="5664"/>
      <c r="AJ11" s="5664"/>
      <c r="AK11" s="4732"/>
      <c r="AL11" s="5"/>
    </row>
    <row r="12" spans="1:38" ht="14.1" customHeight="1">
      <c r="A12" s="316"/>
      <c r="B12" s="4"/>
      <c r="C12" s="316"/>
      <c r="D12" s="2769"/>
      <c r="E12" s="2770"/>
      <c r="F12" s="2770"/>
      <c r="G12" s="2770"/>
      <c r="H12" s="2770"/>
      <c r="I12" s="5654"/>
      <c r="J12" s="5661"/>
      <c r="K12" s="5662"/>
      <c r="L12" s="5662"/>
      <c r="M12" s="5662"/>
      <c r="N12" s="5662"/>
      <c r="O12" s="5663"/>
      <c r="P12" s="5661"/>
      <c r="Q12" s="5662"/>
      <c r="R12" s="5662"/>
      <c r="S12" s="5662"/>
      <c r="T12" s="5662"/>
      <c r="U12" s="5662"/>
      <c r="V12" s="5662"/>
      <c r="W12" s="5662"/>
      <c r="X12" s="5662"/>
      <c r="Y12" s="5663"/>
      <c r="Z12" s="5665"/>
      <c r="AA12" s="5666"/>
      <c r="AB12" s="5666"/>
      <c r="AC12" s="5666"/>
      <c r="AD12" s="5666"/>
      <c r="AE12" s="5666"/>
      <c r="AF12" s="5666"/>
      <c r="AG12" s="5666"/>
      <c r="AH12" s="5666"/>
      <c r="AI12" s="5666"/>
      <c r="AJ12" s="5666"/>
      <c r="AK12" s="5667"/>
      <c r="AL12" s="5"/>
    </row>
    <row r="13" spans="1:38" ht="14.1" customHeight="1">
      <c r="A13" s="316"/>
      <c r="B13" s="4"/>
      <c r="C13" s="316"/>
      <c r="D13" s="5668"/>
      <c r="E13" s="2767"/>
      <c r="F13" s="2767"/>
      <c r="G13" s="2767"/>
      <c r="H13" s="2767"/>
      <c r="I13" s="5653"/>
      <c r="J13" s="3260"/>
      <c r="K13" s="5130"/>
      <c r="L13" s="5130"/>
      <c r="M13" s="5130"/>
      <c r="N13" s="5130"/>
      <c r="O13" s="5658"/>
      <c r="P13" s="3260"/>
      <c r="Q13" s="5130"/>
      <c r="R13" s="5130"/>
      <c r="S13" s="5130"/>
      <c r="T13" s="5130"/>
      <c r="U13" s="5130"/>
      <c r="V13" s="5130"/>
      <c r="W13" s="5130"/>
      <c r="X13" s="5130"/>
      <c r="Y13" s="5658"/>
      <c r="Z13" s="4707"/>
      <c r="AA13" s="4708"/>
      <c r="AB13" s="4708"/>
      <c r="AC13" s="4708"/>
      <c r="AD13" s="4708"/>
      <c r="AE13" s="4708"/>
      <c r="AF13" s="4708"/>
      <c r="AG13" s="4708"/>
      <c r="AH13" s="4708"/>
      <c r="AI13" s="4708"/>
      <c r="AJ13" s="4708"/>
      <c r="AK13" s="4709"/>
      <c r="AL13" s="5"/>
    </row>
    <row r="14" spans="1:38" ht="14.1" customHeight="1">
      <c r="A14" s="316"/>
      <c r="B14" s="4"/>
      <c r="C14" s="316"/>
      <c r="D14" s="2892"/>
      <c r="E14" s="2900"/>
      <c r="F14" s="2900"/>
      <c r="G14" s="2900"/>
      <c r="H14" s="2900"/>
      <c r="I14" s="5654"/>
      <c r="J14" s="5132"/>
      <c r="K14" s="5659"/>
      <c r="L14" s="5659"/>
      <c r="M14" s="5659"/>
      <c r="N14" s="5659"/>
      <c r="O14" s="5660"/>
      <c r="P14" s="5132"/>
      <c r="Q14" s="5659"/>
      <c r="R14" s="5659"/>
      <c r="S14" s="5659"/>
      <c r="T14" s="5659"/>
      <c r="U14" s="5659"/>
      <c r="V14" s="5659"/>
      <c r="W14" s="5659"/>
      <c r="X14" s="5659"/>
      <c r="Y14" s="5660"/>
      <c r="Z14" s="4730"/>
      <c r="AA14" s="5664"/>
      <c r="AB14" s="5664"/>
      <c r="AC14" s="5664"/>
      <c r="AD14" s="5664"/>
      <c r="AE14" s="5664"/>
      <c r="AF14" s="5664"/>
      <c r="AG14" s="5664"/>
      <c r="AH14" s="5664"/>
      <c r="AI14" s="5664"/>
      <c r="AJ14" s="5664"/>
      <c r="AK14" s="4732"/>
      <c r="AL14" s="5"/>
    </row>
    <row r="15" spans="1:38" ht="14.1" customHeight="1">
      <c r="A15" s="316"/>
      <c r="B15" s="4"/>
      <c r="C15" s="19"/>
      <c r="D15" s="2769"/>
      <c r="E15" s="2770"/>
      <c r="F15" s="2770"/>
      <c r="G15" s="2770"/>
      <c r="H15" s="2770"/>
      <c r="I15" s="5654"/>
      <c r="J15" s="5661"/>
      <c r="K15" s="5662"/>
      <c r="L15" s="5662"/>
      <c r="M15" s="5662"/>
      <c r="N15" s="5662"/>
      <c r="O15" s="5663"/>
      <c r="P15" s="5661"/>
      <c r="Q15" s="5662"/>
      <c r="R15" s="5662"/>
      <c r="S15" s="5662"/>
      <c r="T15" s="5662"/>
      <c r="U15" s="5662"/>
      <c r="V15" s="5662"/>
      <c r="W15" s="5662"/>
      <c r="X15" s="5662"/>
      <c r="Y15" s="5663"/>
      <c r="Z15" s="5665"/>
      <c r="AA15" s="5666"/>
      <c r="AB15" s="5666"/>
      <c r="AC15" s="5666"/>
      <c r="AD15" s="5666"/>
      <c r="AE15" s="5666"/>
      <c r="AF15" s="5666"/>
      <c r="AG15" s="5666"/>
      <c r="AH15" s="5666"/>
      <c r="AI15" s="5666"/>
      <c r="AJ15" s="5666"/>
      <c r="AK15" s="5667"/>
      <c r="AL15" s="5"/>
    </row>
    <row r="16" spans="1:38" ht="14.1" customHeight="1">
      <c r="A16" s="316"/>
      <c r="B16" s="4"/>
      <c r="C16" s="316"/>
      <c r="D16" s="5668"/>
      <c r="E16" s="2767"/>
      <c r="F16" s="2767"/>
      <c r="G16" s="2767"/>
      <c r="H16" s="2767"/>
      <c r="I16" s="5653"/>
      <c r="J16" s="3260"/>
      <c r="K16" s="5130"/>
      <c r="L16" s="5130"/>
      <c r="M16" s="5130"/>
      <c r="N16" s="5130"/>
      <c r="O16" s="5658"/>
      <c r="P16" s="3260"/>
      <c r="Q16" s="5130"/>
      <c r="R16" s="5130"/>
      <c r="S16" s="5130"/>
      <c r="T16" s="5130"/>
      <c r="U16" s="5130"/>
      <c r="V16" s="5130"/>
      <c r="W16" s="5130"/>
      <c r="X16" s="5130"/>
      <c r="Y16" s="5658"/>
      <c r="Z16" s="4707"/>
      <c r="AA16" s="4708"/>
      <c r="AB16" s="4708"/>
      <c r="AC16" s="4708"/>
      <c r="AD16" s="4708"/>
      <c r="AE16" s="4708"/>
      <c r="AF16" s="4708"/>
      <c r="AG16" s="4708"/>
      <c r="AH16" s="4708"/>
      <c r="AI16" s="4708"/>
      <c r="AJ16" s="4708"/>
      <c r="AK16" s="4709"/>
      <c r="AL16" s="5"/>
    </row>
    <row r="17" spans="1:38" ht="14.1" customHeight="1">
      <c r="A17" s="316"/>
      <c r="B17" s="4"/>
      <c r="C17" s="316"/>
      <c r="D17" s="2892"/>
      <c r="E17" s="2900"/>
      <c r="F17" s="2900"/>
      <c r="G17" s="2900"/>
      <c r="H17" s="2900"/>
      <c r="I17" s="5654"/>
      <c r="J17" s="5132"/>
      <c r="K17" s="5659"/>
      <c r="L17" s="5659"/>
      <c r="M17" s="5659"/>
      <c r="N17" s="5659"/>
      <c r="O17" s="5660"/>
      <c r="P17" s="5132"/>
      <c r="Q17" s="5659"/>
      <c r="R17" s="5659"/>
      <c r="S17" s="5659"/>
      <c r="T17" s="5659"/>
      <c r="U17" s="5659"/>
      <c r="V17" s="5659"/>
      <c r="W17" s="5659"/>
      <c r="X17" s="5659"/>
      <c r="Y17" s="5660"/>
      <c r="Z17" s="4730"/>
      <c r="AA17" s="5664"/>
      <c r="AB17" s="5664"/>
      <c r="AC17" s="5664"/>
      <c r="AD17" s="5664"/>
      <c r="AE17" s="5664"/>
      <c r="AF17" s="5664"/>
      <c r="AG17" s="5664"/>
      <c r="AH17" s="5664"/>
      <c r="AI17" s="5664"/>
      <c r="AJ17" s="5664"/>
      <c r="AK17" s="4732"/>
      <c r="AL17" s="5"/>
    </row>
    <row r="18" spans="1:38" ht="14.1" customHeight="1">
      <c r="A18" s="316"/>
      <c r="B18" s="4"/>
      <c r="C18" s="316"/>
      <c r="D18" s="2769"/>
      <c r="E18" s="2770"/>
      <c r="F18" s="2770"/>
      <c r="G18" s="2770"/>
      <c r="H18" s="2770"/>
      <c r="I18" s="5654"/>
      <c r="J18" s="5661"/>
      <c r="K18" s="5662"/>
      <c r="L18" s="5662"/>
      <c r="M18" s="5662"/>
      <c r="N18" s="5662"/>
      <c r="O18" s="5663"/>
      <c r="P18" s="5661"/>
      <c r="Q18" s="5662"/>
      <c r="R18" s="5662"/>
      <c r="S18" s="5662"/>
      <c r="T18" s="5662"/>
      <c r="U18" s="5662"/>
      <c r="V18" s="5662"/>
      <c r="W18" s="5662"/>
      <c r="X18" s="5662"/>
      <c r="Y18" s="5663"/>
      <c r="Z18" s="5665"/>
      <c r="AA18" s="5666"/>
      <c r="AB18" s="5666"/>
      <c r="AC18" s="5666"/>
      <c r="AD18" s="5666"/>
      <c r="AE18" s="5666"/>
      <c r="AF18" s="5666"/>
      <c r="AG18" s="5666"/>
      <c r="AH18" s="5666"/>
      <c r="AI18" s="5666"/>
      <c r="AJ18" s="5666"/>
      <c r="AK18" s="5667"/>
      <c r="AL18" s="5"/>
    </row>
    <row r="19" spans="1:38" ht="14.1" customHeight="1">
      <c r="A19" s="316"/>
      <c r="B19" s="4"/>
      <c r="C19" s="316"/>
      <c r="D19" s="5668"/>
      <c r="E19" s="2767"/>
      <c r="F19" s="2767"/>
      <c r="G19" s="2767"/>
      <c r="H19" s="2767"/>
      <c r="I19" s="5653"/>
      <c r="J19" s="3260"/>
      <c r="K19" s="5130"/>
      <c r="L19" s="5130"/>
      <c r="M19" s="5130"/>
      <c r="N19" s="5130"/>
      <c r="O19" s="5658"/>
      <c r="P19" s="3260"/>
      <c r="Q19" s="5130"/>
      <c r="R19" s="5130"/>
      <c r="S19" s="5130"/>
      <c r="T19" s="5130"/>
      <c r="U19" s="5130"/>
      <c r="V19" s="5130"/>
      <c r="W19" s="5130"/>
      <c r="X19" s="5130"/>
      <c r="Y19" s="5658"/>
      <c r="Z19" s="4707"/>
      <c r="AA19" s="4708"/>
      <c r="AB19" s="4708"/>
      <c r="AC19" s="4708"/>
      <c r="AD19" s="4708"/>
      <c r="AE19" s="4708"/>
      <c r="AF19" s="4708"/>
      <c r="AG19" s="4708"/>
      <c r="AH19" s="4708"/>
      <c r="AI19" s="4708"/>
      <c r="AJ19" s="4708"/>
      <c r="AK19" s="4709"/>
      <c r="AL19" s="5"/>
    </row>
    <row r="20" spans="1:38" ht="14.1" customHeight="1">
      <c r="A20" s="316"/>
      <c r="B20" s="4"/>
      <c r="C20" s="316"/>
      <c r="D20" s="2892"/>
      <c r="E20" s="2900"/>
      <c r="F20" s="2900"/>
      <c r="G20" s="2900"/>
      <c r="H20" s="2900"/>
      <c r="I20" s="5654"/>
      <c r="J20" s="5132"/>
      <c r="K20" s="5659"/>
      <c r="L20" s="5659"/>
      <c r="M20" s="5659"/>
      <c r="N20" s="5659"/>
      <c r="O20" s="5660"/>
      <c r="P20" s="5132"/>
      <c r="Q20" s="5659"/>
      <c r="R20" s="5659"/>
      <c r="S20" s="5659"/>
      <c r="T20" s="5659"/>
      <c r="U20" s="5659"/>
      <c r="V20" s="5659"/>
      <c r="W20" s="5659"/>
      <c r="X20" s="5659"/>
      <c r="Y20" s="5660"/>
      <c r="Z20" s="4730"/>
      <c r="AA20" s="5664"/>
      <c r="AB20" s="5664"/>
      <c r="AC20" s="5664"/>
      <c r="AD20" s="5664"/>
      <c r="AE20" s="5664"/>
      <c r="AF20" s="5664"/>
      <c r="AG20" s="5664"/>
      <c r="AH20" s="5664"/>
      <c r="AI20" s="5664"/>
      <c r="AJ20" s="5664"/>
      <c r="AK20" s="4732"/>
      <c r="AL20" s="5"/>
    </row>
    <row r="21" spans="1:38" ht="14.1" customHeight="1">
      <c r="A21" s="316"/>
      <c r="B21" s="4"/>
      <c r="C21" s="577"/>
      <c r="D21" s="2769"/>
      <c r="E21" s="2770"/>
      <c r="F21" s="2770"/>
      <c r="G21" s="2770"/>
      <c r="H21" s="2770"/>
      <c r="I21" s="5654"/>
      <c r="J21" s="5661"/>
      <c r="K21" s="5662"/>
      <c r="L21" s="5662"/>
      <c r="M21" s="5662"/>
      <c r="N21" s="5662"/>
      <c r="O21" s="5663"/>
      <c r="P21" s="5661"/>
      <c r="Q21" s="5662"/>
      <c r="R21" s="5662"/>
      <c r="S21" s="5662"/>
      <c r="T21" s="5662"/>
      <c r="U21" s="5662"/>
      <c r="V21" s="5662"/>
      <c r="W21" s="5662"/>
      <c r="X21" s="5662"/>
      <c r="Y21" s="5663"/>
      <c r="Z21" s="5665"/>
      <c r="AA21" s="5666"/>
      <c r="AB21" s="5666"/>
      <c r="AC21" s="5666"/>
      <c r="AD21" s="5666"/>
      <c r="AE21" s="5666"/>
      <c r="AF21" s="5666"/>
      <c r="AG21" s="5666"/>
      <c r="AH21" s="5666"/>
      <c r="AI21" s="5666"/>
      <c r="AJ21" s="5666"/>
      <c r="AK21" s="5667"/>
      <c r="AL21" s="5"/>
    </row>
    <row r="22" spans="1:38" ht="14.1" customHeight="1">
      <c r="A22" s="316"/>
      <c r="B22" s="4"/>
      <c r="C22" s="577"/>
      <c r="D22" s="5668"/>
      <c r="E22" s="2767"/>
      <c r="F22" s="2767"/>
      <c r="G22" s="2767"/>
      <c r="H22" s="2767"/>
      <c r="I22" s="5653"/>
      <c r="J22" s="3260"/>
      <c r="K22" s="5130"/>
      <c r="L22" s="5130"/>
      <c r="M22" s="5130"/>
      <c r="N22" s="5130"/>
      <c r="O22" s="5658"/>
      <c r="P22" s="3260"/>
      <c r="Q22" s="5130"/>
      <c r="R22" s="5130"/>
      <c r="S22" s="5130"/>
      <c r="T22" s="5130"/>
      <c r="U22" s="5130"/>
      <c r="V22" s="5130"/>
      <c r="W22" s="5130"/>
      <c r="X22" s="5130"/>
      <c r="Y22" s="5658"/>
      <c r="Z22" s="4707"/>
      <c r="AA22" s="4708"/>
      <c r="AB22" s="4708"/>
      <c r="AC22" s="4708"/>
      <c r="AD22" s="4708"/>
      <c r="AE22" s="4708"/>
      <c r="AF22" s="4708"/>
      <c r="AG22" s="4708"/>
      <c r="AH22" s="4708"/>
      <c r="AI22" s="4708"/>
      <c r="AJ22" s="4708"/>
      <c r="AK22" s="4709"/>
      <c r="AL22" s="5"/>
    </row>
    <row r="23" spans="1:38" ht="14.1" customHeight="1">
      <c r="A23" s="316"/>
      <c r="B23" s="4"/>
      <c r="C23" s="577"/>
      <c r="D23" s="2892"/>
      <c r="E23" s="2900"/>
      <c r="F23" s="2900"/>
      <c r="G23" s="2900"/>
      <c r="H23" s="2900"/>
      <c r="I23" s="5654"/>
      <c r="J23" s="5132"/>
      <c r="K23" s="5659"/>
      <c r="L23" s="5659"/>
      <c r="M23" s="5659"/>
      <c r="N23" s="5659"/>
      <c r="O23" s="5660"/>
      <c r="P23" s="5132"/>
      <c r="Q23" s="5659"/>
      <c r="R23" s="5659"/>
      <c r="S23" s="5659"/>
      <c r="T23" s="5659"/>
      <c r="U23" s="5659"/>
      <c r="V23" s="5659"/>
      <c r="W23" s="5659"/>
      <c r="X23" s="5659"/>
      <c r="Y23" s="5660"/>
      <c r="Z23" s="4730"/>
      <c r="AA23" s="5664"/>
      <c r="AB23" s="5664"/>
      <c r="AC23" s="5664"/>
      <c r="AD23" s="5664"/>
      <c r="AE23" s="5664"/>
      <c r="AF23" s="5664"/>
      <c r="AG23" s="5664"/>
      <c r="AH23" s="5664"/>
      <c r="AI23" s="5664"/>
      <c r="AJ23" s="5664"/>
      <c r="AK23" s="4732"/>
      <c r="AL23" s="5"/>
    </row>
    <row r="24" spans="1:38" ht="14.1" customHeight="1">
      <c r="A24" s="316"/>
      <c r="B24" s="4"/>
      <c r="C24" s="577"/>
      <c r="D24" s="2769"/>
      <c r="E24" s="2770"/>
      <c r="F24" s="2770"/>
      <c r="G24" s="2770"/>
      <c r="H24" s="2770"/>
      <c r="I24" s="5654"/>
      <c r="J24" s="5661"/>
      <c r="K24" s="5662"/>
      <c r="L24" s="5662"/>
      <c r="M24" s="5662"/>
      <c r="N24" s="5662"/>
      <c r="O24" s="5663"/>
      <c r="P24" s="5661"/>
      <c r="Q24" s="5662"/>
      <c r="R24" s="5662"/>
      <c r="S24" s="5662"/>
      <c r="T24" s="5662"/>
      <c r="U24" s="5662"/>
      <c r="V24" s="5662"/>
      <c r="W24" s="5662"/>
      <c r="X24" s="5662"/>
      <c r="Y24" s="5663"/>
      <c r="Z24" s="5665"/>
      <c r="AA24" s="5666"/>
      <c r="AB24" s="5666"/>
      <c r="AC24" s="5666"/>
      <c r="AD24" s="5666"/>
      <c r="AE24" s="5666"/>
      <c r="AF24" s="5666"/>
      <c r="AG24" s="5666"/>
      <c r="AH24" s="5666"/>
      <c r="AI24" s="5666"/>
      <c r="AJ24" s="5666"/>
      <c r="AK24" s="5667"/>
      <c r="AL24" s="5"/>
    </row>
    <row r="25" spans="1:38" ht="14.1" customHeight="1">
      <c r="A25" s="316"/>
      <c r="B25" s="4"/>
      <c r="C25" s="577"/>
      <c r="D25" s="5668"/>
      <c r="E25" s="2767"/>
      <c r="F25" s="2767"/>
      <c r="G25" s="2767"/>
      <c r="H25" s="2767"/>
      <c r="I25" s="5653"/>
      <c r="J25" s="3260"/>
      <c r="K25" s="5130"/>
      <c r="L25" s="5130"/>
      <c r="M25" s="5130"/>
      <c r="N25" s="5130"/>
      <c r="O25" s="5658"/>
      <c r="P25" s="3260"/>
      <c r="Q25" s="5130"/>
      <c r="R25" s="5130"/>
      <c r="S25" s="5130"/>
      <c r="T25" s="5130"/>
      <c r="U25" s="5130"/>
      <c r="V25" s="5130"/>
      <c r="W25" s="5130"/>
      <c r="X25" s="5130"/>
      <c r="Y25" s="5658"/>
      <c r="Z25" s="4707"/>
      <c r="AA25" s="4708"/>
      <c r="AB25" s="4708"/>
      <c r="AC25" s="4708"/>
      <c r="AD25" s="4708"/>
      <c r="AE25" s="4708"/>
      <c r="AF25" s="4708"/>
      <c r="AG25" s="4708"/>
      <c r="AH25" s="4708"/>
      <c r="AI25" s="4708"/>
      <c r="AJ25" s="4708"/>
      <c r="AK25" s="4709"/>
      <c r="AL25" s="5"/>
    </row>
    <row r="26" spans="1:38" ht="14.1" customHeight="1">
      <c r="A26" s="316"/>
      <c r="B26" s="4"/>
      <c r="C26" s="577"/>
      <c r="D26" s="2892"/>
      <c r="E26" s="2900"/>
      <c r="F26" s="2900"/>
      <c r="G26" s="2900"/>
      <c r="H26" s="2900"/>
      <c r="I26" s="5654"/>
      <c r="J26" s="5132"/>
      <c r="K26" s="5659"/>
      <c r="L26" s="5659"/>
      <c r="M26" s="5659"/>
      <c r="N26" s="5659"/>
      <c r="O26" s="5660"/>
      <c r="P26" s="5132"/>
      <c r="Q26" s="5659"/>
      <c r="R26" s="5659"/>
      <c r="S26" s="5659"/>
      <c r="T26" s="5659"/>
      <c r="U26" s="5659"/>
      <c r="V26" s="5659"/>
      <c r="W26" s="5659"/>
      <c r="X26" s="5659"/>
      <c r="Y26" s="5660"/>
      <c r="Z26" s="4730"/>
      <c r="AA26" s="5664"/>
      <c r="AB26" s="5664"/>
      <c r="AC26" s="5664"/>
      <c r="AD26" s="5664"/>
      <c r="AE26" s="5664"/>
      <c r="AF26" s="5664"/>
      <c r="AG26" s="5664"/>
      <c r="AH26" s="5664"/>
      <c r="AI26" s="5664"/>
      <c r="AJ26" s="5664"/>
      <c r="AK26" s="4732"/>
      <c r="AL26" s="5"/>
    </row>
    <row r="27" spans="1:38" ht="14.1" customHeight="1">
      <c r="A27" s="316"/>
      <c r="B27" s="4"/>
      <c r="C27" s="577"/>
      <c r="D27" s="2769"/>
      <c r="E27" s="2770"/>
      <c r="F27" s="2770"/>
      <c r="G27" s="2770"/>
      <c r="H27" s="2770"/>
      <c r="I27" s="5654"/>
      <c r="J27" s="5661"/>
      <c r="K27" s="5662"/>
      <c r="L27" s="5662"/>
      <c r="M27" s="5662"/>
      <c r="N27" s="5662"/>
      <c r="O27" s="5663"/>
      <c r="P27" s="5661"/>
      <c r="Q27" s="5662"/>
      <c r="R27" s="5662"/>
      <c r="S27" s="5662"/>
      <c r="T27" s="5662"/>
      <c r="U27" s="5662"/>
      <c r="V27" s="5662"/>
      <c r="W27" s="5662"/>
      <c r="X27" s="5662"/>
      <c r="Y27" s="5663"/>
      <c r="Z27" s="5665"/>
      <c r="AA27" s="5666"/>
      <c r="AB27" s="5666"/>
      <c r="AC27" s="5666"/>
      <c r="AD27" s="5666"/>
      <c r="AE27" s="5666"/>
      <c r="AF27" s="5666"/>
      <c r="AG27" s="5666"/>
      <c r="AH27" s="5666"/>
      <c r="AI27" s="5666"/>
      <c r="AJ27" s="5666"/>
      <c r="AK27" s="5667"/>
      <c r="AL27" s="5"/>
    </row>
    <row r="28" spans="1:38" ht="14.1" customHeight="1">
      <c r="A28" s="316"/>
      <c r="B28" s="4"/>
      <c r="C28" s="577"/>
      <c r="D28" s="5668"/>
      <c r="E28" s="2767"/>
      <c r="F28" s="2767"/>
      <c r="G28" s="2767"/>
      <c r="H28" s="2767"/>
      <c r="I28" s="5653"/>
      <c r="J28" s="3260"/>
      <c r="K28" s="5130"/>
      <c r="L28" s="5130"/>
      <c r="M28" s="5130"/>
      <c r="N28" s="5130"/>
      <c r="O28" s="5658"/>
      <c r="P28" s="3260"/>
      <c r="Q28" s="5130"/>
      <c r="R28" s="5130"/>
      <c r="S28" s="5130"/>
      <c r="T28" s="5130"/>
      <c r="U28" s="5130"/>
      <c r="V28" s="5130"/>
      <c r="W28" s="5130"/>
      <c r="X28" s="5130"/>
      <c r="Y28" s="5658"/>
      <c r="Z28" s="4707"/>
      <c r="AA28" s="4708"/>
      <c r="AB28" s="4708"/>
      <c r="AC28" s="4708"/>
      <c r="AD28" s="4708"/>
      <c r="AE28" s="4708"/>
      <c r="AF28" s="4708"/>
      <c r="AG28" s="4708"/>
      <c r="AH28" s="4708"/>
      <c r="AI28" s="4708"/>
      <c r="AJ28" s="4708"/>
      <c r="AK28" s="4709"/>
      <c r="AL28" s="5"/>
    </row>
    <row r="29" spans="1:38" ht="14.1" customHeight="1">
      <c r="A29" s="316"/>
      <c r="B29" s="4"/>
      <c r="C29" s="577"/>
      <c r="D29" s="2892"/>
      <c r="E29" s="2900"/>
      <c r="F29" s="2900"/>
      <c r="G29" s="2900"/>
      <c r="H29" s="2900"/>
      <c r="I29" s="5654"/>
      <c r="J29" s="5132"/>
      <c r="K29" s="5659"/>
      <c r="L29" s="5659"/>
      <c r="M29" s="5659"/>
      <c r="N29" s="5659"/>
      <c r="O29" s="5660"/>
      <c r="P29" s="5132"/>
      <c r="Q29" s="5659"/>
      <c r="R29" s="5659"/>
      <c r="S29" s="5659"/>
      <c r="T29" s="5659"/>
      <c r="U29" s="5659"/>
      <c r="V29" s="5659"/>
      <c r="W29" s="5659"/>
      <c r="X29" s="5659"/>
      <c r="Y29" s="5660"/>
      <c r="Z29" s="4730"/>
      <c r="AA29" s="5664"/>
      <c r="AB29" s="5664"/>
      <c r="AC29" s="5664"/>
      <c r="AD29" s="5664"/>
      <c r="AE29" s="5664"/>
      <c r="AF29" s="5664"/>
      <c r="AG29" s="5664"/>
      <c r="AH29" s="5664"/>
      <c r="AI29" s="5664"/>
      <c r="AJ29" s="5664"/>
      <c r="AK29" s="4732"/>
      <c r="AL29" s="5"/>
    </row>
    <row r="30" spans="1:38" ht="14.1" customHeight="1">
      <c r="A30" s="316"/>
      <c r="B30" s="4"/>
      <c r="C30" s="577"/>
      <c r="D30" s="2769"/>
      <c r="E30" s="2770"/>
      <c r="F30" s="2770"/>
      <c r="G30" s="2770"/>
      <c r="H30" s="2770"/>
      <c r="I30" s="5654"/>
      <c r="J30" s="5661"/>
      <c r="K30" s="5662"/>
      <c r="L30" s="5662"/>
      <c r="M30" s="5662"/>
      <c r="N30" s="5662"/>
      <c r="O30" s="5663"/>
      <c r="P30" s="5661"/>
      <c r="Q30" s="5662"/>
      <c r="R30" s="5662"/>
      <c r="S30" s="5662"/>
      <c r="T30" s="5662"/>
      <c r="U30" s="5662"/>
      <c r="V30" s="5662"/>
      <c r="W30" s="5662"/>
      <c r="X30" s="5662"/>
      <c r="Y30" s="5663"/>
      <c r="Z30" s="5665"/>
      <c r="AA30" s="5666"/>
      <c r="AB30" s="5666"/>
      <c r="AC30" s="5666"/>
      <c r="AD30" s="5666"/>
      <c r="AE30" s="5666"/>
      <c r="AF30" s="5666"/>
      <c r="AG30" s="5666"/>
      <c r="AH30" s="5666"/>
      <c r="AI30" s="5666"/>
      <c r="AJ30" s="5666"/>
      <c r="AK30" s="5667"/>
      <c r="AL30" s="5"/>
    </row>
    <row r="31" spans="1:38" ht="14.1" customHeight="1">
      <c r="A31" s="316"/>
      <c r="B31" s="4"/>
      <c r="C31" s="577"/>
      <c r="D31" s="5668"/>
      <c r="E31" s="2767"/>
      <c r="F31" s="2767"/>
      <c r="G31" s="2767"/>
      <c r="H31" s="2767"/>
      <c r="I31" s="5653"/>
      <c r="J31" s="3260"/>
      <c r="K31" s="5130"/>
      <c r="L31" s="5130"/>
      <c r="M31" s="5130"/>
      <c r="N31" s="5130"/>
      <c r="O31" s="5658"/>
      <c r="P31" s="3260"/>
      <c r="Q31" s="5130"/>
      <c r="R31" s="5130"/>
      <c r="S31" s="5130"/>
      <c r="T31" s="5130"/>
      <c r="U31" s="5130"/>
      <c r="V31" s="5130"/>
      <c r="W31" s="5130"/>
      <c r="X31" s="5130"/>
      <c r="Y31" s="5658"/>
      <c r="Z31" s="4707"/>
      <c r="AA31" s="4708"/>
      <c r="AB31" s="4708"/>
      <c r="AC31" s="4708"/>
      <c r="AD31" s="4708"/>
      <c r="AE31" s="4708"/>
      <c r="AF31" s="4708"/>
      <c r="AG31" s="4708"/>
      <c r="AH31" s="4708"/>
      <c r="AI31" s="4708"/>
      <c r="AJ31" s="4708"/>
      <c r="AK31" s="4709"/>
      <c r="AL31" s="5"/>
    </row>
    <row r="32" spans="1:38" ht="14.1" customHeight="1">
      <c r="A32" s="316"/>
      <c r="B32" s="4"/>
      <c r="C32" s="577"/>
      <c r="D32" s="2892"/>
      <c r="E32" s="2900"/>
      <c r="F32" s="2900"/>
      <c r="G32" s="2900"/>
      <c r="H32" s="2900"/>
      <c r="I32" s="5654"/>
      <c r="J32" s="5132"/>
      <c r="K32" s="5659"/>
      <c r="L32" s="5659"/>
      <c r="M32" s="5659"/>
      <c r="N32" s="5659"/>
      <c r="O32" s="5660"/>
      <c r="P32" s="5132"/>
      <c r="Q32" s="5659"/>
      <c r="R32" s="5659"/>
      <c r="S32" s="5659"/>
      <c r="T32" s="5659"/>
      <c r="U32" s="5659"/>
      <c r="V32" s="5659"/>
      <c r="W32" s="5659"/>
      <c r="X32" s="5659"/>
      <c r="Y32" s="5660"/>
      <c r="Z32" s="4730"/>
      <c r="AA32" s="5664"/>
      <c r="AB32" s="5664"/>
      <c r="AC32" s="5664"/>
      <c r="AD32" s="5664"/>
      <c r="AE32" s="5664"/>
      <c r="AF32" s="5664"/>
      <c r="AG32" s="5664"/>
      <c r="AH32" s="5664"/>
      <c r="AI32" s="5664"/>
      <c r="AJ32" s="5664"/>
      <c r="AK32" s="4732"/>
      <c r="AL32" s="5"/>
    </row>
    <row r="33" spans="1:38" ht="14.1" customHeight="1">
      <c r="A33" s="316"/>
      <c r="B33" s="4"/>
      <c r="C33" s="577"/>
      <c r="D33" s="2769"/>
      <c r="E33" s="2770"/>
      <c r="F33" s="2770"/>
      <c r="G33" s="2770"/>
      <c r="H33" s="2770"/>
      <c r="I33" s="5654"/>
      <c r="J33" s="5661"/>
      <c r="K33" s="5662"/>
      <c r="L33" s="5662"/>
      <c r="M33" s="5662"/>
      <c r="N33" s="5662"/>
      <c r="O33" s="5663"/>
      <c r="P33" s="5661"/>
      <c r="Q33" s="5662"/>
      <c r="R33" s="5662"/>
      <c r="S33" s="5662"/>
      <c r="T33" s="5662"/>
      <c r="U33" s="5662"/>
      <c r="V33" s="5662"/>
      <c r="W33" s="5662"/>
      <c r="X33" s="5662"/>
      <c r="Y33" s="5663"/>
      <c r="Z33" s="5665"/>
      <c r="AA33" s="5666"/>
      <c r="AB33" s="5666"/>
      <c r="AC33" s="5666"/>
      <c r="AD33" s="5666"/>
      <c r="AE33" s="5666"/>
      <c r="AF33" s="5666"/>
      <c r="AG33" s="5666"/>
      <c r="AH33" s="5666"/>
      <c r="AI33" s="5666"/>
      <c r="AJ33" s="5666"/>
      <c r="AK33" s="5667"/>
      <c r="AL33" s="5"/>
    </row>
    <row r="34" spans="1:38" ht="14.1" customHeight="1">
      <c r="A34" s="316"/>
      <c r="B34" s="4"/>
      <c r="C34" s="577"/>
      <c r="D34" s="5668"/>
      <c r="E34" s="2767"/>
      <c r="F34" s="2767"/>
      <c r="G34" s="2767"/>
      <c r="H34" s="2767"/>
      <c r="I34" s="5653"/>
      <c r="J34" s="3260"/>
      <c r="K34" s="5130"/>
      <c r="L34" s="5130"/>
      <c r="M34" s="5130"/>
      <c r="N34" s="5130"/>
      <c r="O34" s="5658"/>
      <c r="P34" s="3260"/>
      <c r="Q34" s="5130"/>
      <c r="R34" s="5130"/>
      <c r="S34" s="5130"/>
      <c r="T34" s="5130"/>
      <c r="U34" s="5130"/>
      <c r="V34" s="5130"/>
      <c r="W34" s="5130"/>
      <c r="X34" s="5130"/>
      <c r="Y34" s="5658"/>
      <c r="Z34" s="4707"/>
      <c r="AA34" s="4708"/>
      <c r="AB34" s="4708"/>
      <c r="AC34" s="4708"/>
      <c r="AD34" s="4708"/>
      <c r="AE34" s="4708"/>
      <c r="AF34" s="4708"/>
      <c r="AG34" s="4708"/>
      <c r="AH34" s="4708"/>
      <c r="AI34" s="4708"/>
      <c r="AJ34" s="4708"/>
      <c r="AK34" s="4709"/>
      <c r="AL34" s="5"/>
    </row>
    <row r="35" spans="1:38" ht="14.1" customHeight="1">
      <c r="A35" s="316"/>
      <c r="B35" s="4"/>
      <c r="C35" s="577"/>
      <c r="D35" s="2892"/>
      <c r="E35" s="2900"/>
      <c r="F35" s="2900"/>
      <c r="G35" s="2900"/>
      <c r="H35" s="2900"/>
      <c r="I35" s="5654"/>
      <c r="J35" s="5132"/>
      <c r="K35" s="5659"/>
      <c r="L35" s="5659"/>
      <c r="M35" s="5659"/>
      <c r="N35" s="5659"/>
      <c r="O35" s="5660"/>
      <c r="P35" s="5132"/>
      <c r="Q35" s="5659"/>
      <c r="R35" s="5659"/>
      <c r="S35" s="5659"/>
      <c r="T35" s="5659"/>
      <c r="U35" s="5659"/>
      <c r="V35" s="5659"/>
      <c r="W35" s="5659"/>
      <c r="X35" s="5659"/>
      <c r="Y35" s="5660"/>
      <c r="Z35" s="4730"/>
      <c r="AA35" s="5664"/>
      <c r="AB35" s="5664"/>
      <c r="AC35" s="5664"/>
      <c r="AD35" s="5664"/>
      <c r="AE35" s="5664"/>
      <c r="AF35" s="5664"/>
      <c r="AG35" s="5664"/>
      <c r="AH35" s="5664"/>
      <c r="AI35" s="5664"/>
      <c r="AJ35" s="5664"/>
      <c r="AK35" s="4732"/>
      <c r="AL35" s="5"/>
    </row>
    <row r="36" spans="1:38" ht="14.1" customHeight="1">
      <c r="A36" s="316"/>
      <c r="B36" s="4"/>
      <c r="C36" s="577"/>
      <c r="D36" s="2769"/>
      <c r="E36" s="2770"/>
      <c r="F36" s="2770"/>
      <c r="G36" s="2770"/>
      <c r="H36" s="2770"/>
      <c r="I36" s="5654"/>
      <c r="J36" s="5661"/>
      <c r="K36" s="5662"/>
      <c r="L36" s="5662"/>
      <c r="M36" s="5662"/>
      <c r="N36" s="5662"/>
      <c r="O36" s="5663"/>
      <c r="P36" s="5661"/>
      <c r="Q36" s="5662"/>
      <c r="R36" s="5662"/>
      <c r="S36" s="5662"/>
      <c r="T36" s="5662"/>
      <c r="U36" s="5662"/>
      <c r="V36" s="5662"/>
      <c r="W36" s="5662"/>
      <c r="X36" s="5662"/>
      <c r="Y36" s="5663"/>
      <c r="Z36" s="5665"/>
      <c r="AA36" s="5666"/>
      <c r="AB36" s="5666"/>
      <c r="AC36" s="5666"/>
      <c r="AD36" s="5666"/>
      <c r="AE36" s="5666"/>
      <c r="AF36" s="5666"/>
      <c r="AG36" s="5666"/>
      <c r="AH36" s="5666"/>
      <c r="AI36" s="5666"/>
      <c r="AJ36" s="5666"/>
      <c r="AK36" s="5667"/>
      <c r="AL36" s="5"/>
    </row>
    <row r="37" spans="1:38" ht="14.1" customHeight="1">
      <c r="A37" s="316"/>
      <c r="B37" s="4"/>
      <c r="C37" s="577"/>
      <c r="D37" s="5668"/>
      <c r="E37" s="2767"/>
      <c r="F37" s="2767"/>
      <c r="G37" s="2767"/>
      <c r="H37" s="2767"/>
      <c r="I37" s="5653"/>
      <c r="J37" s="3260"/>
      <c r="K37" s="5130"/>
      <c r="L37" s="5130"/>
      <c r="M37" s="5130"/>
      <c r="N37" s="5130"/>
      <c r="O37" s="5658"/>
      <c r="P37" s="3260"/>
      <c r="Q37" s="5130"/>
      <c r="R37" s="5130"/>
      <c r="S37" s="5130"/>
      <c r="T37" s="5130"/>
      <c r="U37" s="5130"/>
      <c r="V37" s="5130"/>
      <c r="W37" s="5130"/>
      <c r="X37" s="5130"/>
      <c r="Y37" s="5658"/>
      <c r="Z37" s="4707"/>
      <c r="AA37" s="4708"/>
      <c r="AB37" s="4708"/>
      <c r="AC37" s="4708"/>
      <c r="AD37" s="4708"/>
      <c r="AE37" s="4708"/>
      <c r="AF37" s="4708"/>
      <c r="AG37" s="4708"/>
      <c r="AH37" s="4708"/>
      <c r="AI37" s="4708"/>
      <c r="AJ37" s="4708"/>
      <c r="AK37" s="4709"/>
      <c r="AL37" s="5"/>
    </row>
    <row r="38" spans="1:38" ht="14.1" customHeight="1">
      <c r="A38" s="316"/>
      <c r="B38" s="4"/>
      <c r="C38" s="577"/>
      <c r="D38" s="2892"/>
      <c r="E38" s="2900"/>
      <c r="F38" s="2900"/>
      <c r="G38" s="2900"/>
      <c r="H38" s="2900"/>
      <c r="I38" s="5654"/>
      <c r="J38" s="5132"/>
      <c r="K38" s="5659"/>
      <c r="L38" s="5659"/>
      <c r="M38" s="5659"/>
      <c r="N38" s="5659"/>
      <c r="O38" s="5660"/>
      <c r="P38" s="5132"/>
      <c r="Q38" s="5659"/>
      <c r="R38" s="5659"/>
      <c r="S38" s="5659"/>
      <c r="T38" s="5659"/>
      <c r="U38" s="5659"/>
      <c r="V38" s="5659"/>
      <c r="W38" s="5659"/>
      <c r="X38" s="5659"/>
      <c r="Y38" s="5660"/>
      <c r="Z38" s="4730"/>
      <c r="AA38" s="5664"/>
      <c r="AB38" s="5664"/>
      <c r="AC38" s="5664"/>
      <c r="AD38" s="5664"/>
      <c r="AE38" s="5664"/>
      <c r="AF38" s="5664"/>
      <c r="AG38" s="5664"/>
      <c r="AH38" s="5664"/>
      <c r="AI38" s="5664"/>
      <c r="AJ38" s="5664"/>
      <c r="AK38" s="4732"/>
      <c r="AL38" s="5"/>
    </row>
    <row r="39" spans="1:38" ht="14.1" customHeight="1">
      <c r="A39" s="316"/>
      <c r="B39" s="4"/>
      <c r="C39" s="577"/>
      <c r="D39" s="2769"/>
      <c r="E39" s="2770"/>
      <c r="F39" s="2770"/>
      <c r="G39" s="2770"/>
      <c r="H39" s="2770"/>
      <c r="I39" s="5654"/>
      <c r="J39" s="5661"/>
      <c r="K39" s="5662"/>
      <c r="L39" s="5662"/>
      <c r="M39" s="5662"/>
      <c r="N39" s="5662"/>
      <c r="O39" s="5663"/>
      <c r="P39" s="5661"/>
      <c r="Q39" s="5662"/>
      <c r="R39" s="5662"/>
      <c r="S39" s="5662"/>
      <c r="T39" s="5662"/>
      <c r="U39" s="5662"/>
      <c r="V39" s="5662"/>
      <c r="W39" s="5662"/>
      <c r="X39" s="5662"/>
      <c r="Y39" s="5663"/>
      <c r="Z39" s="5665"/>
      <c r="AA39" s="5666"/>
      <c r="AB39" s="5666"/>
      <c r="AC39" s="5666"/>
      <c r="AD39" s="5666"/>
      <c r="AE39" s="5666"/>
      <c r="AF39" s="5666"/>
      <c r="AG39" s="5666"/>
      <c r="AH39" s="5666"/>
      <c r="AI39" s="5666"/>
      <c r="AJ39" s="5666"/>
      <c r="AK39" s="5667"/>
      <c r="AL39" s="5"/>
    </row>
    <row r="40" spans="1:38" ht="14.1" customHeight="1">
      <c r="A40" s="316"/>
      <c r="B40" s="4"/>
      <c r="C40" s="316"/>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316"/>
      <c r="AI40" s="316"/>
      <c r="AJ40" s="316"/>
      <c r="AK40" s="316"/>
      <c r="AL40" s="5"/>
    </row>
    <row r="41" spans="1:38" ht="14.1" customHeight="1">
      <c r="A41" s="316"/>
      <c r="B41" s="4"/>
      <c r="C41" s="316"/>
      <c r="D41" s="316" t="s">
        <v>2156</v>
      </c>
      <c r="E41" s="316"/>
      <c r="F41" s="316"/>
      <c r="G41" s="551"/>
      <c r="H41" s="551"/>
      <c r="I41" s="551"/>
      <c r="J41" s="577"/>
      <c r="K41" s="577"/>
      <c r="L41" s="577"/>
      <c r="M41" s="577"/>
      <c r="N41" s="577"/>
      <c r="O41" s="577"/>
      <c r="P41" s="577"/>
      <c r="Q41" s="577"/>
      <c r="R41" s="577"/>
      <c r="S41" s="577"/>
      <c r="T41" s="577"/>
      <c r="U41" s="577"/>
      <c r="V41" s="577"/>
      <c r="W41" s="577"/>
      <c r="X41" s="577"/>
      <c r="Y41" s="577"/>
      <c r="Z41" s="567"/>
      <c r="AA41" s="567"/>
      <c r="AB41" s="577"/>
      <c r="AC41" s="577"/>
      <c r="AD41" s="577"/>
      <c r="AE41" s="577"/>
      <c r="AF41" s="577"/>
      <c r="AG41" s="577"/>
      <c r="AH41" s="316"/>
      <c r="AI41" s="316"/>
      <c r="AJ41" s="316"/>
      <c r="AK41" s="316"/>
      <c r="AL41" s="5"/>
    </row>
    <row r="42" spans="1:38" ht="14.1" customHeight="1">
      <c r="A42" s="316"/>
      <c r="B42" s="4"/>
      <c r="C42" s="316"/>
      <c r="D42" s="3153" t="s">
        <v>562</v>
      </c>
      <c r="E42" s="2767"/>
      <c r="F42" s="2767"/>
      <c r="G42" s="2767"/>
      <c r="H42" s="2767"/>
      <c r="I42" s="5656" t="s">
        <v>1596</v>
      </c>
      <c r="J42" s="4431" t="s">
        <v>103</v>
      </c>
      <c r="K42" s="3279"/>
      <c r="L42" s="3279"/>
      <c r="M42" s="3279"/>
      <c r="N42" s="3279"/>
      <c r="O42" s="3280"/>
      <c r="P42" s="4431" t="s">
        <v>104</v>
      </c>
      <c r="Q42" s="3279"/>
      <c r="R42" s="3279"/>
      <c r="S42" s="3279"/>
      <c r="T42" s="3279"/>
      <c r="U42" s="3279"/>
      <c r="V42" s="3279"/>
      <c r="W42" s="3279"/>
      <c r="X42" s="3279"/>
      <c r="Y42" s="3280"/>
      <c r="Z42" s="3150" t="s">
        <v>875</v>
      </c>
      <c r="AA42" s="3151"/>
      <c r="AB42" s="3151"/>
      <c r="AC42" s="3151"/>
      <c r="AD42" s="3151"/>
      <c r="AE42" s="3151"/>
      <c r="AF42" s="3151"/>
      <c r="AG42" s="3151"/>
      <c r="AH42" s="3151"/>
      <c r="AI42" s="3151"/>
      <c r="AJ42" s="3151"/>
      <c r="AK42" s="3152"/>
      <c r="AL42" s="5"/>
    </row>
    <row r="43" spans="1:38" ht="14.1" customHeight="1">
      <c r="A43" s="316"/>
      <c r="B43" s="4"/>
      <c r="C43" s="316"/>
      <c r="D43" s="2769"/>
      <c r="E43" s="2770"/>
      <c r="F43" s="2770"/>
      <c r="G43" s="2770"/>
      <c r="H43" s="2770"/>
      <c r="I43" s="5657"/>
      <c r="J43" s="5655"/>
      <c r="K43" s="3281"/>
      <c r="L43" s="3281"/>
      <c r="M43" s="3281"/>
      <c r="N43" s="3281"/>
      <c r="O43" s="3282"/>
      <c r="P43" s="5655"/>
      <c r="Q43" s="3281"/>
      <c r="R43" s="3281"/>
      <c r="S43" s="3281"/>
      <c r="T43" s="3281"/>
      <c r="U43" s="3281"/>
      <c r="V43" s="3281"/>
      <c r="W43" s="3281"/>
      <c r="X43" s="3281"/>
      <c r="Y43" s="3282"/>
      <c r="Z43" s="3127"/>
      <c r="AA43" s="3128"/>
      <c r="AB43" s="3128"/>
      <c r="AC43" s="3128"/>
      <c r="AD43" s="3128"/>
      <c r="AE43" s="3128"/>
      <c r="AF43" s="3128"/>
      <c r="AG43" s="3128"/>
      <c r="AH43" s="3128"/>
      <c r="AI43" s="3128"/>
      <c r="AJ43" s="3128"/>
      <c r="AK43" s="3129"/>
      <c r="AL43" s="5"/>
    </row>
    <row r="44" spans="1:38" ht="14.1" customHeight="1">
      <c r="A44" s="316"/>
      <c r="B44" s="4"/>
      <c r="C44" s="316"/>
      <c r="D44" s="5653"/>
      <c r="E44" s="3134"/>
      <c r="F44" s="3134"/>
      <c r="G44" s="3134"/>
      <c r="H44" s="3134"/>
      <c r="I44" s="5653"/>
      <c r="J44" s="3260"/>
      <c r="K44" s="4708"/>
      <c r="L44" s="4708"/>
      <c r="M44" s="4708"/>
      <c r="N44" s="4708"/>
      <c r="O44" s="4709"/>
      <c r="P44" s="3260"/>
      <c r="Q44" s="4708"/>
      <c r="R44" s="4708"/>
      <c r="S44" s="4708"/>
      <c r="T44" s="4708"/>
      <c r="U44" s="4708"/>
      <c r="V44" s="4708"/>
      <c r="W44" s="4708"/>
      <c r="X44" s="4708"/>
      <c r="Y44" s="4709"/>
      <c r="Z44" s="4707"/>
      <c r="AA44" s="4708"/>
      <c r="AB44" s="4708"/>
      <c r="AC44" s="4708"/>
      <c r="AD44" s="4708"/>
      <c r="AE44" s="4708"/>
      <c r="AF44" s="4708"/>
      <c r="AG44" s="4708"/>
      <c r="AH44" s="4708"/>
      <c r="AI44" s="4708"/>
      <c r="AJ44" s="4708"/>
      <c r="AK44" s="4709"/>
      <c r="AL44" s="5"/>
    </row>
    <row r="45" spans="1:38" ht="14.1" customHeight="1">
      <c r="A45" s="316"/>
      <c r="B45" s="4"/>
      <c r="C45" s="316"/>
      <c r="D45" s="3134"/>
      <c r="E45" s="3134"/>
      <c r="F45" s="3134"/>
      <c r="G45" s="3134"/>
      <c r="H45" s="3134"/>
      <c r="I45" s="5654"/>
      <c r="J45" s="4730"/>
      <c r="K45" s="5664"/>
      <c r="L45" s="5664"/>
      <c r="M45" s="5664"/>
      <c r="N45" s="5664"/>
      <c r="O45" s="4732"/>
      <c r="P45" s="4730"/>
      <c r="Q45" s="5664"/>
      <c r="R45" s="5664"/>
      <c r="S45" s="5664"/>
      <c r="T45" s="5664"/>
      <c r="U45" s="5664"/>
      <c r="V45" s="5664"/>
      <c r="W45" s="5664"/>
      <c r="X45" s="5664"/>
      <c r="Y45" s="4732"/>
      <c r="Z45" s="4730"/>
      <c r="AA45" s="5664"/>
      <c r="AB45" s="5664"/>
      <c r="AC45" s="5664"/>
      <c r="AD45" s="5664"/>
      <c r="AE45" s="5664"/>
      <c r="AF45" s="5664"/>
      <c r="AG45" s="5664"/>
      <c r="AH45" s="5664"/>
      <c r="AI45" s="5664"/>
      <c r="AJ45" s="5664"/>
      <c r="AK45" s="4732"/>
      <c r="AL45" s="5"/>
    </row>
    <row r="46" spans="1:38" ht="14.1" customHeight="1">
      <c r="A46" s="316"/>
      <c r="B46" s="4"/>
      <c r="C46" s="316"/>
      <c r="D46" s="3134"/>
      <c r="E46" s="3134"/>
      <c r="F46" s="3134"/>
      <c r="G46" s="3134"/>
      <c r="H46" s="3134"/>
      <c r="I46" s="5654"/>
      <c r="J46" s="5665"/>
      <c r="K46" s="5666"/>
      <c r="L46" s="5666"/>
      <c r="M46" s="5666"/>
      <c r="N46" s="5666"/>
      <c r="O46" s="5667"/>
      <c r="P46" s="5665"/>
      <c r="Q46" s="5666"/>
      <c r="R46" s="5666"/>
      <c r="S46" s="5666"/>
      <c r="T46" s="5666"/>
      <c r="U46" s="5666"/>
      <c r="V46" s="5666"/>
      <c r="W46" s="5666"/>
      <c r="X46" s="5666"/>
      <c r="Y46" s="5667"/>
      <c r="Z46" s="5665"/>
      <c r="AA46" s="5666"/>
      <c r="AB46" s="5666"/>
      <c r="AC46" s="5666"/>
      <c r="AD46" s="5666"/>
      <c r="AE46" s="5666"/>
      <c r="AF46" s="5666"/>
      <c r="AG46" s="5666"/>
      <c r="AH46" s="5666"/>
      <c r="AI46" s="5666"/>
      <c r="AJ46" s="5666"/>
      <c r="AK46" s="5667"/>
      <c r="AL46" s="5"/>
    </row>
    <row r="47" spans="1:38" ht="14.1" customHeight="1">
      <c r="A47" s="316"/>
      <c r="B47" s="4"/>
      <c r="C47" s="316"/>
      <c r="D47" s="5653"/>
      <c r="E47" s="3134"/>
      <c r="F47" s="3134"/>
      <c r="G47" s="3134"/>
      <c r="H47" s="3134"/>
      <c r="I47" s="5653"/>
      <c r="J47" s="3260"/>
      <c r="K47" s="4708"/>
      <c r="L47" s="4708"/>
      <c r="M47" s="4708"/>
      <c r="N47" s="4708"/>
      <c r="O47" s="4709"/>
      <c r="P47" s="3260"/>
      <c r="Q47" s="4708"/>
      <c r="R47" s="4708"/>
      <c r="S47" s="4708"/>
      <c r="T47" s="4708"/>
      <c r="U47" s="4708"/>
      <c r="V47" s="4708"/>
      <c r="W47" s="4708"/>
      <c r="X47" s="4708"/>
      <c r="Y47" s="4709"/>
      <c r="Z47" s="4707"/>
      <c r="AA47" s="4708"/>
      <c r="AB47" s="4708"/>
      <c r="AC47" s="4708"/>
      <c r="AD47" s="4708"/>
      <c r="AE47" s="4708"/>
      <c r="AF47" s="4708"/>
      <c r="AG47" s="4708"/>
      <c r="AH47" s="4708"/>
      <c r="AI47" s="4708"/>
      <c r="AJ47" s="4708"/>
      <c r="AK47" s="4709"/>
      <c r="AL47" s="5"/>
    </row>
    <row r="48" spans="1:38" ht="14.1" customHeight="1">
      <c r="A48" s="316"/>
      <c r="B48" s="4"/>
      <c r="C48" s="316"/>
      <c r="D48" s="3134"/>
      <c r="E48" s="3134"/>
      <c r="F48" s="3134"/>
      <c r="G48" s="3134"/>
      <c r="H48" s="3134"/>
      <c r="I48" s="5654"/>
      <c r="J48" s="4730"/>
      <c r="K48" s="5664"/>
      <c r="L48" s="5664"/>
      <c r="M48" s="5664"/>
      <c r="N48" s="5664"/>
      <c r="O48" s="4732"/>
      <c r="P48" s="4730"/>
      <c r="Q48" s="5664"/>
      <c r="R48" s="5664"/>
      <c r="S48" s="5664"/>
      <c r="T48" s="5664"/>
      <c r="U48" s="5664"/>
      <c r="V48" s="5664"/>
      <c r="W48" s="5664"/>
      <c r="X48" s="5664"/>
      <c r="Y48" s="4732"/>
      <c r="Z48" s="4730"/>
      <c r="AA48" s="5664"/>
      <c r="AB48" s="5664"/>
      <c r="AC48" s="5664"/>
      <c r="AD48" s="5664"/>
      <c r="AE48" s="5664"/>
      <c r="AF48" s="5664"/>
      <c r="AG48" s="5664"/>
      <c r="AH48" s="5664"/>
      <c r="AI48" s="5664"/>
      <c r="AJ48" s="5664"/>
      <c r="AK48" s="4732"/>
      <c r="AL48" s="5"/>
    </row>
    <row r="49" spans="1:38" ht="14.1" customHeight="1">
      <c r="A49" s="316"/>
      <c r="B49" s="4"/>
      <c r="C49" s="316"/>
      <c r="D49" s="3134"/>
      <c r="E49" s="3134"/>
      <c r="F49" s="3134"/>
      <c r="G49" s="3134"/>
      <c r="H49" s="3134"/>
      <c r="I49" s="5654"/>
      <c r="J49" s="5665"/>
      <c r="K49" s="5666"/>
      <c r="L49" s="5666"/>
      <c r="M49" s="5666"/>
      <c r="N49" s="5666"/>
      <c r="O49" s="5667"/>
      <c r="P49" s="5665"/>
      <c r="Q49" s="5666"/>
      <c r="R49" s="5666"/>
      <c r="S49" s="5666"/>
      <c r="T49" s="5666"/>
      <c r="U49" s="5666"/>
      <c r="V49" s="5666"/>
      <c r="W49" s="5666"/>
      <c r="X49" s="5666"/>
      <c r="Y49" s="5667"/>
      <c r="Z49" s="5665"/>
      <c r="AA49" s="5666"/>
      <c r="AB49" s="5666"/>
      <c r="AC49" s="5666"/>
      <c r="AD49" s="5666"/>
      <c r="AE49" s="5666"/>
      <c r="AF49" s="5666"/>
      <c r="AG49" s="5666"/>
      <c r="AH49" s="5666"/>
      <c r="AI49" s="5666"/>
      <c r="AJ49" s="5666"/>
      <c r="AK49" s="5667"/>
      <c r="AL49" s="5"/>
    </row>
    <row r="50" spans="1:38" ht="14.1" customHeight="1">
      <c r="A50" s="316"/>
      <c r="B50" s="4"/>
      <c r="C50" s="316"/>
      <c r="D50" s="5653"/>
      <c r="E50" s="3134"/>
      <c r="F50" s="3134"/>
      <c r="G50" s="3134"/>
      <c r="H50" s="3134"/>
      <c r="I50" s="5653"/>
      <c r="J50" s="3260"/>
      <c r="K50" s="4708"/>
      <c r="L50" s="4708"/>
      <c r="M50" s="4708"/>
      <c r="N50" s="4708"/>
      <c r="O50" s="4709"/>
      <c r="P50" s="3260"/>
      <c r="Q50" s="4708"/>
      <c r="R50" s="4708"/>
      <c r="S50" s="4708"/>
      <c r="T50" s="4708"/>
      <c r="U50" s="4708"/>
      <c r="V50" s="4708"/>
      <c r="W50" s="4708"/>
      <c r="X50" s="4708"/>
      <c r="Y50" s="4709"/>
      <c r="Z50" s="4707"/>
      <c r="AA50" s="4708"/>
      <c r="AB50" s="4708"/>
      <c r="AC50" s="4708"/>
      <c r="AD50" s="4708"/>
      <c r="AE50" s="4708"/>
      <c r="AF50" s="4708"/>
      <c r="AG50" s="4708"/>
      <c r="AH50" s="4708"/>
      <c r="AI50" s="4708"/>
      <c r="AJ50" s="4708"/>
      <c r="AK50" s="4709"/>
      <c r="AL50" s="5"/>
    </row>
    <row r="51" spans="1:38" ht="14.1" customHeight="1">
      <c r="A51" s="316"/>
      <c r="B51" s="4"/>
      <c r="C51" s="316"/>
      <c r="D51" s="3134"/>
      <c r="E51" s="3134"/>
      <c r="F51" s="3134"/>
      <c r="G51" s="3134"/>
      <c r="H51" s="3134"/>
      <c r="I51" s="5654"/>
      <c r="J51" s="4730"/>
      <c r="K51" s="5664"/>
      <c r="L51" s="5664"/>
      <c r="M51" s="5664"/>
      <c r="N51" s="5664"/>
      <c r="O51" s="4732"/>
      <c r="P51" s="4730"/>
      <c r="Q51" s="5664"/>
      <c r="R51" s="5664"/>
      <c r="S51" s="5664"/>
      <c r="T51" s="5664"/>
      <c r="U51" s="5664"/>
      <c r="V51" s="5664"/>
      <c r="W51" s="5664"/>
      <c r="X51" s="5664"/>
      <c r="Y51" s="4732"/>
      <c r="Z51" s="4730"/>
      <c r="AA51" s="5664"/>
      <c r="AB51" s="5664"/>
      <c r="AC51" s="5664"/>
      <c r="AD51" s="5664"/>
      <c r="AE51" s="5664"/>
      <c r="AF51" s="5664"/>
      <c r="AG51" s="5664"/>
      <c r="AH51" s="5664"/>
      <c r="AI51" s="5664"/>
      <c r="AJ51" s="5664"/>
      <c r="AK51" s="4732"/>
      <c r="AL51" s="5"/>
    </row>
    <row r="52" spans="1:38" ht="14.1" customHeight="1">
      <c r="A52" s="316"/>
      <c r="B52" s="4"/>
      <c r="C52" s="316"/>
      <c r="D52" s="3134"/>
      <c r="E52" s="3134"/>
      <c r="F52" s="3134"/>
      <c r="G52" s="3134"/>
      <c r="H52" s="3134"/>
      <c r="I52" s="5654"/>
      <c r="J52" s="5665"/>
      <c r="K52" s="5666"/>
      <c r="L52" s="5666"/>
      <c r="M52" s="5666"/>
      <c r="N52" s="5666"/>
      <c r="O52" s="5667"/>
      <c r="P52" s="5665"/>
      <c r="Q52" s="5666"/>
      <c r="R52" s="5666"/>
      <c r="S52" s="5666"/>
      <c r="T52" s="5666"/>
      <c r="U52" s="5666"/>
      <c r="V52" s="5666"/>
      <c r="W52" s="5666"/>
      <c r="X52" s="5666"/>
      <c r="Y52" s="5667"/>
      <c r="Z52" s="5665"/>
      <c r="AA52" s="5666"/>
      <c r="AB52" s="5666"/>
      <c r="AC52" s="5666"/>
      <c r="AD52" s="5666"/>
      <c r="AE52" s="5666"/>
      <c r="AF52" s="5666"/>
      <c r="AG52" s="5666"/>
      <c r="AH52" s="5666"/>
      <c r="AI52" s="5666"/>
      <c r="AJ52" s="5666"/>
      <c r="AK52" s="5667"/>
      <c r="AL52" s="5"/>
    </row>
    <row r="53" spans="1:38" ht="14.1" customHeight="1">
      <c r="A53" s="316"/>
      <c r="B53" s="4"/>
      <c r="C53" s="191"/>
      <c r="D53" s="5653"/>
      <c r="E53" s="3134"/>
      <c r="F53" s="3134"/>
      <c r="G53" s="3134"/>
      <c r="H53" s="3134"/>
      <c r="I53" s="5653"/>
      <c r="J53" s="3260"/>
      <c r="K53" s="4708"/>
      <c r="L53" s="4708"/>
      <c r="M53" s="4708"/>
      <c r="N53" s="4708"/>
      <c r="O53" s="4709"/>
      <c r="P53" s="3260"/>
      <c r="Q53" s="4708"/>
      <c r="R53" s="4708"/>
      <c r="S53" s="4708"/>
      <c r="T53" s="4708"/>
      <c r="U53" s="4708"/>
      <c r="V53" s="4708"/>
      <c r="W53" s="4708"/>
      <c r="X53" s="4708"/>
      <c r="Y53" s="4709"/>
      <c r="Z53" s="4707"/>
      <c r="AA53" s="4708"/>
      <c r="AB53" s="4708"/>
      <c r="AC53" s="4708"/>
      <c r="AD53" s="4708"/>
      <c r="AE53" s="4708"/>
      <c r="AF53" s="4708"/>
      <c r="AG53" s="4708"/>
      <c r="AH53" s="4708"/>
      <c r="AI53" s="4708"/>
      <c r="AJ53" s="4708"/>
      <c r="AK53" s="4709"/>
      <c r="AL53" s="5"/>
    </row>
    <row r="54" spans="1:38" ht="14.1" customHeight="1">
      <c r="A54" s="316"/>
      <c r="B54" s="4"/>
      <c r="C54" s="191"/>
      <c r="D54" s="3134"/>
      <c r="E54" s="3134"/>
      <c r="F54" s="3134"/>
      <c r="G54" s="3134"/>
      <c r="H54" s="3134"/>
      <c r="I54" s="5654"/>
      <c r="J54" s="4730"/>
      <c r="K54" s="5664"/>
      <c r="L54" s="5664"/>
      <c r="M54" s="5664"/>
      <c r="N54" s="5664"/>
      <c r="O54" s="4732"/>
      <c r="P54" s="4730"/>
      <c r="Q54" s="5664"/>
      <c r="R54" s="5664"/>
      <c r="S54" s="5664"/>
      <c r="T54" s="5664"/>
      <c r="U54" s="5664"/>
      <c r="V54" s="5664"/>
      <c r="W54" s="5664"/>
      <c r="X54" s="5664"/>
      <c r="Y54" s="4732"/>
      <c r="Z54" s="4730"/>
      <c r="AA54" s="5664"/>
      <c r="AB54" s="5664"/>
      <c r="AC54" s="5664"/>
      <c r="AD54" s="5664"/>
      <c r="AE54" s="5664"/>
      <c r="AF54" s="5664"/>
      <c r="AG54" s="5664"/>
      <c r="AH54" s="5664"/>
      <c r="AI54" s="5664"/>
      <c r="AJ54" s="5664"/>
      <c r="AK54" s="4732"/>
      <c r="AL54" s="5"/>
    </row>
    <row r="55" spans="1:38" ht="14.1" customHeight="1">
      <c r="A55" s="316"/>
      <c r="B55" s="4"/>
      <c r="C55" s="316"/>
      <c r="D55" s="3134"/>
      <c r="E55" s="3134"/>
      <c r="F55" s="3134"/>
      <c r="G55" s="3134"/>
      <c r="H55" s="3134"/>
      <c r="I55" s="5654"/>
      <c r="J55" s="5665"/>
      <c r="K55" s="5666"/>
      <c r="L55" s="5666"/>
      <c r="M55" s="5666"/>
      <c r="N55" s="5666"/>
      <c r="O55" s="5667"/>
      <c r="P55" s="5665"/>
      <c r="Q55" s="5666"/>
      <c r="R55" s="5666"/>
      <c r="S55" s="5666"/>
      <c r="T55" s="5666"/>
      <c r="U55" s="5666"/>
      <c r="V55" s="5666"/>
      <c r="W55" s="5666"/>
      <c r="X55" s="5666"/>
      <c r="Y55" s="5667"/>
      <c r="Z55" s="5665"/>
      <c r="AA55" s="5666"/>
      <c r="AB55" s="5666"/>
      <c r="AC55" s="5666"/>
      <c r="AD55" s="5666"/>
      <c r="AE55" s="5666"/>
      <c r="AF55" s="5666"/>
      <c r="AG55" s="5666"/>
      <c r="AH55" s="5666"/>
      <c r="AI55" s="5666"/>
      <c r="AJ55" s="5666"/>
      <c r="AK55" s="5667"/>
      <c r="AL55" s="5"/>
    </row>
    <row r="56" spans="1:38" ht="14.1" customHeight="1">
      <c r="A56" s="316"/>
      <c r="B56" s="4"/>
      <c r="C56" s="316"/>
      <c r="D56" s="5653"/>
      <c r="E56" s="3134"/>
      <c r="F56" s="3134"/>
      <c r="G56" s="3134"/>
      <c r="H56" s="3134"/>
      <c r="I56" s="5653"/>
      <c r="J56" s="3260"/>
      <c r="K56" s="4708"/>
      <c r="L56" s="4708"/>
      <c r="M56" s="4708"/>
      <c r="N56" s="4708"/>
      <c r="O56" s="4709"/>
      <c r="P56" s="3260"/>
      <c r="Q56" s="4708"/>
      <c r="R56" s="4708"/>
      <c r="S56" s="4708"/>
      <c r="T56" s="4708"/>
      <c r="U56" s="4708"/>
      <c r="V56" s="4708"/>
      <c r="W56" s="4708"/>
      <c r="X56" s="4708"/>
      <c r="Y56" s="4709"/>
      <c r="Z56" s="4707"/>
      <c r="AA56" s="4708"/>
      <c r="AB56" s="4708"/>
      <c r="AC56" s="4708"/>
      <c r="AD56" s="4708"/>
      <c r="AE56" s="4708"/>
      <c r="AF56" s="4708"/>
      <c r="AG56" s="4708"/>
      <c r="AH56" s="4708"/>
      <c r="AI56" s="4708"/>
      <c r="AJ56" s="4708"/>
      <c r="AK56" s="4709"/>
      <c r="AL56" s="5"/>
    </row>
    <row r="57" spans="1:38" ht="14.1" customHeight="1">
      <c r="A57" s="316"/>
      <c r="B57" s="4"/>
      <c r="C57" s="316"/>
      <c r="D57" s="3134"/>
      <c r="E57" s="3134"/>
      <c r="F57" s="3134"/>
      <c r="G57" s="3134"/>
      <c r="H57" s="3134"/>
      <c r="I57" s="5654"/>
      <c r="J57" s="4730"/>
      <c r="K57" s="5664"/>
      <c r="L57" s="5664"/>
      <c r="M57" s="5664"/>
      <c r="N57" s="5664"/>
      <c r="O57" s="4732"/>
      <c r="P57" s="4730"/>
      <c r="Q57" s="5664"/>
      <c r="R57" s="5664"/>
      <c r="S57" s="5664"/>
      <c r="T57" s="5664"/>
      <c r="U57" s="5664"/>
      <c r="V57" s="5664"/>
      <c r="W57" s="5664"/>
      <c r="X57" s="5664"/>
      <c r="Y57" s="4732"/>
      <c r="Z57" s="4730"/>
      <c r="AA57" s="5664"/>
      <c r="AB57" s="5664"/>
      <c r="AC57" s="5664"/>
      <c r="AD57" s="5664"/>
      <c r="AE57" s="5664"/>
      <c r="AF57" s="5664"/>
      <c r="AG57" s="5664"/>
      <c r="AH57" s="5664"/>
      <c r="AI57" s="5664"/>
      <c r="AJ57" s="5664"/>
      <c r="AK57" s="4732"/>
      <c r="AL57" s="5"/>
    </row>
    <row r="58" spans="1:38" ht="14.1" customHeight="1">
      <c r="A58" s="316"/>
      <c r="B58" s="4"/>
      <c r="C58" s="316"/>
      <c r="D58" s="3134"/>
      <c r="E58" s="3134"/>
      <c r="F58" s="3134"/>
      <c r="G58" s="3134"/>
      <c r="H58" s="3134"/>
      <c r="I58" s="5654"/>
      <c r="J58" s="5665"/>
      <c r="K58" s="5666"/>
      <c r="L58" s="5666"/>
      <c r="M58" s="5666"/>
      <c r="N58" s="5666"/>
      <c r="O58" s="5667"/>
      <c r="P58" s="5665"/>
      <c r="Q58" s="5666"/>
      <c r="R58" s="5666"/>
      <c r="S58" s="5666"/>
      <c r="T58" s="5666"/>
      <c r="U58" s="5666"/>
      <c r="V58" s="5666"/>
      <c r="W58" s="5666"/>
      <c r="X58" s="5666"/>
      <c r="Y58" s="5667"/>
      <c r="Z58" s="5665"/>
      <c r="AA58" s="5666"/>
      <c r="AB58" s="5666"/>
      <c r="AC58" s="5666"/>
      <c r="AD58" s="5666"/>
      <c r="AE58" s="5666"/>
      <c r="AF58" s="5666"/>
      <c r="AG58" s="5666"/>
      <c r="AH58" s="5666"/>
      <c r="AI58" s="5666"/>
      <c r="AJ58" s="5666"/>
      <c r="AK58" s="5667"/>
      <c r="AL58" s="5"/>
    </row>
    <row r="59" spans="1:38" ht="14.1" customHeight="1">
      <c r="A59" s="316"/>
      <c r="B59" s="4"/>
      <c r="C59" s="316"/>
      <c r="D59" s="5653"/>
      <c r="E59" s="3134"/>
      <c r="F59" s="3134"/>
      <c r="G59" s="3134"/>
      <c r="H59" s="3134"/>
      <c r="I59" s="5653"/>
      <c r="J59" s="3260"/>
      <c r="K59" s="4708"/>
      <c r="L59" s="4708"/>
      <c r="M59" s="4708"/>
      <c r="N59" s="4708"/>
      <c r="O59" s="4709"/>
      <c r="P59" s="3260"/>
      <c r="Q59" s="4708"/>
      <c r="R59" s="4708"/>
      <c r="S59" s="4708"/>
      <c r="T59" s="4708"/>
      <c r="U59" s="4708"/>
      <c r="V59" s="4708"/>
      <c r="W59" s="4708"/>
      <c r="X59" s="4708"/>
      <c r="Y59" s="4709"/>
      <c r="Z59" s="4707"/>
      <c r="AA59" s="4708"/>
      <c r="AB59" s="4708"/>
      <c r="AC59" s="4708"/>
      <c r="AD59" s="4708"/>
      <c r="AE59" s="4708"/>
      <c r="AF59" s="4708"/>
      <c r="AG59" s="4708"/>
      <c r="AH59" s="4708"/>
      <c r="AI59" s="4708"/>
      <c r="AJ59" s="4708"/>
      <c r="AK59" s="4709"/>
      <c r="AL59" s="5"/>
    </row>
    <row r="60" spans="1:38" ht="14.1" customHeight="1">
      <c r="A60" s="316"/>
      <c r="B60" s="4"/>
      <c r="C60" s="316"/>
      <c r="D60" s="3134"/>
      <c r="E60" s="3134"/>
      <c r="F60" s="3134"/>
      <c r="G60" s="3134"/>
      <c r="H60" s="3134"/>
      <c r="I60" s="5654"/>
      <c r="J60" s="4730"/>
      <c r="K60" s="5664"/>
      <c r="L60" s="5664"/>
      <c r="M60" s="5664"/>
      <c r="N60" s="5664"/>
      <c r="O60" s="4732"/>
      <c r="P60" s="4730"/>
      <c r="Q60" s="5664"/>
      <c r="R60" s="5664"/>
      <c r="S60" s="5664"/>
      <c r="T60" s="5664"/>
      <c r="U60" s="5664"/>
      <c r="V60" s="5664"/>
      <c r="W60" s="5664"/>
      <c r="X60" s="5664"/>
      <c r="Y60" s="4732"/>
      <c r="Z60" s="4730"/>
      <c r="AA60" s="5664"/>
      <c r="AB60" s="5664"/>
      <c r="AC60" s="5664"/>
      <c r="AD60" s="5664"/>
      <c r="AE60" s="5664"/>
      <c r="AF60" s="5664"/>
      <c r="AG60" s="5664"/>
      <c r="AH60" s="5664"/>
      <c r="AI60" s="5664"/>
      <c r="AJ60" s="5664"/>
      <c r="AK60" s="4732"/>
      <c r="AL60" s="5"/>
    </row>
    <row r="61" spans="1:38" ht="14.1" customHeight="1">
      <c r="A61" s="316"/>
      <c r="B61" s="4"/>
      <c r="C61" s="316"/>
      <c r="D61" s="3134"/>
      <c r="E61" s="3134"/>
      <c r="F61" s="3134"/>
      <c r="G61" s="3134"/>
      <c r="H61" s="3134"/>
      <c r="I61" s="5654"/>
      <c r="J61" s="5665"/>
      <c r="K61" s="5666"/>
      <c r="L61" s="5666"/>
      <c r="M61" s="5666"/>
      <c r="N61" s="5666"/>
      <c r="O61" s="5667"/>
      <c r="P61" s="5665"/>
      <c r="Q61" s="5666"/>
      <c r="R61" s="5666"/>
      <c r="S61" s="5666"/>
      <c r="T61" s="5666"/>
      <c r="U61" s="5666"/>
      <c r="V61" s="5666"/>
      <c r="W61" s="5666"/>
      <c r="X61" s="5666"/>
      <c r="Y61" s="5667"/>
      <c r="Z61" s="5665"/>
      <c r="AA61" s="5666"/>
      <c r="AB61" s="5666"/>
      <c r="AC61" s="5666"/>
      <c r="AD61" s="5666"/>
      <c r="AE61" s="5666"/>
      <c r="AF61" s="5666"/>
      <c r="AG61" s="5666"/>
      <c r="AH61" s="5666"/>
      <c r="AI61" s="5666"/>
      <c r="AJ61" s="5666"/>
      <c r="AK61" s="5667"/>
      <c r="AL61" s="5"/>
    </row>
    <row r="62" spans="1:38" ht="14.1" customHeight="1" thickBot="1">
      <c r="A62" s="316"/>
      <c r="B62" s="9"/>
      <c r="C62" s="8"/>
      <c r="D62" s="25"/>
      <c r="E62" s="25"/>
      <c r="F62" s="25"/>
      <c r="G62" s="25"/>
      <c r="H62" s="25"/>
      <c r="I62" s="25"/>
      <c r="J62" s="25"/>
      <c r="K62" s="25"/>
      <c r="L62" s="25"/>
      <c r="M62" s="25"/>
      <c r="N62" s="25"/>
      <c r="O62" s="25"/>
      <c r="P62" s="25"/>
      <c r="Q62" s="25"/>
      <c r="R62" s="25"/>
      <c r="S62" s="8"/>
      <c r="T62" s="8"/>
      <c r="U62" s="8"/>
      <c r="V62" s="8"/>
      <c r="W62" s="8"/>
      <c r="X62" s="8"/>
      <c r="Y62" s="8"/>
      <c r="Z62" s="8"/>
      <c r="AA62" s="169"/>
      <c r="AB62" s="8"/>
      <c r="AC62" s="8"/>
      <c r="AD62" s="8"/>
      <c r="AE62" s="8"/>
      <c r="AF62" s="8"/>
      <c r="AG62" s="8"/>
      <c r="AH62" s="8"/>
      <c r="AI62" s="8"/>
      <c r="AJ62" s="8"/>
      <c r="AK62" s="8"/>
      <c r="AL62" s="10"/>
    </row>
  </sheetData>
  <mergeCells count="98">
    <mergeCell ref="J59:O61"/>
    <mergeCell ref="P59:Y61"/>
    <mergeCell ref="Z59:AK61"/>
    <mergeCell ref="J44:O46"/>
    <mergeCell ref="P44:Y46"/>
    <mergeCell ref="Z44:AK46"/>
    <mergeCell ref="J53:O55"/>
    <mergeCell ref="P53:Y55"/>
    <mergeCell ref="Z53:AK55"/>
    <mergeCell ref="J56:O58"/>
    <mergeCell ref="P56:Y58"/>
    <mergeCell ref="Z56:AK58"/>
    <mergeCell ref="J47:O49"/>
    <mergeCell ref="P47:Y49"/>
    <mergeCell ref="Z47:AK49"/>
    <mergeCell ref="J50:O52"/>
    <mergeCell ref="P50:Y52"/>
    <mergeCell ref="Z50:AK52"/>
    <mergeCell ref="J42:O43"/>
    <mergeCell ref="P42:Y43"/>
    <mergeCell ref="Z42:AK43"/>
    <mergeCell ref="D37:H39"/>
    <mergeCell ref="I37:I39"/>
    <mergeCell ref="D42:H43"/>
    <mergeCell ref="I42:I43"/>
    <mergeCell ref="D34:H36"/>
    <mergeCell ref="I34:I36"/>
    <mergeCell ref="J37:O39"/>
    <mergeCell ref="P37:Y39"/>
    <mergeCell ref="Z37:AK39"/>
    <mergeCell ref="P31:Y33"/>
    <mergeCell ref="Z31:AK33"/>
    <mergeCell ref="J34:O36"/>
    <mergeCell ref="P34:Y36"/>
    <mergeCell ref="Z34:AK36"/>
    <mergeCell ref="D25:H27"/>
    <mergeCell ref="I25:I27"/>
    <mergeCell ref="D28:H30"/>
    <mergeCell ref="I28:I30"/>
    <mergeCell ref="J31:O33"/>
    <mergeCell ref="D31:H33"/>
    <mergeCell ref="I31:I33"/>
    <mergeCell ref="J25:O27"/>
    <mergeCell ref="P25:Y27"/>
    <mergeCell ref="Z25:AK27"/>
    <mergeCell ref="J28:O30"/>
    <mergeCell ref="P28:Y30"/>
    <mergeCell ref="Z28:AK30"/>
    <mergeCell ref="J22:O24"/>
    <mergeCell ref="P22:Y24"/>
    <mergeCell ref="Z22:AK24"/>
    <mergeCell ref="D19:H21"/>
    <mergeCell ref="I19:I21"/>
    <mergeCell ref="D22:H24"/>
    <mergeCell ref="I22:I24"/>
    <mergeCell ref="D16:H18"/>
    <mergeCell ref="I16:I18"/>
    <mergeCell ref="J19:O21"/>
    <mergeCell ref="P19:Y21"/>
    <mergeCell ref="Z19:AK21"/>
    <mergeCell ref="P13:Y15"/>
    <mergeCell ref="Z13:AK15"/>
    <mergeCell ref="J16:O18"/>
    <mergeCell ref="P16:Y18"/>
    <mergeCell ref="Z16:AK18"/>
    <mergeCell ref="D7:H9"/>
    <mergeCell ref="I7:I9"/>
    <mergeCell ref="D10:H12"/>
    <mergeCell ref="I10:I12"/>
    <mergeCell ref="J13:O15"/>
    <mergeCell ref="D13:H15"/>
    <mergeCell ref="I13:I15"/>
    <mergeCell ref="J7:O9"/>
    <mergeCell ref="P7:Y9"/>
    <mergeCell ref="Z7:AK9"/>
    <mergeCell ref="J10:O12"/>
    <mergeCell ref="P10:Y12"/>
    <mergeCell ref="Z10:AK12"/>
    <mergeCell ref="B1:AL1"/>
    <mergeCell ref="AA3:AL3"/>
    <mergeCell ref="J5:O6"/>
    <mergeCell ref="P5:Y6"/>
    <mergeCell ref="Z5:AK6"/>
    <mergeCell ref="B3:Z3"/>
    <mergeCell ref="D5:H6"/>
    <mergeCell ref="I5:I6"/>
    <mergeCell ref="D44:H46"/>
    <mergeCell ref="I44:I46"/>
    <mergeCell ref="D47:H49"/>
    <mergeCell ref="I47:I49"/>
    <mergeCell ref="D50:H52"/>
    <mergeCell ref="I50:I52"/>
    <mergeCell ref="D53:H55"/>
    <mergeCell ref="I53:I55"/>
    <mergeCell ref="D56:H58"/>
    <mergeCell ref="I56:I58"/>
    <mergeCell ref="D59:H61"/>
    <mergeCell ref="I59:I61"/>
  </mergeCells>
  <phoneticPr fontId="3"/>
  <dataValidations count="1">
    <dataValidation type="list" allowBlank="1" showInputMessage="1" showErrorMessage="1" sqref="I7:I39 I44:I6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2"/>
  <sheetViews>
    <sheetView showGridLines="0" view="pageBreakPreview" zoomScaleNormal="100" zoomScaleSheetLayoutView="100" workbookViewId="0">
      <selection activeCell="I4" sqref="I4"/>
    </sheetView>
  </sheetViews>
  <sheetFormatPr defaultColWidth="8" defaultRowHeight="12"/>
  <cols>
    <col min="1" max="1" width="1.5" style="3" customWidth="1"/>
    <col min="2" max="2" width="1.625" style="3" customWidth="1"/>
    <col min="3" max="25" width="2.375" style="3" customWidth="1"/>
    <col min="26" max="26" width="2.625" style="3" customWidth="1"/>
    <col min="27" max="37" width="2.375" style="3" customWidth="1"/>
    <col min="38" max="38" width="2.125" style="3" customWidth="1"/>
    <col min="39" max="68" width="2.375" style="3" customWidth="1"/>
    <col min="69" max="16384" width="8" style="3"/>
  </cols>
  <sheetData>
    <row r="1" spans="1:38" ht="14.1" customHeight="1">
      <c r="B1" s="2820" t="s">
        <v>1753</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38" ht="5.0999999999999996" customHeight="1" thickBot="1"/>
    <row r="3" spans="1:38" ht="14.1" customHeight="1">
      <c r="B3" s="3411" t="s">
        <v>1533</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4" t="s">
        <v>1534</v>
      </c>
      <c r="AA3" s="3412"/>
      <c r="AB3" s="3412"/>
      <c r="AC3" s="3412"/>
      <c r="AD3" s="3412"/>
      <c r="AE3" s="3412"/>
      <c r="AF3" s="3412"/>
      <c r="AG3" s="3412"/>
      <c r="AH3" s="3412"/>
      <c r="AI3" s="3412"/>
      <c r="AJ3" s="3412"/>
      <c r="AK3" s="3412"/>
      <c r="AL3" s="3415"/>
    </row>
    <row r="4" spans="1:38" ht="14.1" customHeight="1">
      <c r="B4" s="46"/>
      <c r="C4" s="971"/>
      <c r="D4" s="971"/>
      <c r="E4" s="971"/>
      <c r="F4" s="971"/>
      <c r="G4" s="971"/>
      <c r="H4" s="971"/>
      <c r="I4" s="971"/>
      <c r="J4" s="971"/>
      <c r="K4" s="971"/>
      <c r="L4" s="971"/>
      <c r="M4" s="971"/>
      <c r="N4" s="971"/>
      <c r="O4" s="971"/>
      <c r="P4" s="971"/>
      <c r="Q4" s="971"/>
      <c r="R4" s="971"/>
      <c r="S4" s="971"/>
      <c r="T4" s="971"/>
      <c r="U4" s="971"/>
      <c r="V4" s="971"/>
      <c r="W4" s="971"/>
      <c r="X4" s="971"/>
      <c r="Y4" s="972"/>
      <c r="Z4" s="973"/>
      <c r="AA4" s="974"/>
      <c r="AB4" s="974"/>
      <c r="AC4" s="974"/>
      <c r="AD4" s="974"/>
      <c r="AE4" s="974"/>
      <c r="AF4" s="974"/>
      <c r="AG4" s="974"/>
      <c r="AH4" s="974"/>
      <c r="AI4" s="974"/>
      <c r="AJ4" s="974"/>
      <c r="AK4" s="974"/>
      <c r="AL4" s="64"/>
    </row>
    <row r="5" spans="1:38" ht="14.1" customHeight="1">
      <c r="A5" s="959"/>
      <c r="B5" s="975" t="s">
        <v>1535</v>
      </c>
      <c r="C5" s="40"/>
      <c r="D5" s="40"/>
      <c r="E5" s="40"/>
      <c r="F5" s="40"/>
      <c r="G5" s="40"/>
      <c r="H5" s="40"/>
      <c r="I5" s="40"/>
      <c r="J5" s="40"/>
      <c r="K5" s="40"/>
      <c r="L5" s="40"/>
      <c r="M5" s="40"/>
      <c r="N5" s="40"/>
      <c r="O5" s="40"/>
      <c r="P5" s="40"/>
      <c r="Q5" s="40"/>
      <c r="R5" s="40"/>
      <c r="S5" s="40"/>
      <c r="T5" s="43"/>
      <c r="U5" s="43"/>
      <c r="V5" s="959"/>
      <c r="W5" s="43"/>
      <c r="X5" s="43"/>
      <c r="Y5" s="959"/>
      <c r="Z5" s="712"/>
      <c r="AA5" s="965"/>
      <c r="AB5" s="965"/>
      <c r="AC5" s="965"/>
      <c r="AD5" s="965"/>
      <c r="AE5" s="965"/>
      <c r="AF5" s="965"/>
      <c r="AG5" s="965"/>
      <c r="AH5" s="965"/>
      <c r="AI5" s="965"/>
      <c r="AJ5" s="965"/>
      <c r="AK5" s="965"/>
      <c r="AL5" s="64"/>
    </row>
    <row r="6" spans="1:38" ht="14.1" customHeight="1">
      <c r="A6" s="1320"/>
      <c r="B6" s="975"/>
      <c r="C6" s="40"/>
      <c r="D6" s="40"/>
      <c r="E6" s="40"/>
      <c r="F6" s="40"/>
      <c r="G6" s="40"/>
      <c r="H6" s="40"/>
      <c r="I6" s="40"/>
      <c r="J6" s="40"/>
      <c r="K6" s="40"/>
      <c r="L6" s="40"/>
      <c r="M6" s="40"/>
      <c r="N6" s="40"/>
      <c r="O6" s="40"/>
      <c r="P6" s="40"/>
      <c r="Q6" s="40"/>
      <c r="R6" s="40"/>
      <c r="S6" s="40"/>
      <c r="T6" s="43"/>
      <c r="U6" s="43"/>
      <c r="V6" s="1320"/>
      <c r="W6" s="43"/>
      <c r="X6" s="43"/>
      <c r="Y6" s="1320"/>
      <c r="Z6" s="712"/>
      <c r="AA6" s="1323"/>
      <c r="AB6" s="1323"/>
      <c r="AC6" s="1323"/>
      <c r="AD6" s="1323"/>
      <c r="AE6" s="1323"/>
      <c r="AF6" s="1323"/>
      <c r="AG6" s="1323"/>
      <c r="AH6" s="1323"/>
      <c r="AI6" s="1323"/>
      <c r="AJ6" s="1323"/>
      <c r="AK6" s="1323"/>
      <c r="AL6" s="64"/>
    </row>
    <row r="7" spans="1:38" ht="14.1" customHeight="1">
      <c r="A7" s="959"/>
      <c r="B7" s="4"/>
      <c r="C7" s="959" t="s">
        <v>1536</v>
      </c>
      <c r="D7" s="959"/>
      <c r="E7" s="976"/>
      <c r="F7" s="959"/>
      <c r="G7" s="959"/>
      <c r="H7" s="959"/>
      <c r="I7" s="959"/>
      <c r="J7" s="959"/>
      <c r="K7" s="959"/>
      <c r="L7" s="959"/>
      <c r="M7" s="959"/>
      <c r="N7" s="959"/>
      <c r="O7" s="959"/>
      <c r="P7" s="959"/>
      <c r="Q7" s="959"/>
      <c r="R7" s="948"/>
      <c r="S7" s="948"/>
      <c r="T7" s="6"/>
      <c r="U7" s="949"/>
      <c r="V7" s="949"/>
      <c r="W7" s="959"/>
      <c r="X7" s="959"/>
      <c r="Y7" s="954"/>
      <c r="Z7" s="712"/>
      <c r="AA7" s="965"/>
      <c r="AB7" s="965"/>
      <c r="AC7" s="965"/>
      <c r="AD7" s="965"/>
      <c r="AE7" s="965"/>
      <c r="AF7" s="965"/>
      <c r="AG7" s="965"/>
      <c r="AH7" s="965"/>
      <c r="AI7" s="965"/>
      <c r="AJ7" s="965"/>
      <c r="AK7" s="69"/>
      <c r="AL7" s="64"/>
    </row>
    <row r="8" spans="1:38" ht="14.1" customHeight="1">
      <c r="A8" s="959"/>
      <c r="B8" s="4"/>
      <c r="C8" s="959"/>
      <c r="D8" s="959"/>
      <c r="E8" s="959"/>
      <c r="F8" s="959"/>
      <c r="G8" s="959"/>
      <c r="H8" s="959"/>
      <c r="I8" s="959"/>
      <c r="J8" s="959"/>
      <c r="K8" s="959"/>
      <c r="L8" s="959"/>
      <c r="M8" s="959"/>
      <c r="N8" s="959"/>
      <c r="O8" s="959"/>
      <c r="P8" s="959"/>
      <c r="Q8" s="969"/>
      <c r="R8" s="33"/>
      <c r="S8" s="14"/>
      <c r="T8" s="14"/>
      <c r="U8" s="33"/>
      <c r="V8" s="14"/>
      <c r="W8" s="14"/>
      <c r="X8" s="14"/>
      <c r="Y8" s="954"/>
      <c r="Z8" s="712"/>
      <c r="AA8" s="965"/>
      <c r="AB8" s="965"/>
      <c r="AC8" s="965"/>
      <c r="AD8" s="965"/>
      <c r="AE8" s="965"/>
      <c r="AF8" s="965"/>
      <c r="AG8" s="965"/>
      <c r="AH8" s="965"/>
      <c r="AI8" s="965"/>
      <c r="AJ8" s="965"/>
      <c r="AK8" s="965"/>
      <c r="AL8" s="64"/>
    </row>
    <row r="9" spans="1:38" ht="14.1" customHeight="1">
      <c r="A9" s="959"/>
      <c r="B9" s="4"/>
      <c r="C9" s="969" t="s">
        <v>1537</v>
      </c>
      <c r="D9" s="969"/>
      <c r="E9" s="969"/>
      <c r="F9" s="969"/>
      <c r="G9" s="969"/>
      <c r="H9" s="969"/>
      <c r="I9" s="969"/>
      <c r="J9" s="969"/>
      <c r="K9" s="969"/>
      <c r="L9" s="969"/>
      <c r="M9" s="5676"/>
      <c r="N9" s="5676"/>
      <c r="O9" s="5674"/>
      <c r="P9" s="5674"/>
      <c r="Q9" s="957" t="s">
        <v>175</v>
      </c>
      <c r="R9" s="3157"/>
      <c r="S9" s="3157"/>
      <c r="T9" s="967" t="s">
        <v>140</v>
      </c>
      <c r="U9" s="3157"/>
      <c r="V9" s="3157"/>
      <c r="W9" s="967" t="s">
        <v>65</v>
      </c>
      <c r="X9" s="53"/>
      <c r="Y9" s="27"/>
      <c r="Z9" s="174"/>
      <c r="AA9" s="965"/>
      <c r="AB9" s="965"/>
      <c r="AC9" s="965"/>
      <c r="AD9" s="965"/>
      <c r="AE9" s="965"/>
      <c r="AF9" s="965"/>
      <c r="AG9" s="965"/>
      <c r="AH9" s="965"/>
      <c r="AI9" s="965"/>
      <c r="AJ9" s="361"/>
      <c r="AK9" s="367"/>
      <c r="AL9" s="64"/>
    </row>
    <row r="10" spans="1:38" ht="14.1" customHeight="1">
      <c r="A10" s="959"/>
      <c r="B10" s="4"/>
      <c r="C10" s="959"/>
      <c r="D10" s="959" t="s">
        <v>111</v>
      </c>
      <c r="E10" s="959"/>
      <c r="F10" s="959"/>
      <c r="G10" s="959"/>
      <c r="H10" s="959"/>
      <c r="I10" s="959"/>
      <c r="J10" s="959"/>
      <c r="K10" s="959"/>
      <c r="L10" s="959"/>
      <c r="M10" s="959"/>
      <c r="N10" s="959"/>
      <c r="O10" s="959"/>
      <c r="P10" s="959"/>
      <c r="Q10" s="959"/>
      <c r="R10" s="959"/>
      <c r="S10" s="959"/>
      <c r="T10" s="959"/>
      <c r="U10" s="42"/>
      <c r="V10" s="33"/>
      <c r="W10" s="33"/>
      <c r="X10" s="42"/>
      <c r="Y10" s="959"/>
      <c r="Z10" s="712"/>
      <c r="AA10" s="361"/>
      <c r="AB10" s="965"/>
      <c r="AC10" s="361"/>
      <c r="AD10" s="361"/>
      <c r="AE10" s="361"/>
      <c r="AF10" s="361"/>
      <c r="AG10" s="361"/>
      <c r="AH10" s="361"/>
      <c r="AI10" s="361"/>
      <c r="AJ10" s="361"/>
      <c r="AK10" s="361"/>
      <c r="AL10" s="113"/>
    </row>
    <row r="11" spans="1:38" ht="14.1" customHeight="1">
      <c r="A11" s="959"/>
      <c r="B11" s="4"/>
      <c r="C11" s="959"/>
      <c r="D11" s="959"/>
      <c r="E11" s="2827"/>
      <c r="F11" s="2827"/>
      <c r="G11" s="2827"/>
      <c r="H11" s="2827"/>
      <c r="I11" s="2827"/>
      <c r="J11" s="2827"/>
      <c r="K11" s="2827"/>
      <c r="L11" s="2827"/>
      <c r="M11" s="2827"/>
      <c r="N11" s="2827"/>
      <c r="O11" s="2827"/>
      <c r="P11" s="2827"/>
      <c r="Q11" s="2827"/>
      <c r="R11" s="2827"/>
      <c r="S11" s="2827"/>
      <c r="T11" s="2827"/>
      <c r="U11" s="2827"/>
      <c r="V11" s="2827"/>
      <c r="W11" s="2827"/>
      <c r="X11" s="2827"/>
      <c r="Y11" s="959"/>
      <c r="Z11" s="712"/>
      <c r="AA11" s="361"/>
      <c r="AB11" s="965"/>
      <c r="AC11" s="361"/>
      <c r="AD11" s="361"/>
      <c r="AE11" s="361"/>
      <c r="AF11" s="361"/>
      <c r="AG11" s="361"/>
      <c r="AH11" s="361"/>
      <c r="AI11" s="361"/>
      <c r="AJ11" s="361"/>
      <c r="AK11" s="361"/>
      <c r="AL11" s="64"/>
    </row>
    <row r="12" spans="1:38" ht="14.1" customHeight="1">
      <c r="A12" s="959"/>
      <c r="B12" s="4"/>
      <c r="C12" s="959"/>
      <c r="D12" s="959"/>
      <c r="E12" s="2827"/>
      <c r="F12" s="2827"/>
      <c r="G12" s="2827"/>
      <c r="H12" s="2827"/>
      <c r="I12" s="2827"/>
      <c r="J12" s="2827"/>
      <c r="K12" s="2827"/>
      <c r="L12" s="2827"/>
      <c r="M12" s="2827"/>
      <c r="N12" s="2827"/>
      <c r="O12" s="2827"/>
      <c r="P12" s="2827"/>
      <c r="Q12" s="2827"/>
      <c r="R12" s="2827"/>
      <c r="S12" s="2827"/>
      <c r="T12" s="2827"/>
      <c r="U12" s="2827"/>
      <c r="V12" s="2827"/>
      <c r="W12" s="2827"/>
      <c r="X12" s="2827"/>
      <c r="Y12" s="959"/>
      <c r="Z12" s="712"/>
      <c r="AA12" s="965"/>
      <c r="AB12" s="965"/>
      <c r="AC12" s="965"/>
      <c r="AD12" s="965"/>
      <c r="AE12" s="965"/>
      <c r="AF12" s="965"/>
      <c r="AG12" s="965"/>
      <c r="AH12" s="965"/>
      <c r="AI12" s="965"/>
      <c r="AJ12" s="965"/>
      <c r="AK12" s="965"/>
      <c r="AL12" s="64"/>
    </row>
    <row r="13" spans="1:38" ht="14.1" customHeight="1">
      <c r="A13" s="959"/>
      <c r="B13" s="4"/>
      <c r="C13" s="959"/>
      <c r="D13" s="959"/>
      <c r="E13" s="2827"/>
      <c r="F13" s="2827"/>
      <c r="G13" s="2827"/>
      <c r="H13" s="2827"/>
      <c r="I13" s="2827"/>
      <c r="J13" s="2827"/>
      <c r="K13" s="2827"/>
      <c r="L13" s="2827"/>
      <c r="M13" s="2827"/>
      <c r="N13" s="2827"/>
      <c r="O13" s="2827"/>
      <c r="P13" s="2827"/>
      <c r="Q13" s="2827"/>
      <c r="R13" s="2827"/>
      <c r="S13" s="2827"/>
      <c r="T13" s="2827"/>
      <c r="U13" s="2827"/>
      <c r="V13" s="2827"/>
      <c r="W13" s="2827"/>
      <c r="X13" s="2827"/>
      <c r="Y13" s="959"/>
      <c r="Z13" s="712"/>
      <c r="AA13" s="965"/>
      <c r="AB13" s="965"/>
      <c r="AC13" s="965"/>
      <c r="AD13" s="965"/>
      <c r="AE13" s="965"/>
      <c r="AF13" s="965"/>
      <c r="AG13" s="965"/>
      <c r="AH13" s="965"/>
      <c r="AI13" s="965"/>
      <c r="AJ13" s="361"/>
      <c r="AK13" s="367"/>
      <c r="AL13" s="64"/>
    </row>
    <row r="14" spans="1:38" ht="14.1" customHeight="1">
      <c r="A14" s="959"/>
      <c r="B14" s="4"/>
      <c r="C14" s="959"/>
      <c r="D14" s="959"/>
      <c r="E14" s="5677"/>
      <c r="F14" s="5677"/>
      <c r="G14" s="5677"/>
      <c r="H14" s="5677"/>
      <c r="I14" s="5677"/>
      <c r="J14" s="5677"/>
      <c r="K14" s="5677"/>
      <c r="L14" s="5677"/>
      <c r="M14" s="5677"/>
      <c r="N14" s="5677"/>
      <c r="O14" s="5677"/>
      <c r="P14" s="5677"/>
      <c r="Q14" s="5677"/>
      <c r="R14" s="5677"/>
      <c r="S14" s="5677"/>
      <c r="T14" s="5677"/>
      <c r="U14" s="5677"/>
      <c r="V14" s="5677"/>
      <c r="W14" s="5677"/>
      <c r="X14" s="5677"/>
      <c r="Y14" s="959"/>
      <c r="Z14" s="712"/>
      <c r="AA14" s="965"/>
      <c r="AB14" s="965"/>
      <c r="AC14" s="965"/>
      <c r="AD14" s="965"/>
      <c r="AE14" s="965"/>
      <c r="AF14" s="965"/>
      <c r="AG14" s="965"/>
      <c r="AH14" s="965"/>
      <c r="AI14" s="965"/>
      <c r="AJ14" s="361"/>
      <c r="AK14" s="367"/>
      <c r="AL14" s="64"/>
    </row>
    <row r="15" spans="1:38" ht="14.1" customHeight="1">
      <c r="A15" s="1320"/>
      <c r="B15" s="4"/>
      <c r="C15" s="1320"/>
      <c r="D15" s="1320"/>
      <c r="E15" s="5677"/>
      <c r="F15" s="5677"/>
      <c r="G15" s="5677"/>
      <c r="H15" s="5677"/>
      <c r="I15" s="5677"/>
      <c r="J15" s="5677"/>
      <c r="K15" s="5677"/>
      <c r="L15" s="5677"/>
      <c r="M15" s="5677"/>
      <c r="N15" s="5677"/>
      <c r="O15" s="5677"/>
      <c r="P15" s="5677"/>
      <c r="Q15" s="5677"/>
      <c r="R15" s="5677"/>
      <c r="S15" s="5677"/>
      <c r="T15" s="5677"/>
      <c r="U15" s="5677"/>
      <c r="V15" s="5677"/>
      <c r="W15" s="5677"/>
      <c r="X15" s="5677"/>
      <c r="Y15" s="1320"/>
      <c r="Z15" s="712"/>
      <c r="AA15" s="1323"/>
      <c r="AB15" s="1323"/>
      <c r="AC15" s="1323"/>
      <c r="AD15" s="1323"/>
      <c r="AE15" s="1323"/>
      <c r="AF15" s="1323"/>
      <c r="AG15" s="1323"/>
      <c r="AH15" s="1323"/>
      <c r="AI15" s="1323"/>
      <c r="AJ15" s="1324"/>
      <c r="AK15" s="367"/>
      <c r="AL15" s="64"/>
    </row>
    <row r="16" spans="1:38" ht="14.1" customHeight="1">
      <c r="A16" s="1320"/>
      <c r="B16" s="4"/>
      <c r="C16" s="1320"/>
      <c r="D16" s="1320"/>
      <c r="E16" s="1322"/>
      <c r="F16" s="1322"/>
      <c r="G16" s="1322"/>
      <c r="H16" s="1322"/>
      <c r="I16" s="1322"/>
      <c r="J16" s="1322"/>
      <c r="K16" s="1322"/>
      <c r="L16" s="1322"/>
      <c r="M16" s="1322"/>
      <c r="N16" s="1322"/>
      <c r="O16" s="1322"/>
      <c r="P16" s="1322"/>
      <c r="Q16" s="1322"/>
      <c r="R16" s="1322"/>
      <c r="S16" s="1322"/>
      <c r="T16" s="1322"/>
      <c r="U16" s="1322"/>
      <c r="V16" s="1322"/>
      <c r="W16" s="1322"/>
      <c r="X16" s="1322"/>
      <c r="Y16" s="1320"/>
      <c r="Z16" s="712"/>
      <c r="AA16" s="1323"/>
      <c r="AB16" s="1323"/>
      <c r="AC16" s="1323"/>
      <c r="AD16" s="1323"/>
      <c r="AE16" s="1323"/>
      <c r="AF16" s="1323"/>
      <c r="AG16" s="1323"/>
      <c r="AH16" s="1323"/>
      <c r="AI16" s="1323"/>
      <c r="AJ16" s="1324"/>
      <c r="AK16" s="367"/>
      <c r="AL16" s="64"/>
    </row>
    <row r="17" spans="1:38" ht="14.1" customHeight="1">
      <c r="A17" s="1320"/>
      <c r="B17" s="4"/>
      <c r="C17" s="1320"/>
      <c r="D17" s="1320"/>
      <c r="E17" s="191"/>
      <c r="F17" s="191"/>
      <c r="G17" s="191"/>
      <c r="H17" s="191"/>
      <c r="I17" s="191"/>
      <c r="J17" s="191"/>
      <c r="K17" s="191"/>
      <c r="L17" s="191"/>
      <c r="M17" s="191"/>
      <c r="N17" s="191"/>
      <c r="O17" s="191"/>
      <c r="P17" s="191"/>
      <c r="Q17" s="191"/>
      <c r="R17" s="191"/>
      <c r="S17" s="191"/>
      <c r="T17" s="191"/>
      <c r="U17" s="191"/>
      <c r="V17" s="191"/>
      <c r="W17" s="191"/>
      <c r="X17" s="191"/>
      <c r="Y17" s="1320"/>
      <c r="Z17" s="712"/>
      <c r="AA17" s="1323"/>
      <c r="AB17" s="1323"/>
      <c r="AC17" s="1323"/>
      <c r="AD17" s="1323"/>
      <c r="AE17" s="1323"/>
      <c r="AF17" s="1323"/>
      <c r="AG17" s="1323"/>
      <c r="AH17" s="1323"/>
      <c r="AI17" s="1323"/>
      <c r="AJ17" s="1324"/>
      <c r="AK17" s="367"/>
      <c r="AL17" s="64"/>
    </row>
    <row r="18" spans="1:38" ht="14.1" customHeight="1">
      <c r="A18" s="959"/>
      <c r="B18" s="4"/>
      <c r="C18" s="959"/>
      <c r="D18" s="959" t="s">
        <v>1538</v>
      </c>
      <c r="E18" s="959"/>
      <c r="F18" s="959"/>
      <c r="G18" s="959"/>
      <c r="H18" s="959"/>
      <c r="I18" s="959"/>
      <c r="J18" s="959"/>
      <c r="K18" s="959"/>
      <c r="L18" s="959"/>
      <c r="M18" s="5676"/>
      <c r="N18" s="5676"/>
      <c r="O18" s="5674"/>
      <c r="P18" s="5674"/>
      <c r="Q18" s="957" t="s">
        <v>175</v>
      </c>
      <c r="R18" s="3157"/>
      <c r="S18" s="3157"/>
      <c r="T18" s="967" t="s">
        <v>140</v>
      </c>
      <c r="U18" s="3157"/>
      <c r="V18" s="3157"/>
      <c r="W18" s="967" t="s">
        <v>65</v>
      </c>
      <c r="X18" s="361"/>
      <c r="Y18" s="361"/>
      <c r="Z18" s="966" t="s">
        <v>1539</v>
      </c>
      <c r="AA18" s="4699" t="s">
        <v>1540</v>
      </c>
      <c r="AB18" s="4699"/>
      <c r="AC18" s="4699"/>
      <c r="AD18" s="4699"/>
      <c r="AE18" s="4699"/>
      <c r="AF18" s="4699"/>
      <c r="AG18" s="4699"/>
      <c r="AH18" s="4699"/>
      <c r="AI18" s="4699"/>
      <c r="AJ18" s="4699"/>
      <c r="AK18" s="4699"/>
      <c r="AL18" s="5675"/>
    </row>
    <row r="19" spans="1:38" ht="14.1" customHeight="1">
      <c r="A19" s="959"/>
      <c r="B19" s="4"/>
      <c r="C19" s="959"/>
      <c r="D19" s="959"/>
      <c r="E19" s="959" t="s">
        <v>1541</v>
      </c>
      <c r="F19" s="959"/>
      <c r="G19" s="959"/>
      <c r="H19" s="959"/>
      <c r="I19" s="959"/>
      <c r="J19" s="959"/>
      <c r="K19" s="959"/>
      <c r="L19" s="959"/>
      <c r="M19" s="959"/>
      <c r="N19" s="959"/>
      <c r="O19" s="959"/>
      <c r="P19" s="959"/>
      <c r="Q19" s="959"/>
      <c r="R19" s="959"/>
      <c r="S19" s="959"/>
      <c r="T19" s="959"/>
      <c r="U19" s="959"/>
      <c r="V19" s="959"/>
      <c r="W19" s="361"/>
      <c r="X19" s="361"/>
      <c r="Y19" s="361"/>
      <c r="Z19" s="172"/>
      <c r="AA19" s="4699"/>
      <c r="AB19" s="4699"/>
      <c r="AC19" s="4699"/>
      <c r="AD19" s="4699"/>
      <c r="AE19" s="4699"/>
      <c r="AF19" s="4699"/>
      <c r="AG19" s="4699"/>
      <c r="AH19" s="4699"/>
      <c r="AI19" s="4699"/>
      <c r="AJ19" s="4699"/>
      <c r="AK19" s="4699"/>
      <c r="AL19" s="5675"/>
    </row>
    <row r="20" spans="1:38" ht="14.1" customHeight="1">
      <c r="A20" s="959"/>
      <c r="B20" s="4"/>
      <c r="C20" s="959"/>
      <c r="D20" s="959"/>
      <c r="E20" s="2827"/>
      <c r="F20" s="2827"/>
      <c r="G20" s="2827"/>
      <c r="H20" s="2827"/>
      <c r="I20" s="2827"/>
      <c r="J20" s="2827"/>
      <c r="K20" s="2827"/>
      <c r="L20" s="2827"/>
      <c r="M20" s="2827"/>
      <c r="N20" s="2827"/>
      <c r="O20" s="2827"/>
      <c r="P20" s="2827"/>
      <c r="Q20" s="2827"/>
      <c r="R20" s="2827"/>
      <c r="S20" s="2827"/>
      <c r="T20" s="2827"/>
      <c r="U20" s="2827"/>
      <c r="V20" s="2827"/>
      <c r="W20" s="2827"/>
      <c r="X20" s="2827"/>
      <c r="Y20" s="959"/>
      <c r="Z20" s="712"/>
      <c r="AA20" s="4699"/>
      <c r="AB20" s="4699"/>
      <c r="AC20" s="4699"/>
      <c r="AD20" s="4699"/>
      <c r="AE20" s="4699"/>
      <c r="AF20" s="4699"/>
      <c r="AG20" s="4699"/>
      <c r="AH20" s="4699"/>
      <c r="AI20" s="4699"/>
      <c r="AJ20" s="4699"/>
      <c r="AK20" s="4699"/>
      <c r="AL20" s="5675"/>
    </row>
    <row r="21" spans="1:38" ht="14.1" customHeight="1">
      <c r="A21" s="959"/>
      <c r="B21" s="4"/>
      <c r="C21" s="959"/>
      <c r="D21" s="976"/>
      <c r="E21" s="2827"/>
      <c r="F21" s="2827"/>
      <c r="G21" s="2827"/>
      <c r="H21" s="2827"/>
      <c r="I21" s="2827"/>
      <c r="J21" s="2827"/>
      <c r="K21" s="2827"/>
      <c r="L21" s="2827"/>
      <c r="M21" s="2827"/>
      <c r="N21" s="2827"/>
      <c r="O21" s="2827"/>
      <c r="P21" s="2827"/>
      <c r="Q21" s="2827"/>
      <c r="R21" s="2827"/>
      <c r="S21" s="2827"/>
      <c r="T21" s="2827"/>
      <c r="U21" s="2827"/>
      <c r="V21" s="2827"/>
      <c r="W21" s="2827"/>
      <c r="X21" s="2827"/>
      <c r="Y21" s="959"/>
      <c r="Z21" s="712"/>
      <c r="AA21" s="965"/>
      <c r="AB21" s="965"/>
      <c r="AC21" s="965"/>
      <c r="AD21" s="965"/>
      <c r="AE21" s="965"/>
      <c r="AF21" s="965"/>
      <c r="AG21" s="965"/>
      <c r="AH21" s="965"/>
      <c r="AI21" s="965"/>
      <c r="AJ21" s="361"/>
      <c r="AK21" s="367"/>
      <c r="AL21" s="64"/>
    </row>
    <row r="22" spans="1:38" ht="14.1" customHeight="1">
      <c r="A22" s="959"/>
      <c r="B22" s="4"/>
      <c r="C22" s="959"/>
      <c r="D22" s="959"/>
      <c r="E22" s="2827"/>
      <c r="F22" s="2827"/>
      <c r="G22" s="2827"/>
      <c r="H22" s="2827"/>
      <c r="I22" s="2827"/>
      <c r="J22" s="2827"/>
      <c r="K22" s="2827"/>
      <c r="L22" s="2827"/>
      <c r="M22" s="2827"/>
      <c r="N22" s="2827"/>
      <c r="O22" s="2827"/>
      <c r="P22" s="2827"/>
      <c r="Q22" s="2827"/>
      <c r="R22" s="2827"/>
      <c r="S22" s="2827"/>
      <c r="T22" s="2827"/>
      <c r="U22" s="2827"/>
      <c r="V22" s="2827"/>
      <c r="W22" s="2827"/>
      <c r="X22" s="2827"/>
      <c r="Y22" s="28"/>
      <c r="Z22" s="172"/>
      <c r="AA22" s="965"/>
      <c r="AB22" s="965"/>
      <c r="AC22" s="965"/>
      <c r="AD22" s="965"/>
      <c r="AE22" s="965"/>
      <c r="AF22" s="965"/>
      <c r="AG22" s="965"/>
      <c r="AH22" s="965"/>
      <c r="AI22" s="965"/>
      <c r="AJ22" s="965"/>
      <c r="AK22" s="965"/>
      <c r="AL22" s="64"/>
    </row>
    <row r="23" spans="1:38" ht="14.1" customHeight="1">
      <c r="A23" s="1320"/>
      <c r="B23" s="4"/>
      <c r="C23" s="1320"/>
      <c r="D23" s="1320"/>
      <c r="E23" s="2686"/>
      <c r="F23" s="2686"/>
      <c r="G23" s="2686"/>
      <c r="H23" s="2686"/>
      <c r="I23" s="2686"/>
      <c r="J23" s="2686"/>
      <c r="K23" s="2686"/>
      <c r="L23" s="2686"/>
      <c r="M23" s="2686"/>
      <c r="N23" s="2686"/>
      <c r="O23" s="2686"/>
      <c r="P23" s="2686"/>
      <c r="Q23" s="2686"/>
      <c r="R23" s="2686"/>
      <c r="S23" s="2686"/>
      <c r="T23" s="2686"/>
      <c r="U23" s="2686"/>
      <c r="V23" s="2686"/>
      <c r="W23" s="2686"/>
      <c r="X23" s="2686"/>
      <c r="Y23" s="28"/>
      <c r="Z23" s="172"/>
      <c r="AA23" s="1323"/>
      <c r="AB23" s="1323"/>
      <c r="AC23" s="1323"/>
      <c r="AD23" s="1323"/>
      <c r="AE23" s="1323"/>
      <c r="AF23" s="1323"/>
      <c r="AG23" s="1323"/>
      <c r="AH23" s="1323"/>
      <c r="AI23" s="1323"/>
      <c r="AJ23" s="1323"/>
      <c r="AK23" s="1323"/>
      <c r="AL23" s="64"/>
    </row>
    <row r="24" spans="1:38" ht="14.1" customHeight="1">
      <c r="A24" s="1320"/>
      <c r="B24" s="4"/>
      <c r="C24" s="1320"/>
      <c r="D24" s="1320"/>
      <c r="E24" s="1319"/>
      <c r="F24" s="1319"/>
      <c r="G24" s="1319"/>
      <c r="H24" s="1319"/>
      <c r="I24" s="1319"/>
      <c r="J24" s="1319"/>
      <c r="K24" s="1319"/>
      <c r="L24" s="1319"/>
      <c r="M24" s="1319"/>
      <c r="N24" s="1319"/>
      <c r="O24" s="1319"/>
      <c r="P24" s="1319"/>
      <c r="Q24" s="1319"/>
      <c r="R24" s="1319"/>
      <c r="S24" s="1319"/>
      <c r="T24" s="1319"/>
      <c r="U24" s="1319"/>
      <c r="V24" s="1319"/>
      <c r="W24" s="1319"/>
      <c r="X24" s="1319"/>
      <c r="Y24" s="28"/>
      <c r="Z24" s="172"/>
      <c r="AA24" s="1323"/>
      <c r="AB24" s="1323"/>
      <c r="AC24" s="1323"/>
      <c r="AD24" s="1323"/>
      <c r="AE24" s="1323"/>
      <c r="AF24" s="1323"/>
      <c r="AG24" s="1323"/>
      <c r="AH24" s="1323"/>
      <c r="AI24" s="1323"/>
      <c r="AJ24" s="1323"/>
      <c r="AK24" s="1323"/>
      <c r="AL24" s="64"/>
    </row>
    <row r="25" spans="1:38" ht="14.1" customHeight="1">
      <c r="A25" s="959"/>
      <c r="B25" s="242"/>
      <c r="C25" s="772"/>
      <c r="D25" s="963" t="s">
        <v>1542</v>
      </c>
      <c r="E25" s="963"/>
      <c r="F25" s="963"/>
      <c r="G25" s="963"/>
      <c r="H25" s="963"/>
      <c r="I25" s="963"/>
      <c r="J25" s="963"/>
      <c r="K25" s="963"/>
      <c r="L25" s="963"/>
      <c r="M25" s="18"/>
      <c r="N25" s="5673"/>
      <c r="O25" s="5673"/>
      <c r="P25" s="2739"/>
      <c r="Q25" s="2739"/>
      <c r="R25" s="289" t="s">
        <v>175</v>
      </c>
      <c r="S25" s="2739"/>
      <c r="T25" s="2739"/>
      <c r="U25" s="289" t="s">
        <v>52</v>
      </c>
      <c r="V25" s="2739"/>
      <c r="W25" s="2739"/>
      <c r="X25" s="985" t="s">
        <v>65</v>
      </c>
      <c r="Y25" s="977"/>
      <c r="Z25" s="172"/>
      <c r="AA25" s="965"/>
      <c r="AB25" s="965"/>
      <c r="AC25" s="965"/>
      <c r="AD25" s="965"/>
      <c r="AE25" s="965"/>
      <c r="AF25" s="965"/>
      <c r="AG25" s="965"/>
      <c r="AH25" s="965"/>
      <c r="AI25" s="965"/>
      <c r="AJ25" s="965"/>
      <c r="AK25" s="965"/>
      <c r="AL25" s="64"/>
    </row>
    <row r="26" spans="1:38" ht="14.1" customHeight="1">
      <c r="A26" s="959"/>
      <c r="B26" s="4"/>
      <c r="C26" s="959"/>
      <c r="D26" s="959"/>
      <c r="E26" s="959"/>
      <c r="F26" s="959"/>
      <c r="G26" s="959"/>
      <c r="H26" s="959"/>
      <c r="I26" s="959"/>
      <c r="J26" s="959"/>
      <c r="K26" s="959"/>
      <c r="L26" s="959"/>
      <c r="M26" s="959"/>
      <c r="N26" s="959"/>
      <c r="O26" s="959"/>
      <c r="P26" s="959"/>
      <c r="Q26" s="959"/>
      <c r="R26" s="959"/>
      <c r="S26" s="978"/>
      <c r="T26" s="979"/>
      <c r="U26" s="979"/>
      <c r="V26" s="978"/>
      <c r="W26" s="979"/>
      <c r="X26" s="979"/>
      <c r="Y26" s="28"/>
      <c r="Z26" s="172"/>
      <c r="AA26" s="69"/>
      <c r="AB26" s="965"/>
      <c r="AC26" s="965"/>
      <c r="AD26" s="965"/>
      <c r="AE26" s="965"/>
      <c r="AF26" s="965"/>
      <c r="AG26" s="965"/>
      <c r="AH26" s="965"/>
      <c r="AI26" s="965"/>
      <c r="AJ26" s="965"/>
      <c r="AK26" s="965"/>
      <c r="AL26" s="64"/>
    </row>
    <row r="27" spans="1:38" ht="14.1" customHeight="1">
      <c r="A27" s="959"/>
      <c r="B27" s="4"/>
      <c r="C27" s="969" t="s">
        <v>1543</v>
      </c>
      <c r="D27" s="969"/>
      <c r="E27" s="191"/>
      <c r="F27" s="969"/>
      <c r="G27" s="191"/>
      <c r="H27" s="191"/>
      <c r="I27" s="191"/>
      <c r="J27" s="191"/>
      <c r="K27" s="191"/>
      <c r="L27" s="191"/>
      <c r="M27" s="191"/>
      <c r="N27" s="191"/>
      <c r="O27" s="191"/>
      <c r="P27" s="969"/>
      <c r="Q27" s="959"/>
      <c r="R27" s="948"/>
      <c r="S27" s="948"/>
      <c r="T27" s="6"/>
      <c r="U27" s="949"/>
      <c r="V27" s="949"/>
      <c r="W27" s="959"/>
      <c r="X27" s="959"/>
      <c r="Y27" s="954"/>
      <c r="Z27" s="712"/>
      <c r="AA27" s="965"/>
      <c r="AB27" s="965"/>
      <c r="AC27" s="965"/>
      <c r="AD27" s="965"/>
      <c r="AE27" s="965"/>
      <c r="AF27" s="965"/>
      <c r="AG27" s="965"/>
      <c r="AH27" s="965"/>
      <c r="AI27" s="965"/>
      <c r="AJ27" s="965"/>
      <c r="AK27" s="965"/>
      <c r="AL27" s="64"/>
    </row>
    <row r="28" spans="1:38" ht="14.1" customHeight="1">
      <c r="A28" s="959"/>
      <c r="B28" s="4"/>
      <c r="C28" s="959"/>
      <c r="D28" s="976"/>
      <c r="E28" s="191"/>
      <c r="F28" s="191"/>
      <c r="G28" s="191"/>
      <c r="H28" s="191"/>
      <c r="I28" s="191"/>
      <c r="J28" s="191"/>
      <c r="K28" s="191"/>
      <c r="L28" s="191"/>
      <c r="M28" s="191"/>
      <c r="N28" s="191"/>
      <c r="O28" s="191"/>
      <c r="P28" s="191"/>
      <c r="Q28" s="969"/>
      <c r="R28" s="33"/>
      <c r="S28" s="14"/>
      <c r="T28" s="14"/>
      <c r="U28" s="33"/>
      <c r="V28" s="14"/>
      <c r="W28" s="14"/>
      <c r="X28" s="14"/>
      <c r="Y28" s="954"/>
      <c r="Z28" s="712"/>
      <c r="AA28" s="69"/>
      <c r="AB28" s="128"/>
      <c r="AC28" s="361"/>
      <c r="AD28" s="361"/>
      <c r="AE28" s="361"/>
      <c r="AF28" s="361"/>
      <c r="AG28" s="361"/>
      <c r="AH28" s="361"/>
      <c r="AI28" s="361"/>
      <c r="AJ28" s="361"/>
      <c r="AK28" s="361"/>
      <c r="AL28" s="64"/>
    </row>
    <row r="29" spans="1:38" ht="14.1" customHeight="1">
      <c r="A29" s="959"/>
      <c r="B29" s="4"/>
      <c r="C29" s="959"/>
      <c r="D29" s="969" t="s">
        <v>1544</v>
      </c>
      <c r="E29" s="969"/>
      <c r="F29" s="191"/>
      <c r="G29" s="969"/>
      <c r="H29" s="191"/>
      <c r="I29" s="191"/>
      <c r="J29" s="191"/>
      <c r="K29" s="191"/>
      <c r="L29" s="191"/>
      <c r="M29" s="191"/>
      <c r="N29" s="969"/>
      <c r="O29" s="191"/>
      <c r="P29" s="191"/>
      <c r="Q29" s="959"/>
      <c r="R29" s="948"/>
      <c r="S29" s="948"/>
      <c r="T29" s="6"/>
      <c r="U29" s="949"/>
      <c r="V29" s="949"/>
      <c r="W29" s="959"/>
      <c r="X29" s="959"/>
      <c r="Y29" s="954"/>
      <c r="Z29" s="712"/>
      <c r="AA29" s="965"/>
      <c r="AB29" s="128"/>
      <c r="AC29" s="965"/>
      <c r="AD29" s="965"/>
      <c r="AE29" s="965"/>
      <c r="AF29" s="965"/>
      <c r="AG29" s="965"/>
      <c r="AH29" s="965"/>
      <c r="AI29" s="965"/>
      <c r="AJ29" s="965"/>
      <c r="AK29" s="965"/>
      <c r="AL29" s="64"/>
    </row>
    <row r="30" spans="1:38" ht="14.1" customHeight="1">
      <c r="A30" s="959"/>
      <c r="B30" s="4"/>
      <c r="C30" s="959"/>
      <c r="D30" s="969"/>
      <c r="E30" s="191"/>
      <c r="F30" s="969"/>
      <c r="G30" s="191"/>
      <c r="H30" s="191"/>
      <c r="I30" s="191"/>
      <c r="J30" s="191"/>
      <c r="K30" s="191"/>
      <c r="L30" s="191"/>
      <c r="M30" s="191"/>
      <c r="N30" s="969"/>
      <c r="O30" s="191"/>
      <c r="P30" s="191"/>
      <c r="Q30" s="969"/>
      <c r="R30" s="33"/>
      <c r="S30" s="14"/>
      <c r="T30" s="14"/>
      <c r="U30" s="33"/>
      <c r="V30" s="14"/>
      <c r="W30" s="14"/>
      <c r="X30" s="14"/>
      <c r="Y30" s="954"/>
      <c r="Z30" s="712"/>
      <c r="AA30" s="965"/>
      <c r="AB30" s="128"/>
      <c r="AC30" s="965"/>
      <c r="AD30" s="965"/>
      <c r="AE30" s="965"/>
      <c r="AF30" s="965"/>
      <c r="AG30" s="965"/>
      <c r="AH30" s="965"/>
      <c r="AI30" s="965"/>
      <c r="AJ30" s="965"/>
      <c r="AK30" s="965"/>
      <c r="AL30" s="64"/>
    </row>
    <row r="31" spans="1:38" ht="14.1" customHeight="1">
      <c r="A31" s="959"/>
      <c r="B31" s="4"/>
      <c r="C31" s="969" t="s">
        <v>2216</v>
      </c>
      <c r="D31" s="969"/>
      <c r="E31" s="969"/>
      <c r="F31" s="976"/>
      <c r="G31" s="191"/>
      <c r="H31" s="191"/>
      <c r="I31" s="191"/>
      <c r="J31" s="191"/>
      <c r="K31" s="191"/>
      <c r="L31" s="191"/>
      <c r="M31" s="191"/>
      <c r="N31" s="191"/>
      <c r="O31" s="191"/>
      <c r="P31" s="191"/>
      <c r="Q31" s="959"/>
      <c r="R31" s="948"/>
      <c r="S31" s="948"/>
      <c r="T31" s="6"/>
      <c r="U31" s="949"/>
      <c r="V31" s="949"/>
      <c r="W31" s="959"/>
      <c r="X31" s="959"/>
      <c r="Y31" s="954"/>
      <c r="Z31" s="712"/>
      <c r="AA31" s="965"/>
      <c r="AB31" s="965"/>
      <c r="AC31" s="965"/>
      <c r="AD31" s="965"/>
      <c r="AE31" s="69"/>
      <c r="AF31" s="965"/>
      <c r="AG31" s="965"/>
      <c r="AH31" s="965"/>
      <c r="AI31" s="965"/>
      <c r="AJ31" s="965"/>
      <c r="AK31" s="965"/>
      <c r="AL31" s="113"/>
    </row>
    <row r="32" spans="1:38" ht="14.1" customHeight="1">
      <c r="A32" s="959"/>
      <c r="B32" s="4"/>
      <c r="C32" s="959"/>
      <c r="D32" s="969"/>
      <c r="E32" s="969"/>
      <c r="F32" s="969"/>
      <c r="G32" s="969"/>
      <c r="H32" s="969"/>
      <c r="I32" s="969"/>
      <c r="J32" s="969"/>
      <c r="K32" s="969"/>
      <c r="L32" s="969"/>
      <c r="M32" s="969"/>
      <c r="N32" s="969"/>
      <c r="O32" s="969"/>
      <c r="P32" s="969"/>
      <c r="Q32" s="969"/>
      <c r="R32" s="33"/>
      <c r="S32" s="14"/>
      <c r="T32" s="14"/>
      <c r="U32" s="33"/>
      <c r="V32" s="14"/>
      <c r="W32" s="14"/>
      <c r="X32" s="14"/>
      <c r="Y32" s="954"/>
      <c r="Z32" s="712"/>
      <c r="AA32" s="965"/>
      <c r="AB32" s="69"/>
      <c r="AC32" s="965"/>
      <c r="AD32" s="965"/>
      <c r="AE32" s="965"/>
      <c r="AF32" s="965"/>
      <c r="AG32" s="965"/>
      <c r="AH32" s="965"/>
      <c r="AI32" s="965"/>
      <c r="AJ32" s="965"/>
      <c r="AK32" s="965"/>
      <c r="AL32" s="64"/>
    </row>
    <row r="33" spans="1:38" ht="14.1" customHeight="1">
      <c r="A33" s="959"/>
      <c r="B33" s="4"/>
      <c r="C33" s="959"/>
      <c r="D33" s="969" t="s">
        <v>1545</v>
      </c>
      <c r="E33" s="969"/>
      <c r="F33" s="969"/>
      <c r="G33" s="969"/>
      <c r="H33" s="969"/>
      <c r="I33" s="969"/>
      <c r="J33" s="969"/>
      <c r="K33" s="969"/>
      <c r="L33" s="969"/>
      <c r="M33" s="969"/>
      <c r="N33" s="969"/>
      <c r="O33" s="969"/>
      <c r="P33" s="969"/>
      <c r="Q33" s="959"/>
      <c r="R33" s="948"/>
      <c r="S33" s="948"/>
      <c r="T33" s="6"/>
      <c r="U33" s="949"/>
      <c r="V33" s="949"/>
      <c r="W33" s="959"/>
      <c r="X33" s="959"/>
      <c r="Y33" s="954"/>
      <c r="Z33" s="712"/>
      <c r="AA33" s="965"/>
      <c r="AB33" s="965"/>
      <c r="AC33" s="965"/>
      <c r="AD33" s="965"/>
      <c r="AE33" s="965"/>
      <c r="AF33" s="965"/>
      <c r="AG33" s="965"/>
      <c r="AH33" s="965"/>
      <c r="AI33" s="965"/>
      <c r="AJ33" s="965"/>
      <c r="AK33" s="965"/>
      <c r="AL33" s="64"/>
    </row>
    <row r="34" spans="1:38" ht="14.1" customHeight="1">
      <c r="A34" s="959"/>
      <c r="B34" s="4"/>
      <c r="C34" s="959"/>
      <c r="D34" s="969"/>
      <c r="E34" s="969"/>
      <c r="F34" s="969"/>
      <c r="G34" s="969"/>
      <c r="H34" s="969"/>
      <c r="I34" s="969"/>
      <c r="J34" s="969"/>
      <c r="K34" s="969"/>
      <c r="L34" s="969"/>
      <c r="M34" s="969"/>
      <c r="N34" s="969"/>
      <c r="O34" s="969"/>
      <c r="P34" s="959"/>
      <c r="Q34" s="969"/>
      <c r="R34" s="33"/>
      <c r="S34" s="14"/>
      <c r="T34" s="14"/>
      <c r="U34" s="33"/>
      <c r="V34" s="14"/>
      <c r="W34" s="14"/>
      <c r="X34" s="14"/>
      <c r="Y34" s="954"/>
      <c r="Z34" s="712"/>
      <c r="AA34" s="965"/>
      <c r="AB34" s="965"/>
      <c r="AC34" s="965"/>
      <c r="AD34" s="965"/>
      <c r="AE34" s="965"/>
      <c r="AF34" s="965"/>
      <c r="AG34" s="965"/>
      <c r="AH34" s="965"/>
      <c r="AI34" s="965"/>
      <c r="AJ34" s="965"/>
      <c r="AK34" s="965"/>
      <c r="AL34" s="64"/>
    </row>
    <row r="35" spans="1:38" ht="14.1" customHeight="1">
      <c r="A35" s="959"/>
      <c r="B35" s="4"/>
      <c r="C35" s="969" t="s">
        <v>1546</v>
      </c>
      <c r="D35" s="969"/>
      <c r="E35" s="969"/>
      <c r="F35" s="969"/>
      <c r="G35" s="969"/>
      <c r="H35" s="969"/>
      <c r="I35" s="14"/>
      <c r="J35" s="969"/>
      <c r="K35" s="976"/>
      <c r="L35" s="959"/>
      <c r="M35" s="959"/>
      <c r="N35" s="959"/>
      <c r="O35" s="959"/>
      <c r="P35" s="959"/>
      <c r="Q35" s="959"/>
      <c r="R35" s="959"/>
      <c r="S35" s="959"/>
      <c r="T35" s="43"/>
      <c r="U35" s="43"/>
      <c r="V35" s="959"/>
      <c r="W35" s="43"/>
      <c r="X35" s="43"/>
      <c r="Y35" s="959"/>
      <c r="Z35" s="712"/>
      <c r="AA35" s="965"/>
      <c r="AB35" s="965"/>
      <c r="AC35" s="965"/>
      <c r="AD35" s="965"/>
      <c r="AE35" s="965"/>
      <c r="AF35" s="965"/>
      <c r="AG35" s="965"/>
      <c r="AH35" s="965"/>
      <c r="AI35" s="965"/>
      <c r="AJ35" s="965"/>
      <c r="AK35" s="965"/>
      <c r="AL35" s="66"/>
    </row>
    <row r="36" spans="1:38" ht="14.1" customHeight="1">
      <c r="A36" s="959"/>
      <c r="B36" s="4"/>
      <c r="C36" s="959"/>
      <c r="D36" s="969"/>
      <c r="E36" s="969"/>
      <c r="F36" s="969"/>
      <c r="G36" s="969"/>
      <c r="H36" s="969"/>
      <c r="I36" s="969"/>
      <c r="J36" s="969"/>
      <c r="K36" s="969"/>
      <c r="L36" s="959"/>
      <c r="M36" s="959"/>
      <c r="N36" s="959"/>
      <c r="O36" s="959"/>
      <c r="P36" s="959"/>
      <c r="Q36" s="959"/>
      <c r="R36" s="948"/>
      <c r="S36" s="948"/>
      <c r="T36" s="6"/>
      <c r="U36" s="949"/>
      <c r="V36" s="949"/>
      <c r="W36" s="959"/>
      <c r="X36" s="959"/>
      <c r="Y36" s="954"/>
      <c r="Z36" s="712"/>
      <c r="AA36" s="965"/>
      <c r="AB36" s="965"/>
      <c r="AC36" s="965"/>
      <c r="AD36" s="965"/>
      <c r="AE36" s="965"/>
      <c r="AF36" s="965"/>
      <c r="AG36" s="965"/>
      <c r="AH36" s="965"/>
      <c r="AI36" s="965"/>
      <c r="AJ36" s="361"/>
      <c r="AK36" s="367"/>
      <c r="AL36" s="64"/>
    </row>
    <row r="37" spans="1:38" ht="14.1" customHeight="1">
      <c r="A37" s="959"/>
      <c r="B37" s="4"/>
      <c r="C37" s="959"/>
      <c r="D37" s="969"/>
      <c r="E37" s="969"/>
      <c r="F37" s="969"/>
      <c r="G37" s="969"/>
      <c r="H37" s="969"/>
      <c r="I37" s="969"/>
      <c r="J37" s="969"/>
      <c r="K37" s="969"/>
      <c r="L37" s="959"/>
      <c r="M37" s="959"/>
      <c r="N37" s="959"/>
      <c r="O37" s="959"/>
      <c r="P37" s="959"/>
      <c r="Q37" s="969"/>
      <c r="R37" s="33"/>
      <c r="S37" s="14"/>
      <c r="T37" s="14"/>
      <c r="U37" s="33"/>
      <c r="V37" s="14"/>
      <c r="W37" s="14"/>
      <c r="X37" s="14"/>
      <c r="Y37" s="954"/>
      <c r="Z37" s="712"/>
      <c r="AA37" s="965"/>
      <c r="AB37" s="965"/>
      <c r="AC37" s="965"/>
      <c r="AD37" s="965"/>
      <c r="AE37" s="965"/>
      <c r="AF37" s="965"/>
      <c r="AG37" s="965"/>
      <c r="AH37" s="965"/>
      <c r="AI37" s="965"/>
      <c r="AJ37" s="965"/>
      <c r="AK37" s="965"/>
      <c r="AL37" s="64"/>
    </row>
    <row r="38" spans="1:38" ht="14.1" customHeight="1">
      <c r="A38" s="959"/>
      <c r="B38" s="4"/>
      <c r="C38" s="969" t="s">
        <v>1547</v>
      </c>
      <c r="D38" s="969"/>
      <c r="E38" s="959"/>
      <c r="F38" s="959"/>
      <c r="G38" s="959"/>
      <c r="H38" s="959"/>
      <c r="I38" s="959"/>
      <c r="J38" s="959"/>
      <c r="K38" s="959"/>
      <c r="L38" s="959"/>
      <c r="M38" s="969"/>
      <c r="N38" s="969"/>
      <c r="O38" s="969"/>
      <c r="P38" s="969"/>
      <c r="Q38" s="969"/>
      <c r="R38" s="969"/>
      <c r="S38" s="969"/>
      <c r="T38" s="43"/>
      <c r="U38" s="43"/>
      <c r="V38" s="959"/>
      <c r="W38" s="27"/>
      <c r="X38" s="27"/>
      <c r="Y38" s="42"/>
      <c r="Z38" s="712"/>
      <c r="AA38" s="965"/>
      <c r="AB38" s="965"/>
      <c r="AC38" s="965"/>
      <c r="AD38" s="965"/>
      <c r="AE38" s="965"/>
      <c r="AF38" s="965"/>
      <c r="AG38" s="965"/>
      <c r="AH38" s="965"/>
      <c r="AI38" s="965"/>
      <c r="AJ38" s="965"/>
      <c r="AK38" s="965"/>
      <c r="AL38" s="64"/>
    </row>
    <row r="39" spans="1:38" ht="14.1" customHeight="1">
      <c r="A39" s="959"/>
      <c r="B39" s="4"/>
      <c r="C39" s="959"/>
      <c r="D39" s="969"/>
      <c r="E39" s="959"/>
      <c r="F39" s="959"/>
      <c r="G39" s="959"/>
      <c r="H39" s="959"/>
      <c r="I39" s="959"/>
      <c r="J39" s="959"/>
      <c r="K39" s="959"/>
      <c r="L39" s="959"/>
      <c r="M39" s="969"/>
      <c r="N39" s="969"/>
      <c r="O39" s="969"/>
      <c r="P39" s="969"/>
      <c r="Q39" s="959"/>
      <c r="R39" s="948"/>
      <c r="S39" s="948"/>
      <c r="T39" s="6"/>
      <c r="U39" s="949"/>
      <c r="V39" s="949"/>
      <c r="W39" s="959"/>
      <c r="X39" s="959"/>
      <c r="Y39" s="954"/>
      <c r="Z39" s="712"/>
      <c r="AA39" s="965"/>
      <c r="AB39" s="965"/>
      <c r="AC39" s="965"/>
      <c r="AD39" s="965"/>
      <c r="AE39" s="965"/>
      <c r="AF39" s="965"/>
      <c r="AG39" s="965"/>
      <c r="AH39" s="965"/>
      <c r="AI39" s="965"/>
      <c r="AJ39" s="965"/>
      <c r="AK39" s="965"/>
      <c r="AL39" s="64"/>
    </row>
    <row r="40" spans="1:38" ht="14.1" customHeight="1">
      <c r="A40" s="959"/>
      <c r="B40" s="4"/>
      <c r="C40" s="959"/>
      <c r="D40" s="969"/>
      <c r="E40" s="959"/>
      <c r="F40" s="959"/>
      <c r="G40" s="959"/>
      <c r="H40" s="959"/>
      <c r="I40" s="959"/>
      <c r="J40" s="959"/>
      <c r="K40" s="959"/>
      <c r="L40" s="959"/>
      <c r="M40" s="969"/>
      <c r="N40" s="969"/>
      <c r="O40" s="969"/>
      <c r="P40" s="969"/>
      <c r="Q40" s="969"/>
      <c r="R40" s="33"/>
      <c r="S40" s="14"/>
      <c r="T40" s="14"/>
      <c r="U40" s="33"/>
      <c r="V40" s="14"/>
      <c r="W40" s="14"/>
      <c r="X40" s="14"/>
      <c r="Y40" s="954"/>
      <c r="Z40" s="175"/>
      <c r="AA40" s="114"/>
      <c r="AB40" s="114"/>
      <c r="AC40" s="114"/>
      <c r="AD40" s="114"/>
      <c r="AE40" s="114"/>
      <c r="AF40" s="114"/>
      <c r="AG40" s="114"/>
      <c r="AH40" s="965"/>
      <c r="AI40" s="965"/>
      <c r="AJ40" s="965"/>
      <c r="AK40" s="965"/>
      <c r="AL40" s="64"/>
    </row>
    <row r="41" spans="1:38" ht="14.1" customHeight="1">
      <c r="A41" s="959"/>
      <c r="B41" s="4"/>
      <c r="C41" s="969" t="s">
        <v>1548</v>
      </c>
      <c r="D41" s="969"/>
      <c r="E41" s="969"/>
      <c r="F41" s="969"/>
      <c r="G41" s="969"/>
      <c r="H41" s="969"/>
      <c r="I41" s="969"/>
      <c r="J41" s="969"/>
      <c r="K41" s="969"/>
      <c r="L41" s="969"/>
      <c r="M41" s="969"/>
      <c r="N41" s="969"/>
      <c r="O41" s="969"/>
      <c r="P41" s="969"/>
      <c r="Q41" s="969"/>
      <c r="R41" s="969"/>
      <c r="S41" s="969"/>
      <c r="T41" s="43"/>
      <c r="U41" s="43"/>
      <c r="V41" s="969"/>
      <c r="W41" s="43"/>
      <c r="X41" s="43"/>
      <c r="Y41" s="969"/>
      <c r="Z41" s="172"/>
      <c r="AA41" s="361"/>
      <c r="AB41" s="367"/>
      <c r="AC41" s="367"/>
      <c r="AD41" s="367"/>
      <c r="AE41" s="361"/>
      <c r="AF41" s="361"/>
      <c r="AG41" s="361"/>
      <c r="AH41" s="965"/>
      <c r="AI41" s="965"/>
      <c r="AJ41" s="965"/>
      <c r="AK41" s="965"/>
      <c r="AL41" s="64"/>
    </row>
    <row r="42" spans="1:38" ht="14.1" customHeight="1">
      <c r="A42" s="959"/>
      <c r="B42" s="4"/>
      <c r="C42" s="959"/>
      <c r="D42" s="959"/>
      <c r="E42" s="969"/>
      <c r="F42" s="969"/>
      <c r="G42" s="969"/>
      <c r="H42" s="969"/>
      <c r="I42" s="969"/>
      <c r="J42" s="969"/>
      <c r="K42" s="969"/>
      <c r="L42" s="969"/>
      <c r="M42" s="969"/>
      <c r="N42" s="969"/>
      <c r="O42" s="969"/>
      <c r="P42" s="969"/>
      <c r="Q42" s="959"/>
      <c r="R42" s="948"/>
      <c r="S42" s="948"/>
      <c r="T42" s="6"/>
      <c r="U42" s="949"/>
      <c r="V42" s="949"/>
      <c r="W42" s="959"/>
      <c r="X42" s="959"/>
      <c r="Y42" s="954"/>
      <c r="Z42" s="172"/>
      <c r="AA42" s="361"/>
      <c r="AB42" s="367"/>
      <c r="AC42" s="367"/>
      <c r="AD42" s="367"/>
      <c r="AE42" s="361"/>
      <c r="AF42" s="361"/>
      <c r="AG42" s="361"/>
      <c r="AH42" s="965"/>
      <c r="AI42" s="965"/>
      <c r="AJ42" s="965"/>
      <c r="AK42" s="965"/>
      <c r="AL42" s="64"/>
    </row>
    <row r="43" spans="1:38" ht="14.1" customHeight="1">
      <c r="A43" s="1320"/>
      <c r="B43" s="4"/>
      <c r="C43" s="1320"/>
      <c r="D43" s="1320"/>
      <c r="E43" s="1325"/>
      <c r="F43" s="1325"/>
      <c r="G43" s="1325"/>
      <c r="H43" s="1325"/>
      <c r="I43" s="1325"/>
      <c r="J43" s="1325"/>
      <c r="K43" s="1325"/>
      <c r="L43" s="1325"/>
      <c r="M43" s="1325"/>
      <c r="N43" s="1325"/>
      <c r="O43" s="1325"/>
      <c r="P43" s="1325"/>
      <c r="Q43" s="1320"/>
      <c r="R43" s="1318"/>
      <c r="S43" s="1318"/>
      <c r="T43" s="6"/>
      <c r="U43" s="1317"/>
      <c r="V43" s="1317"/>
      <c r="W43" s="1320"/>
      <c r="X43" s="1320"/>
      <c r="Y43" s="1321"/>
      <c r="Z43" s="172"/>
      <c r="AA43" s="1324"/>
      <c r="AB43" s="367"/>
      <c r="AC43" s="367"/>
      <c r="AD43" s="367"/>
      <c r="AE43" s="1324"/>
      <c r="AF43" s="1324"/>
      <c r="AG43" s="1324"/>
      <c r="AH43" s="1323"/>
      <c r="AI43" s="1323"/>
      <c r="AJ43" s="1323"/>
      <c r="AK43" s="1323"/>
      <c r="AL43" s="64"/>
    </row>
    <row r="44" spans="1:38" ht="14.1" customHeight="1">
      <c r="A44" s="959"/>
      <c r="B44" s="4"/>
      <c r="C44" s="959"/>
      <c r="D44" s="959"/>
      <c r="E44" s="969"/>
      <c r="F44" s="959"/>
      <c r="G44" s="959"/>
      <c r="H44" s="959"/>
      <c r="I44" s="959"/>
      <c r="J44" s="959"/>
      <c r="K44" s="959"/>
      <c r="L44" s="959"/>
      <c r="M44" s="959"/>
      <c r="N44" s="959"/>
      <c r="O44" s="959"/>
      <c r="P44" s="959"/>
      <c r="Q44" s="969"/>
      <c r="R44" s="33"/>
      <c r="S44" s="14"/>
      <c r="T44" s="14"/>
      <c r="U44" s="33"/>
      <c r="V44" s="14"/>
      <c r="W44" s="14"/>
      <c r="X44" s="14"/>
      <c r="Y44" s="954"/>
      <c r="Z44" s="712"/>
      <c r="AA44" s="965"/>
      <c r="AB44" s="965"/>
      <c r="AC44" s="965"/>
      <c r="AD44" s="965"/>
      <c r="AE44" s="965"/>
      <c r="AF44" s="965"/>
      <c r="AG44" s="965"/>
      <c r="AH44" s="965"/>
      <c r="AI44" s="965"/>
      <c r="AJ44" s="965"/>
      <c r="AK44" s="965"/>
      <c r="AL44" s="64"/>
    </row>
    <row r="45" spans="1:38" ht="14.1" customHeight="1">
      <c r="A45" s="959"/>
      <c r="B45" s="4"/>
      <c r="C45" s="960" t="s">
        <v>1549</v>
      </c>
      <c r="D45" s="976"/>
      <c r="E45" s="976"/>
      <c r="F45" s="969"/>
      <c r="G45" s="969"/>
      <c r="H45" s="969"/>
      <c r="I45" s="969"/>
      <c r="J45" s="969"/>
      <c r="K45" s="969"/>
      <c r="L45" s="969"/>
      <c r="M45" s="969"/>
      <c r="N45" s="969"/>
      <c r="O45" s="969"/>
      <c r="P45" s="969"/>
      <c r="Q45" s="969"/>
      <c r="R45" s="969"/>
      <c r="S45" s="969"/>
      <c r="T45" s="959"/>
      <c r="U45" s="959"/>
      <c r="V45" s="959"/>
      <c r="W45" s="959"/>
      <c r="X45" s="959"/>
      <c r="Y45" s="959"/>
      <c r="Z45" s="712"/>
      <c r="AA45" s="965"/>
      <c r="AB45" s="965"/>
      <c r="AC45" s="965"/>
      <c r="AD45" s="965"/>
      <c r="AE45" s="965"/>
      <c r="AF45" s="965"/>
      <c r="AG45" s="965"/>
      <c r="AH45" s="965"/>
      <c r="AI45" s="965"/>
      <c r="AJ45" s="965"/>
      <c r="AK45" s="965"/>
      <c r="AL45" s="64"/>
    </row>
    <row r="46" spans="1:38" ht="14.1" customHeight="1">
      <c r="A46" s="959"/>
      <c r="B46" s="4"/>
      <c r="C46" s="959"/>
      <c r="D46" s="959" t="s">
        <v>1550</v>
      </c>
      <c r="E46" s="959"/>
      <c r="F46" s="959"/>
      <c r="G46" s="959"/>
      <c r="H46" s="959"/>
      <c r="I46" s="959"/>
      <c r="J46" s="959"/>
      <c r="K46" s="959"/>
      <c r="L46" s="959"/>
      <c r="M46" s="959"/>
      <c r="N46" s="959"/>
      <c r="O46" s="959"/>
      <c r="P46" s="959"/>
      <c r="Q46" s="959"/>
      <c r="R46" s="959"/>
      <c r="S46" s="959"/>
      <c r="T46" s="959"/>
      <c r="U46" s="959"/>
      <c r="V46" s="959"/>
      <c r="W46" s="959"/>
      <c r="X46" s="959"/>
      <c r="Y46" s="959"/>
      <c r="Z46" s="712"/>
      <c r="AA46" s="965"/>
      <c r="AB46" s="965"/>
      <c r="AC46" s="965"/>
      <c r="AD46" s="965"/>
      <c r="AE46" s="965"/>
      <c r="AF46" s="965"/>
      <c r="AG46" s="965"/>
      <c r="AH46" s="965"/>
      <c r="AI46" s="965"/>
      <c r="AJ46" s="965"/>
      <c r="AK46" s="965"/>
      <c r="AL46" s="113"/>
    </row>
    <row r="47" spans="1:38" ht="20.25" customHeight="1">
      <c r="A47" s="959"/>
      <c r="B47" s="4"/>
      <c r="C47" s="5670" t="s">
        <v>1551</v>
      </c>
      <c r="D47" s="5670"/>
      <c r="E47" s="5671"/>
      <c r="F47" s="5671"/>
      <c r="G47" s="5671" t="s">
        <v>160</v>
      </c>
      <c r="H47" s="5671"/>
      <c r="I47" s="5671"/>
      <c r="J47" s="5671"/>
      <c r="K47" s="5671"/>
      <c r="L47" s="5671"/>
      <c r="M47" s="5672" t="s">
        <v>1552</v>
      </c>
      <c r="N47" s="5672"/>
      <c r="O47" s="5672"/>
      <c r="P47" s="980"/>
      <c r="Q47" s="5672" t="s">
        <v>1553</v>
      </c>
      <c r="R47" s="5672"/>
      <c r="S47" s="5672"/>
      <c r="T47" s="5672"/>
      <c r="U47" s="5669"/>
      <c r="V47" s="5669"/>
      <c r="W47" s="5669"/>
      <c r="X47" s="5669"/>
      <c r="Y47" s="981" t="s">
        <v>1554</v>
      </c>
      <c r="Z47" s="712"/>
      <c r="AA47" s="965"/>
      <c r="AB47" s="965"/>
      <c r="AC47" s="965"/>
      <c r="AD47" s="965"/>
      <c r="AE47" s="965"/>
      <c r="AF47" s="965"/>
      <c r="AG47" s="965"/>
      <c r="AH47" s="965"/>
      <c r="AI47" s="965"/>
      <c r="AJ47" s="965"/>
      <c r="AK47" s="965"/>
      <c r="AL47" s="113"/>
    </row>
    <row r="48" spans="1:38" ht="20.25" customHeight="1">
      <c r="A48" s="959"/>
      <c r="B48" s="4"/>
      <c r="C48" s="5670" t="s">
        <v>1551</v>
      </c>
      <c r="D48" s="5670"/>
      <c r="E48" s="5671"/>
      <c r="F48" s="5671"/>
      <c r="G48" s="5671" t="s">
        <v>160</v>
      </c>
      <c r="H48" s="5671"/>
      <c r="I48" s="5671"/>
      <c r="J48" s="5671"/>
      <c r="K48" s="5671"/>
      <c r="L48" s="5671"/>
      <c r="M48" s="5672" t="s">
        <v>1552</v>
      </c>
      <c r="N48" s="5672"/>
      <c r="O48" s="5672"/>
      <c r="P48" s="980"/>
      <c r="Q48" s="5672" t="s">
        <v>1553</v>
      </c>
      <c r="R48" s="5672"/>
      <c r="S48" s="5672"/>
      <c r="T48" s="5672"/>
      <c r="U48" s="5669"/>
      <c r="V48" s="5669"/>
      <c r="W48" s="5669"/>
      <c r="X48" s="5669"/>
      <c r="Y48" s="981" t="s">
        <v>1555</v>
      </c>
      <c r="Z48" s="712"/>
      <c r="AA48" s="965"/>
      <c r="AB48" s="965"/>
      <c r="AF48" s="965"/>
      <c r="AG48" s="965"/>
      <c r="AH48" s="965"/>
      <c r="AI48" s="965"/>
      <c r="AJ48" s="965"/>
      <c r="AK48" s="965"/>
      <c r="AL48" s="113"/>
    </row>
    <row r="49" spans="1:38" ht="20.25" customHeight="1">
      <c r="A49" s="959"/>
      <c r="B49" s="4"/>
      <c r="C49" s="5670" t="s">
        <v>1551</v>
      </c>
      <c r="D49" s="5670"/>
      <c r="E49" s="5671"/>
      <c r="F49" s="5671"/>
      <c r="G49" s="5671" t="s">
        <v>160</v>
      </c>
      <c r="H49" s="5671"/>
      <c r="I49" s="5671"/>
      <c r="J49" s="5671"/>
      <c r="K49" s="5671"/>
      <c r="L49" s="5671"/>
      <c r="M49" s="5672" t="s">
        <v>1552</v>
      </c>
      <c r="N49" s="5672"/>
      <c r="O49" s="5672"/>
      <c r="P49" s="980"/>
      <c r="Q49" s="5672" t="s">
        <v>1553</v>
      </c>
      <c r="R49" s="5672"/>
      <c r="S49" s="5672"/>
      <c r="T49" s="5672"/>
      <c r="U49" s="5669"/>
      <c r="V49" s="5669"/>
      <c r="W49" s="5669"/>
      <c r="X49" s="5669"/>
      <c r="Y49" s="981" t="s">
        <v>1556</v>
      </c>
      <c r="Z49" s="712"/>
      <c r="AA49" s="965"/>
      <c r="AB49" s="965"/>
      <c r="AC49" s="965"/>
      <c r="AD49" s="965"/>
      <c r="AE49" s="965"/>
      <c r="AF49" s="965"/>
      <c r="AG49" s="965"/>
      <c r="AH49" s="965"/>
      <c r="AI49" s="965"/>
      <c r="AJ49" s="965"/>
      <c r="AK49" s="965"/>
      <c r="AL49" s="113"/>
    </row>
    <row r="50" spans="1:38" ht="20.25" customHeight="1">
      <c r="A50" s="959"/>
      <c r="B50" s="4"/>
      <c r="C50" s="5670" t="s">
        <v>1551</v>
      </c>
      <c r="D50" s="5670"/>
      <c r="E50" s="5671"/>
      <c r="F50" s="5671"/>
      <c r="G50" s="5671" t="s">
        <v>160</v>
      </c>
      <c r="H50" s="5671"/>
      <c r="I50" s="5671"/>
      <c r="J50" s="5671"/>
      <c r="K50" s="5671"/>
      <c r="L50" s="5671"/>
      <c r="M50" s="5672" t="s">
        <v>1552</v>
      </c>
      <c r="N50" s="5672"/>
      <c r="O50" s="5672"/>
      <c r="P50" s="980"/>
      <c r="Q50" s="5672" t="s">
        <v>1553</v>
      </c>
      <c r="R50" s="5672"/>
      <c r="S50" s="5672"/>
      <c r="T50" s="5672"/>
      <c r="U50" s="5669"/>
      <c r="V50" s="5669"/>
      <c r="W50" s="5669"/>
      <c r="X50" s="5669"/>
      <c r="Y50" s="981" t="s">
        <v>1556</v>
      </c>
      <c r="Z50" s="712"/>
      <c r="AA50" s="965"/>
      <c r="AB50" s="965"/>
      <c r="AC50" s="965"/>
      <c r="AD50" s="965"/>
      <c r="AE50" s="965"/>
      <c r="AF50" s="965"/>
      <c r="AG50" s="965"/>
      <c r="AH50" s="965"/>
      <c r="AI50" s="965"/>
      <c r="AJ50" s="965"/>
      <c r="AK50" s="965"/>
      <c r="AL50" s="113"/>
    </row>
    <row r="51" spans="1:38" ht="14.1" customHeight="1">
      <c r="A51" s="959"/>
      <c r="B51" s="4"/>
      <c r="C51" s="959"/>
      <c r="D51" s="976"/>
      <c r="E51" s="959"/>
      <c r="F51" s="959"/>
      <c r="G51" s="959"/>
      <c r="H51" s="969"/>
      <c r="I51" s="969"/>
      <c r="J51" s="969"/>
      <c r="K51" s="969"/>
      <c r="L51" s="969"/>
      <c r="M51" s="969"/>
      <c r="N51" s="969"/>
      <c r="O51" s="969"/>
      <c r="P51" s="969"/>
      <c r="Q51" s="959"/>
      <c r="R51" s="959"/>
      <c r="S51" s="959"/>
      <c r="T51" s="959"/>
      <c r="U51" s="959"/>
      <c r="V51" s="959"/>
      <c r="W51" s="959"/>
      <c r="X51" s="959"/>
      <c r="Y51" s="959"/>
      <c r="Z51" s="712"/>
      <c r="AA51" s="959"/>
      <c r="AB51" s="959"/>
      <c r="AC51" s="959"/>
      <c r="AD51" s="959"/>
      <c r="AE51" s="959"/>
      <c r="AF51" s="959"/>
      <c r="AG51" s="959"/>
      <c r="AH51" s="959"/>
      <c r="AI51" s="959"/>
      <c r="AJ51" s="959"/>
      <c r="AK51" s="959"/>
      <c r="AL51" s="66"/>
    </row>
    <row r="52" spans="1:38" ht="14.1" customHeight="1">
      <c r="A52" s="959"/>
      <c r="B52" s="4"/>
      <c r="C52" s="959" t="s">
        <v>1557</v>
      </c>
      <c r="D52" s="959"/>
      <c r="E52" s="959"/>
      <c r="F52" s="959"/>
      <c r="G52" s="959"/>
      <c r="H52" s="959"/>
      <c r="I52" s="959"/>
      <c r="J52" s="959"/>
      <c r="K52" s="959"/>
      <c r="L52" s="959"/>
      <c r="M52" s="959"/>
      <c r="N52" s="959"/>
      <c r="O52" s="959"/>
      <c r="P52" s="959"/>
      <c r="Q52" s="959"/>
      <c r="R52" s="959"/>
      <c r="S52" s="959"/>
      <c r="T52" s="959"/>
      <c r="U52" s="959"/>
      <c r="V52" s="959"/>
      <c r="W52" s="959"/>
      <c r="X52" s="959"/>
      <c r="Y52" s="959"/>
      <c r="Z52" s="712"/>
      <c r="AA52" s="959"/>
      <c r="AB52" s="959"/>
      <c r="AC52" s="959"/>
      <c r="AD52" s="952"/>
      <c r="AE52" s="959"/>
      <c r="AF52" s="959"/>
      <c r="AG52" s="959"/>
      <c r="AH52" s="959"/>
      <c r="AI52" s="959"/>
      <c r="AJ52" s="959"/>
      <c r="AK52" s="959"/>
      <c r="AL52" s="64"/>
    </row>
    <row r="53" spans="1:38" ht="14.1" customHeight="1">
      <c r="A53" s="959"/>
      <c r="B53" s="4"/>
      <c r="C53" s="959"/>
      <c r="D53" s="959"/>
      <c r="E53" s="959"/>
      <c r="F53" s="959"/>
      <c r="G53" s="959"/>
      <c r="H53" s="959"/>
      <c r="I53" s="959" t="s">
        <v>1559</v>
      </c>
      <c r="J53" s="959" t="s">
        <v>1560</v>
      </c>
      <c r="K53" s="959"/>
      <c r="L53" s="959"/>
      <c r="M53" s="959"/>
      <c r="N53" s="959"/>
      <c r="O53" s="948" t="s">
        <v>1561</v>
      </c>
      <c r="P53" s="948"/>
      <c r="Q53" s="6"/>
      <c r="R53" s="949"/>
      <c r="S53" s="949"/>
      <c r="T53" s="959"/>
      <c r="U53" s="959"/>
      <c r="V53" s="959"/>
      <c r="W53" s="976"/>
      <c r="X53" s="976" t="s">
        <v>1562</v>
      </c>
      <c r="Y53" s="982"/>
      <c r="Z53" s="712"/>
      <c r="AA53" s="361"/>
      <c r="AB53" s="69"/>
      <c r="AC53" s="361"/>
      <c r="AD53" s="361"/>
      <c r="AE53" s="361"/>
      <c r="AF53" s="361"/>
      <c r="AG53" s="361"/>
      <c r="AH53" s="361"/>
      <c r="AI53" s="361"/>
      <c r="AJ53" s="361"/>
      <c r="AK53" s="361"/>
      <c r="AL53" s="64"/>
    </row>
    <row r="54" spans="1:38" ht="14.1" customHeight="1">
      <c r="A54" s="959"/>
      <c r="B54" s="4"/>
      <c r="C54" s="959"/>
      <c r="D54" s="959"/>
      <c r="E54" s="959" t="s">
        <v>1563</v>
      </c>
      <c r="F54" s="959"/>
      <c r="G54" s="959"/>
      <c r="H54" s="959"/>
      <c r="I54" s="959"/>
      <c r="J54" s="959" t="s">
        <v>1519</v>
      </c>
      <c r="K54" s="959"/>
      <c r="L54" s="959"/>
      <c r="M54" s="959"/>
      <c r="N54" s="959"/>
      <c r="O54" s="948" t="s">
        <v>1561</v>
      </c>
      <c r="P54" s="948"/>
      <c r="Q54" s="6"/>
      <c r="R54" s="949"/>
      <c r="S54" s="949"/>
      <c r="T54" s="959"/>
      <c r="U54" s="959"/>
      <c r="V54" s="959"/>
      <c r="W54" s="976"/>
      <c r="X54" s="976" t="s">
        <v>1562</v>
      </c>
      <c r="Y54" s="983"/>
      <c r="Z54" s="712"/>
      <c r="AA54" s="69"/>
      <c r="AB54" s="361"/>
      <c r="AC54" s="361"/>
      <c r="AD54" s="361"/>
      <c r="AE54" s="361"/>
      <c r="AF54" s="361"/>
      <c r="AG54" s="361"/>
      <c r="AH54" s="361"/>
      <c r="AI54" s="361"/>
      <c r="AJ54" s="361"/>
      <c r="AK54" s="361"/>
      <c r="AL54" s="64"/>
    </row>
    <row r="55" spans="1:38" ht="4.5" customHeight="1">
      <c r="A55" s="1320"/>
      <c r="B55" s="4"/>
      <c r="C55" s="1320"/>
      <c r="D55" s="1320"/>
      <c r="E55" s="1320"/>
      <c r="F55" s="1320"/>
      <c r="G55" s="1320"/>
      <c r="H55" s="1320"/>
      <c r="I55" s="1320"/>
      <c r="J55" s="1320"/>
      <c r="K55" s="1320"/>
      <c r="L55" s="1320"/>
      <c r="M55" s="1320"/>
      <c r="N55" s="1320"/>
      <c r="O55" s="1318"/>
      <c r="P55" s="1318"/>
      <c r="Q55" s="6"/>
      <c r="R55" s="1317"/>
      <c r="S55" s="1317"/>
      <c r="T55" s="1320"/>
      <c r="U55" s="1320"/>
      <c r="V55" s="1320"/>
      <c r="W55" s="976"/>
      <c r="X55" s="976"/>
      <c r="Y55" s="1329"/>
      <c r="Z55" s="712"/>
      <c r="AA55" s="69"/>
      <c r="AB55" s="1324"/>
      <c r="AC55" s="1324"/>
      <c r="AD55" s="1324"/>
      <c r="AE55" s="1324"/>
      <c r="AF55" s="1324"/>
      <c r="AG55" s="1324"/>
      <c r="AH55" s="1324"/>
      <c r="AI55" s="1324"/>
      <c r="AJ55" s="1324"/>
      <c r="AK55" s="1324"/>
      <c r="AL55" s="64"/>
    </row>
    <row r="56" spans="1:38" ht="14.1" customHeight="1">
      <c r="A56" s="959"/>
      <c r="B56" s="4"/>
      <c r="C56" s="959"/>
      <c r="D56" s="959"/>
      <c r="E56" s="959"/>
      <c r="F56" s="959"/>
      <c r="G56" s="959"/>
      <c r="H56" s="959"/>
      <c r="I56" s="959" t="s">
        <v>1558</v>
      </c>
      <c r="J56" s="959" t="s">
        <v>1560</v>
      </c>
      <c r="K56" s="959"/>
      <c r="L56" s="959"/>
      <c r="M56" s="959"/>
      <c r="N56" s="959"/>
      <c r="O56" s="948" t="s">
        <v>1561</v>
      </c>
      <c r="P56" s="948"/>
      <c r="Q56" s="6"/>
      <c r="R56" s="949"/>
      <c r="S56" s="949"/>
      <c r="T56" s="959"/>
      <c r="U56" s="959"/>
      <c r="V56" s="959"/>
      <c r="W56" s="976"/>
      <c r="X56" s="976" t="s">
        <v>1562</v>
      </c>
      <c r="Y56" s="959"/>
      <c r="Z56" s="712"/>
      <c r="AA56" s="965"/>
      <c r="AB56" s="361"/>
      <c r="AC56" s="361"/>
      <c r="AD56" s="361"/>
      <c r="AE56" s="361"/>
      <c r="AF56" s="361"/>
      <c r="AG56" s="361"/>
      <c r="AH56" s="361"/>
      <c r="AI56" s="361"/>
      <c r="AJ56" s="361"/>
      <c r="AK56" s="361"/>
      <c r="AL56" s="64"/>
    </row>
    <row r="57" spans="1:38" ht="14.1" customHeight="1">
      <c r="A57" s="959"/>
      <c r="B57" s="4"/>
      <c r="C57" s="959"/>
      <c r="D57" s="959"/>
      <c r="E57" s="959"/>
      <c r="F57" s="959"/>
      <c r="G57" s="959"/>
      <c r="H57" s="959"/>
      <c r="I57" s="959"/>
      <c r="J57" s="959" t="s">
        <v>1560</v>
      </c>
      <c r="K57" s="959"/>
      <c r="L57" s="959"/>
      <c r="M57" s="959"/>
      <c r="N57" s="959"/>
      <c r="O57" s="948" t="s">
        <v>51</v>
      </c>
      <c r="P57" s="948"/>
      <c r="Q57" s="6"/>
      <c r="R57" s="949"/>
      <c r="S57" s="949"/>
      <c r="T57" s="959"/>
      <c r="U57" s="959"/>
      <c r="V57" s="959"/>
      <c r="W57" s="976"/>
      <c r="X57" s="976" t="s">
        <v>1097</v>
      </c>
      <c r="Y57" s="959"/>
      <c r="Z57" s="712"/>
      <c r="AA57" s="69"/>
      <c r="AB57" s="361"/>
      <c r="AC57" s="965"/>
      <c r="AD57" s="965"/>
      <c r="AE57" s="965"/>
      <c r="AF57" s="965"/>
      <c r="AG57" s="965"/>
      <c r="AH57" s="965"/>
      <c r="AI57" s="965"/>
      <c r="AJ57" s="965"/>
      <c r="AK57" s="965"/>
      <c r="AL57" s="64"/>
    </row>
    <row r="58" spans="1:38" ht="8.25" customHeight="1">
      <c r="A58" s="1320"/>
      <c r="B58" s="4"/>
      <c r="C58" s="1320"/>
      <c r="D58" s="1320"/>
      <c r="E58" s="1320"/>
      <c r="F58" s="1320"/>
      <c r="G58" s="1320"/>
      <c r="H58" s="1320"/>
      <c r="I58" s="1320"/>
      <c r="J58" s="1320"/>
      <c r="K58" s="1320"/>
      <c r="L58" s="1320"/>
      <c r="M58" s="1320"/>
      <c r="N58" s="1320"/>
      <c r="O58" s="1318"/>
      <c r="P58" s="1318"/>
      <c r="Q58" s="6"/>
      <c r="R58" s="1317"/>
      <c r="S58" s="1317"/>
      <c r="T58" s="1320"/>
      <c r="U58" s="1320"/>
      <c r="V58" s="1320"/>
      <c r="W58" s="976"/>
      <c r="X58" s="976"/>
      <c r="Y58" s="1320"/>
      <c r="Z58" s="712"/>
      <c r="AA58" s="69"/>
      <c r="AB58" s="1324"/>
      <c r="AC58" s="1323"/>
      <c r="AD58" s="1323"/>
      <c r="AE58" s="1323"/>
      <c r="AF58" s="1323"/>
      <c r="AG58" s="1323"/>
      <c r="AH58" s="1323"/>
      <c r="AI58" s="1323"/>
      <c r="AJ58" s="1323"/>
      <c r="AK58" s="1323"/>
      <c r="AL58" s="64"/>
    </row>
    <row r="59" spans="1:38" ht="14.1" customHeight="1">
      <c r="A59" s="959"/>
      <c r="B59" s="4"/>
      <c r="C59" s="959"/>
      <c r="D59" s="959"/>
      <c r="E59" s="959"/>
      <c r="F59" s="959"/>
      <c r="H59" s="959" t="s">
        <v>1564</v>
      </c>
      <c r="I59" s="3390"/>
      <c r="J59" s="3390"/>
      <c r="K59" s="3390"/>
      <c r="L59" s="3390"/>
      <c r="M59" s="3390"/>
      <c r="N59" s="3390"/>
      <c r="O59" s="3390"/>
      <c r="P59" s="3390"/>
      <c r="Q59" s="3390"/>
      <c r="R59" s="3390"/>
      <c r="S59" s="3390"/>
      <c r="T59" s="3390"/>
      <c r="U59" s="3390"/>
      <c r="V59" s="3390"/>
      <c r="W59" s="3390"/>
      <c r="X59" s="959" t="s">
        <v>1562</v>
      </c>
      <c r="Y59" s="959"/>
      <c r="Z59" s="712"/>
      <c r="AA59" s="361"/>
      <c r="AB59" s="361"/>
      <c r="AC59" s="965"/>
      <c r="AD59" s="361"/>
      <c r="AE59" s="361"/>
      <c r="AF59" s="361"/>
      <c r="AG59" s="361"/>
      <c r="AH59" s="361"/>
      <c r="AI59" s="361"/>
      <c r="AJ59" s="361"/>
      <c r="AK59" s="361"/>
      <c r="AL59" s="64"/>
    </row>
    <row r="60" spans="1:38" ht="13.5" customHeight="1" thickBot="1">
      <c r="A60" s="959"/>
      <c r="B60" s="9"/>
      <c r="C60" s="956"/>
      <c r="D60" s="956"/>
      <c r="E60" s="956"/>
      <c r="F60" s="956"/>
      <c r="G60" s="956"/>
      <c r="H60" s="956"/>
      <c r="I60" s="956"/>
      <c r="J60" s="956"/>
      <c r="K60" s="956"/>
      <c r="L60" s="956"/>
      <c r="M60" s="956"/>
      <c r="N60" s="984"/>
      <c r="O60" s="956"/>
      <c r="P60" s="956"/>
      <c r="Q60" s="956"/>
      <c r="R60" s="984"/>
      <c r="S60" s="956"/>
      <c r="T60" s="956"/>
      <c r="U60" s="956"/>
      <c r="V60" s="956"/>
      <c r="W60" s="956"/>
      <c r="X60" s="956"/>
      <c r="Y60" s="956"/>
      <c r="Z60" s="173"/>
      <c r="AA60" s="86"/>
      <c r="AB60" s="86"/>
      <c r="AC60" s="86"/>
      <c r="AD60" s="86"/>
      <c r="AE60" s="86"/>
      <c r="AF60" s="86"/>
      <c r="AG60" s="86"/>
      <c r="AH60" s="86"/>
      <c r="AI60" s="86"/>
      <c r="AJ60" s="86"/>
      <c r="AK60" s="86"/>
      <c r="AL60" s="115"/>
    </row>
    <row r="61" spans="1:38" ht="14.25">
      <c r="AL61" s="22"/>
    </row>
    <row r="62" spans="1:38" ht="14.25">
      <c r="AL62" s="22"/>
    </row>
  </sheetData>
  <mergeCells count="47">
    <mergeCell ref="AA18:AL20"/>
    <mergeCell ref="M18:N18"/>
    <mergeCell ref="B1:AL1"/>
    <mergeCell ref="B3:Y3"/>
    <mergeCell ref="Z3:AL3"/>
    <mergeCell ref="O9:P9"/>
    <mergeCell ref="R9:S9"/>
    <mergeCell ref="U9:V9"/>
    <mergeCell ref="M9:N9"/>
    <mergeCell ref="E11:X15"/>
    <mergeCell ref="E20:X23"/>
    <mergeCell ref="N25:O25"/>
    <mergeCell ref="P25:Q25"/>
    <mergeCell ref="S25:T25"/>
    <mergeCell ref="V25:W25"/>
    <mergeCell ref="O18:P18"/>
    <mergeCell ref="R18:S18"/>
    <mergeCell ref="U18:V18"/>
    <mergeCell ref="Q47:T47"/>
    <mergeCell ref="U47:X47"/>
    <mergeCell ref="C48:D48"/>
    <mergeCell ref="E48:F48"/>
    <mergeCell ref="G48:H48"/>
    <mergeCell ref="I48:L48"/>
    <mergeCell ref="M48:O48"/>
    <mergeCell ref="Q48:T48"/>
    <mergeCell ref="U48:X48"/>
    <mergeCell ref="C47:D47"/>
    <mergeCell ref="E47:F47"/>
    <mergeCell ref="G47:H47"/>
    <mergeCell ref="I47:L47"/>
    <mergeCell ref="M47:O47"/>
    <mergeCell ref="I59:W59"/>
    <mergeCell ref="U49:X49"/>
    <mergeCell ref="C50:D50"/>
    <mergeCell ref="E50:F50"/>
    <mergeCell ref="G50:H50"/>
    <mergeCell ref="I50:L50"/>
    <mergeCell ref="M50:O50"/>
    <mergeCell ref="Q50:T50"/>
    <mergeCell ref="U50:X50"/>
    <mergeCell ref="C49:D49"/>
    <mergeCell ref="E49:F49"/>
    <mergeCell ref="G49:H49"/>
    <mergeCell ref="I49:L49"/>
    <mergeCell ref="M49:O49"/>
    <mergeCell ref="Q49:T49"/>
  </mergeCells>
  <phoneticPr fontId="3"/>
  <dataValidations count="1">
    <dataValidation type="list" errorStyle="information" allowBlank="1" showInputMessage="1" sqref="M9:N9 M18:N18 N25:O25">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8244" r:id="rId4" name="Check Box 4">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778245" r:id="rId5" name="Check Box 5">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778246" r:id="rId6" name="Check Box 6">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778247" r:id="rId7" name="Check Box 7">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778248" r:id="rId8" name="Check Box 8">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778249" r:id="rId9" name="Check Box 9">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778250" r:id="rId10" name="Check Box 10">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778251" r:id="rId11" name="Check Box 11">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778252" r:id="rId12" name="Check Box 12">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778253" r:id="rId13" name="Check Box 13">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778254" r:id="rId14" name="Check Box 14">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778255" r:id="rId15" name="Check Box 15">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778256" r:id="rId16" name="Check Box 16">
              <controlPr defaultSize="0" autoFill="0" autoLine="0" autoPict="0">
                <anchor moveWithCells="1">
                  <from>
                    <xdr:col>16</xdr:col>
                    <xdr:colOff>152400</xdr:colOff>
                    <xdr:row>38</xdr:row>
                    <xdr:rowOff>0</xdr:rowOff>
                  </from>
                  <to>
                    <xdr:col>20</xdr:col>
                    <xdr:colOff>95250</xdr:colOff>
                    <xdr:row>39</xdr:row>
                    <xdr:rowOff>38100</xdr:rowOff>
                  </to>
                </anchor>
              </controlPr>
            </control>
          </mc:Choice>
        </mc:AlternateContent>
        <mc:AlternateContent xmlns:mc="http://schemas.openxmlformats.org/markup-compatibility/2006">
          <mc:Choice Requires="x14">
            <control shapeId="778257" r:id="rId17" name="Check Box 17">
              <controlPr defaultSize="0" autoFill="0" autoLine="0" autoPict="0">
                <anchor moveWithCells="1">
                  <from>
                    <xdr:col>21</xdr:col>
                    <xdr:colOff>19050</xdr:colOff>
                    <xdr:row>38</xdr:row>
                    <xdr:rowOff>0</xdr:rowOff>
                  </from>
                  <to>
                    <xdr:col>24</xdr:col>
                    <xdr:colOff>152400</xdr:colOff>
                    <xdr:row>39</xdr:row>
                    <xdr:rowOff>38100</xdr:rowOff>
                  </to>
                </anchor>
              </controlPr>
            </control>
          </mc:Choice>
        </mc:AlternateContent>
        <mc:AlternateContent xmlns:mc="http://schemas.openxmlformats.org/markup-compatibility/2006">
          <mc:Choice Requires="x14">
            <control shapeId="778258" r:id="rId18" name="Check Box 18">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778259" r:id="rId19" name="Check Box 19">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778260" r:id="rId20" name="Check Box 20">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778261" r:id="rId21" name="Check Box 21">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778262" r:id="rId22" name="Check Box 22">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778263" r:id="rId23" name="Check Box 23">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778264" r:id="rId24" name="Check Box 24">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778265" r:id="rId25" name="Check Box 25">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778266" r:id="rId26" name="Check Box 26">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778267" r:id="rId27" name="Check Box 27">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778268" r:id="rId28" name="Check Box 28">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778269" r:id="rId29" name="Check Box 29">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778270" r:id="rId30" name="Check Box 30">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778271" r:id="rId31" name="Check Box 31">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778272" r:id="rId32" name="Check Box 32">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778273" r:id="rId33" name="Check Box 33">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778274" r:id="rId34" name="Check Box 34">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74"/>
  <sheetViews>
    <sheetView showGridLines="0" zoomScaleNormal="100" workbookViewId="0">
      <selection activeCell="AV44" sqref="AV44"/>
    </sheetView>
  </sheetViews>
  <sheetFormatPr defaultColWidth="8" defaultRowHeight="12"/>
  <cols>
    <col min="1" max="1" width="1.5" style="18" customWidth="1"/>
    <col min="2" max="2" width="1.625" style="18" customWidth="1"/>
    <col min="3" max="25" width="2.375" style="18" customWidth="1"/>
    <col min="26" max="26" width="2.625" style="18" customWidth="1"/>
    <col min="27" max="37" width="2.375" style="18" customWidth="1"/>
    <col min="38" max="38" width="2.125" style="18" customWidth="1"/>
    <col min="39" max="78" width="2.375" style="18" customWidth="1"/>
    <col min="79" max="16384" width="8" style="18"/>
  </cols>
  <sheetData>
    <row r="1" spans="1:40" ht="14.1" customHeight="1">
      <c r="B1" s="2820" t="s">
        <v>1754</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40" ht="5.0999999999999996" customHeight="1" thickBot="1"/>
    <row r="3" spans="1:40" ht="14.1" customHeight="1">
      <c r="B3" s="3411" t="s">
        <v>1533</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3413"/>
      <c r="AB3" s="3412" t="s">
        <v>1078</v>
      </c>
      <c r="AC3" s="3412"/>
      <c r="AD3" s="3412"/>
      <c r="AE3" s="3412"/>
      <c r="AF3" s="3412"/>
      <c r="AG3" s="3412"/>
      <c r="AH3" s="3412"/>
      <c r="AI3" s="3412"/>
      <c r="AJ3" s="3412"/>
      <c r="AK3" s="3412"/>
      <c r="AL3" s="3415"/>
    </row>
    <row r="4" spans="1:40" ht="14.1" customHeight="1">
      <c r="A4" s="959"/>
      <c r="B4" s="4"/>
      <c r="C4" s="1434" t="s">
        <v>1894</v>
      </c>
      <c r="D4" s="1435"/>
      <c r="E4" s="1435"/>
      <c r="F4" s="1435"/>
      <c r="G4" s="1435"/>
      <c r="H4" s="1435"/>
      <c r="I4" s="1435"/>
      <c r="J4" s="1435"/>
      <c r="K4" s="1435"/>
      <c r="L4" s="1435"/>
      <c r="M4" s="1435"/>
      <c r="N4" s="1435"/>
      <c r="O4" s="1435"/>
      <c r="P4" s="1435"/>
      <c r="Q4" s="1435"/>
      <c r="R4" s="1425"/>
      <c r="S4" s="1425"/>
      <c r="T4" s="6"/>
      <c r="U4" s="1424"/>
      <c r="V4" s="1424"/>
      <c r="W4" s="1435"/>
      <c r="X4" s="1435"/>
      <c r="Y4" s="1435"/>
      <c r="Z4" s="1435"/>
      <c r="AA4" s="1442"/>
      <c r="AB4" s="1432" t="s">
        <v>25</v>
      </c>
      <c r="AC4" s="1435" t="s">
        <v>1565</v>
      </c>
      <c r="AD4" s="1435"/>
      <c r="AE4" s="1435"/>
      <c r="AF4" s="1435"/>
      <c r="AG4" s="1435"/>
      <c r="AH4" s="1435"/>
      <c r="AI4" s="1435"/>
      <c r="AJ4" s="1435"/>
      <c r="AK4" s="1434"/>
      <c r="AL4" s="5"/>
      <c r="AN4" s="1227"/>
    </row>
    <row r="5" spans="1:40" ht="14.1" customHeight="1">
      <c r="A5" s="959"/>
      <c r="B5" s="4"/>
      <c r="C5" s="1435"/>
      <c r="D5" s="1475"/>
      <c r="E5" s="1475"/>
      <c r="F5" s="1475"/>
      <c r="G5" s="1475"/>
      <c r="H5" s="14"/>
      <c r="I5" s="1475"/>
      <c r="J5" s="1475"/>
      <c r="K5" s="1435"/>
      <c r="L5" s="1435"/>
      <c r="M5" s="1435"/>
      <c r="N5" s="1435"/>
      <c r="O5" s="1435"/>
      <c r="P5" s="1435"/>
      <c r="Q5" s="1475"/>
      <c r="R5" s="33"/>
      <c r="S5" s="14"/>
      <c r="T5" s="14"/>
      <c r="U5" s="33"/>
      <c r="V5" s="14"/>
      <c r="W5" s="14"/>
      <c r="X5" s="14"/>
      <c r="Y5" s="1435"/>
      <c r="Z5" s="1435"/>
      <c r="AA5" s="1442"/>
      <c r="AB5" s="1435"/>
      <c r="AC5" s="1435"/>
      <c r="AD5" s="1435"/>
      <c r="AE5" s="1435"/>
      <c r="AF5" s="1435"/>
      <c r="AG5" s="1435"/>
      <c r="AH5" s="1435"/>
      <c r="AI5" s="1435"/>
      <c r="AJ5" s="1435"/>
      <c r="AK5" s="1435"/>
      <c r="AL5" s="16"/>
    </row>
    <row r="6" spans="1:40" ht="14.1" customHeight="1">
      <c r="A6" s="959"/>
      <c r="B6" s="4"/>
      <c r="C6" s="1435"/>
      <c r="D6" s="1475" t="s">
        <v>1566</v>
      </c>
      <c r="E6" s="1475"/>
      <c r="F6" s="1475"/>
      <c r="G6" s="1475"/>
      <c r="H6" s="1435"/>
      <c r="I6" s="1435"/>
      <c r="J6" s="51" t="s">
        <v>1567</v>
      </c>
      <c r="K6" s="1424"/>
      <c r="L6" s="1424"/>
      <c r="M6" s="1424"/>
      <c r="N6" s="1424"/>
      <c r="O6" s="51"/>
      <c r="P6" s="1425"/>
      <c r="Q6" s="1425"/>
      <c r="R6" s="1425"/>
      <c r="S6" s="1425"/>
      <c r="T6" s="1472" t="s">
        <v>1568</v>
      </c>
      <c r="U6" s="1475"/>
      <c r="V6" s="1475"/>
      <c r="W6" s="53"/>
      <c r="X6" s="53"/>
      <c r="Y6" s="27"/>
      <c r="Z6" s="27"/>
      <c r="AA6" s="1442"/>
      <c r="AB6" s="1435"/>
      <c r="AC6" s="1435"/>
      <c r="AD6" s="1435"/>
      <c r="AE6" s="1435"/>
      <c r="AF6" s="1435"/>
      <c r="AG6" s="1435"/>
      <c r="AH6" s="1435"/>
      <c r="AI6" s="1435"/>
      <c r="AJ6" s="1475"/>
      <c r="AK6" s="191"/>
      <c r="AL6" s="5"/>
    </row>
    <row r="7" spans="1:40" ht="14.1" customHeight="1">
      <c r="A7" s="959"/>
      <c r="B7" s="4"/>
      <c r="C7" s="1435"/>
      <c r="D7" s="1435"/>
      <c r="E7" s="1435"/>
      <c r="F7" s="1435"/>
      <c r="G7" s="1435"/>
      <c r="H7" s="1435"/>
      <c r="I7" s="1435"/>
      <c r="J7" s="1435"/>
      <c r="K7" s="1422"/>
      <c r="L7" s="1422"/>
      <c r="M7" s="6"/>
      <c r="N7" s="1422"/>
      <c r="O7" s="1422"/>
      <c r="P7" s="1422"/>
      <c r="Q7" s="1422"/>
      <c r="R7" s="1435"/>
      <c r="S7" s="1475"/>
      <c r="T7" s="1472"/>
      <c r="U7" s="27"/>
      <c r="V7" s="33"/>
      <c r="W7" s="51"/>
      <c r="X7" s="27"/>
      <c r="Y7" s="1435"/>
      <c r="Z7" s="1435"/>
      <c r="AA7" s="986"/>
      <c r="AB7" s="1435"/>
      <c r="AC7" s="1475"/>
      <c r="AD7" s="1475"/>
      <c r="AE7" s="1475"/>
      <c r="AF7" s="1475"/>
      <c r="AG7" s="1475"/>
      <c r="AH7" s="1475"/>
      <c r="AI7" s="1475"/>
      <c r="AJ7" s="1475"/>
      <c r="AK7" s="1475"/>
      <c r="AL7" s="1047"/>
    </row>
    <row r="8" spans="1:40" ht="14.1" customHeight="1">
      <c r="A8" s="959"/>
      <c r="B8" s="4"/>
      <c r="C8" s="1435"/>
      <c r="D8" s="1435" t="s">
        <v>1569</v>
      </c>
      <c r="E8" s="1435"/>
      <c r="F8" s="1435"/>
      <c r="G8" s="1435"/>
      <c r="H8" s="1435"/>
      <c r="I8" s="1435"/>
      <c r="J8" s="1435"/>
      <c r="K8" s="1435"/>
      <c r="L8" s="1435"/>
      <c r="M8" s="1435"/>
      <c r="N8" s="1435"/>
      <c r="O8" s="1435"/>
      <c r="P8" s="1435"/>
      <c r="Q8" s="1435"/>
      <c r="R8" s="1425"/>
      <c r="S8" s="1425"/>
      <c r="T8" s="6"/>
      <c r="U8" s="1424"/>
      <c r="V8" s="1424"/>
      <c r="W8" s="1435"/>
      <c r="X8" s="1435"/>
      <c r="Y8" s="1435"/>
      <c r="Z8" s="1435"/>
      <c r="AA8" s="986"/>
      <c r="AB8" s="641" t="s">
        <v>56</v>
      </c>
      <c r="AC8" s="2825" t="s">
        <v>1570</v>
      </c>
      <c r="AD8" s="2825"/>
      <c r="AE8" s="2825"/>
      <c r="AF8" s="2825"/>
      <c r="AG8" s="2825"/>
      <c r="AH8" s="2825"/>
      <c r="AI8" s="2825"/>
      <c r="AJ8" s="2825"/>
      <c r="AK8" s="2825"/>
      <c r="AL8" s="2826"/>
    </row>
    <row r="9" spans="1:40" ht="14.1" customHeight="1">
      <c r="A9" s="959"/>
      <c r="B9" s="4"/>
      <c r="C9" s="1435"/>
      <c r="D9" s="1435"/>
      <c r="E9" s="1435"/>
      <c r="F9" s="1435"/>
      <c r="G9" s="1435"/>
      <c r="H9" s="1435"/>
      <c r="I9" s="1435"/>
      <c r="J9" s="1435"/>
      <c r="K9" s="1435"/>
      <c r="L9" s="1435"/>
      <c r="M9" s="1435"/>
      <c r="N9" s="1435"/>
      <c r="O9" s="1435"/>
      <c r="P9" s="1435"/>
      <c r="Q9" s="1475"/>
      <c r="R9" s="33"/>
      <c r="S9" s="14"/>
      <c r="T9" s="14"/>
      <c r="U9" s="33"/>
      <c r="V9" s="14"/>
      <c r="W9" s="14"/>
      <c r="X9" s="14"/>
      <c r="Y9" s="1435"/>
      <c r="Z9" s="1435"/>
      <c r="AA9" s="1442"/>
      <c r="AB9" s="1435"/>
      <c r="AC9" s="2825"/>
      <c r="AD9" s="2825"/>
      <c r="AE9" s="2825"/>
      <c r="AF9" s="2825"/>
      <c r="AG9" s="2825"/>
      <c r="AH9" s="2825"/>
      <c r="AI9" s="2825"/>
      <c r="AJ9" s="2825"/>
      <c r="AK9" s="2825"/>
      <c r="AL9" s="2826"/>
    </row>
    <row r="10" spans="1:40" ht="14.1" customHeight="1">
      <c r="A10" s="959"/>
      <c r="B10" s="4"/>
      <c r="C10" s="1435" t="s">
        <v>1895</v>
      </c>
      <c r="D10" s="1435"/>
      <c r="E10" s="1435"/>
      <c r="F10" s="1435"/>
      <c r="G10" s="1435"/>
      <c r="H10" s="1435"/>
      <c r="I10" s="1435"/>
      <c r="J10" s="1435"/>
      <c r="K10" s="1435"/>
      <c r="L10" s="1435"/>
      <c r="M10" s="1435"/>
      <c r="N10" s="1435"/>
      <c r="O10" s="1435"/>
      <c r="P10" s="1435"/>
      <c r="Q10" s="1435"/>
      <c r="R10" s="53"/>
      <c r="S10" s="33"/>
      <c r="T10" s="51"/>
      <c r="U10" s="51"/>
      <c r="V10" s="33"/>
      <c r="W10" s="51"/>
      <c r="X10" s="1472"/>
      <c r="Y10" s="1474"/>
      <c r="Z10" s="1474"/>
      <c r="AA10" s="986"/>
      <c r="AB10" s="1435"/>
      <c r="AC10" s="1475"/>
      <c r="AD10" s="1475"/>
      <c r="AE10" s="1475"/>
      <c r="AF10" s="1475"/>
      <c r="AG10" s="1475"/>
      <c r="AH10" s="1475"/>
      <c r="AI10" s="1475"/>
      <c r="AJ10" s="1475"/>
      <c r="AK10" s="1475"/>
      <c r="AL10" s="16"/>
    </row>
    <row r="11" spans="1:40" ht="14.1" customHeight="1">
      <c r="A11" s="959"/>
      <c r="B11" s="4"/>
      <c r="C11" s="1435"/>
      <c r="D11" s="1435"/>
      <c r="E11" s="1435"/>
      <c r="F11" s="1435"/>
      <c r="G11" s="1435"/>
      <c r="H11" s="1435"/>
      <c r="I11" s="1435"/>
      <c r="J11" s="1435"/>
      <c r="K11" s="1435"/>
      <c r="L11" s="1435"/>
      <c r="M11" s="1435"/>
      <c r="N11" s="1435"/>
      <c r="O11" s="1435"/>
      <c r="P11" s="1435"/>
      <c r="Q11" s="1435"/>
      <c r="R11" s="1425"/>
      <c r="S11" s="1425"/>
      <c r="T11" s="6"/>
      <c r="U11" s="1424"/>
      <c r="V11" s="1424"/>
      <c r="W11" s="1435"/>
      <c r="X11" s="1435"/>
      <c r="Y11" s="1435"/>
      <c r="Z11" s="1474"/>
      <c r="AA11" s="1442"/>
      <c r="AB11" s="1435"/>
      <c r="AC11" s="1475"/>
      <c r="AD11" s="1475"/>
      <c r="AE11" s="1475"/>
      <c r="AF11" s="1475"/>
      <c r="AG11" s="1475"/>
      <c r="AH11" s="1475"/>
      <c r="AI11" s="1475"/>
      <c r="AJ11" s="1475"/>
      <c r="AK11" s="1475"/>
      <c r="AL11" s="5"/>
    </row>
    <row r="12" spans="1:40" ht="14.1" customHeight="1">
      <c r="A12" s="959"/>
      <c r="B12" s="4"/>
      <c r="C12" s="1435"/>
      <c r="D12" s="1435"/>
      <c r="E12" s="1435"/>
      <c r="F12" s="1435"/>
      <c r="G12" s="1435"/>
      <c r="H12" s="1435"/>
      <c r="I12" s="1435"/>
      <c r="J12" s="1435"/>
      <c r="K12" s="1435"/>
      <c r="L12" s="1435"/>
      <c r="M12" s="1435"/>
      <c r="N12" s="1435"/>
      <c r="O12" s="1435"/>
      <c r="P12" s="1435"/>
      <c r="Q12" s="1475"/>
      <c r="R12" s="33"/>
      <c r="S12" s="14"/>
      <c r="T12" s="14"/>
      <c r="U12" s="33"/>
      <c r="V12" s="14"/>
      <c r="W12" s="14"/>
      <c r="X12" s="14"/>
      <c r="Y12" s="1435"/>
      <c r="Z12" s="1435"/>
      <c r="AA12" s="206"/>
      <c r="AB12" s="1435"/>
      <c r="AC12" s="1475"/>
      <c r="AD12" s="1475"/>
      <c r="AE12" s="1475"/>
      <c r="AF12" s="1475"/>
      <c r="AG12" s="1475"/>
      <c r="AH12" s="1475"/>
      <c r="AI12" s="1475"/>
      <c r="AJ12" s="1475"/>
      <c r="AK12" s="1475"/>
      <c r="AL12" s="5"/>
    </row>
    <row r="13" spans="1:40" ht="14.1" customHeight="1">
      <c r="A13" s="959"/>
      <c r="B13" s="4"/>
      <c r="C13" s="1435" t="s">
        <v>1896</v>
      </c>
      <c r="D13" s="1434"/>
      <c r="E13" s="1435"/>
      <c r="F13" s="1435"/>
      <c r="G13" s="1435"/>
      <c r="H13" s="1435"/>
      <c r="I13" s="1435"/>
      <c r="J13" s="1435"/>
      <c r="K13" s="1435"/>
      <c r="L13" s="1435"/>
      <c r="M13" s="1435"/>
      <c r="N13" s="1435"/>
      <c r="O13" s="1435"/>
      <c r="P13" s="1435"/>
      <c r="Q13" s="1435"/>
      <c r="R13" s="1435"/>
      <c r="S13" s="1475"/>
      <c r="T13" s="1472"/>
      <c r="U13" s="1422"/>
      <c r="V13" s="1475"/>
      <c r="W13" s="1472"/>
      <c r="X13" s="1422"/>
      <c r="Y13" s="1435"/>
      <c r="Z13" s="1435"/>
      <c r="AA13" s="1442"/>
      <c r="AB13" s="1435"/>
      <c r="AC13" s="1435"/>
      <c r="AD13" s="1435"/>
      <c r="AE13" s="1435"/>
      <c r="AF13" s="1435"/>
      <c r="AG13" s="1435"/>
      <c r="AH13" s="1435"/>
      <c r="AI13" s="1435"/>
      <c r="AJ13" s="1475"/>
      <c r="AK13" s="191"/>
      <c r="AL13" s="5"/>
    </row>
    <row r="14" spans="1:40" ht="14.1" customHeight="1">
      <c r="A14" s="959"/>
      <c r="B14" s="4"/>
      <c r="C14" s="1435"/>
      <c r="D14" s="1435"/>
      <c r="E14" s="1435"/>
      <c r="F14" s="1435"/>
      <c r="G14" s="1435"/>
      <c r="H14" s="1435"/>
      <c r="I14" s="1435"/>
      <c r="J14" s="1435"/>
      <c r="K14" s="1435"/>
      <c r="L14" s="1435"/>
      <c r="M14" s="1435"/>
      <c r="N14" s="1435"/>
      <c r="O14" s="1435"/>
      <c r="P14" s="1435"/>
      <c r="Q14" s="1435"/>
      <c r="R14" s="1425"/>
      <c r="S14" s="1425"/>
      <c r="T14" s="6"/>
      <c r="U14" s="1424"/>
      <c r="V14" s="1424"/>
      <c r="W14" s="1435"/>
      <c r="X14" s="1435"/>
      <c r="Y14" s="1435"/>
      <c r="Z14" s="28"/>
      <c r="AA14" s="1442"/>
      <c r="AB14" s="1435"/>
      <c r="AC14" s="1435"/>
      <c r="AD14" s="1435"/>
      <c r="AE14" s="1435"/>
      <c r="AF14" s="1435"/>
      <c r="AG14" s="1435"/>
      <c r="AH14" s="1435"/>
      <c r="AI14" s="1435"/>
      <c r="AJ14" s="1435"/>
      <c r="AK14" s="1435"/>
      <c r="AL14" s="5"/>
    </row>
    <row r="15" spans="1:40" ht="14.1" customHeight="1">
      <c r="A15" s="959"/>
      <c r="B15" s="4"/>
      <c r="AA15" s="197"/>
      <c r="AB15" s="184"/>
      <c r="AC15" s="1435"/>
      <c r="AD15" s="1435"/>
      <c r="AE15" s="1435"/>
      <c r="AF15" s="1435"/>
      <c r="AG15" s="1435"/>
      <c r="AH15" s="1435"/>
      <c r="AI15" s="1435"/>
      <c r="AJ15" s="1435"/>
      <c r="AK15" s="1435"/>
      <c r="AL15" s="5"/>
    </row>
    <row r="16" spans="1:40" ht="14.1" customHeight="1">
      <c r="A16" s="959"/>
      <c r="B16" s="4"/>
      <c r="C16" s="1435" t="s">
        <v>1897</v>
      </c>
      <c r="D16" s="1475"/>
      <c r="E16" s="1475"/>
      <c r="F16" s="191"/>
      <c r="G16" s="191"/>
      <c r="H16" s="191"/>
      <c r="I16" s="191"/>
      <c r="J16" s="191"/>
      <c r="K16" s="191"/>
      <c r="L16" s="191"/>
      <c r="M16" s="1475"/>
      <c r="N16" s="191"/>
      <c r="O16" s="191"/>
      <c r="P16" s="191"/>
      <c r="Q16" s="191"/>
      <c r="R16" s="191"/>
      <c r="S16" s="1475"/>
      <c r="T16" s="1472"/>
      <c r="U16" s="27"/>
      <c r="V16" s="1475"/>
      <c r="W16" s="1472"/>
      <c r="X16" s="1422"/>
      <c r="Y16" s="1435"/>
      <c r="Z16" s="1435"/>
      <c r="AA16" s="1442"/>
      <c r="AB16" s="1434"/>
      <c r="AC16" s="1435"/>
      <c r="AD16" s="1435"/>
      <c r="AE16" s="1435"/>
      <c r="AF16" s="1435"/>
      <c r="AG16" s="1435"/>
      <c r="AH16" s="1435"/>
      <c r="AI16" s="1435"/>
      <c r="AJ16" s="1435"/>
      <c r="AK16" s="1435"/>
      <c r="AL16" s="5"/>
    </row>
    <row r="17" spans="1:38" ht="14.1" customHeight="1">
      <c r="A17" s="959"/>
      <c r="B17" s="4"/>
      <c r="C17" s="1435"/>
      <c r="D17" s="1475"/>
      <c r="E17" s="1434"/>
      <c r="F17" s="191"/>
      <c r="G17" s="191"/>
      <c r="H17" s="191"/>
      <c r="I17" s="191"/>
      <c r="J17" s="191"/>
      <c r="K17" s="191"/>
      <c r="L17" s="191"/>
      <c r="M17" s="191"/>
      <c r="N17" s="191"/>
      <c r="O17" s="191"/>
      <c r="P17" s="191"/>
      <c r="Q17" s="1435"/>
      <c r="R17" s="1425"/>
      <c r="S17" s="1425"/>
      <c r="T17" s="6"/>
      <c r="U17" s="1424"/>
      <c r="V17" s="1424"/>
      <c r="W17" s="1435"/>
      <c r="X17" s="1435"/>
      <c r="Y17" s="1435"/>
      <c r="Z17" s="1435"/>
      <c r="AA17" s="1442"/>
      <c r="AB17" s="1435"/>
      <c r="AC17" s="1435"/>
      <c r="AD17" s="1435"/>
      <c r="AE17" s="1434"/>
      <c r="AF17" s="1435"/>
      <c r="AG17" s="1435"/>
      <c r="AH17" s="1435"/>
      <c r="AI17" s="1435"/>
      <c r="AJ17" s="1435"/>
      <c r="AK17" s="1435"/>
      <c r="AL17" s="1047"/>
    </row>
    <row r="18" spans="1:38" ht="14.1" customHeight="1">
      <c r="A18" s="959"/>
      <c r="B18" s="4"/>
      <c r="C18" s="1435"/>
      <c r="D18" s="1475" t="s">
        <v>1571</v>
      </c>
      <c r="E18" s="1475"/>
      <c r="F18" s="1475"/>
      <c r="G18" s="1475"/>
      <c r="H18" s="1475"/>
      <c r="I18" s="1475"/>
      <c r="J18" s="1475"/>
      <c r="K18" s="1475"/>
      <c r="L18" s="1475"/>
      <c r="M18" s="1475"/>
      <c r="N18" s="1475"/>
      <c r="O18" s="1475"/>
      <c r="P18" s="1475"/>
      <c r="Q18" s="1475"/>
      <c r="R18" s="33"/>
      <c r="S18" s="14"/>
      <c r="T18" s="14"/>
      <c r="U18" s="33"/>
      <c r="V18" s="14"/>
      <c r="W18" s="14"/>
      <c r="X18" s="14"/>
      <c r="Y18" s="1435"/>
      <c r="Z18" s="1435"/>
      <c r="AA18" s="1442"/>
      <c r="AB18" s="1434"/>
      <c r="AC18" s="1435"/>
      <c r="AD18" s="1435"/>
      <c r="AE18" s="1435"/>
      <c r="AF18" s="1435"/>
      <c r="AG18" s="1435"/>
      <c r="AH18" s="1435"/>
      <c r="AI18" s="1435"/>
      <c r="AJ18" s="1435"/>
      <c r="AK18" s="1435"/>
      <c r="AL18" s="5"/>
    </row>
    <row r="19" spans="1:38" ht="14.1" customHeight="1">
      <c r="A19" s="959"/>
      <c r="B19" s="4"/>
      <c r="C19" s="1435"/>
      <c r="D19" s="1475" t="s">
        <v>2179</v>
      </c>
      <c r="E19" s="1475"/>
      <c r="F19" s="1475"/>
      <c r="G19" s="1475"/>
      <c r="H19" s="1475"/>
      <c r="I19" s="1475"/>
      <c r="J19" s="1475"/>
      <c r="K19" s="1475"/>
      <c r="L19" s="1475"/>
      <c r="M19" s="1475"/>
      <c r="N19" s="1475"/>
      <c r="O19" s="1475"/>
      <c r="P19" s="1475"/>
      <c r="Q19" s="1475"/>
      <c r="R19" s="1435"/>
      <c r="S19" s="1475"/>
      <c r="T19" s="1475"/>
      <c r="U19" s="53"/>
      <c r="V19" s="1475"/>
      <c r="W19" s="1475"/>
      <c r="X19" s="1435"/>
      <c r="Y19" s="1435"/>
      <c r="Z19" s="1435"/>
      <c r="AA19" s="1442"/>
      <c r="AB19" s="1435"/>
      <c r="AC19" s="1435"/>
      <c r="AD19" s="1435"/>
      <c r="AE19" s="1435"/>
      <c r="AF19" s="1435"/>
      <c r="AG19" s="1435"/>
      <c r="AH19" s="1435"/>
      <c r="AI19" s="1435"/>
      <c r="AJ19" s="1435"/>
      <c r="AK19" s="1435"/>
      <c r="AL19" s="5"/>
    </row>
    <row r="20" spans="1:38" ht="14.1" customHeight="1">
      <c r="A20" s="959"/>
      <c r="B20" s="4"/>
      <c r="C20" s="1435"/>
      <c r="D20" s="1472" t="s">
        <v>2178</v>
      </c>
      <c r="E20" s="1472"/>
      <c r="F20" s="1475"/>
      <c r="G20" s="1475"/>
      <c r="H20" s="1475"/>
      <c r="I20" s="1475"/>
      <c r="J20" s="1475"/>
      <c r="K20" s="1475"/>
      <c r="L20" s="1475"/>
      <c r="M20" s="1475"/>
      <c r="N20" s="1475"/>
      <c r="O20" s="1475"/>
      <c r="P20" s="1475"/>
      <c r="Q20" s="1475"/>
      <c r="R20" s="1435"/>
      <c r="S20" s="1475"/>
      <c r="T20" s="1475"/>
      <c r="U20" s="53"/>
      <c r="V20" s="1475"/>
      <c r="W20" s="1475"/>
      <c r="X20" s="1435"/>
      <c r="Y20" s="1435"/>
      <c r="Z20" s="1435"/>
      <c r="AA20" s="1442"/>
      <c r="AB20" s="1435"/>
      <c r="AC20" s="1435"/>
      <c r="AD20" s="1435"/>
      <c r="AE20" s="1435"/>
      <c r="AF20" s="1435"/>
      <c r="AG20" s="1435"/>
      <c r="AH20" s="1435"/>
      <c r="AI20" s="1435"/>
      <c r="AJ20" s="1435"/>
      <c r="AK20" s="1435"/>
      <c r="AL20" s="5"/>
    </row>
    <row r="21" spans="1:38" ht="14.1" customHeight="1">
      <c r="A21" s="959"/>
      <c r="B21" s="4"/>
      <c r="C21" s="1435"/>
      <c r="D21" s="1475" t="s">
        <v>1830</v>
      </c>
      <c r="E21" s="1475"/>
      <c r="F21" s="1475"/>
      <c r="G21" s="1475"/>
      <c r="H21" s="1475"/>
      <c r="I21" s="1475"/>
      <c r="J21" s="1475"/>
      <c r="K21" s="1475"/>
      <c r="L21" s="1475"/>
      <c r="M21" s="1475"/>
      <c r="N21" s="1475"/>
      <c r="O21" s="1475"/>
      <c r="P21" s="1435"/>
      <c r="Q21" s="1435"/>
      <c r="R21" s="1435"/>
      <c r="S21" s="1475"/>
      <c r="T21" s="1365"/>
      <c r="U21" s="1365"/>
      <c r="V21" s="1435"/>
      <c r="W21" s="1365"/>
      <c r="X21" s="1365"/>
      <c r="Y21" s="1435"/>
      <c r="Z21" s="1435"/>
      <c r="AA21" s="1442"/>
      <c r="AB21" s="1435"/>
      <c r="AC21" s="1435"/>
      <c r="AD21" s="1435"/>
      <c r="AE21" s="1435"/>
      <c r="AF21" s="1435"/>
      <c r="AG21" s="1435"/>
      <c r="AH21" s="1435"/>
      <c r="AI21" s="1435"/>
      <c r="AJ21" s="1435"/>
      <c r="AK21" s="1435"/>
      <c r="AL21" s="5"/>
    </row>
    <row r="22" spans="1:38" ht="14.1" customHeight="1">
      <c r="A22" s="959"/>
      <c r="B22" s="4"/>
      <c r="C22" s="1435"/>
      <c r="D22" s="1475"/>
      <c r="E22" s="1475"/>
      <c r="F22" s="1475"/>
      <c r="G22" s="1475"/>
      <c r="H22" s="14"/>
      <c r="I22" s="1475"/>
      <c r="J22" s="1434"/>
      <c r="K22" s="1435"/>
      <c r="L22" s="1435"/>
      <c r="M22" s="1435"/>
      <c r="N22" s="1435"/>
      <c r="O22" s="1435"/>
      <c r="P22" s="1435"/>
      <c r="Q22" s="1435"/>
      <c r="R22" s="1425"/>
      <c r="S22" s="1425"/>
      <c r="T22" s="6"/>
      <c r="U22" s="1424"/>
      <c r="V22" s="1424"/>
      <c r="W22" s="1435"/>
      <c r="X22" s="1435"/>
      <c r="Y22" s="1435"/>
      <c r="Z22" s="1435"/>
      <c r="AA22" s="1442"/>
      <c r="AB22" s="1435"/>
      <c r="AC22" s="1435"/>
      <c r="AD22" s="1435"/>
      <c r="AE22" s="1435"/>
      <c r="AF22" s="1435"/>
      <c r="AG22" s="1435"/>
      <c r="AH22" s="1435"/>
      <c r="AI22" s="1435"/>
      <c r="AJ22" s="1435"/>
      <c r="AK22" s="1435"/>
      <c r="AL22" s="16"/>
    </row>
    <row r="23" spans="1:38" ht="14.1" customHeight="1">
      <c r="A23" s="959"/>
      <c r="B23" s="4"/>
      <c r="C23" s="1435"/>
      <c r="D23" s="1475" t="s">
        <v>1572</v>
      </c>
      <c r="E23" s="1475"/>
      <c r="F23" s="1475"/>
      <c r="G23" s="1475"/>
      <c r="H23" s="14"/>
      <c r="I23" s="1475"/>
      <c r="J23" s="1434"/>
      <c r="K23" s="1435"/>
      <c r="L23" s="1435"/>
      <c r="M23" s="1435"/>
      <c r="N23" s="1435"/>
      <c r="O23" s="1435"/>
      <c r="P23" s="1435"/>
      <c r="Q23" s="1435"/>
      <c r="R23" s="1425"/>
      <c r="S23" s="1425"/>
      <c r="T23" s="6"/>
      <c r="U23" s="1424"/>
      <c r="V23" s="1424"/>
      <c r="W23" s="1435"/>
      <c r="X23" s="1435"/>
      <c r="Y23" s="1435"/>
      <c r="Z23" s="1435"/>
      <c r="AA23" s="1442"/>
      <c r="AB23" s="1435"/>
      <c r="AC23" s="1435"/>
      <c r="AD23" s="1435"/>
      <c r="AE23" s="1435"/>
      <c r="AF23" s="1435"/>
      <c r="AG23" s="1435"/>
      <c r="AH23" s="1435"/>
      <c r="AI23" s="1435"/>
      <c r="AJ23" s="1435"/>
      <c r="AK23" s="1435"/>
      <c r="AL23" s="16"/>
    </row>
    <row r="24" spans="1:38" ht="14.1" customHeight="1">
      <c r="A24" s="959"/>
      <c r="B24" s="4"/>
      <c r="C24" s="1435"/>
      <c r="D24" s="1435" t="s">
        <v>1573</v>
      </c>
      <c r="E24" s="1435"/>
      <c r="F24" s="1435"/>
      <c r="G24" s="1435"/>
      <c r="H24" s="1435"/>
      <c r="I24" s="1435"/>
      <c r="J24" s="1435"/>
      <c r="K24" s="1435"/>
      <c r="L24" s="1435"/>
      <c r="M24" s="1435"/>
      <c r="N24" s="1435"/>
      <c r="O24" s="1435"/>
      <c r="P24" s="1435"/>
      <c r="Q24" s="1435"/>
      <c r="R24" s="1435"/>
      <c r="S24" s="1435"/>
      <c r="T24" s="1435"/>
      <c r="U24" s="1435"/>
      <c r="V24" s="1435"/>
      <c r="W24" s="1435"/>
      <c r="X24" s="1435"/>
      <c r="Y24" s="1435"/>
      <c r="Z24" s="1435"/>
      <c r="AA24" s="206"/>
      <c r="AB24" s="1475"/>
      <c r="AC24" s="1435"/>
      <c r="AD24" s="1475"/>
      <c r="AE24" s="1475"/>
      <c r="AF24" s="1475"/>
      <c r="AG24" s="1475"/>
      <c r="AH24" s="1475"/>
      <c r="AI24" s="1475"/>
      <c r="AJ24" s="1475"/>
      <c r="AK24" s="1475"/>
      <c r="AL24" s="5"/>
    </row>
    <row r="25" spans="1:38" ht="14.1" customHeight="1">
      <c r="A25" s="959"/>
      <c r="B25" s="4"/>
      <c r="C25" s="1435"/>
      <c r="D25" s="1435"/>
      <c r="E25" s="5617"/>
      <c r="F25" s="5617"/>
      <c r="G25" s="5617"/>
      <c r="H25" s="5617"/>
      <c r="I25" s="5617"/>
      <c r="J25" s="5617"/>
      <c r="K25" s="5617"/>
      <c r="L25" s="5617"/>
      <c r="M25" s="5617"/>
      <c r="N25" s="5617"/>
      <c r="O25" s="5617"/>
      <c r="P25" s="5617"/>
      <c r="Q25" s="5617"/>
      <c r="R25" s="5617"/>
      <c r="S25" s="5617"/>
      <c r="T25" s="5617"/>
      <c r="U25" s="5617"/>
      <c r="V25" s="5617"/>
      <c r="W25" s="5617"/>
      <c r="X25" s="5617"/>
      <c r="Y25" s="5617"/>
      <c r="Z25" s="5617"/>
      <c r="AA25" s="1442"/>
      <c r="AB25" s="1435"/>
      <c r="AC25" s="1435"/>
      <c r="AD25" s="1435"/>
      <c r="AE25" s="1435"/>
      <c r="AF25" s="1435"/>
      <c r="AG25" s="1435"/>
      <c r="AH25" s="1435"/>
      <c r="AI25" s="1435"/>
      <c r="AJ25" s="191"/>
      <c r="AK25" s="191"/>
      <c r="AL25" s="5"/>
    </row>
    <row r="26" spans="1:38" ht="14.1" customHeight="1">
      <c r="A26" s="959"/>
      <c r="B26" s="4"/>
      <c r="C26" s="1435"/>
      <c r="D26" s="1435"/>
      <c r="E26" s="5617"/>
      <c r="F26" s="5617"/>
      <c r="G26" s="5617"/>
      <c r="H26" s="5617"/>
      <c r="I26" s="5617"/>
      <c r="J26" s="5617"/>
      <c r="K26" s="5617"/>
      <c r="L26" s="5617"/>
      <c r="M26" s="5617"/>
      <c r="N26" s="5617"/>
      <c r="O26" s="5617"/>
      <c r="P26" s="5617"/>
      <c r="Q26" s="5617"/>
      <c r="R26" s="5617"/>
      <c r="S26" s="5617"/>
      <c r="T26" s="5617"/>
      <c r="U26" s="5617"/>
      <c r="V26" s="5617"/>
      <c r="W26" s="5617"/>
      <c r="X26" s="5617"/>
      <c r="Y26" s="5617"/>
      <c r="Z26" s="5617"/>
      <c r="AA26" s="1442"/>
      <c r="AB26" s="1435"/>
      <c r="AC26" s="1434"/>
      <c r="AD26" s="1435"/>
      <c r="AE26" s="1435"/>
      <c r="AF26" s="1435"/>
      <c r="AG26" s="1435"/>
      <c r="AH26" s="1435"/>
      <c r="AI26" s="1435"/>
      <c r="AJ26" s="1435"/>
      <c r="AK26" s="1435"/>
      <c r="AL26" s="5"/>
    </row>
    <row r="27" spans="1:38" ht="14.1" customHeight="1">
      <c r="A27" s="959"/>
      <c r="B27" s="4"/>
      <c r="C27" s="1435"/>
      <c r="D27" s="1475"/>
      <c r="E27" s="1475"/>
      <c r="F27" s="1475"/>
      <c r="G27" s="1475"/>
      <c r="H27" s="14"/>
      <c r="I27" s="1475"/>
      <c r="J27" s="1434"/>
      <c r="K27" s="1435"/>
      <c r="L27" s="1435"/>
      <c r="M27" s="1435"/>
      <c r="N27" s="1435"/>
      <c r="O27" s="1435"/>
      <c r="P27" s="1435"/>
      <c r="Q27" s="1435"/>
      <c r="R27" s="1425"/>
      <c r="S27" s="1425"/>
      <c r="T27" s="6"/>
      <c r="U27" s="1424"/>
      <c r="V27" s="1424"/>
      <c r="W27" s="1435"/>
      <c r="X27" s="1435"/>
      <c r="Y27" s="1435"/>
      <c r="Z27" s="1435"/>
      <c r="AA27" s="1442"/>
      <c r="AB27" s="1435"/>
      <c r="AC27" s="1435"/>
      <c r="AD27" s="1435"/>
      <c r="AE27" s="1435"/>
      <c r="AF27" s="1435"/>
      <c r="AG27" s="1435"/>
      <c r="AH27" s="1435"/>
      <c r="AI27" s="1435"/>
      <c r="AJ27" s="1435"/>
      <c r="AK27" s="1435"/>
      <c r="AL27" s="16"/>
    </row>
    <row r="28" spans="1:38" ht="14.1" customHeight="1">
      <c r="A28" s="959"/>
      <c r="B28" s="4"/>
      <c r="C28" s="1435" t="s">
        <v>1898</v>
      </c>
      <c r="D28" s="1475"/>
      <c r="E28" s="1475"/>
      <c r="F28" s="1475"/>
      <c r="G28" s="1475"/>
      <c r="H28" s="1475"/>
      <c r="I28" s="1475"/>
      <c r="J28" s="1475"/>
      <c r="K28" s="1435"/>
      <c r="L28" s="1435"/>
      <c r="M28" s="1435"/>
      <c r="N28" s="1435"/>
      <c r="O28" s="1435"/>
      <c r="P28" s="1435"/>
      <c r="Q28" s="1435"/>
      <c r="R28" s="1435"/>
      <c r="S28" s="1435"/>
      <c r="T28" s="1365"/>
      <c r="U28" s="1365"/>
      <c r="V28" s="1435"/>
      <c r="W28" s="1365"/>
      <c r="X28" s="1365"/>
      <c r="Y28" s="1435"/>
      <c r="Z28" s="1435"/>
      <c r="AA28" s="1442"/>
      <c r="AB28" s="1435"/>
      <c r="AC28" s="1435"/>
      <c r="AD28" s="1435"/>
      <c r="AE28" s="1435"/>
      <c r="AF28" s="1435"/>
      <c r="AG28" s="1435"/>
      <c r="AH28" s="1435"/>
      <c r="AI28" s="1435"/>
      <c r="AJ28" s="1435"/>
      <c r="AK28" s="1435"/>
      <c r="AL28" s="5"/>
    </row>
    <row r="29" spans="1:38" ht="14.1" customHeight="1">
      <c r="A29" s="959"/>
      <c r="B29" s="4"/>
      <c r="C29" s="1435"/>
      <c r="D29" s="1475"/>
      <c r="E29" s="1475"/>
      <c r="F29" s="1475"/>
      <c r="G29" s="1475"/>
      <c r="H29" s="14"/>
      <c r="I29" s="1475"/>
      <c r="J29" s="1434"/>
      <c r="K29" s="1435"/>
      <c r="L29" s="1435"/>
      <c r="M29" s="1435"/>
      <c r="N29" s="1435"/>
      <c r="O29" s="1435"/>
      <c r="P29" s="1435"/>
      <c r="Q29" s="1435"/>
      <c r="R29" s="1425"/>
      <c r="S29" s="1425"/>
      <c r="T29" s="6"/>
      <c r="U29" s="1424"/>
      <c r="V29" s="1424"/>
      <c r="W29" s="1435"/>
      <c r="X29" s="1435"/>
      <c r="Y29" s="1435"/>
      <c r="Z29" s="1435"/>
      <c r="AA29" s="1442"/>
      <c r="AB29" s="1435"/>
      <c r="AC29" s="1435"/>
      <c r="AD29" s="1435"/>
      <c r="AE29" s="1435"/>
      <c r="AF29" s="1435"/>
      <c r="AG29" s="1435"/>
      <c r="AH29" s="1435"/>
      <c r="AI29" s="1435"/>
      <c r="AJ29" s="1435"/>
      <c r="AK29" s="1435"/>
      <c r="AL29" s="16"/>
    </row>
    <row r="30" spans="1:38" ht="14.1" customHeight="1">
      <c r="A30" s="959"/>
      <c r="B30" s="4"/>
      <c r="C30" s="1435"/>
      <c r="D30" s="1475"/>
      <c r="E30" s="1435"/>
      <c r="F30" s="1435" t="s">
        <v>1574</v>
      </c>
      <c r="G30" s="1435"/>
      <c r="H30" s="1435"/>
      <c r="I30" s="1435"/>
      <c r="J30" s="1435"/>
      <c r="K30" s="1435"/>
      <c r="L30" s="1475"/>
      <c r="M30" s="1365" t="s">
        <v>1575</v>
      </c>
      <c r="N30" s="1365"/>
      <c r="O30" s="1475"/>
      <c r="P30" s="2858"/>
      <c r="Q30" s="2858"/>
      <c r="R30" s="1475" t="s">
        <v>1576</v>
      </c>
      <c r="S30" s="59"/>
      <c r="T30" s="59"/>
      <c r="U30" s="42"/>
      <c r="V30" s="59"/>
      <c r="W30" s="59"/>
      <c r="X30" s="1435"/>
      <c r="Y30" s="1435"/>
      <c r="Z30" s="1435"/>
      <c r="AA30" s="1442"/>
      <c r="AB30" s="1435"/>
      <c r="AC30" s="1435"/>
      <c r="AD30" s="1435"/>
      <c r="AE30" s="1435"/>
      <c r="AF30" s="1435"/>
      <c r="AG30" s="1435"/>
      <c r="AH30" s="1435"/>
      <c r="AI30" s="1435"/>
      <c r="AJ30" s="1435"/>
      <c r="AK30" s="1435"/>
      <c r="AL30" s="5"/>
    </row>
    <row r="31" spans="1:38" ht="14.1" customHeight="1">
      <c r="A31" s="959"/>
      <c r="B31" s="4"/>
      <c r="C31" s="1435"/>
      <c r="D31" s="1475"/>
      <c r="E31" s="1435"/>
      <c r="F31" s="1435"/>
      <c r="G31" s="1435"/>
      <c r="H31" s="1435"/>
      <c r="I31" s="1435"/>
      <c r="J31" s="1435"/>
      <c r="K31" s="1435"/>
      <c r="L31" s="59"/>
      <c r="M31" s="1475" t="s">
        <v>1577</v>
      </c>
      <c r="N31" s="1475"/>
      <c r="O31" s="1475"/>
      <c r="P31" s="2858"/>
      <c r="Q31" s="2858"/>
      <c r="R31" s="1475" t="s">
        <v>1576</v>
      </c>
      <c r="S31" s="1475"/>
      <c r="T31" s="1475"/>
      <c r="U31" s="1475"/>
      <c r="V31" s="1475"/>
      <c r="W31" s="1475"/>
      <c r="X31" s="17"/>
      <c r="Y31" s="17"/>
      <c r="Z31" s="17"/>
      <c r="AA31" s="987"/>
      <c r="AB31" s="17"/>
      <c r="AC31" s="17"/>
      <c r="AD31" s="17"/>
      <c r="AE31" s="17"/>
      <c r="AF31" s="17"/>
      <c r="AG31" s="17"/>
      <c r="AH31" s="1435"/>
      <c r="AI31" s="1435"/>
      <c r="AJ31" s="1435"/>
      <c r="AK31" s="1435"/>
      <c r="AL31" s="5"/>
    </row>
    <row r="32" spans="1:38" ht="14.1" customHeight="1">
      <c r="A32" s="959"/>
      <c r="B32" s="4"/>
      <c r="C32" s="1435"/>
      <c r="D32" s="1475"/>
      <c r="E32" s="1475"/>
      <c r="F32" s="1475"/>
      <c r="G32" s="1475"/>
      <c r="H32" s="1475"/>
      <c r="I32" s="1475"/>
      <c r="J32" s="1475"/>
      <c r="K32" s="1475"/>
      <c r="L32" s="1434"/>
      <c r="M32" s="1471" t="s">
        <v>1578</v>
      </c>
      <c r="N32" s="1471"/>
      <c r="O32" s="1471"/>
      <c r="P32" s="3258"/>
      <c r="Q32" s="3258"/>
      <c r="R32" s="1471" t="s">
        <v>1576</v>
      </c>
      <c r="S32" s="1471"/>
      <c r="T32" s="1475"/>
      <c r="U32" s="1475"/>
      <c r="V32" s="1475"/>
      <c r="W32" s="1475"/>
      <c r="X32" s="1475"/>
      <c r="Y32" s="1475"/>
      <c r="Z32" s="1475"/>
      <c r="AA32" s="206"/>
      <c r="AB32" s="191"/>
      <c r="AC32" s="191"/>
      <c r="AD32" s="191"/>
      <c r="AE32" s="1475"/>
      <c r="AF32" s="1475"/>
      <c r="AG32" s="1475"/>
      <c r="AH32" s="1435"/>
      <c r="AI32" s="1435"/>
      <c r="AJ32" s="1435"/>
      <c r="AK32" s="1435"/>
      <c r="AL32" s="5"/>
    </row>
    <row r="33" spans="1:64" ht="14.1" customHeight="1">
      <c r="A33" s="959"/>
      <c r="B33" s="4"/>
      <c r="C33" s="1435"/>
      <c r="D33" s="1435"/>
      <c r="E33" s="1475"/>
      <c r="F33" s="1475"/>
      <c r="G33" s="1475"/>
      <c r="H33" s="1475"/>
      <c r="I33" s="1475"/>
      <c r="J33" s="1475"/>
      <c r="K33" s="1475"/>
      <c r="L33" s="1475"/>
      <c r="M33" s="1475"/>
      <c r="N33" s="1475" t="s">
        <v>76</v>
      </c>
      <c r="O33" s="1475"/>
      <c r="P33" s="3248"/>
      <c r="Q33" s="3248"/>
      <c r="R33" s="1475" t="s">
        <v>1576</v>
      </c>
      <c r="S33" s="33"/>
      <c r="T33" s="33"/>
      <c r="U33" s="42"/>
      <c r="V33" s="2842"/>
      <c r="W33" s="2842"/>
      <c r="X33" s="1475"/>
      <c r="Y33" s="1475"/>
      <c r="Z33" s="1475"/>
      <c r="AA33" s="206"/>
      <c r="AB33" s="191"/>
      <c r="AC33" s="191"/>
      <c r="AD33" s="191"/>
      <c r="AE33" s="1475"/>
      <c r="AF33" s="1475"/>
      <c r="AG33" s="1475"/>
      <c r="AH33" s="1435"/>
      <c r="AI33" s="1435"/>
      <c r="AJ33" s="1435"/>
      <c r="AK33" s="1435"/>
      <c r="AL33" s="5"/>
    </row>
    <row r="34" spans="1:64" ht="14.1" customHeight="1">
      <c r="A34" s="959"/>
      <c r="B34" s="4"/>
      <c r="C34" s="1435"/>
      <c r="D34" s="1435" t="s">
        <v>1579</v>
      </c>
      <c r="E34" s="1475"/>
      <c r="F34" s="1475"/>
      <c r="G34" s="1475"/>
      <c r="H34" s="1475"/>
      <c r="I34" s="1475"/>
      <c r="J34" s="1475"/>
      <c r="K34" s="1475"/>
      <c r="L34" s="1475"/>
      <c r="M34" s="1475"/>
      <c r="N34" s="1475"/>
      <c r="O34" s="1475"/>
      <c r="P34" s="1475"/>
      <c r="Q34" s="1435"/>
      <c r="R34" s="1425"/>
      <c r="S34" s="1425"/>
      <c r="T34" s="6"/>
      <c r="U34" s="1424"/>
      <c r="V34" s="1424"/>
      <c r="W34" s="1435"/>
      <c r="X34" s="1435"/>
      <c r="Y34" s="1435"/>
      <c r="Z34" s="1435"/>
      <c r="AA34" s="1442"/>
      <c r="AB34" s="1435"/>
      <c r="AC34" s="1435"/>
      <c r="AD34" s="1435"/>
      <c r="AE34" s="1435"/>
      <c r="AF34" s="1435"/>
      <c r="AG34" s="1435"/>
      <c r="AH34" s="1435"/>
      <c r="AI34" s="1435"/>
      <c r="AJ34" s="1435"/>
      <c r="AK34" s="1435"/>
      <c r="AL34" s="5"/>
    </row>
    <row r="35" spans="1:64" ht="14.1" customHeight="1">
      <c r="A35" s="959"/>
      <c r="B35" s="4"/>
      <c r="C35" s="1435"/>
      <c r="D35" s="1435"/>
      <c r="E35" s="1434"/>
      <c r="F35" s="1435"/>
      <c r="G35" s="1435"/>
      <c r="H35" s="1435"/>
      <c r="I35" s="1435"/>
      <c r="J35" s="1435"/>
      <c r="K35" s="1435"/>
      <c r="L35" s="1435"/>
      <c r="M35" s="1435"/>
      <c r="N35" s="1435"/>
      <c r="O35" s="1435"/>
      <c r="P35" s="1435"/>
      <c r="Q35" s="1475"/>
      <c r="R35" s="33"/>
      <c r="S35" s="14"/>
      <c r="T35" s="14"/>
      <c r="U35" s="33"/>
      <c r="V35" s="14"/>
      <c r="W35" s="14"/>
      <c r="X35" s="14"/>
      <c r="Y35" s="1435"/>
      <c r="Z35" s="1435"/>
      <c r="AA35" s="1442"/>
      <c r="AB35" s="1435"/>
      <c r="AC35" s="1435"/>
      <c r="AD35" s="1435"/>
      <c r="AE35" s="1435"/>
      <c r="AF35" s="1435"/>
      <c r="AG35" s="1435"/>
      <c r="AH35" s="1435"/>
      <c r="AI35" s="1435"/>
      <c r="AJ35" s="1435"/>
      <c r="AK35" s="1435"/>
      <c r="AL35" s="1047"/>
    </row>
    <row r="36" spans="1:64" ht="14.1" customHeight="1">
      <c r="A36" s="959"/>
      <c r="B36" s="4"/>
      <c r="C36" s="1435"/>
      <c r="D36" s="1435" t="s">
        <v>1580</v>
      </c>
      <c r="F36" s="1475"/>
      <c r="G36" s="1475"/>
      <c r="H36" s="1475"/>
      <c r="I36" s="1475"/>
      <c r="J36" s="1475"/>
      <c r="K36" s="1475"/>
      <c r="L36" s="1475"/>
      <c r="M36" s="1475"/>
      <c r="N36" s="1475"/>
      <c r="O36" s="1475"/>
      <c r="P36" s="1475"/>
      <c r="Q36" s="1475"/>
      <c r="R36" s="1475"/>
      <c r="S36" s="59"/>
      <c r="T36" s="1475"/>
      <c r="U36" s="1475"/>
      <c r="V36" s="1475"/>
      <c r="W36" s="1475"/>
      <c r="X36" s="1475"/>
      <c r="Y36" s="1475"/>
      <c r="Z36" s="1475"/>
      <c r="AA36" s="206"/>
      <c r="AB36" s="1475"/>
      <c r="AC36" s="1475"/>
      <c r="AD36" s="1475"/>
      <c r="AE36" s="1435"/>
      <c r="AF36" s="1435"/>
      <c r="AG36" s="1435"/>
      <c r="AH36" s="1435"/>
      <c r="AI36" s="1435"/>
      <c r="AJ36" s="191"/>
      <c r="AK36" s="191"/>
      <c r="AL36" s="5"/>
    </row>
    <row r="37" spans="1:64" ht="14.1" customHeight="1">
      <c r="A37" s="959"/>
      <c r="B37" s="4"/>
      <c r="C37" s="1475"/>
      <c r="D37" s="1475"/>
      <c r="E37" s="1435"/>
      <c r="F37" s="1365"/>
      <c r="G37" s="1365"/>
      <c r="H37" s="1365"/>
      <c r="I37" s="1435"/>
      <c r="J37" s="1365"/>
      <c r="K37" s="1365"/>
      <c r="L37" s="1365"/>
      <c r="M37" s="1365"/>
      <c r="N37" s="1365"/>
      <c r="O37" s="1475"/>
      <c r="P37" s="1365"/>
      <c r="Q37" s="1365"/>
      <c r="R37" s="1365"/>
      <c r="S37" s="1365"/>
      <c r="T37" s="1365"/>
      <c r="U37" s="33"/>
      <c r="V37" s="1475"/>
      <c r="W37" s="1475"/>
      <c r="X37" s="1475"/>
      <c r="Y37" s="1475"/>
      <c r="Z37" s="1475"/>
      <c r="AA37" s="1442"/>
      <c r="AB37" s="1475"/>
      <c r="AC37" s="1475"/>
      <c r="AD37" s="1475"/>
      <c r="AE37" s="1475"/>
      <c r="AF37" s="1475"/>
      <c r="AG37" s="1475"/>
      <c r="AH37" s="1475"/>
      <c r="AI37" s="1475"/>
      <c r="AJ37" s="1475"/>
      <c r="AK37" s="1475"/>
      <c r="AL37" s="5"/>
    </row>
    <row r="38" spans="1:64" ht="14.1" customHeight="1">
      <c r="A38" s="959"/>
      <c r="B38" s="4"/>
      <c r="C38" s="1435"/>
      <c r="D38" s="1475"/>
      <c r="E38" s="1435"/>
      <c r="F38" s="134"/>
      <c r="G38" s="134"/>
      <c r="H38" s="134"/>
      <c r="I38" s="1435"/>
      <c r="J38" s="134"/>
      <c r="K38" s="134"/>
      <c r="L38" s="134"/>
      <c r="M38" s="134"/>
      <c r="N38" s="134"/>
      <c r="O38" s="1475"/>
      <c r="P38" s="134"/>
      <c r="Q38" s="134"/>
      <c r="R38" s="134"/>
      <c r="S38" s="134"/>
      <c r="T38" s="134"/>
      <c r="U38" s="33"/>
      <c r="V38" s="1435"/>
      <c r="W38" s="1435"/>
      <c r="X38" s="1435"/>
      <c r="Y38" s="1435"/>
      <c r="Z38" s="1435"/>
      <c r="AA38" s="988"/>
      <c r="AB38" s="1434"/>
      <c r="AC38" s="1435"/>
      <c r="AD38" s="1435"/>
      <c r="AE38" s="1435"/>
      <c r="AF38" s="1435"/>
      <c r="AG38" s="1435"/>
      <c r="AH38" s="1435"/>
      <c r="AI38" s="1435"/>
      <c r="AJ38" s="1435"/>
      <c r="AK38" s="1435"/>
      <c r="AL38" s="16"/>
    </row>
    <row r="39" spans="1:64" ht="14.1" customHeight="1">
      <c r="A39" s="959"/>
      <c r="B39" s="4"/>
      <c r="C39" s="1435"/>
      <c r="D39" s="1435"/>
      <c r="E39" s="1435"/>
      <c r="F39" s="1435"/>
      <c r="G39" s="1435"/>
      <c r="I39" s="1435" t="s">
        <v>51</v>
      </c>
      <c r="J39" s="3390"/>
      <c r="K39" s="3390"/>
      <c r="L39" s="3390"/>
      <c r="M39" s="3390"/>
      <c r="N39" s="3390"/>
      <c r="O39" s="3390"/>
      <c r="P39" s="3390"/>
      <c r="Q39" s="3390"/>
      <c r="R39" s="3390"/>
      <c r="S39" s="3390"/>
      <c r="T39" s="3390"/>
      <c r="U39" s="3390"/>
      <c r="V39" s="3390"/>
      <c r="W39" s="3390"/>
      <c r="X39" s="3390"/>
      <c r="Y39" s="1435" t="s">
        <v>28</v>
      </c>
      <c r="Z39" s="1435"/>
      <c r="AA39" s="1442"/>
      <c r="AB39" s="1435"/>
      <c r="AC39" s="1435"/>
      <c r="AD39" s="1435"/>
      <c r="AE39" s="1435"/>
      <c r="AF39" s="1435"/>
      <c r="AG39" s="1435"/>
      <c r="AH39" s="1435"/>
      <c r="AI39" s="1435"/>
      <c r="AJ39" s="1435"/>
      <c r="AK39" s="1435"/>
      <c r="AL39" s="5"/>
    </row>
    <row r="40" spans="1:64" ht="13.5" customHeight="1">
      <c r="A40" s="959"/>
      <c r="B40" s="4"/>
      <c r="C40" s="1434"/>
      <c r="D40" s="1435"/>
      <c r="E40" s="1435"/>
      <c r="F40" s="1435"/>
      <c r="G40" s="1435"/>
      <c r="H40" s="1435"/>
      <c r="I40" s="1435"/>
      <c r="J40" s="1435"/>
      <c r="K40" s="1435"/>
      <c r="L40" s="1435"/>
      <c r="M40" s="1435"/>
      <c r="N40" s="1435"/>
      <c r="O40" s="1435"/>
      <c r="P40" s="1435"/>
      <c r="Q40" s="1435"/>
      <c r="R40" s="1435"/>
      <c r="S40" s="1435"/>
      <c r="T40" s="1435"/>
      <c r="U40" s="1435"/>
      <c r="V40" s="1435"/>
      <c r="W40" s="1435"/>
      <c r="X40" s="1435"/>
      <c r="Y40" s="1435"/>
      <c r="Z40" s="1435"/>
      <c r="AA40" s="1442"/>
      <c r="AB40" s="1475"/>
      <c r="AC40" s="1475"/>
      <c r="AD40" s="1475"/>
      <c r="AE40" s="1475"/>
      <c r="AF40" s="1475"/>
      <c r="AG40" s="1475"/>
      <c r="AH40" s="1475"/>
      <c r="AI40" s="1475"/>
      <c r="AJ40" s="1475"/>
      <c r="AK40" s="1475"/>
      <c r="AL40" s="5"/>
    </row>
    <row r="41" spans="1:64" ht="14.1" customHeight="1">
      <c r="A41" s="959"/>
      <c r="B41" s="4"/>
      <c r="C41" s="1435" t="s">
        <v>1899</v>
      </c>
      <c r="D41" s="1475"/>
      <c r="E41" s="1475"/>
      <c r="F41" s="1475"/>
      <c r="G41" s="1475"/>
      <c r="H41" s="1475"/>
      <c r="I41" s="1475"/>
      <c r="J41" s="1475"/>
      <c r="K41" s="1435"/>
      <c r="L41" s="1435"/>
      <c r="M41" s="1435"/>
      <c r="N41" s="1435"/>
      <c r="O41" s="1435"/>
      <c r="P41" s="1435"/>
      <c r="Q41" s="1435"/>
      <c r="R41" s="1425"/>
      <c r="S41" s="1425"/>
      <c r="T41" s="6"/>
      <c r="U41" s="1424"/>
      <c r="V41" s="1424"/>
      <c r="W41" s="1435"/>
      <c r="X41" s="1435"/>
      <c r="Y41" s="1435"/>
      <c r="Z41" s="1435"/>
      <c r="AA41" s="1442"/>
      <c r="AB41" s="2187" t="s">
        <v>25</v>
      </c>
      <c r="AC41" s="2825" t="s">
        <v>2202</v>
      </c>
      <c r="AD41" s="5705"/>
      <c r="AE41" s="5705"/>
      <c r="AF41" s="5705"/>
      <c r="AG41" s="5705"/>
      <c r="AH41" s="5705"/>
      <c r="AI41" s="5705"/>
      <c r="AJ41" s="5705"/>
      <c r="AK41" s="5705"/>
      <c r="AL41" s="4648"/>
    </row>
    <row r="42" spans="1:64" ht="11.25" customHeight="1">
      <c r="A42" s="959"/>
      <c r="B42" s="4"/>
      <c r="C42" s="1435"/>
      <c r="D42" s="1475"/>
      <c r="E42" s="1475"/>
      <c r="F42" s="1475"/>
      <c r="G42" s="1475"/>
      <c r="H42" s="1475"/>
      <c r="I42" s="1475"/>
      <c r="J42" s="1475"/>
      <c r="K42" s="1435"/>
      <c r="L42" s="1435"/>
      <c r="M42" s="1435"/>
      <c r="N42" s="1435"/>
      <c r="O42" s="1435"/>
      <c r="P42" s="1435"/>
      <c r="Q42" s="1435"/>
      <c r="R42" s="1425"/>
      <c r="S42" s="1425"/>
      <c r="T42" s="6"/>
      <c r="U42" s="1424"/>
      <c r="V42" s="1424"/>
      <c r="W42" s="1435"/>
      <c r="X42" s="1435"/>
      <c r="Y42" s="1435"/>
      <c r="Z42" s="1435"/>
      <c r="AA42" s="1442"/>
      <c r="AB42" s="2188"/>
      <c r="AC42" s="5705"/>
      <c r="AD42" s="5705"/>
      <c r="AE42" s="5705"/>
      <c r="AF42" s="5705"/>
      <c r="AG42" s="5705"/>
      <c r="AH42" s="5705"/>
      <c r="AI42" s="5705"/>
      <c r="AJ42" s="5705"/>
      <c r="AK42" s="5705"/>
      <c r="AL42" s="4648"/>
    </row>
    <row r="43" spans="1:64" ht="14.1" customHeight="1">
      <c r="A43" s="959"/>
      <c r="B43" s="4"/>
      <c r="C43" s="1435"/>
      <c r="D43" s="1475" t="s">
        <v>1581</v>
      </c>
      <c r="E43" s="1475"/>
      <c r="F43" s="1475"/>
      <c r="G43" s="1475"/>
      <c r="H43" s="1475"/>
      <c r="I43" s="1475"/>
      <c r="J43" s="1475"/>
      <c r="K43" s="1435"/>
      <c r="L43" s="1435"/>
      <c r="M43" s="1435"/>
      <c r="N43" s="1435"/>
      <c r="O43" s="1435"/>
      <c r="P43" s="1435"/>
      <c r="Q43" s="1435"/>
      <c r="R43" s="1425"/>
      <c r="S43" s="1425"/>
      <c r="T43" s="6"/>
      <c r="U43" s="1424"/>
      <c r="V43" s="1424"/>
      <c r="W43" s="1435"/>
      <c r="X43" s="1435"/>
      <c r="Y43" s="1435"/>
      <c r="Z43" s="1435"/>
      <c r="AA43" s="1442"/>
      <c r="AB43" s="2188"/>
      <c r="AC43" s="5705"/>
      <c r="AD43" s="5705"/>
      <c r="AE43" s="5705"/>
      <c r="AF43" s="5705"/>
      <c r="AG43" s="5705"/>
      <c r="AH43" s="5705"/>
      <c r="AI43" s="5705"/>
      <c r="AJ43" s="5705"/>
      <c r="AK43" s="5705"/>
      <c r="AL43" s="4648"/>
    </row>
    <row r="44" spans="1:64" ht="14.1" customHeight="1">
      <c r="A44" s="959"/>
      <c r="B44" s="4"/>
      <c r="C44" s="1435"/>
      <c r="D44" s="1475"/>
      <c r="E44" s="1475"/>
      <c r="F44" s="1475"/>
      <c r="G44" s="1475"/>
      <c r="H44" s="1475"/>
      <c r="I44" s="1475"/>
      <c r="J44" s="1475"/>
      <c r="K44" s="1435"/>
      <c r="L44" s="1435"/>
      <c r="M44" s="1435"/>
      <c r="N44" s="1435"/>
      <c r="O44" s="1435"/>
      <c r="P44" s="1435"/>
      <c r="Q44" s="1435"/>
      <c r="R44" s="1425"/>
      <c r="S44" s="1425"/>
      <c r="T44" s="6"/>
      <c r="U44" s="1424"/>
      <c r="V44" s="1424"/>
      <c r="W44" s="1435"/>
      <c r="X44" s="1435"/>
      <c r="Y44" s="1435"/>
      <c r="Z44" s="1435"/>
      <c r="AA44" s="1442"/>
      <c r="AB44" s="1435"/>
      <c r="AC44" s="1435"/>
      <c r="AD44" s="1435"/>
      <c r="AE44" s="1435"/>
      <c r="AF44" s="1435"/>
      <c r="AG44" s="1435"/>
      <c r="AH44" s="1435"/>
      <c r="AI44" s="1435"/>
      <c r="AJ44" s="1435"/>
      <c r="AK44" s="1435"/>
      <c r="AL44" s="5"/>
    </row>
    <row r="45" spans="1:64" ht="6.75" customHeight="1">
      <c r="A45" s="959"/>
      <c r="B45" s="4"/>
      <c r="C45" s="1435"/>
      <c r="D45" s="1475"/>
      <c r="E45" s="1475"/>
      <c r="F45" s="1475"/>
      <c r="G45" s="1475"/>
      <c r="H45" s="1475"/>
      <c r="I45" s="1475"/>
      <c r="J45" s="1475"/>
      <c r="K45" s="1435"/>
      <c r="L45" s="1435"/>
      <c r="M45" s="1435"/>
      <c r="N45" s="1435"/>
      <c r="O45" s="1435"/>
      <c r="P45" s="1435"/>
      <c r="Q45" s="1435"/>
      <c r="R45" s="1425"/>
      <c r="S45" s="1425"/>
      <c r="T45" s="6"/>
      <c r="U45" s="1424"/>
      <c r="V45" s="1424"/>
      <c r="W45" s="1435"/>
      <c r="X45" s="1435"/>
      <c r="Y45" s="1435"/>
      <c r="Z45" s="1435"/>
      <c r="AA45" s="1442"/>
      <c r="AB45" s="1435"/>
      <c r="AC45" s="1435"/>
      <c r="AD45" s="1435"/>
      <c r="AE45" s="1435"/>
      <c r="AF45" s="1435"/>
      <c r="AG45" s="1435"/>
      <c r="AH45" s="1435"/>
      <c r="AI45" s="1435"/>
      <c r="AJ45" s="1435"/>
      <c r="AK45" s="1435"/>
      <c r="AL45" s="5"/>
    </row>
    <row r="46" spans="1:64" ht="14.1" customHeight="1">
      <c r="A46" s="959"/>
      <c r="B46" s="4"/>
      <c r="C46" s="1435"/>
      <c r="D46" s="1475" t="s">
        <v>1582</v>
      </c>
      <c r="E46" s="1475"/>
      <c r="F46" s="1475"/>
      <c r="G46" s="1475"/>
      <c r="H46" s="1475"/>
      <c r="I46" s="1475"/>
      <c r="J46" s="1475"/>
      <c r="K46" s="1435"/>
      <c r="L46" s="1435"/>
      <c r="M46" s="1435"/>
      <c r="N46" s="1435"/>
      <c r="O46" s="1435"/>
      <c r="P46" s="1435"/>
      <c r="Q46" s="1435"/>
      <c r="R46" s="1425"/>
      <c r="S46" s="1425"/>
      <c r="T46" s="6"/>
      <c r="U46" s="1424"/>
      <c r="V46" s="1424"/>
      <c r="W46" s="1435"/>
      <c r="X46" s="1435"/>
      <c r="Y46" s="1435"/>
      <c r="Z46" s="1435"/>
      <c r="AA46" s="1442"/>
      <c r="AB46" s="1435"/>
      <c r="AC46" s="1435"/>
      <c r="AD46" s="1435"/>
      <c r="AE46" s="1435"/>
      <c r="AF46" s="1435"/>
      <c r="AG46" s="1435"/>
      <c r="AH46" s="1435"/>
      <c r="AI46" s="1435"/>
      <c r="AJ46" s="1435"/>
      <c r="AK46" s="1435"/>
      <c r="AL46" s="5"/>
    </row>
    <row r="47" spans="1:64" ht="14.1" customHeight="1">
      <c r="A47" s="959"/>
      <c r="B47" s="4"/>
      <c r="D47" s="1435" t="s">
        <v>1583</v>
      </c>
      <c r="E47" s="1435"/>
      <c r="F47" s="1435"/>
      <c r="G47" s="1435"/>
      <c r="H47" s="1435"/>
      <c r="I47" s="1435"/>
      <c r="J47" s="1435"/>
      <c r="K47" s="1435"/>
      <c r="L47" s="1435"/>
      <c r="M47" s="1435"/>
      <c r="N47" s="1435"/>
      <c r="O47" s="1435"/>
      <c r="P47" s="1435"/>
      <c r="Q47" s="1435"/>
      <c r="R47" s="1435"/>
      <c r="S47" s="59"/>
      <c r="T47" s="1472"/>
      <c r="U47" s="1472"/>
      <c r="V47" s="1435"/>
      <c r="W47" s="1472"/>
      <c r="X47" s="1472"/>
      <c r="Y47" s="1435"/>
      <c r="Z47" s="1435"/>
      <c r="AA47" s="206"/>
      <c r="AB47" s="1475"/>
      <c r="AC47" s="1435"/>
      <c r="AD47" s="1475"/>
      <c r="AE47" s="1475"/>
      <c r="AF47" s="1475"/>
      <c r="AG47" s="1475"/>
      <c r="AH47" s="1475"/>
      <c r="AI47" s="1475"/>
      <c r="AJ47" s="1475"/>
      <c r="AK47" s="1475"/>
      <c r="AL47" s="5"/>
    </row>
    <row r="48" spans="1:64" ht="14.1" customHeight="1">
      <c r="A48" s="959"/>
      <c r="B48" s="4"/>
      <c r="C48" s="1435"/>
      <c r="D48" s="1475"/>
      <c r="E48" s="2359"/>
      <c r="F48" s="3104"/>
      <c r="G48" s="2360"/>
      <c r="H48" s="2359" t="s">
        <v>1584</v>
      </c>
      <c r="I48" s="3104"/>
      <c r="J48" s="3104"/>
      <c r="K48" s="3104"/>
      <c r="L48" s="3104"/>
      <c r="M48" s="2360"/>
      <c r="N48" s="2359" t="s">
        <v>1585</v>
      </c>
      <c r="O48" s="3104"/>
      <c r="P48" s="3104"/>
      <c r="Q48" s="3104"/>
      <c r="R48" s="3104"/>
      <c r="S48" s="5697"/>
      <c r="T48" s="2359" t="s">
        <v>40</v>
      </c>
      <c r="U48" s="3104"/>
      <c r="V48" s="3104"/>
      <c r="W48" s="3104"/>
      <c r="X48" s="3104"/>
      <c r="Y48" s="4557"/>
      <c r="Z48" s="1472"/>
      <c r="AA48" s="197"/>
      <c r="AB48" s="1475"/>
      <c r="AC48" s="1435"/>
      <c r="AD48" s="1475"/>
      <c r="AE48" s="1475"/>
      <c r="AF48" s="1475"/>
      <c r="AG48" s="1475"/>
      <c r="AH48" s="1475"/>
      <c r="AI48" s="1475"/>
      <c r="AJ48" s="1475"/>
      <c r="AK48" s="1475"/>
      <c r="AL48" s="5"/>
      <c r="AR48" s="955"/>
      <c r="AS48" s="955"/>
      <c r="AT48" s="955"/>
      <c r="AU48" s="955"/>
      <c r="AV48" s="955"/>
      <c r="AW48" s="955"/>
      <c r="AX48" s="955"/>
      <c r="AY48" s="955"/>
      <c r="AZ48" s="955"/>
      <c r="BA48" s="955"/>
      <c r="BB48" s="955"/>
      <c r="BC48" s="955"/>
      <c r="BD48" s="955"/>
      <c r="BE48" s="955"/>
      <c r="BF48" s="968"/>
      <c r="BG48" s="955"/>
      <c r="BH48" s="955"/>
      <c r="BI48" s="955"/>
      <c r="BJ48" s="955"/>
      <c r="BK48" s="955"/>
      <c r="BL48" s="962"/>
    </row>
    <row r="49" spans="1:64" ht="14.1" customHeight="1">
      <c r="A49" s="959"/>
      <c r="B49" s="4"/>
      <c r="C49" s="1475"/>
      <c r="D49" s="1365"/>
      <c r="E49" s="5698" t="s">
        <v>1586</v>
      </c>
      <c r="F49" s="5699"/>
      <c r="G49" s="5700"/>
      <c r="H49" s="5701"/>
      <c r="I49" s="5702"/>
      <c r="J49" s="5702"/>
      <c r="K49" s="5702"/>
      <c r="L49" s="5703" t="s">
        <v>771</v>
      </c>
      <c r="M49" s="5704"/>
      <c r="N49" s="5701"/>
      <c r="O49" s="5702"/>
      <c r="P49" s="5702"/>
      <c r="Q49" s="5702"/>
      <c r="R49" s="5703" t="s">
        <v>771</v>
      </c>
      <c r="S49" s="5704"/>
      <c r="T49" s="5701"/>
      <c r="U49" s="5702"/>
      <c r="V49" s="5702"/>
      <c r="W49" s="5702"/>
      <c r="X49" s="5703" t="s">
        <v>771</v>
      </c>
      <c r="Y49" s="5704"/>
      <c r="Z49" s="1475"/>
      <c r="AA49" s="197"/>
      <c r="AB49" s="1435"/>
      <c r="AC49" s="1435"/>
      <c r="AD49" s="1435"/>
      <c r="AE49" s="1435"/>
      <c r="AF49" s="1435"/>
      <c r="AG49" s="1435"/>
      <c r="AH49" s="1435"/>
      <c r="AI49" s="1435"/>
      <c r="AJ49" s="1435"/>
      <c r="AK49" s="1435"/>
      <c r="AL49" s="5"/>
      <c r="AR49" s="955"/>
      <c r="AS49" s="955"/>
      <c r="AT49" s="955"/>
      <c r="AU49" s="989"/>
      <c r="AV49" s="989"/>
      <c r="AW49" s="989"/>
      <c r="AX49" s="989"/>
      <c r="AY49" s="990"/>
      <c r="AZ49" s="990"/>
      <c r="BA49" s="989"/>
      <c r="BB49" s="989"/>
      <c r="BC49" s="989"/>
      <c r="BD49" s="989"/>
      <c r="BE49" s="990"/>
      <c r="BF49" s="990"/>
      <c r="BG49" s="989"/>
      <c r="BH49" s="989"/>
      <c r="BI49" s="989"/>
      <c r="BJ49" s="989"/>
      <c r="BK49" s="990"/>
      <c r="BL49" s="990"/>
    </row>
    <row r="50" spans="1:64" ht="14.1" customHeight="1">
      <c r="A50" s="959"/>
      <c r="B50" s="4"/>
      <c r="C50" s="1475"/>
      <c r="D50" s="1475"/>
      <c r="E50" s="5682" t="s">
        <v>1587</v>
      </c>
      <c r="F50" s="5683"/>
      <c r="G50" s="5684"/>
      <c r="H50" s="5678"/>
      <c r="I50" s="5679"/>
      <c r="J50" s="5679"/>
      <c r="K50" s="5679"/>
      <c r="L50" s="5680" t="s">
        <v>188</v>
      </c>
      <c r="M50" s="5681"/>
      <c r="N50" s="5678"/>
      <c r="O50" s="5679"/>
      <c r="P50" s="5679"/>
      <c r="Q50" s="5679"/>
      <c r="R50" s="5680" t="s">
        <v>771</v>
      </c>
      <c r="S50" s="5681"/>
      <c r="T50" s="5678"/>
      <c r="U50" s="5679"/>
      <c r="V50" s="5679"/>
      <c r="W50" s="5679"/>
      <c r="X50" s="5680" t="s">
        <v>771</v>
      </c>
      <c r="Y50" s="5681"/>
      <c r="Z50" s="1475"/>
      <c r="AA50" s="197"/>
      <c r="AB50" s="17"/>
      <c r="AC50" s="17"/>
      <c r="AD50" s="17"/>
      <c r="AE50" s="17"/>
      <c r="AF50" s="17"/>
      <c r="AG50" s="17"/>
      <c r="AH50" s="1435"/>
      <c r="AI50" s="1435"/>
      <c r="AJ50" s="1435"/>
      <c r="AK50" s="1435"/>
      <c r="AL50" s="5"/>
      <c r="AR50" s="955"/>
      <c r="AS50" s="955"/>
      <c r="AT50" s="955"/>
      <c r="AU50" s="991"/>
      <c r="AV50" s="991"/>
      <c r="AW50" s="991"/>
      <c r="AX50" s="991"/>
      <c r="AY50" s="990"/>
      <c r="AZ50" s="990"/>
      <c r="BA50" s="991"/>
      <c r="BB50" s="991"/>
      <c r="BC50" s="991"/>
      <c r="BD50" s="991"/>
      <c r="BE50" s="990"/>
      <c r="BF50" s="990"/>
      <c r="BG50" s="991"/>
      <c r="BH50" s="991"/>
      <c r="BI50" s="991"/>
      <c r="BJ50" s="991"/>
      <c r="BK50" s="990"/>
      <c r="BL50" s="990"/>
    </row>
    <row r="51" spans="1:64" ht="14.1" customHeight="1">
      <c r="A51" s="959"/>
      <c r="B51" s="4"/>
      <c r="C51" s="1475"/>
      <c r="D51" s="1475"/>
      <c r="E51" s="5692" t="s">
        <v>1588</v>
      </c>
      <c r="F51" s="5693"/>
      <c r="G51" s="5694"/>
      <c r="H51" s="5695"/>
      <c r="I51" s="5696"/>
      <c r="J51" s="5696"/>
      <c r="K51" s="5696"/>
      <c r="L51" s="5686" t="s">
        <v>771</v>
      </c>
      <c r="M51" s="5687"/>
      <c r="N51" s="5695"/>
      <c r="O51" s="5696"/>
      <c r="P51" s="5696"/>
      <c r="Q51" s="5696"/>
      <c r="R51" s="5686" t="s">
        <v>771</v>
      </c>
      <c r="S51" s="5687"/>
      <c r="T51" s="5695"/>
      <c r="U51" s="5696"/>
      <c r="V51" s="5696"/>
      <c r="W51" s="5696"/>
      <c r="X51" s="5686" t="s">
        <v>771</v>
      </c>
      <c r="Y51" s="5687"/>
      <c r="Z51" s="1475"/>
      <c r="AA51" s="197"/>
      <c r="AB51" s="191"/>
      <c r="AC51" s="191"/>
      <c r="AD51" s="191"/>
      <c r="AE51" s="1475"/>
      <c r="AF51" s="1475"/>
      <c r="AG51" s="1475"/>
      <c r="AH51" s="1435"/>
      <c r="AI51" s="1435"/>
      <c r="AJ51" s="1435"/>
      <c r="AK51" s="1435"/>
      <c r="AL51" s="5"/>
      <c r="AR51" s="955"/>
      <c r="AS51" s="955"/>
      <c r="AT51" s="955"/>
      <c r="AU51" s="991"/>
      <c r="AV51" s="991"/>
      <c r="AW51" s="991"/>
      <c r="AX51" s="991"/>
      <c r="AY51" s="990"/>
      <c r="AZ51" s="990"/>
      <c r="BA51" s="991"/>
      <c r="BB51" s="991"/>
      <c r="BC51" s="991"/>
      <c r="BD51" s="991"/>
      <c r="BE51" s="990"/>
      <c r="BF51" s="990"/>
      <c r="BG51" s="991"/>
      <c r="BH51" s="991"/>
      <c r="BI51" s="991"/>
      <c r="BJ51" s="991"/>
      <c r="BK51" s="990"/>
      <c r="BL51" s="990"/>
    </row>
    <row r="52" spans="1:64" ht="14.1" customHeight="1">
      <c r="A52" s="959"/>
      <c r="B52" s="4"/>
      <c r="C52" s="1435"/>
      <c r="D52" s="1475"/>
      <c r="E52" s="3191" t="s">
        <v>70</v>
      </c>
      <c r="F52" s="3078"/>
      <c r="G52" s="3192"/>
      <c r="H52" s="5688"/>
      <c r="I52" s="5689"/>
      <c r="J52" s="5689"/>
      <c r="K52" s="5689"/>
      <c r="L52" s="5690" t="s">
        <v>771</v>
      </c>
      <c r="M52" s="5691"/>
      <c r="N52" s="5688"/>
      <c r="O52" s="5689"/>
      <c r="P52" s="5689"/>
      <c r="Q52" s="5689"/>
      <c r="R52" s="5690" t="s">
        <v>771</v>
      </c>
      <c r="S52" s="5691"/>
      <c r="T52" s="5688"/>
      <c r="U52" s="5689"/>
      <c r="V52" s="5689"/>
      <c r="W52" s="5689"/>
      <c r="X52" s="5690" t="s">
        <v>771</v>
      </c>
      <c r="Y52" s="5691"/>
      <c r="Z52" s="33"/>
      <c r="AA52" s="197"/>
      <c r="AB52" s="191"/>
      <c r="AC52" s="191"/>
      <c r="AD52" s="191"/>
      <c r="AE52" s="1475"/>
      <c r="AF52" s="1475"/>
      <c r="AG52" s="1475"/>
      <c r="AH52" s="1435"/>
      <c r="AI52" s="1435"/>
      <c r="AJ52" s="1435"/>
      <c r="AK52" s="1435"/>
      <c r="AL52" s="5"/>
      <c r="AR52" s="955"/>
      <c r="AS52" s="955"/>
      <c r="AT52" s="955"/>
      <c r="AU52" s="991"/>
      <c r="AV52" s="991"/>
      <c r="AW52" s="991"/>
      <c r="AX52" s="991"/>
      <c r="AY52" s="990"/>
      <c r="AZ52" s="990"/>
      <c r="BA52" s="991"/>
      <c r="BB52" s="991"/>
      <c r="BC52" s="991"/>
      <c r="BD52" s="991"/>
      <c r="BE52" s="990"/>
      <c r="BF52" s="990"/>
      <c r="BG52" s="991"/>
      <c r="BH52" s="991"/>
      <c r="BI52" s="991"/>
      <c r="BJ52" s="991"/>
      <c r="BK52" s="990"/>
      <c r="BL52" s="990"/>
    </row>
    <row r="53" spans="1:64" ht="14.1" customHeight="1">
      <c r="A53" s="959"/>
      <c r="B53" s="4"/>
      <c r="C53" s="1435"/>
      <c r="D53" s="1475"/>
      <c r="E53" s="1475"/>
      <c r="F53" s="1475"/>
      <c r="G53" s="1475"/>
      <c r="H53" s="1475"/>
      <c r="I53" s="1475"/>
      <c r="J53" s="1475"/>
      <c r="K53" s="1475"/>
      <c r="L53" s="1475"/>
      <c r="M53" s="1365"/>
      <c r="N53" s="1365"/>
      <c r="O53" s="1365"/>
      <c r="P53" s="1365"/>
      <c r="Q53" s="1365"/>
      <c r="R53" s="1365"/>
      <c r="S53" s="1365"/>
      <c r="T53" s="33"/>
      <c r="U53" s="42"/>
      <c r="V53" s="33"/>
      <c r="W53" s="33"/>
      <c r="X53" s="1475"/>
      <c r="Y53" s="1475"/>
      <c r="Z53" s="1475"/>
      <c r="AA53" s="206"/>
      <c r="AB53" s="191"/>
      <c r="AC53" s="191"/>
      <c r="AD53" s="191"/>
      <c r="AE53" s="1475"/>
      <c r="AF53" s="1475"/>
      <c r="AG53" s="1475"/>
      <c r="AH53" s="1435"/>
      <c r="AI53" s="1435"/>
      <c r="AJ53" s="1435"/>
      <c r="AK53" s="1435"/>
      <c r="AL53" s="5"/>
    </row>
    <row r="54" spans="1:64" ht="14.1" customHeight="1">
      <c r="A54" s="959"/>
      <c r="B54" s="4"/>
      <c r="C54" s="1435"/>
      <c r="D54" s="1475" t="s">
        <v>2180</v>
      </c>
      <c r="E54" s="1435"/>
      <c r="F54" s="1435"/>
      <c r="G54" s="1435"/>
      <c r="H54" s="1435"/>
      <c r="I54" s="1435"/>
      <c r="J54" s="1435"/>
      <c r="K54" s="1435"/>
      <c r="L54" s="1435"/>
      <c r="M54" s="1435"/>
      <c r="N54" s="1435"/>
      <c r="O54" s="1435"/>
      <c r="P54" s="1435"/>
      <c r="Q54" s="1435"/>
      <c r="R54" s="1425"/>
      <c r="S54" s="1425"/>
      <c r="T54" s="6"/>
      <c r="U54" s="1424"/>
      <c r="V54" s="1424"/>
      <c r="W54" s="1435"/>
      <c r="X54" s="1435"/>
      <c r="Y54" s="1435"/>
      <c r="Z54" s="1475"/>
      <c r="AA54" s="206"/>
      <c r="AB54" s="191"/>
      <c r="AC54" s="191"/>
      <c r="AD54" s="191"/>
      <c r="AE54" s="1475"/>
      <c r="AF54" s="1475"/>
      <c r="AG54" s="1475"/>
      <c r="AH54" s="1435"/>
      <c r="AI54" s="1435"/>
      <c r="AJ54" s="1435"/>
      <c r="AK54" s="1435"/>
      <c r="AL54" s="5"/>
    </row>
    <row r="55" spans="1:64" ht="14.1" customHeight="1">
      <c r="A55" s="959"/>
      <c r="B55" s="4"/>
      <c r="C55" s="1435"/>
      <c r="D55" s="1475"/>
      <c r="E55" s="1475" t="s">
        <v>2181</v>
      </c>
      <c r="F55" s="1475"/>
      <c r="G55" s="1475"/>
      <c r="H55" s="14"/>
      <c r="I55" s="1475"/>
      <c r="J55" s="1434"/>
      <c r="K55" s="1435"/>
      <c r="L55" s="1435"/>
      <c r="M55" s="1435"/>
      <c r="N55" s="1435"/>
      <c r="O55" s="1435"/>
      <c r="P55" s="1435"/>
      <c r="Q55" s="1475"/>
      <c r="R55" s="33"/>
      <c r="S55" s="14"/>
      <c r="T55" s="14"/>
      <c r="U55" s="33"/>
      <c r="V55" s="14"/>
      <c r="W55" s="14"/>
      <c r="X55" s="14"/>
      <c r="Y55" s="1435"/>
      <c r="Z55" s="1435"/>
      <c r="AA55" s="197"/>
      <c r="AB55" s="1475"/>
      <c r="AC55" s="1435"/>
      <c r="AD55" s="1435"/>
      <c r="AE55" s="1435"/>
      <c r="AF55" s="1435"/>
      <c r="AG55" s="1435"/>
      <c r="AH55" s="1435"/>
      <c r="AI55" s="1435"/>
      <c r="AJ55" s="1435"/>
      <c r="AK55" s="1435"/>
      <c r="AL55" s="5"/>
    </row>
    <row r="56" spans="1:64" ht="14.1" customHeight="1">
      <c r="A56" s="959"/>
      <c r="B56" s="4"/>
      <c r="C56" s="1435"/>
      <c r="D56" s="1435"/>
      <c r="E56" s="1435"/>
      <c r="F56" s="1435"/>
      <c r="G56" s="1435"/>
      <c r="H56" s="1435"/>
      <c r="I56" s="1435"/>
      <c r="J56" s="1435"/>
      <c r="K56" s="1435"/>
      <c r="L56" s="1435"/>
      <c r="M56" s="1435"/>
      <c r="N56" s="1435"/>
      <c r="O56" s="1435"/>
      <c r="P56" s="1435"/>
      <c r="Q56" s="1435"/>
      <c r="R56" s="1435"/>
      <c r="S56" s="1435"/>
      <c r="T56" s="1435"/>
      <c r="U56" s="1435"/>
      <c r="V56" s="1435"/>
      <c r="W56" s="1435"/>
      <c r="X56" s="1435"/>
      <c r="Y56" s="1435"/>
      <c r="Z56" s="1435"/>
      <c r="AA56" s="206"/>
      <c r="AB56" s="1475"/>
      <c r="AC56" s="1435"/>
      <c r="AD56" s="1475"/>
      <c r="AE56" s="1475"/>
      <c r="AF56" s="1475"/>
      <c r="AG56" s="1475"/>
      <c r="AH56" s="1475"/>
      <c r="AI56" s="1475"/>
      <c r="AJ56" s="1475"/>
      <c r="AK56" s="1475"/>
      <c r="AL56" s="5"/>
    </row>
    <row r="57" spans="1:64" ht="14.1" customHeight="1">
      <c r="A57" s="959"/>
      <c r="B57" s="4"/>
      <c r="C57" s="1475" t="s">
        <v>2203</v>
      </c>
      <c r="D57" s="1435"/>
      <c r="E57" s="148"/>
      <c r="F57" s="148"/>
      <c r="G57" s="148"/>
      <c r="H57" s="148"/>
      <c r="I57" s="148"/>
      <c r="J57" s="148"/>
      <c r="K57" s="148"/>
      <c r="L57" s="148"/>
      <c r="M57" s="148"/>
      <c r="N57" s="148"/>
      <c r="O57" s="148"/>
      <c r="P57" s="148"/>
      <c r="Q57" s="148"/>
      <c r="R57" s="148"/>
      <c r="S57" s="148"/>
      <c r="T57" s="148"/>
      <c r="U57" s="148"/>
      <c r="V57" s="148"/>
      <c r="W57" s="148"/>
      <c r="X57" s="148"/>
      <c r="Y57" s="148"/>
      <c r="Z57" s="148"/>
      <c r="AA57" s="1442"/>
      <c r="AB57" s="1435"/>
      <c r="AC57" s="1435"/>
      <c r="AD57" s="1435"/>
      <c r="AE57" s="1435"/>
      <c r="AF57" s="1435"/>
      <c r="AG57" s="1435"/>
      <c r="AH57" s="1435"/>
      <c r="AI57" s="1435"/>
      <c r="AJ57" s="191"/>
      <c r="AK57" s="191"/>
      <c r="AL57" s="5"/>
    </row>
    <row r="58" spans="1:64" ht="14.1" customHeight="1">
      <c r="A58" s="959"/>
      <c r="B58" s="4"/>
      <c r="C58" s="1435"/>
      <c r="D58" s="1435" t="s">
        <v>1589</v>
      </c>
      <c r="E58" s="148"/>
      <c r="F58" s="148"/>
      <c r="G58" s="148"/>
      <c r="H58" s="148"/>
      <c r="I58" s="148"/>
      <c r="J58" s="148"/>
      <c r="K58" s="148"/>
      <c r="L58" s="148"/>
      <c r="M58" s="148"/>
      <c r="N58" s="148"/>
      <c r="O58" s="148"/>
      <c r="P58" s="148"/>
      <c r="Q58" s="148"/>
      <c r="R58" s="148"/>
      <c r="S58" s="148"/>
      <c r="T58" s="148"/>
      <c r="U58" s="148"/>
      <c r="V58" s="148"/>
      <c r="W58" s="148"/>
      <c r="X58" s="148"/>
      <c r="Y58" s="148"/>
      <c r="Z58" s="148"/>
      <c r="AA58" s="1442"/>
      <c r="AB58" s="1435"/>
      <c r="AC58" s="1434"/>
      <c r="AD58" s="1435"/>
      <c r="AE58" s="1435"/>
      <c r="AF58" s="1435"/>
      <c r="AG58" s="1435"/>
      <c r="AH58" s="1435"/>
      <c r="AI58" s="1435"/>
      <c r="AJ58" s="1435"/>
      <c r="AK58" s="1435"/>
      <c r="AL58" s="5"/>
    </row>
    <row r="59" spans="1:64" ht="14.1" customHeight="1">
      <c r="A59" s="959"/>
      <c r="B59" s="4"/>
      <c r="C59" s="1435"/>
      <c r="D59" s="1435"/>
      <c r="E59" s="4626"/>
      <c r="F59" s="4626"/>
      <c r="G59" s="4626"/>
      <c r="H59" s="4626"/>
      <c r="I59" s="4626"/>
      <c r="J59" s="4626"/>
      <c r="K59" s="4626"/>
      <c r="L59" s="4626"/>
      <c r="M59" s="4626"/>
      <c r="N59" s="4626"/>
      <c r="O59" s="4626"/>
      <c r="P59" s="4626"/>
      <c r="Q59" s="4626"/>
      <c r="R59" s="4626"/>
      <c r="S59" s="4626"/>
      <c r="T59" s="4626"/>
      <c r="U59" s="4626"/>
      <c r="V59" s="4626"/>
      <c r="W59" s="4626"/>
      <c r="X59" s="4626"/>
      <c r="Y59" s="4626"/>
      <c r="Z59" s="4626"/>
      <c r="AA59" s="1442"/>
      <c r="AB59" s="1435"/>
      <c r="AC59" s="1434"/>
      <c r="AD59" s="1435"/>
      <c r="AE59" s="1435"/>
      <c r="AF59" s="1435"/>
      <c r="AG59" s="1435"/>
      <c r="AH59" s="1435"/>
      <c r="AI59" s="1435"/>
      <c r="AJ59" s="1435"/>
      <c r="AK59" s="1435"/>
      <c r="AL59" s="5"/>
    </row>
    <row r="60" spans="1:64" ht="14.1" customHeight="1">
      <c r="A60" s="959"/>
      <c r="B60" s="4"/>
      <c r="C60" s="1435"/>
      <c r="D60" s="1435"/>
      <c r="E60" s="4626"/>
      <c r="F60" s="4626"/>
      <c r="G60" s="4626"/>
      <c r="H60" s="4626"/>
      <c r="I60" s="4626"/>
      <c r="J60" s="4626"/>
      <c r="K60" s="4626"/>
      <c r="L60" s="4626"/>
      <c r="M60" s="4626"/>
      <c r="N60" s="4626"/>
      <c r="O60" s="4626"/>
      <c r="P60" s="4626"/>
      <c r="Q60" s="4626"/>
      <c r="R60" s="4626"/>
      <c r="S60" s="4626"/>
      <c r="T60" s="4626"/>
      <c r="U60" s="4626"/>
      <c r="V60" s="4626"/>
      <c r="W60" s="4626"/>
      <c r="X60" s="4626"/>
      <c r="Y60" s="4626"/>
      <c r="Z60" s="4626"/>
      <c r="AA60" s="1442"/>
      <c r="AB60" s="1435"/>
      <c r="AC60" s="1434"/>
      <c r="AD60" s="1435"/>
      <c r="AE60" s="1435"/>
      <c r="AF60" s="1435"/>
      <c r="AG60" s="1435"/>
      <c r="AH60" s="1435"/>
      <c r="AI60" s="1435"/>
      <c r="AJ60" s="1435"/>
      <c r="AK60" s="1435"/>
      <c r="AL60" s="5"/>
    </row>
    <row r="61" spans="1:64" ht="14.1" customHeight="1">
      <c r="A61" s="959"/>
      <c r="B61" s="4"/>
      <c r="C61" s="1435"/>
      <c r="D61" s="1435" t="s">
        <v>1590</v>
      </c>
      <c r="E61" s="1426"/>
      <c r="F61" s="1426"/>
      <c r="G61" s="1426"/>
      <c r="H61" s="1426"/>
      <c r="I61" s="1426"/>
      <c r="J61" s="1426"/>
      <c r="K61" s="1426"/>
      <c r="L61" s="1426"/>
      <c r="M61" s="1426"/>
      <c r="N61" s="1426"/>
      <c r="O61" s="1426"/>
      <c r="P61" s="1426"/>
      <c r="Q61" s="1426"/>
      <c r="R61" s="1426"/>
      <c r="S61" s="1426"/>
      <c r="T61" s="1426"/>
      <c r="U61" s="1426"/>
      <c r="V61" s="1426"/>
      <c r="W61" s="1426"/>
      <c r="X61" s="1426"/>
      <c r="Y61" s="1426"/>
      <c r="Z61" s="1426"/>
      <c r="AA61" s="1442"/>
      <c r="AB61" s="1435"/>
      <c r="AC61" s="1434"/>
      <c r="AD61" s="1435"/>
      <c r="AE61" s="1435"/>
      <c r="AF61" s="1435"/>
      <c r="AG61" s="1435"/>
      <c r="AH61" s="1435"/>
      <c r="AI61" s="1435"/>
      <c r="AJ61" s="1435"/>
      <c r="AK61" s="1435"/>
      <c r="AL61" s="5"/>
    </row>
    <row r="62" spans="1:64" ht="14.1" customHeight="1">
      <c r="A62" s="959"/>
      <c r="B62" s="4"/>
      <c r="C62" s="1435"/>
      <c r="E62" s="1426"/>
      <c r="F62" s="1426"/>
      <c r="G62" s="1426"/>
      <c r="H62" s="1426"/>
      <c r="I62" s="1426"/>
      <c r="J62" s="1426"/>
      <c r="K62" s="1426"/>
      <c r="L62" s="1426"/>
      <c r="M62" s="1426"/>
      <c r="N62" s="1426"/>
      <c r="O62" s="1426"/>
      <c r="P62" s="1426"/>
      <c r="Q62" s="1426"/>
      <c r="R62" s="1426"/>
      <c r="S62" s="1426"/>
      <c r="T62" s="1426"/>
      <c r="U62" s="1426"/>
      <c r="V62" s="1426"/>
      <c r="W62" s="1426"/>
      <c r="X62" s="5685"/>
      <c r="Y62" s="5685"/>
      <c r="Z62" s="5685"/>
      <c r="AA62" s="992" t="s">
        <v>1591</v>
      </c>
      <c r="AB62" s="1435"/>
      <c r="AC62" s="1434"/>
      <c r="AD62" s="1435"/>
      <c r="AE62" s="1435"/>
      <c r="AF62" s="1435"/>
      <c r="AG62" s="1435"/>
      <c r="AH62" s="1435"/>
      <c r="AI62" s="1435"/>
      <c r="AJ62" s="1435"/>
      <c r="AK62" s="1435"/>
      <c r="AL62" s="5"/>
    </row>
    <row r="63" spans="1:64" ht="14.1" customHeight="1" thickBot="1">
      <c r="A63" s="959"/>
      <c r="B63" s="9"/>
      <c r="C63" s="1440"/>
      <c r="D63" s="1440"/>
      <c r="E63" s="1440"/>
      <c r="F63" s="1440"/>
      <c r="G63" s="1440"/>
      <c r="H63" s="1440"/>
      <c r="I63" s="1440"/>
      <c r="J63" s="1440"/>
      <c r="K63" s="1440"/>
      <c r="L63" s="1440"/>
      <c r="M63" s="97"/>
      <c r="N63" s="1440"/>
      <c r="O63" s="1440"/>
      <c r="P63" s="1440"/>
      <c r="Q63" s="1440"/>
      <c r="R63" s="97"/>
      <c r="S63" s="1440"/>
      <c r="T63" s="1440"/>
      <c r="U63" s="1440"/>
      <c r="V63" s="1440"/>
      <c r="W63" s="1440"/>
      <c r="X63" s="1440"/>
      <c r="Y63" s="1440"/>
      <c r="Z63" s="1440"/>
      <c r="AA63" s="171"/>
      <c r="AB63" s="1440"/>
      <c r="AC63" s="1440"/>
      <c r="AD63" s="1440"/>
      <c r="AE63" s="1440"/>
      <c r="AF63" s="1440"/>
      <c r="AG63" s="1440"/>
      <c r="AH63" s="1440"/>
      <c r="AI63" s="1440"/>
      <c r="AJ63" s="1440"/>
      <c r="AK63" s="1440"/>
      <c r="AL63" s="10"/>
    </row>
    <row r="64" spans="1:64" ht="14.1" customHeight="1">
      <c r="A64" s="959"/>
      <c r="B64" s="959"/>
      <c r="C64" s="959"/>
      <c r="D64" s="959"/>
      <c r="E64" s="959"/>
      <c r="F64" s="959"/>
      <c r="G64" s="959"/>
      <c r="H64" s="959"/>
      <c r="I64" s="959"/>
      <c r="J64" s="959"/>
      <c r="K64" s="959"/>
      <c r="L64" s="959"/>
      <c r="M64" s="960"/>
      <c r="N64" s="959"/>
      <c r="O64" s="959"/>
      <c r="P64" s="959"/>
      <c r="Q64" s="959"/>
      <c r="R64" s="960"/>
      <c r="S64" s="959"/>
      <c r="T64" s="959"/>
      <c r="U64" s="959"/>
      <c r="V64" s="959"/>
      <c r="W64" s="959"/>
      <c r="X64" s="959"/>
      <c r="Y64" s="959"/>
      <c r="Z64" s="959"/>
      <c r="AA64" s="959"/>
      <c r="AB64" s="959"/>
      <c r="AC64" s="959"/>
      <c r="AD64" s="959"/>
      <c r="AE64" s="959"/>
      <c r="AF64" s="959"/>
      <c r="AG64" s="959"/>
      <c r="AH64" s="959"/>
      <c r="AI64" s="959"/>
      <c r="AJ64" s="959"/>
      <c r="AK64" s="959"/>
      <c r="AL64" s="22"/>
      <c r="AM64" s="960"/>
    </row>
    <row r="65" spans="3:38" ht="14.1" customHeight="1">
      <c r="C65" s="959"/>
      <c r="D65" s="969"/>
      <c r="E65" s="969"/>
      <c r="F65" s="191"/>
      <c r="G65" s="191"/>
      <c r="H65" s="191"/>
      <c r="I65" s="191"/>
      <c r="J65" s="191"/>
      <c r="K65" s="191"/>
      <c r="L65" s="191"/>
      <c r="M65" s="191"/>
      <c r="N65" s="191"/>
      <c r="O65" s="191"/>
      <c r="P65" s="969"/>
      <c r="Q65" s="191"/>
      <c r="R65" s="191"/>
      <c r="S65" s="969"/>
      <c r="T65" s="43"/>
      <c r="U65" s="27"/>
      <c r="V65" s="969"/>
      <c r="W65" s="43"/>
      <c r="X65" s="963"/>
      <c r="Y65" s="959"/>
      <c r="Z65" s="959"/>
      <c r="AA65" s="959"/>
      <c r="AB65" s="960"/>
      <c r="AC65" s="960"/>
      <c r="AL65" s="22"/>
    </row>
    <row r="66" spans="3:38" ht="14.1" customHeight="1">
      <c r="C66" s="959"/>
      <c r="D66" s="960"/>
      <c r="E66" s="191"/>
      <c r="F66" s="191"/>
      <c r="G66" s="191"/>
      <c r="H66" s="191"/>
      <c r="I66" s="191"/>
      <c r="J66" s="191"/>
      <c r="K66" s="191"/>
      <c r="L66" s="191"/>
      <c r="M66" s="191"/>
      <c r="N66" s="191"/>
      <c r="O66" s="191"/>
      <c r="P66" s="191"/>
      <c r="Q66" s="959"/>
      <c r="R66" s="948"/>
      <c r="S66" s="948"/>
      <c r="T66" s="6"/>
      <c r="U66" s="949"/>
      <c r="V66" s="949"/>
      <c r="W66" s="959"/>
      <c r="X66" s="959"/>
      <c r="Y66" s="959"/>
      <c r="Z66" s="959"/>
      <c r="AA66" s="960"/>
      <c r="AB66" s="960"/>
      <c r="AC66" s="960"/>
      <c r="AL66" s="22"/>
    </row>
    <row r="67" spans="3:38" ht="14.1" customHeight="1">
      <c r="C67" s="959"/>
      <c r="D67" s="191"/>
      <c r="E67" s="191"/>
      <c r="F67" s="969"/>
      <c r="G67" s="191"/>
      <c r="H67" s="191"/>
      <c r="I67" s="191"/>
      <c r="J67" s="191"/>
      <c r="K67" s="191"/>
      <c r="L67" s="191"/>
      <c r="M67" s="969"/>
      <c r="N67" s="191"/>
      <c r="O67" s="191"/>
      <c r="P67" s="191"/>
      <c r="Q67" s="969"/>
      <c r="R67" s="33"/>
      <c r="S67" s="14"/>
      <c r="T67" s="14"/>
      <c r="U67" s="33"/>
      <c r="V67" s="14"/>
      <c r="W67" s="14"/>
      <c r="X67" s="14"/>
      <c r="Y67" s="959"/>
      <c r="Z67" s="959"/>
      <c r="AA67" s="959"/>
      <c r="AB67" s="960"/>
      <c r="AC67" s="960"/>
    </row>
    <row r="68" spans="3:38" ht="14.1" customHeight="1"/>
    <row r="69" spans="3:38" ht="14.1" customHeight="1"/>
    <row r="70" spans="3:38" ht="14.1" customHeight="1"/>
    <row r="71" spans="3:38" ht="14.1" customHeight="1"/>
    <row r="72" spans="3:38" ht="14.1" customHeight="1"/>
    <row r="73" spans="3:38" ht="14.1" customHeight="1"/>
    <row r="74" spans="3:38" ht="14.1" customHeight="1"/>
  </sheetData>
  <mergeCells count="46">
    <mergeCell ref="AC41:AL43"/>
    <mergeCell ref="B1:AL1"/>
    <mergeCell ref="B3:AA3"/>
    <mergeCell ref="AB3:AL3"/>
    <mergeCell ref="AC8:AL9"/>
    <mergeCell ref="E25:Z26"/>
    <mergeCell ref="P30:Q30"/>
    <mergeCell ref="P31:Q31"/>
    <mergeCell ref="P32:Q32"/>
    <mergeCell ref="P33:Q33"/>
    <mergeCell ref="V33:W33"/>
    <mergeCell ref="J39:X39"/>
    <mergeCell ref="E48:G48"/>
    <mergeCell ref="H48:M48"/>
    <mergeCell ref="N48:S48"/>
    <mergeCell ref="T48:Y48"/>
    <mergeCell ref="E49:G49"/>
    <mergeCell ref="H49:K49"/>
    <mergeCell ref="L49:M49"/>
    <mergeCell ref="N49:Q49"/>
    <mergeCell ref="R49:S49"/>
    <mergeCell ref="T49:W49"/>
    <mergeCell ref="X49:Y49"/>
    <mergeCell ref="X62:Z62"/>
    <mergeCell ref="X51:Y51"/>
    <mergeCell ref="E52:G52"/>
    <mergeCell ref="H52:K52"/>
    <mergeCell ref="L52:M52"/>
    <mergeCell ref="N52:Q52"/>
    <mergeCell ref="R52:S52"/>
    <mergeCell ref="T52:W52"/>
    <mergeCell ref="X52:Y52"/>
    <mergeCell ref="E51:G51"/>
    <mergeCell ref="H51:K51"/>
    <mergeCell ref="L51:M51"/>
    <mergeCell ref="N51:Q51"/>
    <mergeCell ref="R51:S51"/>
    <mergeCell ref="T51:W51"/>
    <mergeCell ref="T50:W50"/>
    <mergeCell ref="X50:Y50"/>
    <mergeCell ref="E59:Z60"/>
    <mergeCell ref="E50:G50"/>
    <mergeCell ref="H50:K50"/>
    <mergeCell ref="L50:M50"/>
    <mergeCell ref="N50:Q50"/>
    <mergeCell ref="R50:S50"/>
  </mergeCells>
  <phoneticPr fontId="3"/>
  <dataValidations count="1">
    <dataValidation type="list" allowBlank="1" showInputMessage="1" showErrorMessage="1" sqref="L49:M52 R49:S52 X49:Y52">
      <formula1>"　,円,ｶ月"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9265" r:id="rId4" name="Check Box 1">
              <controlPr defaultSize="0" autoFill="0" autoLine="0" autoPict="0">
                <anchor moveWithCells="1">
                  <from>
                    <xdr:col>9</xdr:col>
                    <xdr:colOff>104775</xdr:colOff>
                    <xdr:row>5</xdr:row>
                    <xdr:rowOff>0</xdr:rowOff>
                  </from>
                  <to>
                    <xdr:col>14</xdr:col>
                    <xdr:colOff>28575</xdr:colOff>
                    <xdr:row>6</xdr:row>
                    <xdr:rowOff>38100</xdr:rowOff>
                  </to>
                </anchor>
              </controlPr>
            </control>
          </mc:Choice>
        </mc:AlternateContent>
        <mc:AlternateContent xmlns:mc="http://schemas.openxmlformats.org/markup-compatibility/2006">
          <mc:Choice Requires="x14">
            <control shapeId="779266" r:id="rId5" name="Check Box 2">
              <controlPr defaultSize="0" autoFill="0" autoLine="0" autoPict="0">
                <anchor moveWithCells="1">
                  <from>
                    <xdr:col>14</xdr:col>
                    <xdr:colOff>19050</xdr:colOff>
                    <xdr:row>5</xdr:row>
                    <xdr:rowOff>0</xdr:rowOff>
                  </from>
                  <to>
                    <xdr:col>18</xdr:col>
                    <xdr:colOff>123825</xdr:colOff>
                    <xdr:row>6</xdr:row>
                    <xdr:rowOff>38100</xdr:rowOff>
                  </to>
                </anchor>
              </controlPr>
            </control>
          </mc:Choice>
        </mc:AlternateContent>
        <mc:AlternateContent xmlns:mc="http://schemas.openxmlformats.org/markup-compatibility/2006">
          <mc:Choice Requires="x14">
            <control shapeId="779267" r:id="rId6" name="Check Box 3">
              <controlPr defaultSize="0" autoFill="0" autoLine="0" autoPict="0">
                <anchor moveWithCells="1">
                  <from>
                    <xdr:col>4</xdr:col>
                    <xdr:colOff>19050</xdr:colOff>
                    <xdr:row>35</xdr:row>
                    <xdr:rowOff>161925</xdr:rowOff>
                  </from>
                  <to>
                    <xdr:col>8</xdr:col>
                    <xdr:colOff>123825</xdr:colOff>
                    <xdr:row>37</xdr:row>
                    <xdr:rowOff>9525</xdr:rowOff>
                  </to>
                </anchor>
              </controlPr>
            </control>
          </mc:Choice>
        </mc:AlternateContent>
        <mc:AlternateContent xmlns:mc="http://schemas.openxmlformats.org/markup-compatibility/2006">
          <mc:Choice Requires="x14">
            <control shapeId="779268" r:id="rId7" name="Check Box 4">
              <controlPr defaultSize="0" autoFill="0" autoLine="0" autoPict="0">
                <anchor moveWithCells="1">
                  <from>
                    <xdr:col>15</xdr:col>
                    <xdr:colOff>19050</xdr:colOff>
                    <xdr:row>35</xdr:row>
                    <xdr:rowOff>152400</xdr:rowOff>
                  </from>
                  <to>
                    <xdr:col>20</xdr:col>
                    <xdr:colOff>152400</xdr:colOff>
                    <xdr:row>37</xdr:row>
                    <xdr:rowOff>9525</xdr:rowOff>
                  </to>
                </anchor>
              </controlPr>
            </control>
          </mc:Choice>
        </mc:AlternateContent>
        <mc:AlternateContent xmlns:mc="http://schemas.openxmlformats.org/markup-compatibility/2006">
          <mc:Choice Requires="x14">
            <control shapeId="779269" r:id="rId8" name="Check Box 5">
              <controlPr defaultSize="0" autoFill="0" autoLine="0" autoPict="0">
                <anchor moveWithCells="1">
                  <from>
                    <xdr:col>4</xdr:col>
                    <xdr:colOff>19050</xdr:colOff>
                    <xdr:row>36</xdr:row>
                    <xdr:rowOff>152400</xdr:rowOff>
                  </from>
                  <to>
                    <xdr:col>8</xdr:col>
                    <xdr:colOff>123825</xdr:colOff>
                    <xdr:row>38</xdr:row>
                    <xdr:rowOff>0</xdr:rowOff>
                  </to>
                </anchor>
              </controlPr>
            </control>
          </mc:Choice>
        </mc:AlternateContent>
        <mc:AlternateContent xmlns:mc="http://schemas.openxmlformats.org/markup-compatibility/2006">
          <mc:Choice Requires="x14">
            <control shapeId="779270" r:id="rId9" name="Check Box 6">
              <controlPr defaultSize="0" autoFill="0" autoLine="0" autoPict="0">
                <anchor moveWithCells="1">
                  <from>
                    <xdr:col>9</xdr:col>
                    <xdr:colOff>19050</xdr:colOff>
                    <xdr:row>36</xdr:row>
                    <xdr:rowOff>152400</xdr:rowOff>
                  </from>
                  <to>
                    <xdr:col>14</xdr:col>
                    <xdr:colOff>152400</xdr:colOff>
                    <xdr:row>38</xdr:row>
                    <xdr:rowOff>0</xdr:rowOff>
                  </to>
                </anchor>
              </controlPr>
            </control>
          </mc:Choice>
        </mc:AlternateContent>
        <mc:AlternateContent xmlns:mc="http://schemas.openxmlformats.org/markup-compatibility/2006">
          <mc:Choice Requires="x14">
            <control shapeId="779271" r:id="rId10" name="Check Box 7">
              <controlPr defaultSize="0" autoFill="0" autoLine="0" autoPict="0">
                <anchor moveWithCells="1">
                  <from>
                    <xdr:col>15</xdr:col>
                    <xdr:colOff>19050</xdr:colOff>
                    <xdr:row>36</xdr:row>
                    <xdr:rowOff>142875</xdr:rowOff>
                  </from>
                  <to>
                    <xdr:col>19</xdr:col>
                    <xdr:colOff>123825</xdr:colOff>
                    <xdr:row>37</xdr:row>
                    <xdr:rowOff>161925</xdr:rowOff>
                  </to>
                </anchor>
              </controlPr>
            </control>
          </mc:Choice>
        </mc:AlternateContent>
        <mc:AlternateContent xmlns:mc="http://schemas.openxmlformats.org/markup-compatibility/2006">
          <mc:Choice Requires="x14">
            <control shapeId="779272" r:id="rId11" name="Check Box 8">
              <controlPr defaultSize="0" autoFill="0" autoLine="0" autoPict="0">
                <anchor moveWithCells="1">
                  <from>
                    <xdr:col>9</xdr:col>
                    <xdr:colOff>19050</xdr:colOff>
                    <xdr:row>35</xdr:row>
                    <xdr:rowOff>152400</xdr:rowOff>
                  </from>
                  <to>
                    <xdr:col>14</xdr:col>
                    <xdr:colOff>152400</xdr:colOff>
                    <xdr:row>37</xdr:row>
                    <xdr:rowOff>9525</xdr:rowOff>
                  </to>
                </anchor>
              </controlPr>
            </control>
          </mc:Choice>
        </mc:AlternateContent>
        <mc:AlternateContent xmlns:mc="http://schemas.openxmlformats.org/markup-compatibility/2006">
          <mc:Choice Requires="x14">
            <control shapeId="779273" r:id="rId12" name="Check Box 9">
              <controlPr defaultSize="0" autoFill="0" autoLine="0" autoPict="0">
                <anchor moveWithCells="1">
                  <from>
                    <xdr:col>4</xdr:col>
                    <xdr:colOff>19050</xdr:colOff>
                    <xdr:row>37</xdr:row>
                    <xdr:rowOff>142875</xdr:rowOff>
                  </from>
                  <to>
                    <xdr:col>7</xdr:col>
                    <xdr:colOff>47625</xdr:colOff>
                    <xdr:row>39</xdr:row>
                    <xdr:rowOff>0</xdr:rowOff>
                  </to>
                </anchor>
              </controlPr>
            </control>
          </mc:Choice>
        </mc:AlternateContent>
        <mc:AlternateContent xmlns:mc="http://schemas.openxmlformats.org/markup-compatibility/2006">
          <mc:Choice Requires="x14">
            <control shapeId="779274" r:id="rId13" name="Check Box 10">
              <controlPr defaultSize="0" autoFill="0" autoLine="0" autoPict="0">
                <anchor moveWithCells="1">
                  <from>
                    <xdr:col>19</xdr:col>
                    <xdr:colOff>0</xdr:colOff>
                    <xdr:row>3</xdr:row>
                    <xdr:rowOff>0</xdr:rowOff>
                  </from>
                  <to>
                    <xdr:col>22</xdr:col>
                    <xdr:colOff>123825</xdr:colOff>
                    <xdr:row>4</xdr:row>
                    <xdr:rowOff>38100</xdr:rowOff>
                  </to>
                </anchor>
              </controlPr>
            </control>
          </mc:Choice>
        </mc:AlternateContent>
        <mc:AlternateContent xmlns:mc="http://schemas.openxmlformats.org/markup-compatibility/2006">
          <mc:Choice Requires="x14">
            <control shapeId="779275" r:id="rId14" name="Check Box 11">
              <controlPr defaultSize="0" autoFill="0" autoLine="0" autoPict="0">
                <anchor moveWithCells="1">
                  <from>
                    <xdr:col>23</xdr:col>
                    <xdr:colOff>47625</xdr:colOff>
                    <xdr:row>3</xdr:row>
                    <xdr:rowOff>0</xdr:rowOff>
                  </from>
                  <to>
                    <xdr:col>26</xdr:col>
                    <xdr:colOff>161925</xdr:colOff>
                    <xdr:row>4</xdr:row>
                    <xdr:rowOff>38100</xdr:rowOff>
                  </to>
                </anchor>
              </controlPr>
            </control>
          </mc:Choice>
        </mc:AlternateContent>
        <mc:AlternateContent xmlns:mc="http://schemas.openxmlformats.org/markup-compatibility/2006">
          <mc:Choice Requires="x14">
            <control shapeId="779276" r:id="rId15" name="Check Box 12">
              <controlPr defaultSize="0" autoFill="0" autoLine="0" autoPict="0">
                <anchor moveWithCells="1">
                  <from>
                    <xdr:col>19</xdr:col>
                    <xdr:colOff>0</xdr:colOff>
                    <xdr:row>7</xdr:row>
                    <xdr:rowOff>0</xdr:rowOff>
                  </from>
                  <to>
                    <xdr:col>22</xdr:col>
                    <xdr:colOff>123825</xdr:colOff>
                    <xdr:row>8</xdr:row>
                    <xdr:rowOff>38100</xdr:rowOff>
                  </to>
                </anchor>
              </controlPr>
            </control>
          </mc:Choice>
        </mc:AlternateContent>
        <mc:AlternateContent xmlns:mc="http://schemas.openxmlformats.org/markup-compatibility/2006">
          <mc:Choice Requires="x14">
            <control shapeId="779277" r:id="rId16" name="Check Box 13">
              <controlPr defaultSize="0" autoFill="0" autoLine="0" autoPict="0">
                <anchor moveWithCells="1">
                  <from>
                    <xdr:col>23</xdr:col>
                    <xdr:colOff>47625</xdr:colOff>
                    <xdr:row>7</xdr:row>
                    <xdr:rowOff>0</xdr:rowOff>
                  </from>
                  <to>
                    <xdr:col>26</xdr:col>
                    <xdr:colOff>161925</xdr:colOff>
                    <xdr:row>8</xdr:row>
                    <xdr:rowOff>38100</xdr:rowOff>
                  </to>
                </anchor>
              </controlPr>
            </control>
          </mc:Choice>
        </mc:AlternateContent>
        <mc:AlternateContent xmlns:mc="http://schemas.openxmlformats.org/markup-compatibility/2006">
          <mc:Choice Requires="x14">
            <control shapeId="779278" r:id="rId17" name="Check Box 14">
              <controlPr defaultSize="0" autoFill="0" autoLine="0" autoPict="0">
                <anchor moveWithCells="1">
                  <from>
                    <xdr:col>19</xdr:col>
                    <xdr:colOff>0</xdr:colOff>
                    <xdr:row>10</xdr:row>
                    <xdr:rowOff>0</xdr:rowOff>
                  </from>
                  <to>
                    <xdr:col>22</xdr:col>
                    <xdr:colOff>123825</xdr:colOff>
                    <xdr:row>11</xdr:row>
                    <xdr:rowOff>38100</xdr:rowOff>
                  </to>
                </anchor>
              </controlPr>
            </control>
          </mc:Choice>
        </mc:AlternateContent>
        <mc:AlternateContent xmlns:mc="http://schemas.openxmlformats.org/markup-compatibility/2006">
          <mc:Choice Requires="x14">
            <control shapeId="779279" r:id="rId18" name="Check Box 15">
              <controlPr defaultSize="0" autoFill="0" autoLine="0" autoPict="0">
                <anchor moveWithCells="1">
                  <from>
                    <xdr:col>23</xdr:col>
                    <xdr:colOff>47625</xdr:colOff>
                    <xdr:row>10</xdr:row>
                    <xdr:rowOff>0</xdr:rowOff>
                  </from>
                  <to>
                    <xdr:col>26</xdr:col>
                    <xdr:colOff>161925</xdr:colOff>
                    <xdr:row>11</xdr:row>
                    <xdr:rowOff>38100</xdr:rowOff>
                  </to>
                </anchor>
              </controlPr>
            </control>
          </mc:Choice>
        </mc:AlternateContent>
        <mc:AlternateContent xmlns:mc="http://schemas.openxmlformats.org/markup-compatibility/2006">
          <mc:Choice Requires="x14">
            <control shapeId="779280" r:id="rId19" name="Check Box 16">
              <controlPr defaultSize="0" autoFill="0" autoLine="0" autoPict="0">
                <anchor moveWithCells="1">
                  <from>
                    <xdr:col>19</xdr:col>
                    <xdr:colOff>0</xdr:colOff>
                    <xdr:row>13</xdr:row>
                    <xdr:rowOff>0</xdr:rowOff>
                  </from>
                  <to>
                    <xdr:col>22</xdr:col>
                    <xdr:colOff>123825</xdr:colOff>
                    <xdr:row>14</xdr:row>
                    <xdr:rowOff>0</xdr:rowOff>
                  </to>
                </anchor>
              </controlPr>
            </control>
          </mc:Choice>
        </mc:AlternateContent>
        <mc:AlternateContent xmlns:mc="http://schemas.openxmlformats.org/markup-compatibility/2006">
          <mc:Choice Requires="x14">
            <control shapeId="779281" r:id="rId20" name="Check Box 17">
              <controlPr defaultSize="0" autoFill="0" autoLine="0" autoPict="0">
                <anchor moveWithCells="1">
                  <from>
                    <xdr:col>23</xdr:col>
                    <xdr:colOff>47625</xdr:colOff>
                    <xdr:row>13</xdr:row>
                    <xdr:rowOff>0</xdr:rowOff>
                  </from>
                  <to>
                    <xdr:col>26</xdr:col>
                    <xdr:colOff>161925</xdr:colOff>
                    <xdr:row>14</xdr:row>
                    <xdr:rowOff>0</xdr:rowOff>
                  </to>
                </anchor>
              </controlPr>
            </control>
          </mc:Choice>
        </mc:AlternateContent>
        <mc:AlternateContent xmlns:mc="http://schemas.openxmlformats.org/markup-compatibility/2006">
          <mc:Choice Requires="x14">
            <control shapeId="779282" r:id="rId21" name="Check Box 18">
              <controlPr defaultSize="0" autoFill="0" autoLine="0" autoPict="0">
                <anchor moveWithCells="1">
                  <from>
                    <xdr:col>19</xdr:col>
                    <xdr:colOff>0</xdr:colOff>
                    <xdr:row>16</xdr:row>
                    <xdr:rowOff>0</xdr:rowOff>
                  </from>
                  <to>
                    <xdr:col>22</xdr:col>
                    <xdr:colOff>123825</xdr:colOff>
                    <xdr:row>17</xdr:row>
                    <xdr:rowOff>38100</xdr:rowOff>
                  </to>
                </anchor>
              </controlPr>
            </control>
          </mc:Choice>
        </mc:AlternateContent>
        <mc:AlternateContent xmlns:mc="http://schemas.openxmlformats.org/markup-compatibility/2006">
          <mc:Choice Requires="x14">
            <control shapeId="779283" r:id="rId22" name="Check Box 19">
              <controlPr defaultSize="0" autoFill="0" autoLine="0" autoPict="0">
                <anchor moveWithCells="1">
                  <from>
                    <xdr:col>23</xdr:col>
                    <xdr:colOff>47625</xdr:colOff>
                    <xdr:row>16</xdr:row>
                    <xdr:rowOff>0</xdr:rowOff>
                  </from>
                  <to>
                    <xdr:col>26</xdr:col>
                    <xdr:colOff>161925</xdr:colOff>
                    <xdr:row>17</xdr:row>
                    <xdr:rowOff>38100</xdr:rowOff>
                  </to>
                </anchor>
              </controlPr>
            </control>
          </mc:Choice>
        </mc:AlternateContent>
        <mc:AlternateContent xmlns:mc="http://schemas.openxmlformats.org/markup-compatibility/2006">
          <mc:Choice Requires="x14">
            <control shapeId="779284" r:id="rId23" name="Check Box 20">
              <controlPr defaultSize="0" autoFill="0" autoLine="0" autoPict="0">
                <anchor moveWithCells="1">
                  <from>
                    <xdr:col>19</xdr:col>
                    <xdr:colOff>0</xdr:colOff>
                    <xdr:row>20</xdr:row>
                    <xdr:rowOff>85725</xdr:rowOff>
                  </from>
                  <to>
                    <xdr:col>22</xdr:col>
                    <xdr:colOff>123825</xdr:colOff>
                    <xdr:row>21</xdr:row>
                    <xdr:rowOff>123825</xdr:rowOff>
                  </to>
                </anchor>
              </controlPr>
            </control>
          </mc:Choice>
        </mc:AlternateContent>
        <mc:AlternateContent xmlns:mc="http://schemas.openxmlformats.org/markup-compatibility/2006">
          <mc:Choice Requires="x14">
            <control shapeId="779285" r:id="rId24" name="Check Box 21">
              <controlPr defaultSize="0" autoFill="0" autoLine="0" autoPict="0">
                <anchor moveWithCells="1">
                  <from>
                    <xdr:col>23</xdr:col>
                    <xdr:colOff>28575</xdr:colOff>
                    <xdr:row>20</xdr:row>
                    <xdr:rowOff>95250</xdr:rowOff>
                  </from>
                  <to>
                    <xdr:col>26</xdr:col>
                    <xdr:colOff>142875</xdr:colOff>
                    <xdr:row>21</xdr:row>
                    <xdr:rowOff>133350</xdr:rowOff>
                  </to>
                </anchor>
              </controlPr>
            </control>
          </mc:Choice>
        </mc:AlternateContent>
        <mc:AlternateContent xmlns:mc="http://schemas.openxmlformats.org/markup-compatibility/2006">
          <mc:Choice Requires="x14">
            <control shapeId="779286" r:id="rId25" name="Check Box 22">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779287" r:id="rId26" name="Check Box 23">
              <controlPr defaultSize="0" autoFill="0" autoLine="0" autoPict="0">
                <anchor moveWithCells="1">
                  <from>
                    <xdr:col>23</xdr:col>
                    <xdr:colOff>47625</xdr:colOff>
                    <xdr:row>28</xdr:row>
                    <xdr:rowOff>0</xdr:rowOff>
                  </from>
                  <to>
                    <xdr:col>26</xdr:col>
                    <xdr:colOff>161925</xdr:colOff>
                    <xdr:row>29</xdr:row>
                    <xdr:rowOff>0</xdr:rowOff>
                  </to>
                </anchor>
              </controlPr>
            </control>
          </mc:Choice>
        </mc:AlternateContent>
        <mc:AlternateContent xmlns:mc="http://schemas.openxmlformats.org/markup-compatibility/2006">
          <mc:Choice Requires="x14">
            <control shapeId="779288" r:id="rId27" name="Check Box 24">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779289" r:id="rId28" name="Check Box 25">
              <controlPr defaultSize="0" autoFill="0" autoLine="0" autoPict="0">
                <anchor moveWithCells="1">
                  <from>
                    <xdr:col>23</xdr:col>
                    <xdr:colOff>47625</xdr:colOff>
                    <xdr:row>33</xdr:row>
                    <xdr:rowOff>0</xdr:rowOff>
                  </from>
                  <to>
                    <xdr:col>26</xdr:col>
                    <xdr:colOff>161925</xdr:colOff>
                    <xdr:row>34</xdr:row>
                    <xdr:rowOff>0</xdr:rowOff>
                  </to>
                </anchor>
              </controlPr>
            </control>
          </mc:Choice>
        </mc:AlternateContent>
        <mc:AlternateContent xmlns:mc="http://schemas.openxmlformats.org/markup-compatibility/2006">
          <mc:Choice Requires="x14">
            <control shapeId="779290" r:id="rId29" name="Check Box 26">
              <controlPr defaultSize="0" autoFill="0" autoLine="0" autoPict="0">
                <anchor moveWithCells="1">
                  <from>
                    <xdr:col>19</xdr:col>
                    <xdr:colOff>0</xdr:colOff>
                    <xdr:row>40</xdr:row>
                    <xdr:rowOff>0</xdr:rowOff>
                  </from>
                  <to>
                    <xdr:col>22</xdr:col>
                    <xdr:colOff>123825</xdr:colOff>
                    <xdr:row>41</xdr:row>
                    <xdr:rowOff>0</xdr:rowOff>
                  </to>
                </anchor>
              </controlPr>
            </control>
          </mc:Choice>
        </mc:AlternateContent>
        <mc:AlternateContent xmlns:mc="http://schemas.openxmlformats.org/markup-compatibility/2006">
          <mc:Choice Requires="x14">
            <control shapeId="779291" r:id="rId30" name="Check Box 27">
              <controlPr defaultSize="0" autoFill="0" autoLine="0" autoPict="0">
                <anchor moveWithCells="1">
                  <from>
                    <xdr:col>23</xdr:col>
                    <xdr:colOff>47625</xdr:colOff>
                    <xdr:row>40</xdr:row>
                    <xdr:rowOff>0</xdr:rowOff>
                  </from>
                  <to>
                    <xdr:col>26</xdr:col>
                    <xdr:colOff>161925</xdr:colOff>
                    <xdr:row>41</xdr:row>
                    <xdr:rowOff>0</xdr:rowOff>
                  </to>
                </anchor>
              </controlPr>
            </control>
          </mc:Choice>
        </mc:AlternateContent>
        <mc:AlternateContent xmlns:mc="http://schemas.openxmlformats.org/markup-compatibility/2006">
          <mc:Choice Requires="x14">
            <control shapeId="779292" r:id="rId31" name="Check Box 28">
              <controlPr defaultSize="0" autoFill="0" autoLine="0" autoPict="0">
                <anchor moveWithCells="1">
                  <from>
                    <xdr:col>19</xdr:col>
                    <xdr:colOff>0</xdr:colOff>
                    <xdr:row>43</xdr:row>
                    <xdr:rowOff>0</xdr:rowOff>
                  </from>
                  <to>
                    <xdr:col>22</xdr:col>
                    <xdr:colOff>123825</xdr:colOff>
                    <xdr:row>44</xdr:row>
                    <xdr:rowOff>0</xdr:rowOff>
                  </to>
                </anchor>
              </controlPr>
            </control>
          </mc:Choice>
        </mc:AlternateContent>
        <mc:AlternateContent xmlns:mc="http://schemas.openxmlformats.org/markup-compatibility/2006">
          <mc:Choice Requires="x14">
            <control shapeId="779293" r:id="rId32" name="Check Box 29">
              <controlPr defaultSize="0" autoFill="0" autoLine="0" autoPict="0">
                <anchor moveWithCells="1">
                  <from>
                    <xdr:col>23</xdr:col>
                    <xdr:colOff>47625</xdr:colOff>
                    <xdr:row>43</xdr:row>
                    <xdr:rowOff>0</xdr:rowOff>
                  </from>
                  <to>
                    <xdr:col>26</xdr:col>
                    <xdr:colOff>161925</xdr:colOff>
                    <xdr:row>44</xdr:row>
                    <xdr:rowOff>0</xdr:rowOff>
                  </to>
                </anchor>
              </controlPr>
            </control>
          </mc:Choice>
        </mc:AlternateContent>
        <mc:AlternateContent xmlns:mc="http://schemas.openxmlformats.org/markup-compatibility/2006">
          <mc:Choice Requires="x14">
            <control shapeId="779294" r:id="rId33" name="Check Box 30">
              <controlPr defaultSize="0" autoFill="0" autoLine="0" autoPict="0">
                <anchor moveWithCells="1">
                  <from>
                    <xdr:col>19</xdr:col>
                    <xdr:colOff>0</xdr:colOff>
                    <xdr:row>45</xdr:row>
                    <xdr:rowOff>0</xdr:rowOff>
                  </from>
                  <to>
                    <xdr:col>22</xdr:col>
                    <xdr:colOff>123825</xdr:colOff>
                    <xdr:row>46</xdr:row>
                    <xdr:rowOff>0</xdr:rowOff>
                  </to>
                </anchor>
              </controlPr>
            </control>
          </mc:Choice>
        </mc:AlternateContent>
        <mc:AlternateContent xmlns:mc="http://schemas.openxmlformats.org/markup-compatibility/2006">
          <mc:Choice Requires="x14">
            <control shapeId="779295" r:id="rId34" name="Check Box 31">
              <controlPr defaultSize="0" autoFill="0" autoLine="0" autoPict="0">
                <anchor moveWithCells="1">
                  <from>
                    <xdr:col>23</xdr:col>
                    <xdr:colOff>47625</xdr:colOff>
                    <xdr:row>45</xdr:row>
                    <xdr:rowOff>0</xdr:rowOff>
                  </from>
                  <to>
                    <xdr:col>26</xdr:col>
                    <xdr:colOff>161925</xdr:colOff>
                    <xdr:row>46</xdr:row>
                    <xdr:rowOff>0</xdr:rowOff>
                  </to>
                </anchor>
              </controlPr>
            </control>
          </mc:Choice>
        </mc:AlternateContent>
        <mc:AlternateContent xmlns:mc="http://schemas.openxmlformats.org/markup-compatibility/2006">
          <mc:Choice Requires="x14">
            <control shapeId="779296" r:id="rId35" name="Check Box 32">
              <controlPr defaultSize="0" autoFill="0" autoLine="0" autoPict="0">
                <anchor moveWithCells="1">
                  <from>
                    <xdr:col>19</xdr:col>
                    <xdr:colOff>0</xdr:colOff>
                    <xdr:row>55</xdr:row>
                    <xdr:rowOff>0</xdr:rowOff>
                  </from>
                  <to>
                    <xdr:col>22</xdr:col>
                    <xdr:colOff>123825</xdr:colOff>
                    <xdr:row>56</xdr:row>
                    <xdr:rowOff>0</xdr:rowOff>
                  </to>
                </anchor>
              </controlPr>
            </control>
          </mc:Choice>
        </mc:AlternateContent>
        <mc:AlternateContent xmlns:mc="http://schemas.openxmlformats.org/markup-compatibility/2006">
          <mc:Choice Requires="x14">
            <control shapeId="779297" r:id="rId36" name="Check Box 33">
              <controlPr defaultSize="0" autoFill="0" autoLine="0" autoPict="0">
                <anchor moveWithCells="1">
                  <from>
                    <xdr:col>23</xdr:col>
                    <xdr:colOff>47625</xdr:colOff>
                    <xdr:row>55</xdr:row>
                    <xdr:rowOff>0</xdr:rowOff>
                  </from>
                  <to>
                    <xdr:col>26</xdr:col>
                    <xdr:colOff>161925</xdr:colOff>
                    <xdr:row>56</xdr:row>
                    <xdr:rowOff>0</xdr:rowOff>
                  </to>
                </anchor>
              </controlPr>
            </control>
          </mc:Choice>
        </mc:AlternateContent>
        <mc:AlternateContent xmlns:mc="http://schemas.openxmlformats.org/markup-compatibility/2006">
          <mc:Choice Requires="x14">
            <control shapeId="779298" r:id="rId37" name="Check Box 34">
              <controlPr defaultSize="0" autoFill="0" autoLine="0" autoPict="0">
                <anchor moveWithCells="1">
                  <from>
                    <xdr:col>3</xdr:col>
                    <xdr:colOff>95250</xdr:colOff>
                    <xdr:row>61</xdr:row>
                    <xdr:rowOff>0</xdr:rowOff>
                  </from>
                  <to>
                    <xdr:col>7</xdr:col>
                    <xdr:colOff>104775</xdr:colOff>
                    <xdr:row>62</xdr:row>
                    <xdr:rowOff>38100</xdr:rowOff>
                  </to>
                </anchor>
              </controlPr>
            </control>
          </mc:Choice>
        </mc:AlternateContent>
        <mc:AlternateContent xmlns:mc="http://schemas.openxmlformats.org/markup-compatibility/2006">
          <mc:Choice Requires="x14">
            <control shapeId="779299" r:id="rId38" name="Check Box 35">
              <controlPr defaultSize="0" autoFill="0" autoLine="0" autoPict="0">
                <anchor moveWithCells="1">
                  <from>
                    <xdr:col>8</xdr:col>
                    <xdr:colOff>19050</xdr:colOff>
                    <xdr:row>61</xdr:row>
                    <xdr:rowOff>19050</xdr:rowOff>
                  </from>
                  <to>
                    <xdr:col>11</xdr:col>
                    <xdr:colOff>152400</xdr:colOff>
                    <xdr:row>62</xdr:row>
                    <xdr:rowOff>19050</xdr:rowOff>
                  </to>
                </anchor>
              </controlPr>
            </control>
          </mc:Choice>
        </mc:AlternateContent>
        <mc:AlternateContent xmlns:mc="http://schemas.openxmlformats.org/markup-compatibility/2006">
          <mc:Choice Requires="x14">
            <control shapeId="779300" r:id="rId39" name="Check Box 36">
              <controlPr defaultSize="0" autoFill="0" autoLine="0" autoPict="0">
                <anchor moveWithCells="1">
                  <from>
                    <xdr:col>12</xdr:col>
                    <xdr:colOff>47625</xdr:colOff>
                    <xdr:row>61</xdr:row>
                    <xdr:rowOff>0</xdr:rowOff>
                  </from>
                  <to>
                    <xdr:col>19</xdr:col>
                    <xdr:colOff>38100</xdr:colOff>
                    <xdr:row>62</xdr:row>
                    <xdr:rowOff>38100</xdr:rowOff>
                  </to>
                </anchor>
              </controlPr>
            </control>
          </mc:Choice>
        </mc:AlternateContent>
        <mc:AlternateContent xmlns:mc="http://schemas.openxmlformats.org/markup-compatibility/2006">
          <mc:Choice Requires="x14">
            <control shapeId="779301" r:id="rId40" name="Check Box 37">
              <controlPr defaultSize="0" autoFill="0" autoLine="0" autoPict="0">
                <anchor moveWithCells="1">
                  <from>
                    <xdr:col>18</xdr:col>
                    <xdr:colOff>114300</xdr:colOff>
                    <xdr:row>61</xdr:row>
                    <xdr:rowOff>9525</xdr:rowOff>
                  </from>
                  <to>
                    <xdr:col>22</xdr:col>
                    <xdr:colOff>66675</xdr:colOff>
                    <xdr:row>62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36"/>
  <sheetViews>
    <sheetView showGridLines="0" zoomScaleNormal="100" zoomScaleSheetLayoutView="80" workbookViewId="0">
      <selection activeCell="C18" sqref="C18:J18"/>
    </sheetView>
  </sheetViews>
  <sheetFormatPr defaultColWidth="9" defaultRowHeight="13.5"/>
  <cols>
    <col min="1" max="34" width="2.625" style="230" customWidth="1"/>
    <col min="35" max="35" width="1.625" style="230" customWidth="1"/>
    <col min="36" max="36" width="9" style="230"/>
    <col min="37" max="58" width="2.625" style="230" customWidth="1"/>
    <col min="59" max="16384" width="9" style="230"/>
  </cols>
  <sheetData>
    <row r="1" spans="1:35" ht="24" customHeight="1">
      <c r="A1" s="1"/>
      <c r="B1" s="1498"/>
      <c r="C1" s="1498"/>
      <c r="D1" s="1498"/>
      <c r="E1" s="1498"/>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s="63" customFormat="1" ht="30" customHeight="1">
      <c r="A2" s="1"/>
      <c r="B2" s="1"/>
      <c r="C2" s="2501" t="s">
        <v>2207</v>
      </c>
      <c r="D2" s="2501"/>
      <c r="E2" s="2501"/>
      <c r="F2" s="2501"/>
      <c r="G2" s="2501"/>
      <c r="H2" s="2501"/>
      <c r="I2" s="2501"/>
      <c r="J2" s="2501"/>
      <c r="K2" s="2501"/>
      <c r="L2" s="2501"/>
      <c r="M2" s="2501"/>
      <c r="N2" s="2501"/>
      <c r="O2" s="2501"/>
      <c r="P2" s="2501"/>
      <c r="Q2" s="2501"/>
      <c r="R2" s="2501"/>
      <c r="S2" s="2501"/>
      <c r="T2" s="2501"/>
      <c r="U2" s="2501"/>
      <c r="V2" s="2501"/>
      <c r="W2" s="2501"/>
      <c r="X2" s="2501"/>
      <c r="Y2" s="2502"/>
      <c r="Z2" s="2502"/>
      <c r="AA2" s="2502"/>
      <c r="AB2" s="2502"/>
      <c r="AC2" s="2502"/>
      <c r="AD2" s="2502"/>
      <c r="AE2" s="2502"/>
      <c r="AF2" s="2502"/>
      <c r="AG2" s="2502"/>
      <c r="AH2" s="2502"/>
      <c r="AI2" s="2502"/>
    </row>
    <row r="3" spans="1:35" s="63" customFormat="1" ht="30" customHeight="1">
      <c r="A3" s="1"/>
      <c r="D3" s="2501"/>
      <c r="E3" s="2501"/>
      <c r="F3" s="2501"/>
      <c r="G3" s="2501"/>
      <c r="H3" s="2501"/>
      <c r="I3" s="2501"/>
      <c r="J3" s="2501"/>
      <c r="K3" s="2501"/>
      <c r="L3" s="2501"/>
      <c r="M3" s="2501"/>
      <c r="N3" s="2501"/>
      <c r="O3" s="2501"/>
      <c r="P3" s="2501"/>
      <c r="Q3" s="2501"/>
      <c r="R3" s="2501"/>
      <c r="S3" s="2501"/>
      <c r="T3" s="2501"/>
      <c r="U3" s="2501"/>
      <c r="V3" s="2501"/>
      <c r="W3" s="2501"/>
      <c r="X3" s="2501"/>
      <c r="Y3" s="2501"/>
      <c r="Z3" s="2502"/>
      <c r="AA3" s="2502"/>
      <c r="AB3" s="2502"/>
      <c r="AC3" s="2502"/>
      <c r="AD3" s="2502"/>
      <c r="AE3" s="2502"/>
      <c r="AF3" s="2502"/>
    </row>
    <row r="4" spans="1:35" s="63" customFormat="1" ht="23.25" customHeight="1">
      <c r="A4" s="1"/>
      <c r="B4" s="2501" t="s">
        <v>2208</v>
      </c>
      <c r="C4" s="2501"/>
      <c r="D4" s="2501"/>
      <c r="E4" s="2501"/>
      <c r="F4" s="2501"/>
      <c r="G4" s="2501"/>
      <c r="H4" s="2501"/>
      <c r="I4" s="2501"/>
      <c r="J4" s="2501"/>
      <c r="K4" s="2501"/>
      <c r="L4" s="2501"/>
      <c r="M4" s="2501"/>
      <c r="N4" s="2501"/>
      <c r="O4" s="2501"/>
      <c r="P4" s="2501"/>
      <c r="Q4" s="2501"/>
      <c r="R4" s="2501"/>
      <c r="S4" s="2501"/>
      <c r="T4" s="2501"/>
      <c r="U4" s="2501"/>
      <c r="V4" s="2501"/>
      <c r="W4" s="2501"/>
      <c r="X4" s="2501"/>
      <c r="Y4" s="2501"/>
      <c r="Z4" s="2501"/>
      <c r="AA4" s="2501"/>
      <c r="AB4" s="2501"/>
      <c r="AC4" s="2501"/>
      <c r="AD4" s="2501"/>
      <c r="AE4" s="2501"/>
      <c r="AF4" s="2501"/>
      <c r="AG4" s="2501"/>
      <c r="AH4" s="2501"/>
      <c r="AI4" s="2501"/>
    </row>
    <row r="5" spans="1:35" s="63" customFormat="1" ht="30" customHeight="1">
      <c r="A5" s="2"/>
      <c r="AH5" s="2193" t="s">
        <v>1973</v>
      </c>
    </row>
    <row r="6" spans="1:35" ht="30" customHeight="1" thickBot="1">
      <c r="A6" s="2"/>
      <c r="B6" s="1526"/>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row>
    <row r="7" spans="1:35" ht="30" customHeight="1" thickBot="1">
      <c r="A7" s="2"/>
      <c r="B7" s="1526"/>
      <c r="C7" s="2503"/>
      <c r="D7" s="2504"/>
      <c r="E7" s="2504"/>
      <c r="F7" s="2504"/>
      <c r="G7" s="2504"/>
      <c r="H7" s="2504"/>
      <c r="I7" s="2504"/>
      <c r="J7" s="2505"/>
      <c r="K7" s="2506" t="s">
        <v>1027</v>
      </c>
      <c r="L7" s="2507"/>
      <c r="M7" s="2507"/>
      <c r="N7" s="2507"/>
      <c r="O7" s="2507"/>
      <c r="P7" s="2507"/>
      <c r="Q7" s="2507"/>
      <c r="R7" s="2507"/>
      <c r="S7" s="2507"/>
      <c r="T7" s="2507"/>
      <c r="U7" s="2507"/>
      <c r="V7" s="2507"/>
      <c r="W7" s="2507"/>
      <c r="X7" s="2507"/>
      <c r="Y7" s="2507"/>
      <c r="Z7" s="2508"/>
      <c r="AA7" s="2506" t="s">
        <v>6</v>
      </c>
      <c r="AB7" s="2507"/>
      <c r="AC7" s="2507"/>
      <c r="AD7" s="2507"/>
      <c r="AE7" s="2507"/>
      <c r="AF7" s="2507"/>
      <c r="AG7" s="2507"/>
      <c r="AH7" s="2507"/>
      <c r="AI7" s="2508"/>
    </row>
    <row r="8" spans="1:35" ht="15" customHeight="1">
      <c r="A8" s="2"/>
      <c r="B8" s="1526"/>
      <c r="C8" s="2465" t="s">
        <v>1026</v>
      </c>
      <c r="D8" s="2466"/>
      <c r="E8" s="2466"/>
      <c r="F8" s="2466"/>
      <c r="G8" s="2466"/>
      <c r="H8" s="2466"/>
      <c r="I8" s="2466"/>
      <c r="J8" s="2467"/>
      <c r="K8" s="2468"/>
      <c r="L8" s="2469"/>
      <c r="M8" s="2469"/>
      <c r="N8" s="2469"/>
      <c r="O8" s="2469"/>
      <c r="P8" s="2469"/>
      <c r="Q8" s="2469"/>
      <c r="R8" s="2469"/>
      <c r="S8" s="2469"/>
      <c r="T8" s="2469"/>
      <c r="U8" s="2469"/>
      <c r="V8" s="2469"/>
      <c r="W8" s="2469"/>
      <c r="X8" s="2469"/>
      <c r="Y8" s="2469"/>
      <c r="Z8" s="2470"/>
      <c r="AA8" s="2471"/>
      <c r="AB8" s="2472"/>
      <c r="AC8" s="2472"/>
      <c r="AD8" s="2472"/>
      <c r="AE8" s="2472"/>
      <c r="AF8" s="2472"/>
      <c r="AG8" s="2472"/>
      <c r="AH8" s="2472"/>
      <c r="AI8" s="2473"/>
    </row>
    <row r="9" spans="1:35" ht="30" customHeight="1" thickBot="1">
      <c r="A9" s="2"/>
      <c r="B9" s="1526"/>
      <c r="C9" s="2477" t="s">
        <v>248</v>
      </c>
      <c r="D9" s="2478"/>
      <c r="E9" s="2478"/>
      <c r="F9" s="2478"/>
      <c r="G9" s="2478"/>
      <c r="H9" s="2478"/>
      <c r="I9" s="2478"/>
      <c r="J9" s="2479"/>
      <c r="K9" s="2480"/>
      <c r="L9" s="2481"/>
      <c r="M9" s="2481"/>
      <c r="N9" s="2481"/>
      <c r="O9" s="2481"/>
      <c r="P9" s="2481"/>
      <c r="Q9" s="2481"/>
      <c r="R9" s="2481"/>
      <c r="S9" s="2481"/>
      <c r="T9" s="2481"/>
      <c r="U9" s="2481"/>
      <c r="V9" s="2481"/>
      <c r="W9" s="2481"/>
      <c r="X9" s="2481"/>
      <c r="Y9" s="2481"/>
      <c r="Z9" s="2482"/>
      <c r="AA9" s="2474"/>
      <c r="AB9" s="2475"/>
      <c r="AC9" s="2475"/>
      <c r="AD9" s="2475"/>
      <c r="AE9" s="2475"/>
      <c r="AF9" s="2475"/>
      <c r="AG9" s="2475"/>
      <c r="AH9" s="2475"/>
      <c r="AI9" s="2476"/>
    </row>
    <row r="10" spans="1:35" ht="19.5" customHeight="1" thickTop="1">
      <c r="A10" s="2"/>
      <c r="B10" s="1526"/>
      <c r="C10" s="2483" t="s">
        <v>1026</v>
      </c>
      <c r="D10" s="2484"/>
      <c r="E10" s="2484"/>
      <c r="F10" s="2484"/>
      <c r="G10" s="2484"/>
      <c r="H10" s="2484"/>
      <c r="I10" s="2484"/>
      <c r="J10" s="2485"/>
      <c r="K10" s="2486"/>
      <c r="L10" s="2487"/>
      <c r="M10" s="2487"/>
      <c r="N10" s="2487"/>
      <c r="O10" s="2487"/>
      <c r="P10" s="2487"/>
      <c r="Q10" s="2487"/>
      <c r="R10" s="2487"/>
      <c r="S10" s="2487"/>
      <c r="T10" s="2487"/>
      <c r="U10" s="2487"/>
      <c r="V10" s="2487"/>
      <c r="W10" s="2487"/>
      <c r="X10" s="2487"/>
      <c r="Y10" s="2487"/>
      <c r="Z10" s="2488"/>
      <c r="AA10" s="2489" t="s">
        <v>1908</v>
      </c>
      <c r="AB10" s="2490"/>
      <c r="AC10" s="2490"/>
      <c r="AD10" s="2490"/>
      <c r="AE10" s="2490"/>
      <c r="AF10" s="2490"/>
      <c r="AG10" s="2490"/>
      <c r="AH10" s="2490"/>
      <c r="AI10" s="2491"/>
    </row>
    <row r="11" spans="1:35" ht="28.5" customHeight="1">
      <c r="A11" s="2"/>
      <c r="B11" s="1526"/>
      <c r="C11" s="2459" t="s">
        <v>5</v>
      </c>
      <c r="D11" s="2460"/>
      <c r="E11" s="2460"/>
      <c r="F11" s="2460"/>
      <c r="G11" s="2460"/>
      <c r="H11" s="2460"/>
      <c r="I11" s="2460"/>
      <c r="J11" s="2461"/>
      <c r="K11" s="2462"/>
      <c r="L11" s="2463"/>
      <c r="M11" s="2463"/>
      <c r="N11" s="2463"/>
      <c r="O11" s="2463"/>
      <c r="P11" s="2463"/>
      <c r="Q11" s="2463"/>
      <c r="R11" s="2463"/>
      <c r="S11" s="2463"/>
      <c r="T11" s="2463"/>
      <c r="U11" s="2463"/>
      <c r="V11" s="2463"/>
      <c r="W11" s="2463"/>
      <c r="X11" s="2463"/>
      <c r="Y11" s="2463"/>
      <c r="Z11" s="2464"/>
      <c r="AA11" s="2492"/>
      <c r="AB11" s="2493"/>
      <c r="AC11" s="2493"/>
      <c r="AD11" s="2493"/>
      <c r="AE11" s="2493"/>
      <c r="AF11" s="2493"/>
      <c r="AG11" s="2493"/>
      <c r="AH11" s="2493"/>
      <c r="AI11" s="2494"/>
    </row>
    <row r="12" spans="1:35" ht="44.25" customHeight="1">
      <c r="A12" s="2"/>
      <c r="B12" s="1575"/>
      <c r="C12" s="2384" t="s">
        <v>2046</v>
      </c>
      <c r="D12" s="2385"/>
      <c r="E12" s="2385"/>
      <c r="F12" s="2385"/>
      <c r="G12" s="2385"/>
      <c r="H12" s="2385"/>
      <c r="I12" s="2385"/>
      <c r="J12" s="2386"/>
      <c r="K12" s="2387"/>
      <c r="L12" s="2388"/>
      <c r="M12" s="2388"/>
      <c r="N12" s="2388"/>
      <c r="O12" s="2388"/>
      <c r="P12" s="2388"/>
      <c r="Q12" s="2388"/>
      <c r="R12" s="2388"/>
      <c r="S12" s="2388"/>
      <c r="T12" s="2388"/>
      <c r="U12" s="2388"/>
      <c r="V12" s="2388"/>
      <c r="W12" s="2388"/>
      <c r="X12" s="2388"/>
      <c r="Y12" s="2388"/>
      <c r="Z12" s="2389"/>
      <c r="AA12" s="1580"/>
      <c r="AB12" s="1581"/>
      <c r="AC12" s="1581"/>
      <c r="AD12" s="1581"/>
      <c r="AE12" s="1581"/>
      <c r="AF12" s="1581"/>
      <c r="AG12" s="1581"/>
      <c r="AH12" s="1581"/>
      <c r="AI12" s="1582"/>
    </row>
    <row r="13" spans="1:35" ht="15" customHeight="1">
      <c r="A13" s="2"/>
      <c r="B13" s="1526"/>
      <c r="C13" s="2447" t="s">
        <v>1026</v>
      </c>
      <c r="D13" s="2448"/>
      <c r="E13" s="2448"/>
      <c r="F13" s="2448"/>
      <c r="G13" s="2448"/>
      <c r="H13" s="2448"/>
      <c r="I13" s="2448"/>
      <c r="J13" s="2449"/>
      <c r="K13" s="2450"/>
      <c r="L13" s="2451"/>
      <c r="M13" s="2451"/>
      <c r="N13" s="2451"/>
      <c r="O13" s="2451"/>
      <c r="P13" s="2451"/>
      <c r="Q13" s="2451"/>
      <c r="R13" s="2451"/>
      <c r="S13" s="2451"/>
      <c r="T13" s="2451"/>
      <c r="U13" s="2451"/>
      <c r="V13" s="2451"/>
      <c r="W13" s="2451"/>
      <c r="X13" s="2451"/>
      <c r="Y13" s="2451"/>
      <c r="Z13" s="2452"/>
      <c r="AA13" s="2453" t="s">
        <v>1908</v>
      </c>
      <c r="AB13" s="2454"/>
      <c r="AC13" s="2454"/>
      <c r="AD13" s="2454"/>
      <c r="AE13" s="2454"/>
      <c r="AF13" s="2454"/>
      <c r="AG13" s="2454"/>
      <c r="AH13" s="2454"/>
      <c r="AI13" s="2455"/>
    </row>
    <row r="14" spans="1:35" ht="30" customHeight="1">
      <c r="A14" s="2"/>
      <c r="B14" s="1526"/>
      <c r="C14" s="2459" t="s">
        <v>246</v>
      </c>
      <c r="D14" s="2460"/>
      <c r="E14" s="2460"/>
      <c r="F14" s="2460"/>
      <c r="G14" s="2460"/>
      <c r="H14" s="2460"/>
      <c r="I14" s="2460"/>
      <c r="J14" s="2461"/>
      <c r="K14" s="2462"/>
      <c r="L14" s="2463"/>
      <c r="M14" s="2463"/>
      <c r="N14" s="2463"/>
      <c r="O14" s="2463"/>
      <c r="P14" s="2463"/>
      <c r="Q14" s="2463"/>
      <c r="R14" s="2463"/>
      <c r="S14" s="2463"/>
      <c r="T14" s="2463"/>
      <c r="U14" s="2463"/>
      <c r="V14" s="2463"/>
      <c r="W14" s="2463"/>
      <c r="X14" s="2463"/>
      <c r="Y14" s="2463"/>
      <c r="Z14" s="2464"/>
      <c r="AA14" s="2456"/>
      <c r="AB14" s="2457"/>
      <c r="AC14" s="2457"/>
      <c r="AD14" s="2457"/>
      <c r="AE14" s="2457"/>
      <c r="AF14" s="2457"/>
      <c r="AG14" s="2457"/>
      <c r="AH14" s="2457"/>
      <c r="AI14" s="2458"/>
    </row>
    <row r="15" spans="1:35" ht="30" customHeight="1">
      <c r="A15" s="2"/>
      <c r="B15" s="1575"/>
      <c r="C15" s="2384" t="s">
        <v>2047</v>
      </c>
      <c r="D15" s="2385"/>
      <c r="E15" s="2385"/>
      <c r="F15" s="2385"/>
      <c r="G15" s="2385"/>
      <c r="H15" s="2385"/>
      <c r="I15" s="2385"/>
      <c r="J15" s="2386"/>
      <c r="K15" s="1578"/>
      <c r="L15" s="1192"/>
      <c r="M15" s="1192"/>
      <c r="N15" s="1192"/>
      <c r="O15" s="1192"/>
      <c r="P15" s="1192"/>
      <c r="Q15" s="1192"/>
      <c r="R15" s="1192"/>
      <c r="S15" s="1192"/>
      <c r="T15" s="1192"/>
      <c r="U15" s="1192"/>
      <c r="V15" s="1192"/>
      <c r="W15" s="1192"/>
      <c r="X15" s="1192"/>
      <c r="Y15" s="1192"/>
      <c r="Z15" s="1579"/>
      <c r="AA15" s="1583"/>
      <c r="AB15" s="1200"/>
      <c r="AC15" s="1200"/>
      <c r="AD15" s="1200"/>
      <c r="AE15" s="1200"/>
      <c r="AF15" s="1200"/>
      <c r="AG15" s="1200"/>
      <c r="AH15" s="1200"/>
      <c r="AI15" s="1584"/>
    </row>
    <row r="16" spans="1:35" ht="15" customHeight="1">
      <c r="A16" s="2"/>
      <c r="B16" s="1526"/>
      <c r="C16" s="2447" t="s">
        <v>1026</v>
      </c>
      <c r="D16" s="2448"/>
      <c r="E16" s="2448"/>
      <c r="F16" s="2448"/>
      <c r="G16" s="2448"/>
      <c r="H16" s="2448"/>
      <c r="I16" s="2448"/>
      <c r="J16" s="2449"/>
      <c r="K16" s="2450"/>
      <c r="L16" s="2451"/>
      <c r="M16" s="2451"/>
      <c r="N16" s="2451"/>
      <c r="O16" s="2451"/>
      <c r="P16" s="2451"/>
      <c r="Q16" s="2451"/>
      <c r="R16" s="2451"/>
      <c r="S16" s="2451"/>
      <c r="T16" s="2451"/>
      <c r="U16" s="2451"/>
      <c r="V16" s="2451"/>
      <c r="W16" s="2451"/>
      <c r="X16" s="2451"/>
      <c r="Y16" s="2451"/>
      <c r="Z16" s="2452"/>
      <c r="AA16" s="2453" t="s">
        <v>1908</v>
      </c>
      <c r="AB16" s="2454"/>
      <c r="AC16" s="2454"/>
      <c r="AD16" s="2454"/>
      <c r="AE16" s="2454"/>
      <c r="AF16" s="2454"/>
      <c r="AG16" s="2454"/>
      <c r="AH16" s="2454"/>
      <c r="AI16" s="2455"/>
    </row>
    <row r="17" spans="1:70" ht="30" customHeight="1" thickBot="1">
      <c r="A17" s="2"/>
      <c r="B17" s="1526"/>
      <c r="C17" s="2498" t="s">
        <v>247</v>
      </c>
      <c r="D17" s="2499"/>
      <c r="E17" s="2499"/>
      <c r="F17" s="2499"/>
      <c r="G17" s="2499"/>
      <c r="H17" s="2499"/>
      <c r="I17" s="2499"/>
      <c r="J17" s="2500"/>
      <c r="K17" s="2444"/>
      <c r="L17" s="2445"/>
      <c r="M17" s="2445"/>
      <c r="N17" s="2445"/>
      <c r="O17" s="2445"/>
      <c r="P17" s="2445"/>
      <c r="Q17" s="2445"/>
      <c r="R17" s="2445"/>
      <c r="S17" s="2445"/>
      <c r="T17" s="2445"/>
      <c r="U17" s="2445"/>
      <c r="V17" s="2445"/>
      <c r="W17" s="2445"/>
      <c r="X17" s="2445"/>
      <c r="Y17" s="2445"/>
      <c r="Z17" s="2446"/>
      <c r="AA17" s="2495"/>
      <c r="AB17" s="2496"/>
      <c r="AC17" s="2496"/>
      <c r="AD17" s="2496"/>
      <c r="AE17" s="2496"/>
      <c r="AF17" s="2496"/>
      <c r="AG17" s="2496"/>
      <c r="AH17" s="2496"/>
      <c r="AI17" s="2497"/>
    </row>
    <row r="18" spans="1:70" ht="30" customHeight="1" thickBot="1">
      <c r="A18" s="2"/>
      <c r="B18" s="1575"/>
      <c r="C18" s="2384" t="s">
        <v>2047</v>
      </c>
      <c r="D18" s="2385"/>
      <c r="E18" s="2385"/>
      <c r="F18" s="2385"/>
      <c r="G18" s="2385"/>
      <c r="H18" s="2385"/>
      <c r="I18" s="2385"/>
      <c r="J18" s="2386"/>
      <c r="K18" s="1587"/>
      <c r="L18" s="1585"/>
      <c r="M18" s="1585"/>
      <c r="N18" s="1585"/>
      <c r="O18" s="1585"/>
      <c r="P18" s="1585"/>
      <c r="Q18" s="1585"/>
      <c r="R18" s="1585"/>
      <c r="S18" s="1585"/>
      <c r="T18" s="1585"/>
      <c r="U18" s="1585"/>
      <c r="V18" s="1585"/>
      <c r="W18" s="1585"/>
      <c r="X18" s="1585"/>
      <c r="Y18" s="1585"/>
      <c r="Z18" s="1586"/>
      <c r="AA18" s="1585"/>
      <c r="AB18" s="1585"/>
      <c r="AC18" s="1585"/>
      <c r="AD18" s="1585"/>
      <c r="AE18" s="1585"/>
      <c r="AF18" s="1585"/>
      <c r="AG18" s="1585"/>
      <c r="AH18" s="1585"/>
      <c r="AI18" s="1586"/>
    </row>
    <row r="19" spans="1:70" ht="12" customHeight="1">
      <c r="A19" s="2"/>
      <c r="B19" s="1526"/>
      <c r="C19" s="1191"/>
      <c r="D19" s="1191"/>
      <c r="E19" s="1191"/>
      <c r="F19" s="1191"/>
      <c r="G19" s="1191"/>
      <c r="H19" s="1191"/>
      <c r="I19" s="1191"/>
      <c r="J19" s="1191"/>
      <c r="K19" s="1192"/>
      <c r="L19" s="1192"/>
      <c r="M19" s="1192"/>
      <c r="N19" s="1192"/>
      <c r="O19" s="1192"/>
      <c r="P19" s="1192"/>
      <c r="Q19" s="1192"/>
      <c r="R19" s="1192"/>
      <c r="S19" s="1192"/>
      <c r="T19" s="1192"/>
      <c r="U19" s="1192"/>
      <c r="V19" s="1192"/>
      <c r="W19" s="1192"/>
      <c r="X19" s="1192"/>
      <c r="Y19" s="1192"/>
      <c r="Z19" s="1192"/>
      <c r="AA19" s="1193"/>
      <c r="AB19" s="1193"/>
      <c r="AC19" s="1193"/>
      <c r="AD19" s="1193"/>
      <c r="AE19" s="1193"/>
      <c r="AF19" s="1193"/>
      <c r="AG19" s="1193"/>
      <c r="AH19" s="1193"/>
      <c r="AI19" s="1193"/>
      <c r="AK19" s="1541"/>
      <c r="AL19" s="2434"/>
      <c r="AM19" s="2435"/>
      <c r="AN19" s="2435"/>
      <c r="AO19" s="2435"/>
      <c r="AP19" s="2435"/>
      <c r="AQ19" s="2435"/>
      <c r="AR19" s="2435"/>
      <c r="AS19" s="2435"/>
      <c r="AT19" s="2435"/>
      <c r="AU19" s="2435"/>
    </row>
    <row r="20" spans="1:70" customFormat="1" ht="25.5" customHeight="1">
      <c r="A20" s="2"/>
      <c r="B20" s="2"/>
      <c r="C20" s="1194"/>
      <c r="D20" s="1200" t="s">
        <v>1692</v>
      </c>
      <c r="E20" s="1198"/>
      <c r="F20" s="1198"/>
      <c r="G20" s="1198"/>
      <c r="H20" s="1198"/>
      <c r="I20" s="1198"/>
      <c r="J20" s="1198"/>
      <c r="K20" s="1198"/>
      <c r="L20" s="1199"/>
      <c r="M20" s="1199"/>
      <c r="N20" s="1199"/>
      <c r="O20" s="1199"/>
      <c r="P20" s="1199"/>
      <c r="Q20" s="1199"/>
      <c r="R20" s="1199"/>
      <c r="S20" s="1199"/>
      <c r="T20" s="1199"/>
      <c r="U20" s="1199"/>
      <c r="V20" s="1199"/>
      <c r="W20" s="1199"/>
      <c r="X20" s="1199"/>
      <c r="Y20" s="1199"/>
      <c r="Z20" s="1199"/>
      <c r="AA20" s="1199"/>
      <c r="AB20" s="1200"/>
      <c r="AC20" s="1200"/>
      <c r="AD20" s="1200"/>
      <c r="AE20" s="1200"/>
      <c r="AF20" s="1200"/>
      <c r="AG20" s="1200"/>
      <c r="AH20" s="1200"/>
      <c r="AI20" s="1200"/>
      <c r="AJ20" s="1200"/>
      <c r="AK20" s="1541"/>
      <c r="AL20" s="2434"/>
      <c r="AM20" s="2435"/>
      <c r="AN20" s="2435"/>
      <c r="AO20" s="2435"/>
      <c r="AP20" s="2435"/>
      <c r="AQ20" s="2435"/>
      <c r="AR20" s="2435"/>
      <c r="AS20" s="2435"/>
      <c r="AT20" s="2435"/>
      <c r="AU20" s="2435"/>
      <c r="AV20" s="1196"/>
      <c r="AW20" s="1196"/>
      <c r="AX20" s="1196"/>
      <c r="AY20" s="1196"/>
      <c r="AZ20" s="1196"/>
      <c r="BA20" s="1196"/>
      <c r="BB20" s="1196"/>
      <c r="BC20" s="1196"/>
      <c r="BD20" s="1196"/>
      <c r="BE20" s="1196"/>
      <c r="BF20" s="1196"/>
      <c r="BG20" s="1196"/>
      <c r="BH20" s="1196"/>
      <c r="BI20" s="1196"/>
      <c r="BJ20" s="1196"/>
      <c r="BK20" s="1196"/>
      <c r="BL20" s="1196"/>
      <c r="BM20" s="1196"/>
      <c r="BN20" s="1196"/>
      <c r="BO20" s="1196"/>
      <c r="BP20" s="1196"/>
      <c r="BQ20" s="1196"/>
      <c r="BR20" s="1196"/>
    </row>
    <row r="21" spans="1:70" customFormat="1" ht="30" customHeight="1">
      <c r="A21" s="2"/>
      <c r="B21" s="2"/>
      <c r="C21" s="1194"/>
      <c r="D21" s="2194" t="s">
        <v>289</v>
      </c>
      <c r="E21" s="2195" t="s">
        <v>1693</v>
      </c>
      <c r="F21" s="1198"/>
      <c r="G21" s="1198"/>
      <c r="H21" s="1198"/>
      <c r="I21" s="1198"/>
      <c r="J21" s="1198"/>
      <c r="K21" s="1198"/>
      <c r="L21" s="1199"/>
      <c r="M21" s="1199"/>
      <c r="N21" s="1199"/>
      <c r="O21" s="1199"/>
      <c r="P21" s="1199"/>
      <c r="Q21" s="1199"/>
      <c r="R21" s="1199"/>
      <c r="S21" s="1199"/>
      <c r="T21" s="1199"/>
      <c r="U21" s="1199"/>
      <c r="V21" s="1199"/>
      <c r="W21" s="1199"/>
      <c r="X21" s="1199"/>
      <c r="Y21" s="1199"/>
      <c r="Z21" s="1199"/>
      <c r="AA21" s="1199"/>
      <c r="AB21" s="1200"/>
      <c r="AC21" s="1200"/>
      <c r="AD21" s="1200"/>
      <c r="AE21" s="1200"/>
      <c r="AF21" s="1200"/>
      <c r="AG21" s="1200"/>
      <c r="AH21" s="1200"/>
      <c r="AI21" s="1200"/>
      <c r="AJ21" s="1200"/>
      <c r="AP21" s="1195"/>
      <c r="AQ21" s="1195"/>
      <c r="AR21" s="1195"/>
      <c r="AS21" s="1195"/>
      <c r="AT21" s="1196"/>
      <c r="AU21" s="1196"/>
      <c r="AV21" s="1196"/>
      <c r="AW21" s="1196"/>
      <c r="AX21" s="1196"/>
      <c r="AY21" s="1196"/>
      <c r="AZ21" s="1196"/>
      <c r="BA21" s="1196"/>
      <c r="BB21" s="1196"/>
      <c r="BC21" s="1196"/>
      <c r="BD21" s="1196"/>
      <c r="BE21" s="1196"/>
      <c r="BF21" s="1196"/>
      <c r="BG21" s="1196"/>
      <c r="BH21" s="1196"/>
      <c r="BI21" s="1196"/>
      <c r="BJ21" s="1196"/>
      <c r="BK21" s="1196"/>
      <c r="BL21" s="1196"/>
      <c r="BM21" s="1196"/>
      <c r="BN21" s="1196"/>
      <c r="BO21" s="1196"/>
      <c r="BP21" s="1196"/>
      <c r="BQ21" s="1196"/>
      <c r="BR21" s="1196"/>
    </row>
    <row r="22" spans="1:70" customFormat="1" ht="30" customHeight="1">
      <c r="A22" s="2"/>
      <c r="B22" s="2"/>
      <c r="C22" s="1194"/>
      <c r="D22" s="2196" t="s">
        <v>289</v>
      </c>
      <c r="E22" s="2436" t="s">
        <v>1694</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1527"/>
      <c r="AI22" s="1528"/>
      <c r="AJ22" s="1528"/>
      <c r="AP22" s="1197"/>
      <c r="AQ22" s="1197"/>
      <c r="AR22" s="1197"/>
      <c r="AS22" s="1197"/>
      <c r="AT22" s="1197"/>
      <c r="AU22" s="1197"/>
      <c r="AV22" s="1197"/>
      <c r="AW22" s="1197"/>
      <c r="AX22" s="1197"/>
      <c r="AY22" s="1197"/>
      <c r="AZ22" s="1197"/>
      <c r="BA22" s="1197"/>
      <c r="BB22" s="1197"/>
      <c r="BC22" s="1197"/>
      <c r="BD22" s="1197"/>
      <c r="BE22" s="1197"/>
      <c r="BF22" s="1197"/>
      <c r="BG22" s="1197"/>
      <c r="BH22" s="1197"/>
      <c r="BI22" s="1197"/>
      <c r="BJ22" s="1197"/>
      <c r="BK22" s="1197"/>
      <c r="BL22" s="1197"/>
      <c r="BM22" s="1197"/>
      <c r="BN22" s="1197"/>
      <c r="BO22" s="1197"/>
      <c r="BP22" s="1197"/>
      <c r="BQ22" s="1197"/>
      <c r="BR22" s="1197"/>
    </row>
    <row r="23" spans="1:70" customFormat="1" ht="30" customHeight="1" thickBot="1">
      <c r="A23" s="2"/>
      <c r="B23" s="2"/>
      <c r="C23" s="1194"/>
      <c r="D23" s="1201"/>
      <c r="E23" s="1528"/>
      <c r="F23" s="1527"/>
      <c r="G23" s="1527"/>
      <c r="H23" s="1527"/>
      <c r="I23" s="1527"/>
      <c r="J23" s="1527"/>
      <c r="K23" s="1527"/>
      <c r="L23" s="1527"/>
      <c r="M23" s="1527"/>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8"/>
      <c r="AJ23" s="1528"/>
      <c r="AP23" s="1197"/>
      <c r="AQ23" s="1197"/>
      <c r="AR23" s="1197"/>
      <c r="AS23" s="1197"/>
      <c r="AT23" s="1197"/>
      <c r="AU23" s="1197"/>
      <c r="AV23" s="1197"/>
      <c r="AW23" s="1197"/>
      <c r="AX23" s="1197"/>
      <c r="AY23" s="1197"/>
      <c r="AZ23" s="1197"/>
      <c r="BA23" s="1197"/>
      <c r="BB23" s="1197"/>
      <c r="BC23" s="1197"/>
      <c r="BD23" s="1197"/>
      <c r="BE23" s="1197"/>
      <c r="BF23" s="1197"/>
      <c r="BG23" s="1197"/>
      <c r="BH23" s="1197"/>
      <c r="BI23" s="1197"/>
      <c r="BJ23" s="1197"/>
      <c r="BK23" s="1197"/>
      <c r="BL23" s="1197"/>
      <c r="BM23" s="1197"/>
      <c r="BN23" s="1197"/>
      <c r="BO23" s="1197"/>
      <c r="BP23" s="1197"/>
      <c r="BQ23" s="1197"/>
      <c r="BR23" s="1197"/>
    </row>
    <row r="24" spans="1:70" customFormat="1" ht="30" customHeight="1">
      <c r="A24" s="2"/>
      <c r="B24" s="2"/>
      <c r="C24" s="2134"/>
      <c r="D24" s="2135"/>
      <c r="E24" s="2440" t="s">
        <v>1968</v>
      </c>
      <c r="F24" s="2440"/>
      <c r="G24" s="2440"/>
      <c r="H24" s="2440"/>
      <c r="I24" s="2440"/>
      <c r="J24" s="2440"/>
      <c r="K24" s="2440"/>
      <c r="L24" s="2440"/>
      <c r="M24" s="2440"/>
      <c r="N24" s="2440"/>
      <c r="O24" s="1527"/>
      <c r="P24" s="235"/>
      <c r="Q24" s="2438" t="s">
        <v>917</v>
      </c>
      <c r="R24" s="2438"/>
      <c r="S24" s="2438"/>
      <c r="T24" s="2438"/>
      <c r="U24" s="2438"/>
      <c r="V24" s="2438"/>
      <c r="W24" s="2438"/>
      <c r="X24" s="2438"/>
      <c r="Y24" s="1548"/>
      <c r="Z24" s="1542"/>
      <c r="AA24" s="2441"/>
      <c r="AB24" s="2441"/>
      <c r="AC24" s="1542"/>
      <c r="AD24" s="1551" t="s">
        <v>41</v>
      </c>
      <c r="AE24" s="681"/>
      <c r="AF24" s="1551" t="s">
        <v>42</v>
      </c>
      <c r="AG24" s="681"/>
      <c r="AH24" s="1551" t="s">
        <v>219</v>
      </c>
      <c r="AI24" s="1543"/>
      <c r="AJ24" s="1528"/>
      <c r="AP24" s="1197"/>
      <c r="AQ24" s="1197"/>
      <c r="AR24" s="1197"/>
      <c r="AS24" s="1197"/>
      <c r="AT24" s="1197"/>
      <c r="AU24" s="1197"/>
      <c r="AV24" s="1197"/>
      <c r="AW24" s="1197"/>
      <c r="AX24" s="1197"/>
      <c r="AY24" s="1197"/>
      <c r="AZ24" s="1197"/>
      <c r="BA24" s="1197"/>
      <c r="BB24" s="1197"/>
      <c r="BC24" s="1197"/>
      <c r="BD24" s="1197"/>
      <c r="BE24" s="1197"/>
      <c r="BF24" s="1197"/>
      <c r="BG24" s="1197"/>
      <c r="BH24" s="1197"/>
      <c r="BI24" s="1197"/>
      <c r="BJ24" s="1197"/>
      <c r="BK24" s="1197"/>
      <c r="BL24" s="1197"/>
      <c r="BM24" s="1197"/>
      <c r="BN24" s="1197"/>
      <c r="BO24" s="1197"/>
      <c r="BP24" s="1197"/>
      <c r="BQ24" s="1197"/>
      <c r="BR24" s="1197"/>
    </row>
    <row r="25" spans="1:70" customFormat="1" ht="30" customHeight="1">
      <c r="A25" s="2"/>
      <c r="B25" s="2"/>
      <c r="C25" s="1194"/>
      <c r="D25" s="2196"/>
      <c r="E25" s="2197"/>
      <c r="F25" s="2198"/>
      <c r="G25" s="2198"/>
      <c r="H25" s="2198"/>
      <c r="I25" s="2198"/>
      <c r="J25" s="2198"/>
      <c r="K25" s="2198"/>
      <c r="L25" s="2198"/>
      <c r="M25" s="2198"/>
      <c r="N25" s="2198"/>
      <c r="O25" s="1527"/>
      <c r="P25" s="236"/>
      <c r="Q25" s="2439" t="s">
        <v>7</v>
      </c>
      <c r="R25" s="2439"/>
      <c r="S25" s="2439"/>
      <c r="T25" s="2439"/>
      <c r="U25" s="2439"/>
      <c r="V25" s="2439"/>
      <c r="W25" s="2439"/>
      <c r="X25" s="2439"/>
      <c r="Y25" s="1549"/>
      <c r="Z25" s="1544"/>
      <c r="AA25" s="2442"/>
      <c r="AB25" s="2442"/>
      <c r="AC25" s="1544"/>
      <c r="AD25" s="1540" t="s">
        <v>41</v>
      </c>
      <c r="AE25" s="1539"/>
      <c r="AF25" s="1540" t="s">
        <v>42</v>
      </c>
      <c r="AG25" s="1539"/>
      <c r="AH25" s="1540" t="s">
        <v>219</v>
      </c>
      <c r="AI25" s="1545"/>
      <c r="AJ25" s="1528"/>
      <c r="AP25" s="1197"/>
      <c r="AQ25" s="1197"/>
      <c r="AR25" s="1197"/>
      <c r="AS25" s="1197"/>
      <c r="AT25" s="1197"/>
      <c r="AU25" s="1197"/>
      <c r="AV25" s="1197"/>
      <c r="AW25" s="1197"/>
      <c r="AX25" s="1197"/>
      <c r="AY25" s="1197"/>
      <c r="AZ25" s="1197"/>
      <c r="BA25" s="1197"/>
      <c r="BB25" s="1197"/>
      <c r="BC25" s="1197"/>
      <c r="BD25" s="1197"/>
      <c r="BE25" s="1197"/>
      <c r="BF25" s="1197"/>
      <c r="BG25" s="1197"/>
      <c r="BH25" s="1197"/>
      <c r="BI25" s="1197"/>
      <c r="BJ25" s="1197"/>
      <c r="BK25" s="1197"/>
      <c r="BL25" s="1197"/>
      <c r="BM25" s="1197"/>
      <c r="BN25" s="1197"/>
      <c r="BO25" s="1197"/>
      <c r="BP25" s="1197"/>
      <c r="BQ25" s="1197"/>
      <c r="BR25" s="1197"/>
    </row>
    <row r="26" spans="1:70" customFormat="1" ht="30" customHeight="1" thickBot="1">
      <c r="A26" s="2"/>
      <c r="B26" s="2"/>
      <c r="C26" s="2136"/>
      <c r="D26" s="2199"/>
      <c r="E26" s="2440" t="s">
        <v>1969</v>
      </c>
      <c r="F26" s="2440"/>
      <c r="G26" s="2440"/>
      <c r="H26" s="2440"/>
      <c r="I26" s="2440"/>
      <c r="J26" s="2440"/>
      <c r="K26" s="2440"/>
      <c r="L26" s="2440"/>
      <c r="M26" s="2440"/>
      <c r="N26" s="2440"/>
      <c r="O26" s="1527"/>
      <c r="P26" s="237"/>
      <c r="Q26" s="2398" t="s">
        <v>8</v>
      </c>
      <c r="R26" s="2398"/>
      <c r="S26" s="2398"/>
      <c r="T26" s="2398"/>
      <c r="U26" s="2398"/>
      <c r="V26" s="2398"/>
      <c r="W26" s="2398"/>
      <c r="X26" s="2398"/>
      <c r="Y26" s="1550"/>
      <c r="Z26" s="1546"/>
      <c r="AA26" s="2443"/>
      <c r="AB26" s="2443"/>
      <c r="AC26" s="1546"/>
      <c r="AD26" s="1552" t="s">
        <v>41</v>
      </c>
      <c r="AE26" s="1538"/>
      <c r="AF26" s="1552" t="s">
        <v>42</v>
      </c>
      <c r="AG26" s="1538"/>
      <c r="AH26" s="1552" t="s">
        <v>219</v>
      </c>
      <c r="AI26" s="1547"/>
      <c r="AJ26" s="1528"/>
      <c r="AP26" s="1197"/>
      <c r="AQ26" s="1197"/>
      <c r="AR26" s="1197"/>
      <c r="AS26" s="1197"/>
      <c r="AT26" s="1197"/>
      <c r="AU26" s="1197"/>
      <c r="AV26" s="1197"/>
      <c r="AW26" s="1197"/>
      <c r="AX26" s="1197"/>
      <c r="AY26" s="1197"/>
      <c r="AZ26" s="1197"/>
      <c r="BA26" s="1197"/>
      <c r="BB26" s="1197"/>
      <c r="BC26" s="1197"/>
      <c r="BD26" s="1197"/>
      <c r="BE26" s="1197"/>
      <c r="BF26" s="1197"/>
      <c r="BG26" s="1197"/>
      <c r="BH26" s="1197"/>
      <c r="BI26" s="1197"/>
      <c r="BJ26" s="1197"/>
      <c r="BK26" s="1197"/>
      <c r="BL26" s="1197"/>
      <c r="BM26" s="1197"/>
      <c r="BN26" s="1197"/>
      <c r="BO26" s="1197"/>
      <c r="BP26" s="1197"/>
      <c r="BQ26" s="1197"/>
      <c r="BR26" s="1197"/>
    </row>
    <row r="27" spans="1:70" ht="15.75" customHeight="1" thickTop="1">
      <c r="A27" s="2"/>
      <c r="B27" s="1526"/>
      <c r="C27" s="1191"/>
      <c r="D27" s="1191"/>
      <c r="E27" s="1527"/>
      <c r="F27" s="1527"/>
      <c r="G27" s="1527"/>
      <c r="H27" s="1527"/>
      <c r="I27" s="1527"/>
      <c r="J27" s="1527"/>
      <c r="K27" s="1527"/>
      <c r="L27" s="1527"/>
      <c r="M27" s="1527"/>
      <c r="N27" s="1527"/>
      <c r="O27" s="1527"/>
      <c r="P27" s="2399" t="s">
        <v>236</v>
      </c>
      <c r="Q27" s="2400"/>
      <c r="R27" s="2405" t="s">
        <v>916</v>
      </c>
      <c r="S27" s="2405"/>
      <c r="T27" s="2405"/>
      <c r="U27" s="2405"/>
      <c r="V27" s="2406"/>
      <c r="W27" s="2413"/>
      <c r="X27" s="2414"/>
      <c r="Y27" s="2418" t="s">
        <v>241</v>
      </c>
      <c r="Z27" s="2418" t="s">
        <v>242</v>
      </c>
      <c r="AA27" s="2431"/>
      <c r="AB27" s="2431"/>
      <c r="AC27" s="2425"/>
      <c r="AD27" s="2419" t="s">
        <v>41</v>
      </c>
      <c r="AE27" s="2425"/>
      <c r="AF27" s="2419" t="s">
        <v>42</v>
      </c>
      <c r="AG27" s="2425"/>
      <c r="AH27" s="2419" t="s">
        <v>219</v>
      </c>
      <c r="AI27" s="2421" t="s">
        <v>243</v>
      </c>
    </row>
    <row r="28" spans="1:70" ht="15.75" customHeight="1">
      <c r="A28" s="2"/>
      <c r="B28" s="1526"/>
      <c r="C28" s="1191"/>
      <c r="D28" s="1191"/>
      <c r="E28" s="1527"/>
      <c r="F28" s="1527"/>
      <c r="G28" s="1527"/>
      <c r="H28" s="1527"/>
      <c r="I28" s="1527"/>
      <c r="J28" s="1527"/>
      <c r="K28" s="1527"/>
      <c r="L28" s="1527"/>
      <c r="M28" s="1527"/>
      <c r="N28" s="1527"/>
      <c r="O28" s="1527"/>
      <c r="P28" s="2401"/>
      <c r="Q28" s="2402"/>
      <c r="R28" s="2390" t="s">
        <v>244</v>
      </c>
      <c r="S28" s="2391"/>
      <c r="T28" s="2391"/>
      <c r="U28" s="2391"/>
      <c r="V28" s="2392"/>
      <c r="W28" s="2395"/>
      <c r="X28" s="2396"/>
      <c r="Y28" s="2391"/>
      <c r="Z28" s="2391"/>
      <c r="AA28" s="2432"/>
      <c r="AB28" s="2432"/>
      <c r="AC28" s="2424"/>
      <c r="AD28" s="2420"/>
      <c r="AE28" s="2424"/>
      <c r="AF28" s="2420"/>
      <c r="AG28" s="2424"/>
      <c r="AH28" s="2420"/>
      <c r="AI28" s="2422"/>
    </row>
    <row r="29" spans="1:70" ht="15.75" customHeight="1">
      <c r="A29" s="2"/>
      <c r="B29" s="1526"/>
      <c r="C29" s="1191"/>
      <c r="D29" s="1191"/>
      <c r="E29" s="1527"/>
      <c r="F29" s="1527"/>
      <c r="G29" s="1527"/>
      <c r="H29" s="1527"/>
      <c r="I29" s="1527"/>
      <c r="J29" s="1527"/>
      <c r="K29" s="1527"/>
      <c r="L29" s="1527"/>
      <c r="M29" s="1527"/>
      <c r="N29" s="1527"/>
      <c r="O29" s="1527"/>
      <c r="P29" s="2401"/>
      <c r="Q29" s="2402"/>
      <c r="R29" s="2405" t="s">
        <v>235</v>
      </c>
      <c r="S29" s="2405"/>
      <c r="T29" s="2405"/>
      <c r="U29" s="2405"/>
      <c r="V29" s="2406"/>
      <c r="W29" s="2393"/>
      <c r="X29" s="2394"/>
      <c r="Y29" s="2397" t="s">
        <v>241</v>
      </c>
      <c r="Z29" s="2397" t="s">
        <v>242</v>
      </c>
      <c r="AA29" s="2433"/>
      <c r="AB29" s="2433"/>
      <c r="AC29" s="2423"/>
      <c r="AD29" s="2408" t="s">
        <v>41</v>
      </c>
      <c r="AE29" s="2423"/>
      <c r="AF29" s="2408" t="s">
        <v>42</v>
      </c>
      <c r="AG29" s="2423"/>
      <c r="AH29" s="2408" t="s">
        <v>219</v>
      </c>
      <c r="AI29" s="2429" t="s">
        <v>243</v>
      </c>
    </row>
    <row r="30" spans="1:70" ht="15.75" customHeight="1">
      <c r="A30" s="2"/>
      <c r="B30" s="1526"/>
      <c r="C30" s="1191"/>
      <c r="D30" s="1191"/>
      <c r="E30" s="1527"/>
      <c r="F30" s="1527"/>
      <c r="G30" s="1527"/>
      <c r="H30" s="1527"/>
      <c r="I30" s="1527"/>
      <c r="J30" s="1527"/>
      <c r="K30" s="1527"/>
      <c r="L30" s="1527"/>
      <c r="M30" s="1527"/>
      <c r="N30" s="1527"/>
      <c r="O30" s="1527"/>
      <c r="P30" s="2401"/>
      <c r="Q30" s="2402"/>
      <c r="R30" s="2390" t="s">
        <v>244</v>
      </c>
      <c r="S30" s="2391"/>
      <c r="T30" s="2391"/>
      <c r="U30" s="2391"/>
      <c r="V30" s="2392"/>
      <c r="W30" s="2395"/>
      <c r="X30" s="2396"/>
      <c r="Y30" s="2391"/>
      <c r="Z30" s="2391"/>
      <c r="AA30" s="2432"/>
      <c r="AB30" s="2432"/>
      <c r="AC30" s="2424"/>
      <c r="AD30" s="2420"/>
      <c r="AE30" s="2424"/>
      <c r="AF30" s="2420"/>
      <c r="AG30" s="2424"/>
      <c r="AH30" s="2420"/>
      <c r="AI30" s="2422"/>
    </row>
    <row r="31" spans="1:70" ht="15.75" customHeight="1">
      <c r="A31" s="2"/>
      <c r="B31" s="1526"/>
      <c r="C31" s="1191"/>
      <c r="D31" s="1191"/>
      <c r="E31" s="1527"/>
      <c r="F31" s="1527"/>
      <c r="G31" s="1527"/>
      <c r="H31" s="1527"/>
      <c r="I31" s="1527"/>
      <c r="J31" s="1527"/>
      <c r="K31" s="1527"/>
      <c r="L31" s="1527"/>
      <c r="M31" s="1527"/>
      <c r="N31" s="1527"/>
      <c r="O31" s="1527"/>
      <c r="P31" s="2401"/>
      <c r="Q31" s="2402"/>
      <c r="R31" s="2407" t="s">
        <v>237</v>
      </c>
      <c r="S31" s="2408"/>
      <c r="T31" s="2408"/>
      <c r="U31" s="2408"/>
      <c r="V31" s="2409"/>
      <c r="W31" s="2393"/>
      <c r="X31" s="2394"/>
      <c r="Y31" s="2397" t="s">
        <v>241</v>
      </c>
      <c r="Z31" s="2397"/>
      <c r="AA31" s="2408"/>
      <c r="AB31" s="2408"/>
      <c r="AC31" s="2408"/>
      <c r="AD31" s="2408"/>
      <c r="AE31" s="2408"/>
      <c r="AF31" s="2408"/>
      <c r="AG31" s="2408"/>
      <c r="AH31" s="2408"/>
      <c r="AI31" s="2429"/>
    </row>
    <row r="32" spans="1:70" ht="14.25" customHeight="1" thickBot="1">
      <c r="A32" s="2"/>
      <c r="B32" s="1526"/>
      <c r="C32" s="682"/>
      <c r="D32" s="682"/>
      <c r="E32" s="682"/>
      <c r="F32" s="682"/>
      <c r="G32" s="682"/>
      <c r="H32" s="682"/>
      <c r="I32" s="682"/>
      <c r="J32" s="682"/>
      <c r="K32" s="683"/>
      <c r="L32" s="683"/>
      <c r="M32" s="683"/>
      <c r="N32" s="683"/>
      <c r="O32" s="683"/>
      <c r="P32" s="2403"/>
      <c r="Q32" s="2404"/>
      <c r="R32" s="2410"/>
      <c r="S32" s="2411"/>
      <c r="T32" s="2411"/>
      <c r="U32" s="2411"/>
      <c r="V32" s="2412"/>
      <c r="W32" s="2415"/>
      <c r="X32" s="2416"/>
      <c r="Y32" s="2417"/>
      <c r="Z32" s="2417"/>
      <c r="AA32" s="2411"/>
      <c r="AB32" s="2411"/>
      <c r="AC32" s="2411"/>
      <c r="AD32" s="2411"/>
      <c r="AE32" s="2411"/>
      <c r="AF32" s="2411"/>
      <c r="AG32" s="2411"/>
      <c r="AH32" s="2411"/>
      <c r="AI32" s="2430"/>
    </row>
    <row r="33" spans="25:35" ht="9" customHeight="1"/>
    <row r="34" spans="25:35" ht="24" customHeight="1">
      <c r="Y34" s="2426" t="s">
        <v>3</v>
      </c>
      <c r="Z34" s="2427"/>
      <c r="AA34" s="2427"/>
      <c r="AB34" s="2427"/>
      <c r="AC34" s="2427"/>
      <c r="AD34" s="2427"/>
      <c r="AE34" s="2427"/>
      <c r="AF34" s="2427"/>
      <c r="AG34" s="2427"/>
      <c r="AH34" s="2427"/>
      <c r="AI34" s="2428"/>
    </row>
    <row r="35" spans="25:35" ht="24" customHeight="1">
      <c r="Y35" s="2426" t="s">
        <v>1817</v>
      </c>
      <c r="Z35" s="2427"/>
      <c r="AA35" s="2427"/>
      <c r="AB35" s="2427"/>
      <c r="AC35" s="2427"/>
      <c r="AD35" s="2427"/>
      <c r="AE35" s="2427"/>
      <c r="AF35" s="2427"/>
      <c r="AG35" s="2427"/>
      <c r="AH35" s="2427"/>
      <c r="AI35" s="2428"/>
    </row>
    <row r="36" spans="25:35" ht="24" customHeight="1">
      <c r="Y36" s="63" t="s">
        <v>4</v>
      </c>
      <c r="Z36" s="63"/>
      <c r="AA36" s="63"/>
      <c r="AB36" s="63"/>
      <c r="AC36" s="63"/>
      <c r="AD36" s="63"/>
      <c r="AE36" s="63"/>
      <c r="AF36" s="63"/>
      <c r="AG36" s="63"/>
      <c r="AH36" s="63"/>
      <c r="AI36" s="63"/>
    </row>
  </sheetData>
  <mergeCells count="82">
    <mergeCell ref="C2:AI2"/>
    <mergeCell ref="D3:AF3"/>
    <mergeCell ref="C7:J7"/>
    <mergeCell ref="K7:Z7"/>
    <mergeCell ref="AA7:AI7"/>
    <mergeCell ref="B4:AI4"/>
    <mergeCell ref="E26:N26"/>
    <mergeCell ref="AG27:AG28"/>
    <mergeCell ref="C8:J8"/>
    <mergeCell ref="K8:Z8"/>
    <mergeCell ref="AA8:AI9"/>
    <mergeCell ref="C9:J9"/>
    <mergeCell ref="K9:Z9"/>
    <mergeCell ref="C10:J10"/>
    <mergeCell ref="K10:Z10"/>
    <mergeCell ref="AA10:AI11"/>
    <mergeCell ref="C11:J11"/>
    <mergeCell ref="K11:Z11"/>
    <mergeCell ref="C16:J16"/>
    <mergeCell ref="K16:Z16"/>
    <mergeCell ref="AA16:AI17"/>
    <mergeCell ref="C17:J17"/>
    <mergeCell ref="K17:Z17"/>
    <mergeCell ref="C13:J13"/>
    <mergeCell ref="K13:Z13"/>
    <mergeCell ref="AA13:AI14"/>
    <mergeCell ref="C14:J14"/>
    <mergeCell ref="K14:Z14"/>
    <mergeCell ref="Z31:Z32"/>
    <mergeCell ref="AA24:AB24"/>
    <mergeCell ref="AA25:AB25"/>
    <mergeCell ref="AA26:AB26"/>
    <mergeCell ref="Z27:Z28"/>
    <mergeCell ref="AL19:AU19"/>
    <mergeCell ref="AL20:AU20"/>
    <mergeCell ref="E22:AG22"/>
    <mergeCell ref="Q24:X24"/>
    <mergeCell ref="Q25:X25"/>
    <mergeCell ref="E24:N24"/>
    <mergeCell ref="Y34:AI34"/>
    <mergeCell ref="Y35:AI35"/>
    <mergeCell ref="AH31:AH32"/>
    <mergeCell ref="AI31:AI32"/>
    <mergeCell ref="AA27:AB28"/>
    <mergeCell ref="AA29:AB30"/>
    <mergeCell ref="AD27:AD28"/>
    <mergeCell ref="AE27:AE28"/>
    <mergeCell ref="AF27:AF28"/>
    <mergeCell ref="AF31:AF32"/>
    <mergeCell ref="AI29:AI30"/>
    <mergeCell ref="AA31:AB32"/>
    <mergeCell ref="AC31:AC32"/>
    <mergeCell ref="AD31:AD32"/>
    <mergeCell ref="AE31:AE32"/>
    <mergeCell ref="AG31:AG32"/>
    <mergeCell ref="R28:V28"/>
    <mergeCell ref="AH27:AH28"/>
    <mergeCell ref="AI27:AI28"/>
    <mergeCell ref="Z29:Z30"/>
    <mergeCell ref="AC29:AC30"/>
    <mergeCell ref="AD29:AD30"/>
    <mergeCell ref="AE29:AE30"/>
    <mergeCell ref="AF29:AF30"/>
    <mergeCell ref="AG29:AG30"/>
    <mergeCell ref="AH29:AH30"/>
    <mergeCell ref="AC27:AC28"/>
    <mergeCell ref="C18:J18"/>
    <mergeCell ref="C12:J12"/>
    <mergeCell ref="K12:Z12"/>
    <mergeCell ref="C15:J15"/>
    <mergeCell ref="R30:V30"/>
    <mergeCell ref="W29:X30"/>
    <mergeCell ref="Y29:Y30"/>
    <mergeCell ref="Q26:X26"/>
    <mergeCell ref="P27:Q32"/>
    <mergeCell ref="R29:V29"/>
    <mergeCell ref="R31:V32"/>
    <mergeCell ref="W27:X28"/>
    <mergeCell ref="W31:X32"/>
    <mergeCell ref="Y31:Y32"/>
    <mergeCell ref="Y27:Y28"/>
    <mergeCell ref="R27:V27"/>
  </mergeCells>
  <phoneticPr fontId="3"/>
  <dataValidations count="1">
    <dataValidation type="list" errorStyle="information" allowBlank="1" showInputMessage="1" showErrorMessage="1" sqref="AA24:AB30">
      <formula1>"　,昭和,平成,令和"</formula1>
    </dataValidation>
  </dataValidations>
  <printOptions horizontalCentered="1"/>
  <pageMargins left="0.6692913385826772" right="0.51181102362204722" top="0.98425196850393704" bottom="0.98425196850393704" header="0.51181102362204722" footer="0.51181102362204722"/>
  <pageSetup paperSize="9" scale="88" orientation="portrait" cellComments="asDisplayed" r:id="rId1"/>
  <headerFooter alignWithMargins="0"/>
  <colBreaks count="1" manualBreakCount="1">
    <brk id="35" max="33"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90"/>
  <sheetViews>
    <sheetView showGridLines="0" view="pageBreakPreview" zoomScaleNormal="90" zoomScaleSheetLayoutView="100" workbookViewId="0">
      <selection activeCell="P8" sqref="P8"/>
    </sheetView>
  </sheetViews>
  <sheetFormatPr defaultColWidth="8" defaultRowHeight="12"/>
  <cols>
    <col min="1" max="1" width="1.5" style="18" customWidth="1"/>
    <col min="2" max="2" width="1.625" style="18" customWidth="1"/>
    <col min="3" max="39" width="2.375" style="18" customWidth="1"/>
    <col min="40" max="57" width="2.625" style="18" customWidth="1"/>
    <col min="58" max="16384" width="8" style="18"/>
  </cols>
  <sheetData>
    <row r="1" spans="1:39" ht="14.1" customHeight="1">
      <c r="B1" s="2820" t="s">
        <v>1755</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39" ht="5.0999999999999996" customHeight="1" thickBot="1"/>
    <row r="3" spans="1:39" ht="14.1" customHeight="1">
      <c r="B3" s="2802" t="s">
        <v>833</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4609"/>
      <c r="AA3" s="5706" t="s">
        <v>209</v>
      </c>
      <c r="AB3" s="2803"/>
      <c r="AC3" s="2803"/>
      <c r="AD3" s="2803"/>
      <c r="AE3" s="2803"/>
      <c r="AF3" s="2803"/>
      <c r="AG3" s="2803"/>
      <c r="AH3" s="2803"/>
      <c r="AI3" s="2803"/>
      <c r="AJ3" s="2803"/>
      <c r="AK3" s="2803"/>
      <c r="AL3" s="5707"/>
      <c r="AM3" s="104"/>
    </row>
    <row r="4" spans="1:39" ht="14.1" customHeight="1">
      <c r="A4" s="2265"/>
      <c r="B4" s="499" t="s">
        <v>834</v>
      </c>
      <c r="C4" s="239"/>
      <c r="D4" s="249"/>
      <c r="E4" s="239"/>
      <c r="F4" s="249"/>
      <c r="G4" s="249"/>
      <c r="H4" s="453"/>
      <c r="I4" s="453"/>
      <c r="J4" s="2234"/>
      <c r="K4" s="2234"/>
      <c r="L4" s="2234"/>
      <c r="M4" s="2234"/>
      <c r="N4" s="2234"/>
      <c r="O4" s="2234"/>
      <c r="P4" s="2234"/>
      <c r="Q4" s="2234"/>
      <c r="R4" s="2234"/>
      <c r="S4" s="2234"/>
      <c r="T4" s="2677"/>
      <c r="U4" s="2677"/>
      <c r="V4" s="427"/>
      <c r="W4" s="2677"/>
      <c r="X4" s="2677"/>
      <c r="Y4" s="2234"/>
      <c r="Z4" s="2235"/>
      <c r="AA4" s="2234"/>
      <c r="AB4" s="2234"/>
      <c r="AC4" s="2234"/>
      <c r="AD4" s="2234"/>
      <c r="AE4" s="2234"/>
      <c r="AF4" s="2234"/>
      <c r="AG4" s="2234"/>
      <c r="AH4" s="2234"/>
      <c r="AI4" s="2234"/>
      <c r="AJ4" s="2234"/>
      <c r="AK4" s="1948"/>
      <c r="AL4" s="1986"/>
      <c r="AM4" s="104"/>
    </row>
    <row r="5" spans="1:39" ht="14.1" customHeight="1">
      <c r="A5" s="2265"/>
      <c r="B5" s="499"/>
      <c r="C5" s="239"/>
      <c r="D5" s="249"/>
      <c r="E5" s="239"/>
      <c r="F5" s="249"/>
      <c r="G5" s="249"/>
      <c r="H5" s="453"/>
      <c r="I5" s="453"/>
      <c r="J5" s="2234"/>
      <c r="K5" s="2234"/>
      <c r="L5" s="2234"/>
      <c r="M5" s="2234"/>
      <c r="N5" s="2234"/>
      <c r="O5" s="2234"/>
      <c r="P5" s="2234"/>
      <c r="Q5" s="2234"/>
      <c r="R5" s="2234"/>
      <c r="S5" s="2234"/>
      <c r="T5" s="2232"/>
      <c r="U5" s="2232"/>
      <c r="V5" s="427"/>
      <c r="W5" s="2232"/>
      <c r="X5" s="2232"/>
      <c r="Y5" s="2234"/>
      <c r="Z5" s="2235"/>
      <c r="AA5" s="2234"/>
      <c r="AB5" s="2234"/>
      <c r="AC5" s="2234"/>
      <c r="AD5" s="2234"/>
      <c r="AE5" s="2234"/>
      <c r="AF5" s="2234"/>
      <c r="AG5" s="2234"/>
      <c r="AH5" s="2234"/>
      <c r="AI5" s="2234"/>
      <c r="AJ5" s="2234"/>
      <c r="AK5" s="1948"/>
      <c r="AL5" s="1986"/>
      <c r="AM5" s="104"/>
    </row>
    <row r="6" spans="1:39" ht="14.1" customHeight="1">
      <c r="A6" s="2265"/>
      <c r="B6" s="242"/>
      <c r="C6" s="2234" t="s">
        <v>1635</v>
      </c>
      <c r="D6" s="2234"/>
      <c r="E6" s="2234"/>
      <c r="F6" s="2234"/>
      <c r="G6" s="2234"/>
      <c r="H6" s="2234"/>
      <c r="I6" s="2234"/>
      <c r="J6" s="2234"/>
      <c r="K6" s="2234"/>
      <c r="L6" s="2234"/>
      <c r="M6" s="2234"/>
      <c r="N6" s="2234"/>
      <c r="O6" s="2234"/>
      <c r="P6" s="2234"/>
      <c r="Q6" s="2234"/>
      <c r="R6" s="2234"/>
      <c r="S6" s="2234"/>
      <c r="T6" s="2293"/>
      <c r="U6" s="2293"/>
      <c r="V6" s="427"/>
      <c r="W6" s="2293"/>
      <c r="X6" s="2293"/>
      <c r="Y6" s="2234"/>
      <c r="Z6" s="2235"/>
      <c r="AA6" s="281" t="s">
        <v>25</v>
      </c>
      <c r="AB6" s="2237" t="s">
        <v>1062</v>
      </c>
      <c r="AC6" s="2237"/>
      <c r="AD6" s="2234"/>
      <c r="AE6" s="2234"/>
      <c r="AF6" s="2234"/>
      <c r="AG6" s="2234"/>
      <c r="AH6" s="2234"/>
      <c r="AI6" s="2234"/>
      <c r="AJ6" s="2234"/>
      <c r="AK6" s="2234"/>
      <c r="AL6" s="1986"/>
      <c r="AM6" s="104"/>
    </row>
    <row r="7" spans="1:39" ht="14.1" customHeight="1">
      <c r="A7" s="2265"/>
      <c r="B7" s="242"/>
      <c r="C7" s="2234"/>
      <c r="D7" s="2293"/>
      <c r="E7" s="2293"/>
      <c r="F7" s="2293"/>
      <c r="G7" s="2293"/>
      <c r="H7" s="2293"/>
      <c r="I7" s="2293"/>
      <c r="J7" s="2677"/>
      <c r="K7" s="2677"/>
      <c r="L7" s="2677"/>
      <c r="M7" s="2677"/>
      <c r="N7" s="2293"/>
      <c r="O7" s="2232"/>
      <c r="P7" s="2232"/>
      <c r="Q7" s="2232"/>
      <c r="R7" s="2234"/>
      <c r="S7" s="2232"/>
      <c r="T7" s="2232"/>
      <c r="U7" s="427"/>
      <c r="V7" s="2291"/>
      <c r="W7" s="2291"/>
      <c r="X7" s="2234"/>
      <c r="Y7" s="2234"/>
      <c r="Z7" s="2235"/>
      <c r="AA7" s="281"/>
      <c r="AB7" s="2237"/>
      <c r="AC7" s="2293"/>
      <c r="AD7" s="2293"/>
      <c r="AE7" s="2293"/>
      <c r="AF7" s="2293"/>
      <c r="AG7" s="2293"/>
      <c r="AH7" s="2293"/>
      <c r="AI7" s="2293"/>
      <c r="AJ7" s="2293"/>
      <c r="AK7" s="2293"/>
      <c r="AL7" s="1987"/>
      <c r="AM7" s="104"/>
    </row>
    <row r="8" spans="1:39" ht="14.1" customHeight="1">
      <c r="A8" s="2265"/>
      <c r="B8" s="242"/>
      <c r="C8" s="2234"/>
      <c r="D8" s="2293"/>
      <c r="E8" s="2293"/>
      <c r="F8" s="2293"/>
      <c r="G8" s="2293"/>
      <c r="H8" s="2293"/>
      <c r="I8" s="2293"/>
      <c r="J8" s="2232"/>
      <c r="K8" s="2232"/>
      <c r="L8" s="2232"/>
      <c r="M8" s="2232"/>
      <c r="N8" s="2293"/>
      <c r="O8" s="2232"/>
      <c r="P8" s="2232"/>
      <c r="Q8" s="2232"/>
      <c r="R8" s="2234"/>
      <c r="S8" s="2232"/>
      <c r="T8" s="2232"/>
      <c r="U8" s="427"/>
      <c r="V8" s="2291"/>
      <c r="W8" s="2291"/>
      <c r="X8" s="2234"/>
      <c r="Y8" s="2234"/>
      <c r="Z8" s="2235"/>
      <c r="AA8" s="585"/>
      <c r="AB8" s="2237"/>
      <c r="AC8" s="2293"/>
      <c r="AD8" s="2293"/>
      <c r="AE8" s="2293"/>
      <c r="AF8" s="2293"/>
      <c r="AG8" s="2293"/>
      <c r="AH8" s="2293"/>
      <c r="AI8" s="2293"/>
      <c r="AJ8" s="2293"/>
      <c r="AK8" s="2293"/>
      <c r="AL8" s="1987"/>
      <c r="AM8" s="104"/>
    </row>
    <row r="9" spans="1:39" ht="14.1" customHeight="1">
      <c r="A9" s="2265"/>
      <c r="B9" s="242"/>
      <c r="C9" s="2234" t="s">
        <v>1061</v>
      </c>
      <c r="D9" s="2234"/>
      <c r="E9" s="2234"/>
      <c r="F9" s="2234"/>
      <c r="G9" s="2234"/>
      <c r="H9" s="2234"/>
      <c r="I9" s="2234"/>
      <c r="J9" s="2234"/>
      <c r="K9" s="2234"/>
      <c r="L9" s="2234"/>
      <c r="M9" s="2234"/>
      <c r="N9" s="2234"/>
      <c r="O9" s="2234"/>
      <c r="P9" s="2234"/>
      <c r="Q9" s="2234"/>
      <c r="R9" s="2234"/>
      <c r="S9" s="2234"/>
      <c r="T9" s="2293"/>
      <c r="U9" s="2293"/>
      <c r="V9" s="427"/>
      <c r="W9" s="2293"/>
      <c r="X9" s="2293"/>
      <c r="Y9" s="427"/>
      <c r="Z9" s="2235"/>
      <c r="AA9" s="281" t="s">
        <v>25</v>
      </c>
      <c r="AB9" s="2237" t="s">
        <v>1063</v>
      </c>
      <c r="AC9" s="2293"/>
      <c r="AD9" s="2293"/>
      <c r="AE9" s="2293"/>
      <c r="AF9" s="1948"/>
      <c r="AG9" s="1948"/>
      <c r="AH9" s="1948"/>
      <c r="AI9" s="1948"/>
      <c r="AJ9" s="1948"/>
      <c r="AK9" s="1948"/>
      <c r="AL9" s="245"/>
      <c r="AM9" s="104"/>
    </row>
    <row r="10" spans="1:39" ht="14.1" customHeight="1">
      <c r="A10" s="2265"/>
      <c r="B10" s="242"/>
      <c r="C10" s="2234"/>
      <c r="D10" s="2234" t="s">
        <v>1636</v>
      </c>
      <c r="E10" s="2234"/>
      <c r="F10" s="2234"/>
      <c r="G10" s="2234"/>
      <c r="H10" s="2234"/>
      <c r="I10" s="2234"/>
      <c r="J10" s="2234"/>
      <c r="K10" s="2234"/>
      <c r="L10" s="2234"/>
      <c r="M10" s="2234"/>
      <c r="N10" s="2234"/>
      <c r="O10" s="2234"/>
      <c r="P10" s="2677"/>
      <c r="Q10" s="2677"/>
      <c r="R10" s="2234"/>
      <c r="S10" s="2232"/>
      <c r="T10" s="2232"/>
      <c r="U10" s="427"/>
      <c r="V10" s="2291"/>
      <c r="W10" s="2291"/>
      <c r="X10" s="2234"/>
      <c r="Y10" s="2234"/>
      <c r="Z10" s="2235"/>
      <c r="AA10" s="4644" t="s">
        <v>2119</v>
      </c>
      <c r="AB10" s="2814"/>
      <c r="AC10" s="2814"/>
      <c r="AD10" s="2814"/>
      <c r="AE10" s="2814"/>
      <c r="AF10" s="2814"/>
      <c r="AG10" s="2814"/>
      <c r="AH10" s="2814"/>
      <c r="AI10" s="2814"/>
      <c r="AJ10" s="2814"/>
      <c r="AK10" s="2814"/>
      <c r="AL10" s="2815"/>
      <c r="AM10" s="104"/>
    </row>
    <row r="11" spans="1:39" ht="18.75" customHeight="1">
      <c r="A11" s="2265"/>
      <c r="B11" s="242"/>
      <c r="C11" s="2234" t="s">
        <v>719</v>
      </c>
      <c r="D11" s="2234"/>
      <c r="E11" s="2234"/>
      <c r="F11" s="2234"/>
      <c r="G11" s="2234"/>
      <c r="H11" s="2234"/>
      <c r="I11" s="2234"/>
      <c r="J11" s="2234"/>
      <c r="K11" s="2234"/>
      <c r="L11" s="2234"/>
      <c r="M11" s="2234"/>
      <c r="N11" s="2234"/>
      <c r="O11" s="2234"/>
      <c r="P11" s="2232"/>
      <c r="Q11" s="2232"/>
      <c r="R11" s="2234"/>
      <c r="S11" s="2232"/>
      <c r="T11" s="2232"/>
      <c r="U11" s="427"/>
      <c r="V11" s="2291"/>
      <c r="W11" s="2291"/>
      <c r="X11" s="2234"/>
      <c r="Y11" s="2234"/>
      <c r="Z11" s="2235"/>
      <c r="AA11" s="4644"/>
      <c r="AB11" s="2814"/>
      <c r="AC11" s="2814"/>
      <c r="AD11" s="2814"/>
      <c r="AE11" s="2814"/>
      <c r="AF11" s="2814"/>
      <c r="AG11" s="2814"/>
      <c r="AH11" s="2814"/>
      <c r="AI11" s="2814"/>
      <c r="AJ11" s="2814"/>
      <c r="AK11" s="2814"/>
      <c r="AL11" s="2815"/>
      <c r="AM11" s="104"/>
    </row>
    <row r="12" spans="1:39" ht="14.1" customHeight="1">
      <c r="A12" s="2265"/>
      <c r="B12" s="242"/>
      <c r="C12" s="2234" t="s">
        <v>577</v>
      </c>
      <c r="D12" s="2234"/>
      <c r="E12" s="2234"/>
      <c r="F12" s="2234"/>
      <c r="G12" s="2234"/>
      <c r="H12" s="2234"/>
      <c r="I12" s="2234"/>
      <c r="J12" s="2234"/>
      <c r="K12" s="2234"/>
      <c r="L12" s="2234"/>
      <c r="M12" s="2234"/>
      <c r="N12" s="2234"/>
      <c r="O12" s="2234"/>
      <c r="P12" s="2234"/>
      <c r="Q12" s="2234"/>
      <c r="R12" s="2293"/>
      <c r="S12" s="2293"/>
      <c r="T12" s="2293"/>
      <c r="U12" s="2293"/>
      <c r="V12" s="2293"/>
      <c r="W12" s="2293"/>
      <c r="X12" s="2293"/>
      <c r="Y12" s="2293"/>
      <c r="Z12" s="2235"/>
      <c r="AA12" s="4644" t="s">
        <v>2120</v>
      </c>
      <c r="AB12" s="2814"/>
      <c r="AC12" s="2814"/>
      <c r="AD12" s="2814"/>
      <c r="AE12" s="2814"/>
      <c r="AF12" s="2814"/>
      <c r="AG12" s="2814"/>
      <c r="AH12" s="2814"/>
      <c r="AI12" s="2814"/>
      <c r="AJ12" s="2814"/>
      <c r="AK12" s="2814"/>
      <c r="AL12" s="2815"/>
      <c r="AM12" s="104"/>
    </row>
    <row r="13" spans="1:39" ht="14.1" customHeight="1">
      <c r="A13" s="2265"/>
      <c r="B13" s="242"/>
      <c r="C13" s="2234"/>
      <c r="D13" s="2234" t="s">
        <v>578</v>
      </c>
      <c r="E13" s="1948"/>
      <c r="F13" s="2234"/>
      <c r="G13" s="2234"/>
      <c r="H13" s="2234"/>
      <c r="I13" s="2234"/>
      <c r="J13" s="2232"/>
      <c r="K13" s="2232"/>
      <c r="L13" s="2232"/>
      <c r="M13" s="2234"/>
      <c r="N13" s="2234"/>
      <c r="O13" s="2234"/>
      <c r="P13" s="1948"/>
      <c r="Q13" s="1948"/>
      <c r="R13" s="1948"/>
      <c r="S13" s="1948"/>
      <c r="T13" s="2263"/>
      <c r="U13" s="1948"/>
      <c r="V13" s="1948"/>
      <c r="W13" s="1948"/>
      <c r="X13" s="1948"/>
      <c r="Y13" s="1948"/>
      <c r="Z13" s="2235"/>
      <c r="AA13" s="4644"/>
      <c r="AB13" s="2814"/>
      <c r="AC13" s="2814"/>
      <c r="AD13" s="2814"/>
      <c r="AE13" s="2814"/>
      <c r="AF13" s="2814"/>
      <c r="AG13" s="2814"/>
      <c r="AH13" s="2814"/>
      <c r="AI13" s="2814"/>
      <c r="AJ13" s="2814"/>
      <c r="AK13" s="2814"/>
      <c r="AL13" s="2815"/>
      <c r="AM13" s="104"/>
    </row>
    <row r="14" spans="1:39" ht="18.75" customHeight="1">
      <c r="A14" s="2265"/>
      <c r="B14" s="242"/>
      <c r="C14" s="2234"/>
      <c r="D14" s="2234" t="s">
        <v>579</v>
      </c>
      <c r="E14" s="2234"/>
      <c r="F14" s="2234"/>
      <c r="G14" s="2234"/>
      <c r="H14" s="2234"/>
      <c r="I14" s="2234"/>
      <c r="J14" s="2234"/>
      <c r="K14" s="2234"/>
      <c r="L14" s="2234"/>
      <c r="M14" s="2234"/>
      <c r="N14" s="2234"/>
      <c r="O14" s="2234"/>
      <c r="P14" s="2234"/>
      <c r="Q14" s="2234"/>
      <c r="R14" s="2234"/>
      <c r="S14" s="2234"/>
      <c r="T14" s="2234"/>
      <c r="U14" s="1948"/>
      <c r="V14" s="2234"/>
      <c r="W14" s="2234"/>
      <c r="X14" s="2234"/>
      <c r="Y14" s="2234"/>
      <c r="Z14" s="2235"/>
      <c r="AA14" s="5708" t="s">
        <v>1871</v>
      </c>
      <c r="AB14" s="4647"/>
      <c r="AC14" s="4647"/>
      <c r="AD14" s="4647"/>
      <c r="AE14" s="4647"/>
      <c r="AF14" s="4647"/>
      <c r="AG14" s="4647"/>
      <c r="AH14" s="4647"/>
      <c r="AI14" s="4647"/>
      <c r="AJ14" s="4647"/>
      <c r="AK14" s="4647"/>
      <c r="AL14" s="4648"/>
      <c r="AM14" s="104"/>
    </row>
    <row r="15" spans="1:39" ht="6" customHeight="1">
      <c r="A15" s="2265"/>
      <c r="B15" s="242"/>
      <c r="C15" s="2234"/>
      <c r="D15" s="2234"/>
      <c r="E15" s="2234"/>
      <c r="F15" s="2234"/>
      <c r="G15" s="2234"/>
      <c r="H15" s="2234"/>
      <c r="I15" s="2234"/>
      <c r="J15" s="2234"/>
      <c r="K15" s="2234"/>
      <c r="L15" s="2234"/>
      <c r="M15" s="2234"/>
      <c r="N15" s="2234"/>
      <c r="O15" s="2234"/>
      <c r="P15" s="2234"/>
      <c r="Q15" s="2234"/>
      <c r="R15" s="2234"/>
      <c r="S15" s="2234"/>
      <c r="T15" s="2234"/>
      <c r="U15" s="2234"/>
      <c r="V15" s="2234"/>
      <c r="W15" s="2234"/>
      <c r="X15" s="2234"/>
      <c r="Y15" s="2234"/>
      <c r="Z15" s="2235"/>
      <c r="AA15" s="5709"/>
      <c r="AB15" s="4647"/>
      <c r="AC15" s="4647"/>
      <c r="AD15" s="4647"/>
      <c r="AE15" s="4647"/>
      <c r="AF15" s="4647"/>
      <c r="AG15" s="4647"/>
      <c r="AH15" s="4647"/>
      <c r="AI15" s="4647"/>
      <c r="AJ15" s="4647"/>
      <c r="AK15" s="4647"/>
      <c r="AL15" s="4648"/>
      <c r="AM15" s="104"/>
    </row>
    <row r="16" spans="1:39" ht="27.75" customHeight="1">
      <c r="A16" s="2303"/>
      <c r="B16" s="242"/>
      <c r="C16" s="2234" t="s">
        <v>1923</v>
      </c>
      <c r="D16" s="2234"/>
      <c r="E16" s="1948"/>
      <c r="F16" s="2234"/>
      <c r="G16" s="2234"/>
      <c r="H16" s="2234"/>
      <c r="I16" s="2234"/>
      <c r="J16" s="2232"/>
      <c r="K16" s="2232"/>
      <c r="L16" s="2232"/>
      <c r="M16" s="2234"/>
      <c r="N16" s="2234"/>
      <c r="O16" s="2234"/>
      <c r="P16" s="2234"/>
      <c r="Q16" s="2234"/>
      <c r="R16" s="2234"/>
      <c r="S16" s="2234"/>
      <c r="T16" s="2234"/>
      <c r="U16" s="2234"/>
      <c r="V16" s="2234"/>
      <c r="W16" s="2234"/>
      <c r="X16" s="2234"/>
      <c r="Y16" s="2234"/>
      <c r="Z16" s="2235"/>
      <c r="AA16" s="5708" t="s">
        <v>1870</v>
      </c>
      <c r="AB16" s="4647"/>
      <c r="AC16" s="4647"/>
      <c r="AD16" s="4647"/>
      <c r="AE16" s="4647"/>
      <c r="AF16" s="4647"/>
      <c r="AG16" s="4647"/>
      <c r="AH16" s="4647"/>
      <c r="AI16" s="4647"/>
      <c r="AJ16" s="4647"/>
      <c r="AK16" s="4647"/>
      <c r="AL16" s="4648"/>
      <c r="AM16" s="104"/>
    </row>
    <row r="17" spans="1:56" ht="12.75" customHeight="1">
      <c r="A17" s="2303"/>
      <c r="B17" s="242"/>
      <c r="C17" s="2234"/>
      <c r="D17" s="2234"/>
      <c r="E17" s="1948"/>
      <c r="F17" s="2234"/>
      <c r="G17" s="2234"/>
      <c r="H17" s="2234"/>
      <c r="I17" s="2234"/>
      <c r="J17" s="2232"/>
      <c r="K17" s="2232"/>
      <c r="L17" s="2232"/>
      <c r="M17" s="2234"/>
      <c r="N17" s="2234"/>
      <c r="O17" s="2234"/>
      <c r="P17" s="2234"/>
      <c r="Q17" s="2234"/>
      <c r="R17" s="2234"/>
      <c r="S17" s="2234"/>
      <c r="T17" s="2234"/>
      <c r="U17" s="2234"/>
      <c r="V17" s="2234"/>
      <c r="W17" s="2234"/>
      <c r="X17" s="2234"/>
      <c r="Y17" s="2234"/>
      <c r="Z17" s="2235"/>
      <c r="AA17" s="5708"/>
      <c r="AB17" s="4647"/>
      <c r="AC17" s="4647"/>
      <c r="AD17" s="4647"/>
      <c r="AE17" s="4647"/>
      <c r="AF17" s="4647"/>
      <c r="AG17" s="4647"/>
      <c r="AH17" s="4647"/>
      <c r="AI17" s="4647"/>
      <c r="AJ17" s="4647"/>
      <c r="AK17" s="4647"/>
      <c r="AL17" s="4648"/>
      <c r="AM17" s="104"/>
    </row>
    <row r="18" spans="1:56" ht="32.25" customHeight="1">
      <c r="A18" s="2265"/>
      <c r="B18" s="5710" t="s">
        <v>2115</v>
      </c>
      <c r="C18" s="5711"/>
      <c r="D18" s="5711"/>
      <c r="E18" s="5711"/>
      <c r="F18" s="5711"/>
      <c r="G18" s="5711"/>
      <c r="H18" s="5711"/>
      <c r="I18" s="5711"/>
      <c r="J18" s="5711"/>
      <c r="K18" s="5711"/>
      <c r="L18" s="5711"/>
      <c r="M18" s="5711"/>
      <c r="N18" s="5711"/>
      <c r="O18" s="5711"/>
      <c r="P18" s="5711"/>
      <c r="Q18" s="5711"/>
      <c r="R18" s="5711"/>
      <c r="S18" s="5711"/>
      <c r="T18" s="5711"/>
      <c r="U18" s="5711"/>
      <c r="V18" s="5711"/>
      <c r="W18" s="5711"/>
      <c r="X18" s="5711"/>
      <c r="Y18" s="5711"/>
      <c r="Z18" s="2268"/>
      <c r="AA18" s="5709"/>
      <c r="AB18" s="4647"/>
      <c r="AC18" s="4647"/>
      <c r="AD18" s="4647"/>
      <c r="AE18" s="4647"/>
      <c r="AF18" s="4647"/>
      <c r="AG18" s="4647"/>
      <c r="AH18" s="4647"/>
      <c r="AI18" s="4647"/>
      <c r="AJ18" s="4647"/>
      <c r="AK18" s="4647"/>
      <c r="AL18" s="4648"/>
      <c r="AM18" s="104"/>
    </row>
    <row r="19" spans="1:56" ht="13.5" hidden="1" customHeight="1">
      <c r="A19" s="2265"/>
      <c r="B19" s="5981"/>
      <c r="C19" s="59"/>
      <c r="D19" s="59"/>
      <c r="E19" s="59"/>
      <c r="F19" s="59"/>
      <c r="G19" s="59"/>
      <c r="H19" s="59"/>
      <c r="I19" s="59"/>
      <c r="J19" s="59"/>
      <c r="K19" s="59"/>
      <c r="L19" s="59"/>
      <c r="M19" s="59"/>
      <c r="N19" s="59"/>
      <c r="O19" s="59"/>
      <c r="P19" s="2265"/>
      <c r="Q19" s="3381"/>
      <c r="R19" s="3381"/>
      <c r="S19" s="3381"/>
      <c r="T19" s="3381"/>
      <c r="U19" s="3381"/>
      <c r="V19" s="3381"/>
      <c r="W19" s="3381"/>
      <c r="X19" s="3381"/>
      <c r="Y19" s="3381"/>
      <c r="Z19" s="5982"/>
      <c r="AA19" s="5709"/>
      <c r="AB19" s="4647"/>
      <c r="AC19" s="4647"/>
      <c r="AD19" s="4647"/>
      <c r="AE19" s="4647"/>
      <c r="AF19" s="4647"/>
      <c r="AG19" s="4647"/>
      <c r="AH19" s="4647"/>
      <c r="AI19" s="4647"/>
      <c r="AJ19" s="4647"/>
      <c r="AK19" s="4647"/>
      <c r="AL19" s="4648"/>
      <c r="AM19" s="104"/>
    </row>
    <row r="20" spans="1:56" ht="13.5" hidden="1" customHeight="1">
      <c r="A20" s="2265"/>
      <c r="B20" s="4"/>
      <c r="C20" s="59"/>
      <c r="D20" s="59"/>
      <c r="E20" s="59"/>
      <c r="F20" s="59"/>
      <c r="G20" s="59"/>
      <c r="H20" s="59"/>
      <c r="I20" s="59"/>
      <c r="J20" s="59"/>
      <c r="K20" s="59"/>
      <c r="L20" s="59"/>
      <c r="M20" s="59"/>
      <c r="N20" s="59"/>
      <c r="O20" s="59"/>
      <c r="P20" s="2265"/>
      <c r="Q20" s="2262"/>
      <c r="R20" s="2262"/>
      <c r="S20" s="1166"/>
      <c r="T20" s="2288"/>
      <c r="U20" s="2288"/>
      <c r="V20" s="2265"/>
      <c r="W20" s="2265"/>
      <c r="X20" s="2265"/>
      <c r="Y20" s="2263"/>
      <c r="Z20" s="197"/>
      <c r="AA20" s="4644" t="s">
        <v>2121</v>
      </c>
      <c r="AB20" s="2814"/>
      <c r="AC20" s="2814"/>
      <c r="AD20" s="2814"/>
      <c r="AE20" s="2814"/>
      <c r="AF20" s="2814"/>
      <c r="AG20" s="2814"/>
      <c r="AH20" s="2814"/>
      <c r="AI20" s="2814"/>
      <c r="AJ20" s="2814"/>
      <c r="AK20" s="2814"/>
      <c r="AL20" s="2815"/>
      <c r="AM20" s="104"/>
      <c r="AZ20" s="2263"/>
      <c r="BA20" s="2263"/>
      <c r="BB20" s="2263"/>
      <c r="BC20" s="2263"/>
      <c r="BD20" s="2263"/>
    </row>
    <row r="21" spans="1:56" ht="20.25" customHeight="1">
      <c r="A21" s="2265"/>
      <c r="B21" s="2307" t="s">
        <v>2149</v>
      </c>
      <c r="C21" s="2263"/>
      <c r="D21" s="2263"/>
      <c r="E21" s="59"/>
      <c r="F21" s="59"/>
      <c r="G21" s="59"/>
      <c r="H21" s="59"/>
      <c r="J21" s="59"/>
      <c r="K21" s="59"/>
      <c r="L21" s="59"/>
      <c r="M21" s="59"/>
      <c r="N21" s="59"/>
      <c r="O21" s="59"/>
      <c r="P21" s="2265"/>
      <c r="Q21" s="2262"/>
      <c r="R21" s="2262"/>
      <c r="S21" s="1166"/>
      <c r="T21" s="2288"/>
      <c r="U21" s="69"/>
      <c r="V21" s="69"/>
      <c r="W21" s="69"/>
      <c r="X21" s="5983"/>
      <c r="Y21" s="5983"/>
      <c r="Z21" s="5984"/>
      <c r="AA21" s="4644"/>
      <c r="AB21" s="2814"/>
      <c r="AC21" s="2814"/>
      <c r="AD21" s="2814"/>
      <c r="AE21" s="2814"/>
      <c r="AF21" s="2814"/>
      <c r="AG21" s="2814"/>
      <c r="AH21" s="2814"/>
      <c r="AI21" s="2814"/>
      <c r="AJ21" s="2814"/>
      <c r="AK21" s="2814"/>
      <c r="AL21" s="2815"/>
      <c r="AM21" s="104"/>
      <c r="AN21" s="2266"/>
      <c r="AO21" s="2266"/>
      <c r="AP21" s="2266"/>
      <c r="AQ21" s="2266"/>
      <c r="AR21" s="2266"/>
      <c r="AS21" s="2266"/>
      <c r="AT21" s="2266"/>
      <c r="AU21" s="2266"/>
      <c r="AV21" s="2266"/>
      <c r="AW21" s="2266"/>
      <c r="AX21" s="2266"/>
      <c r="AY21" s="2266"/>
      <c r="BB21" s="2263"/>
      <c r="BC21" s="2263"/>
      <c r="BD21" s="2263"/>
    </row>
    <row r="22" spans="1:56" ht="14.25" customHeight="1">
      <c r="A22" s="2265"/>
      <c r="B22" s="2307"/>
      <c r="C22" s="2263"/>
      <c r="D22" s="2263"/>
      <c r="E22" s="59"/>
      <c r="F22" s="59"/>
      <c r="G22" s="59"/>
      <c r="H22" s="59"/>
      <c r="I22" s="59"/>
      <c r="J22" s="59"/>
      <c r="K22" s="59"/>
      <c r="N22" s="59"/>
      <c r="O22" s="59"/>
      <c r="P22" s="59"/>
      <c r="Q22" s="1365" t="s">
        <v>2103</v>
      </c>
      <c r="R22" s="2265"/>
      <c r="S22" s="1365"/>
      <c r="T22" s="1365"/>
      <c r="U22" s="2263"/>
      <c r="V22" s="1365"/>
      <c r="W22" s="1365"/>
      <c r="X22" s="1365"/>
      <c r="Y22" s="1365"/>
      <c r="Z22" s="374"/>
      <c r="AA22" s="179"/>
      <c r="AB22" s="1948"/>
      <c r="AC22" s="1948"/>
      <c r="AD22" s="1948"/>
      <c r="AE22" s="1948"/>
      <c r="AF22" s="1948"/>
      <c r="AG22" s="1948"/>
      <c r="AH22" s="1948"/>
      <c r="AI22" s="1948"/>
      <c r="AJ22" s="1948"/>
      <c r="AK22" s="1948"/>
      <c r="AL22" s="245"/>
      <c r="AM22" s="104"/>
      <c r="AN22" s="2266"/>
      <c r="AO22" s="2266"/>
      <c r="AP22" s="2266"/>
      <c r="AQ22" s="2266"/>
      <c r="AR22" s="2266"/>
      <c r="AS22" s="2266"/>
      <c r="AT22" s="2266"/>
      <c r="AU22" s="2266"/>
      <c r="AV22" s="2266"/>
      <c r="AW22" s="2266"/>
      <c r="AX22" s="2266"/>
      <c r="AY22" s="2266"/>
      <c r="BB22" s="2263"/>
      <c r="BC22" s="2263"/>
      <c r="BD22" s="2263"/>
    </row>
    <row r="23" spans="1:56" ht="14.1" customHeight="1">
      <c r="A23" s="2265"/>
      <c r="B23" s="104" t="s">
        <v>2116</v>
      </c>
      <c r="C23" s="2263"/>
      <c r="D23" s="2263"/>
      <c r="E23" s="59"/>
      <c r="F23" s="59"/>
      <c r="G23" s="59"/>
      <c r="H23" s="59"/>
      <c r="I23" s="59"/>
      <c r="J23" s="59"/>
      <c r="K23" s="59"/>
      <c r="L23" s="59"/>
      <c r="M23" s="59"/>
      <c r="N23" s="59"/>
      <c r="O23" s="59"/>
      <c r="P23" s="2265"/>
      <c r="Q23" s="1365"/>
      <c r="R23" s="1365"/>
      <c r="S23" s="1365"/>
      <c r="T23" s="1365"/>
      <c r="U23" s="1365"/>
      <c r="V23" s="1365"/>
      <c r="W23" s="1365"/>
      <c r="X23" s="1365"/>
      <c r="Y23" s="1365"/>
      <c r="Z23" s="374"/>
      <c r="AA23" s="1368" t="s">
        <v>25</v>
      </c>
      <c r="AB23" s="2237" t="s">
        <v>1059</v>
      </c>
      <c r="AC23" s="1948"/>
      <c r="AD23" s="1948"/>
      <c r="AE23" s="1948"/>
      <c r="AF23" s="1948"/>
      <c r="AG23" s="1948"/>
      <c r="AH23" s="1948"/>
      <c r="AI23" s="1948"/>
      <c r="AJ23" s="1948"/>
      <c r="AK23" s="1948"/>
      <c r="AL23" s="245"/>
      <c r="AM23" s="104"/>
      <c r="AN23" s="2266"/>
      <c r="AO23" s="2266"/>
      <c r="AP23" s="2266"/>
      <c r="AQ23" s="2266"/>
      <c r="AR23" s="2266"/>
      <c r="AS23" s="2266"/>
      <c r="AT23" s="2266"/>
      <c r="AU23" s="2266"/>
      <c r="AV23" s="2266"/>
      <c r="AW23" s="2266"/>
      <c r="AX23" s="2266"/>
      <c r="AY23" s="2266"/>
    </row>
    <row r="24" spans="1:56" ht="14.1" customHeight="1">
      <c r="A24" s="2265"/>
      <c r="B24" s="2307"/>
      <c r="C24" s="2263" t="s">
        <v>2150</v>
      </c>
      <c r="D24" s="2263"/>
      <c r="E24" s="59"/>
      <c r="F24" s="59"/>
      <c r="G24" s="59"/>
      <c r="H24" s="59"/>
      <c r="I24" s="59"/>
      <c r="J24" s="59"/>
      <c r="K24" s="59"/>
      <c r="L24" s="59"/>
      <c r="M24" s="59"/>
      <c r="N24" s="59"/>
      <c r="O24" s="59"/>
      <c r="P24" s="2265"/>
      <c r="Q24" s="2262"/>
      <c r="R24" s="2262"/>
      <c r="S24" s="1166"/>
      <c r="T24" s="2288"/>
      <c r="U24" s="2288"/>
      <c r="V24" s="2265"/>
      <c r="W24" s="2265"/>
      <c r="X24" s="2265"/>
      <c r="Y24" s="2263"/>
      <c r="Z24" s="197"/>
      <c r="AA24" s="281"/>
      <c r="AB24" s="2237"/>
      <c r="AC24" s="1948"/>
      <c r="AD24" s="1948"/>
      <c r="AE24" s="1948"/>
      <c r="AF24" s="1948"/>
      <c r="AG24" s="1948"/>
      <c r="AH24" s="1948"/>
      <c r="AI24" s="1948"/>
      <c r="AJ24" s="1948"/>
      <c r="AK24" s="1948"/>
      <c r="AL24" s="245"/>
      <c r="AM24" s="104"/>
      <c r="AN24" s="2243"/>
      <c r="AO24" s="2243"/>
      <c r="AP24" s="2243"/>
      <c r="AQ24" s="2243"/>
      <c r="AR24" s="2243"/>
      <c r="AS24" s="2243"/>
      <c r="AT24" s="2243"/>
      <c r="AU24" s="2243"/>
      <c r="AV24" s="2243"/>
      <c r="AW24" s="2243"/>
      <c r="AX24" s="2243"/>
      <c r="AY24" s="2243"/>
    </row>
    <row r="25" spans="1:56" ht="12" customHeight="1">
      <c r="A25" s="2265"/>
      <c r="B25" s="2307"/>
      <c r="C25" s="2263"/>
      <c r="D25" s="2263"/>
      <c r="E25" s="59"/>
      <c r="F25" s="59"/>
      <c r="G25" s="59"/>
      <c r="H25" s="59"/>
      <c r="I25" s="59"/>
      <c r="J25" s="59"/>
      <c r="K25" s="59"/>
      <c r="L25" s="59"/>
      <c r="M25" s="59"/>
      <c r="N25" s="59"/>
      <c r="O25" s="59"/>
      <c r="P25" s="2265"/>
      <c r="Q25" s="2262"/>
      <c r="R25" s="2262"/>
      <c r="S25" s="1166"/>
      <c r="T25" s="2288"/>
      <c r="U25" s="2288"/>
      <c r="V25" s="2265"/>
      <c r="W25" s="2265"/>
      <c r="X25" s="2265"/>
      <c r="Y25" s="2263"/>
      <c r="Z25" s="197"/>
      <c r="AA25" s="281"/>
      <c r="AB25" s="2237"/>
      <c r="AC25" s="1948"/>
      <c r="AD25" s="1948"/>
      <c r="AE25" s="1948"/>
      <c r="AF25" s="1948"/>
      <c r="AG25" s="1948"/>
      <c r="AH25" s="1948"/>
      <c r="AI25" s="1948"/>
      <c r="AJ25" s="1948"/>
      <c r="AK25" s="1948"/>
      <c r="AL25" s="245"/>
      <c r="AM25" s="104"/>
    </row>
    <row r="26" spans="1:56" ht="14.25">
      <c r="A26" s="2265"/>
      <c r="B26" s="242"/>
      <c r="C26" s="2293" t="s">
        <v>2151</v>
      </c>
      <c r="D26" s="1948"/>
      <c r="E26" s="2298"/>
      <c r="F26" s="2298"/>
      <c r="G26" s="2298"/>
      <c r="H26" s="2298"/>
      <c r="I26" s="2298"/>
      <c r="J26" s="2298"/>
      <c r="K26" s="2298"/>
      <c r="L26" s="2298"/>
      <c r="M26" s="2298"/>
      <c r="N26" s="2298"/>
      <c r="O26" s="2298"/>
      <c r="P26" s="2265"/>
      <c r="Q26" s="2232"/>
      <c r="R26" s="2232"/>
      <c r="S26" s="427"/>
      <c r="T26" s="2291"/>
      <c r="U26" s="2291"/>
      <c r="V26" s="2265"/>
      <c r="W26" s="2265"/>
      <c r="X26" s="2265"/>
      <c r="Y26" s="2263"/>
      <c r="Z26" s="197"/>
      <c r="AA26" s="281"/>
      <c r="AB26" s="2237"/>
      <c r="AC26" s="1948"/>
      <c r="AD26" s="1948"/>
      <c r="AE26" s="1948"/>
      <c r="AF26" s="1948"/>
      <c r="AG26" s="1948"/>
      <c r="AH26" s="1948"/>
      <c r="AI26" s="1948"/>
      <c r="AJ26" s="1948"/>
      <c r="AK26" s="1948"/>
      <c r="AL26" s="245"/>
      <c r="AM26" s="104"/>
    </row>
    <row r="27" spans="1:56" ht="14.1" customHeight="1">
      <c r="A27" s="2265"/>
      <c r="B27" s="4"/>
      <c r="C27" s="2263"/>
      <c r="D27" s="2263"/>
      <c r="E27" s="2298"/>
      <c r="F27" s="2298"/>
      <c r="G27" s="2298"/>
      <c r="H27" s="2298"/>
      <c r="I27" s="2298"/>
      <c r="J27" s="2298"/>
      <c r="K27" s="2298"/>
      <c r="L27" s="2298"/>
      <c r="M27" s="2298"/>
      <c r="N27" s="2298"/>
      <c r="O27" s="2298"/>
      <c r="P27" s="2265"/>
      <c r="Q27" s="2263"/>
      <c r="R27" s="2263"/>
      <c r="S27" s="2263"/>
      <c r="T27" s="2263"/>
      <c r="U27" s="2263"/>
      <c r="V27" s="2263"/>
      <c r="W27" s="2263"/>
      <c r="X27" s="2263"/>
      <c r="Y27" s="2263"/>
      <c r="Z27" s="197"/>
      <c r="AA27" s="2236"/>
      <c r="AB27" s="1948"/>
      <c r="AC27" s="1948"/>
      <c r="AD27" s="1948"/>
      <c r="AE27" s="1948"/>
      <c r="AF27" s="1948"/>
      <c r="AG27" s="1948"/>
      <c r="AH27" s="1948"/>
      <c r="AI27" s="1948"/>
      <c r="AJ27" s="1948"/>
      <c r="AK27" s="1948"/>
      <c r="AL27" s="245"/>
      <c r="AM27" s="104"/>
    </row>
    <row r="28" spans="1:56" ht="14.1" customHeight="1">
      <c r="A28" s="2265"/>
      <c r="B28" s="4"/>
      <c r="C28" s="2298"/>
      <c r="D28" s="2263"/>
      <c r="E28" s="2293"/>
      <c r="F28" s="2293"/>
      <c r="G28" s="2263"/>
      <c r="H28" s="2263"/>
      <c r="I28" s="2263"/>
      <c r="J28" s="2263"/>
      <c r="K28" s="2263"/>
      <c r="L28" s="2263"/>
      <c r="M28" s="2263"/>
      <c r="N28" s="2263"/>
      <c r="O28" s="2263"/>
      <c r="P28" s="2263"/>
      <c r="Q28" s="2263"/>
      <c r="R28" s="2263"/>
      <c r="S28" s="2263"/>
      <c r="T28" s="2263"/>
      <c r="U28" s="2263"/>
      <c r="V28" s="2263"/>
      <c r="W28" s="2263"/>
      <c r="X28" s="2263"/>
      <c r="Y28" s="2263"/>
      <c r="Z28" s="197"/>
      <c r="AA28" s="1369" t="s">
        <v>25</v>
      </c>
      <c r="AB28" s="2814" t="s">
        <v>1057</v>
      </c>
      <c r="AC28" s="2814"/>
      <c r="AD28" s="2814"/>
      <c r="AE28" s="2814"/>
      <c r="AF28" s="2814"/>
      <c r="AG28" s="2814"/>
      <c r="AH28" s="2814"/>
      <c r="AI28" s="2814"/>
      <c r="AJ28" s="2814"/>
      <c r="AK28" s="2814"/>
      <c r="AL28" s="2815"/>
      <c r="AM28" s="104"/>
    </row>
    <row r="29" spans="1:56" ht="13.5" customHeight="1">
      <c r="A29" s="2265"/>
      <c r="B29" s="4"/>
      <c r="C29" s="2298"/>
      <c r="D29" s="2263"/>
      <c r="E29" s="2293"/>
      <c r="F29" s="2293"/>
      <c r="G29" s="2263"/>
      <c r="H29" s="3342"/>
      <c r="I29" s="3342"/>
      <c r="J29" s="3342"/>
      <c r="K29" s="3342"/>
      <c r="L29" s="3342"/>
      <c r="M29" s="3342"/>
      <c r="N29" s="3342"/>
      <c r="O29" s="3342"/>
      <c r="P29" s="3342"/>
      <c r="Q29" s="3342"/>
      <c r="R29" s="3342"/>
      <c r="S29" s="3342"/>
      <c r="T29" s="3342"/>
      <c r="U29" s="3342"/>
      <c r="V29" s="3342"/>
      <c r="W29" s="3342"/>
      <c r="X29" s="2263"/>
      <c r="Y29" s="2263" t="s">
        <v>2104</v>
      </c>
      <c r="Z29" s="197"/>
      <c r="AA29" s="1369"/>
      <c r="AB29" s="2814"/>
      <c r="AC29" s="2814"/>
      <c r="AD29" s="2814"/>
      <c r="AE29" s="2814"/>
      <c r="AF29" s="2814"/>
      <c r="AG29" s="2814"/>
      <c r="AH29" s="2814"/>
      <c r="AI29" s="2814"/>
      <c r="AJ29" s="2814"/>
      <c r="AK29" s="2814"/>
      <c r="AL29" s="2815"/>
      <c r="AM29" s="104"/>
    </row>
    <row r="30" spans="1:56" ht="35.25" customHeight="1">
      <c r="A30" s="2265"/>
      <c r="B30" s="4"/>
      <c r="C30" s="2293" t="s">
        <v>2117</v>
      </c>
      <c r="D30" s="1948"/>
      <c r="E30" s="1948"/>
      <c r="F30" s="1948"/>
      <c r="G30" s="1948"/>
      <c r="H30" s="1948"/>
      <c r="I30" s="1948"/>
      <c r="J30" s="1948"/>
      <c r="K30" s="1948"/>
      <c r="L30" s="1948"/>
      <c r="M30" s="1948"/>
      <c r="N30" s="1948"/>
      <c r="O30" s="1948"/>
      <c r="P30" s="1948"/>
      <c r="Q30" s="1948"/>
      <c r="R30" s="1948"/>
      <c r="S30" s="1948"/>
      <c r="T30" s="1948"/>
      <c r="U30" s="1948"/>
      <c r="V30" s="1948"/>
      <c r="W30" s="1948"/>
      <c r="X30" s="1948"/>
      <c r="Y30" s="2234"/>
      <c r="Z30" s="197"/>
      <c r="AA30" s="247"/>
      <c r="AB30" s="2241"/>
      <c r="AC30" s="2241"/>
      <c r="AD30" s="2241"/>
      <c r="AE30" s="2241"/>
      <c r="AF30" s="2241"/>
      <c r="AG30" s="2241"/>
      <c r="AH30" s="2241"/>
      <c r="AI30" s="2241"/>
      <c r="AJ30" s="2241"/>
      <c r="AK30" s="2241"/>
      <c r="AL30" s="2242"/>
      <c r="AM30" s="104"/>
    </row>
    <row r="31" spans="1:56" ht="14.25">
      <c r="A31" s="2265"/>
      <c r="B31" s="242"/>
      <c r="C31" s="1948"/>
      <c r="D31" s="1948"/>
      <c r="E31" s="1948"/>
      <c r="F31" s="1948"/>
      <c r="G31" s="1948"/>
      <c r="H31" s="1948"/>
      <c r="I31" s="1948"/>
      <c r="J31" s="1948"/>
      <c r="K31" s="1948"/>
      <c r="L31" s="1948"/>
      <c r="M31" s="1948"/>
      <c r="N31" s="1948"/>
      <c r="O31" s="1948"/>
      <c r="P31" s="1948"/>
      <c r="Q31" s="2232"/>
      <c r="R31" s="2232"/>
      <c r="S31" s="427"/>
      <c r="T31" s="2291"/>
      <c r="U31" s="2291"/>
      <c r="V31" s="2234"/>
      <c r="W31" s="1948"/>
      <c r="X31" s="1948"/>
      <c r="Y31" s="2234"/>
      <c r="Z31" s="450"/>
      <c r="AA31" s="247"/>
      <c r="AB31" s="2237"/>
      <c r="AC31" s="2237"/>
      <c r="AD31" s="2237"/>
      <c r="AE31" s="2237"/>
      <c r="AF31" s="2237"/>
      <c r="AG31" s="2237"/>
      <c r="AH31" s="2237"/>
      <c r="AI31" s="2237"/>
      <c r="AJ31" s="2237"/>
      <c r="AK31" s="2237"/>
      <c r="AL31" s="2272"/>
      <c r="AM31" s="104"/>
    </row>
    <row r="32" spans="1:56" ht="24.75" customHeight="1">
      <c r="A32" s="2265"/>
      <c r="B32" s="242"/>
      <c r="C32" s="2293" t="s">
        <v>2118</v>
      </c>
      <c r="D32" s="1948"/>
      <c r="E32" s="2293"/>
      <c r="F32" s="2293"/>
      <c r="G32" s="2293"/>
      <c r="H32" s="2293"/>
      <c r="I32" s="2293"/>
      <c r="J32" s="2293"/>
      <c r="K32" s="2293"/>
      <c r="L32" s="2293"/>
      <c r="M32" s="2293"/>
      <c r="N32" s="2293"/>
      <c r="O32" s="2293"/>
      <c r="P32" s="2293"/>
      <c r="Q32" s="2293"/>
      <c r="R32" s="2293"/>
      <c r="S32" s="2293"/>
      <c r="T32" s="2293"/>
      <c r="U32" s="2293"/>
      <c r="V32" s="2293"/>
      <c r="W32" s="2293"/>
      <c r="X32" s="2234"/>
      <c r="Y32" s="1948"/>
      <c r="Z32" s="243"/>
      <c r="AA32" s="2236"/>
      <c r="AB32" s="2237"/>
      <c r="AC32" s="2237"/>
      <c r="AD32" s="2237"/>
      <c r="AE32" s="2237"/>
      <c r="AF32" s="2237"/>
      <c r="AG32" s="2237"/>
      <c r="AH32" s="2237"/>
      <c r="AI32" s="2237"/>
      <c r="AJ32" s="2237"/>
      <c r="AK32" s="2237"/>
      <c r="AL32" s="2272"/>
      <c r="AM32" s="104"/>
    </row>
    <row r="33" spans="1:67" ht="14.1" customHeight="1">
      <c r="A33" s="2265"/>
      <c r="B33" s="242"/>
      <c r="C33" s="2234"/>
      <c r="D33" s="1948" t="s">
        <v>1368</v>
      </c>
      <c r="E33" s="2293"/>
      <c r="F33" s="2232"/>
      <c r="G33" s="2232"/>
      <c r="H33" s="2232"/>
      <c r="I33" s="2232"/>
      <c r="J33" s="2293"/>
      <c r="K33" s="2293"/>
      <c r="L33" s="2293"/>
      <c r="M33" s="2293"/>
      <c r="N33" s="2293"/>
      <c r="O33" s="2293"/>
      <c r="P33" s="2293"/>
      <c r="Q33" s="2232"/>
      <c r="R33" s="2232"/>
      <c r="S33" s="427"/>
      <c r="T33" s="2291"/>
      <c r="U33" s="2291"/>
      <c r="V33" s="2234"/>
      <c r="W33" s="2234"/>
      <c r="X33" s="2234"/>
      <c r="Y33" s="1948"/>
      <c r="Z33" s="243"/>
      <c r="AA33" s="2236"/>
      <c r="AB33" s="2237"/>
      <c r="AC33" s="2237"/>
      <c r="AD33" s="2237"/>
      <c r="AE33" s="2237"/>
      <c r="AF33" s="2237"/>
      <c r="AG33" s="2237"/>
      <c r="AH33" s="2237"/>
      <c r="AI33" s="2237"/>
      <c r="AJ33" s="2237"/>
      <c r="AK33" s="2237"/>
      <c r="AL33" s="2272"/>
      <c r="AM33" s="104"/>
    </row>
    <row r="34" spans="1:67" ht="14.1" customHeight="1">
      <c r="A34" s="2265"/>
      <c r="B34" s="242"/>
      <c r="C34" s="2234"/>
      <c r="D34" s="1948"/>
      <c r="E34" s="2293"/>
      <c r="F34" s="2232"/>
      <c r="G34" s="2232"/>
      <c r="H34" s="2232"/>
      <c r="I34" s="2232"/>
      <c r="J34" s="2293"/>
      <c r="K34" s="2293"/>
      <c r="L34" s="2293"/>
      <c r="M34" s="2293"/>
      <c r="N34" s="2293"/>
      <c r="O34" s="2293"/>
      <c r="P34" s="2293"/>
      <c r="Q34" s="2232"/>
      <c r="R34" s="2232"/>
      <c r="S34" s="427"/>
      <c r="T34" s="2291"/>
      <c r="U34" s="2291"/>
      <c r="V34" s="2234"/>
      <c r="W34" s="2234"/>
      <c r="X34" s="2234"/>
      <c r="Y34" s="1948"/>
      <c r="Z34" s="243"/>
      <c r="AA34" s="2236"/>
      <c r="AB34" s="2237"/>
      <c r="AC34" s="2237"/>
      <c r="AD34" s="2237"/>
      <c r="AE34" s="2237"/>
      <c r="AF34" s="2237"/>
      <c r="AG34" s="2237"/>
      <c r="AH34" s="2237"/>
      <c r="AI34" s="2237"/>
      <c r="AJ34" s="2237"/>
      <c r="AK34" s="2237"/>
      <c r="AL34" s="2272"/>
      <c r="AM34" s="104"/>
    </row>
    <row r="35" spans="1:67" ht="14.1" customHeight="1">
      <c r="A35" s="2265"/>
      <c r="B35" s="242"/>
      <c r="C35" s="2280" t="s">
        <v>310</v>
      </c>
      <c r="D35" s="2293" t="s">
        <v>836</v>
      </c>
      <c r="E35" s="2293"/>
      <c r="F35" s="2293"/>
      <c r="G35" s="2293"/>
      <c r="H35" s="2293"/>
      <c r="I35" s="2293"/>
      <c r="J35" s="2293"/>
      <c r="K35" s="2293"/>
      <c r="L35" s="2293"/>
      <c r="M35" s="2293"/>
      <c r="N35" s="2293"/>
      <c r="O35" s="2293"/>
      <c r="P35" s="2293"/>
      <c r="Q35" s="2293"/>
      <c r="R35" s="2293"/>
      <c r="S35" s="2293"/>
      <c r="T35" s="427"/>
      <c r="U35" s="2274"/>
      <c r="V35" s="2274"/>
      <c r="W35" s="2293"/>
      <c r="X35" s="2293"/>
      <c r="Y35" s="2293"/>
      <c r="Z35" s="243"/>
      <c r="AA35" s="2236"/>
      <c r="AB35" s="2237"/>
      <c r="AC35" s="2237"/>
      <c r="AD35" s="2237"/>
      <c r="AE35" s="2237"/>
      <c r="AF35" s="2237"/>
      <c r="AG35" s="2237"/>
      <c r="AH35" s="2237"/>
      <c r="AI35" s="2237"/>
      <c r="AJ35" s="2237"/>
      <c r="AK35" s="2237"/>
      <c r="AL35" s="2272"/>
      <c r="AM35" s="104"/>
    </row>
    <row r="36" spans="1:67" ht="14.1" customHeight="1">
      <c r="A36" s="2265"/>
      <c r="B36" s="242"/>
      <c r="C36" s="2234"/>
      <c r="D36" s="2234"/>
      <c r="E36" s="2273"/>
      <c r="F36" s="2273"/>
      <c r="G36" s="2273"/>
      <c r="H36" s="2273"/>
      <c r="I36" s="2273"/>
      <c r="J36" s="2273"/>
      <c r="K36" s="2273"/>
      <c r="L36" s="2273"/>
      <c r="M36" s="2273"/>
      <c r="N36" s="2273"/>
      <c r="O36" s="2273"/>
      <c r="P36" s="2273"/>
      <c r="Q36" s="2273"/>
      <c r="R36" s="2273"/>
      <c r="S36" s="2273"/>
      <c r="T36" s="2273"/>
      <c r="U36" s="2273"/>
      <c r="V36" s="2273"/>
      <c r="W36" s="2273"/>
      <c r="X36" s="2273"/>
      <c r="Y36" s="2273"/>
      <c r="Z36" s="447"/>
      <c r="AA36" s="2236"/>
      <c r="AB36" s="2237"/>
      <c r="AC36" s="2237"/>
      <c r="AD36" s="2237"/>
      <c r="AE36" s="2237"/>
      <c r="AF36" s="2237"/>
      <c r="AG36" s="2237"/>
      <c r="AH36" s="2237"/>
      <c r="AI36" s="2237"/>
      <c r="AJ36" s="2237"/>
      <c r="AK36" s="2237"/>
      <c r="AL36" s="2272"/>
      <c r="AM36" s="104"/>
    </row>
    <row r="37" spans="1:67" ht="14.1" customHeight="1">
      <c r="A37" s="2265"/>
      <c r="B37" s="242"/>
      <c r="C37" s="2234"/>
      <c r="D37" s="2234"/>
      <c r="E37" s="2273"/>
      <c r="F37" s="2273"/>
      <c r="G37" s="2273"/>
      <c r="H37" s="2273"/>
      <c r="I37" s="2273"/>
      <c r="J37" s="2273"/>
      <c r="K37" s="2273"/>
      <c r="L37" s="2273"/>
      <c r="M37" s="2273"/>
      <c r="N37" s="2273"/>
      <c r="O37" s="2273"/>
      <c r="P37" s="2273"/>
      <c r="Q37" s="2273"/>
      <c r="R37" s="2273"/>
      <c r="S37" s="2273"/>
      <c r="T37" s="2273"/>
      <c r="U37" s="2273"/>
      <c r="V37" s="2273"/>
      <c r="W37" s="2273"/>
      <c r="X37" s="2273"/>
      <c r="Y37" s="2273"/>
      <c r="Z37" s="447"/>
      <c r="AA37" s="2236"/>
      <c r="AB37" s="2237"/>
      <c r="AC37" s="2237"/>
      <c r="AD37" s="2237"/>
      <c r="AE37" s="2237"/>
      <c r="AF37" s="2237"/>
      <c r="AG37" s="2237"/>
      <c r="AH37" s="2237"/>
      <c r="AI37" s="2237"/>
      <c r="AJ37" s="2237"/>
      <c r="AK37" s="2237"/>
      <c r="AL37" s="2272"/>
      <c r="AM37" s="104"/>
    </row>
    <row r="38" spans="1:67" ht="14.1" customHeight="1">
      <c r="A38" s="2265"/>
      <c r="B38" s="242"/>
      <c r="C38" s="2234"/>
      <c r="D38" s="2234"/>
      <c r="E38" s="2273"/>
      <c r="F38" s="2273"/>
      <c r="G38" s="2273"/>
      <c r="H38" s="2273"/>
      <c r="I38" s="2273"/>
      <c r="J38" s="2273"/>
      <c r="K38" s="2273"/>
      <c r="L38" s="2273"/>
      <c r="M38" s="2273"/>
      <c r="N38" s="2273"/>
      <c r="O38" s="2273"/>
      <c r="P38" s="2273"/>
      <c r="Q38" s="2273"/>
      <c r="R38" s="2273"/>
      <c r="S38" s="2273"/>
      <c r="T38" s="2273"/>
      <c r="U38" s="2273"/>
      <c r="V38" s="2273"/>
      <c r="W38" s="2273"/>
      <c r="X38" s="2273"/>
      <c r="Y38" s="2273"/>
      <c r="Z38" s="1473"/>
      <c r="AA38" s="2236"/>
      <c r="AB38" s="2237"/>
      <c r="AC38" s="2237"/>
      <c r="AD38" s="2237"/>
      <c r="AE38" s="2237"/>
      <c r="AF38" s="2237"/>
      <c r="AG38" s="2237"/>
      <c r="AH38" s="2237"/>
      <c r="AI38" s="2237"/>
      <c r="AJ38" s="2237"/>
      <c r="AK38" s="2237"/>
      <c r="AL38" s="2272"/>
      <c r="AM38" s="104"/>
    </row>
    <row r="39" spans="1:67" ht="14.1" customHeight="1">
      <c r="A39" s="2265"/>
      <c r="B39" s="242"/>
      <c r="C39" s="2234" t="s">
        <v>2113</v>
      </c>
      <c r="D39" s="2234"/>
      <c r="E39" s="2273"/>
      <c r="F39" s="2273"/>
      <c r="G39" s="2273"/>
      <c r="H39" s="2273"/>
      <c r="I39" s="2273"/>
      <c r="J39" s="2273"/>
      <c r="K39" s="2273"/>
      <c r="L39" s="2273"/>
      <c r="M39" s="2273"/>
      <c r="N39" s="2273"/>
      <c r="O39" s="2273"/>
      <c r="P39" s="2273"/>
      <c r="Q39" s="2273"/>
      <c r="R39" s="2273"/>
      <c r="S39" s="2273"/>
      <c r="T39" s="2273"/>
      <c r="U39" s="2273"/>
      <c r="V39" s="2273"/>
      <c r="W39" s="2273"/>
      <c r="X39" s="2273"/>
      <c r="Y39" s="2273"/>
      <c r="Z39" s="1473"/>
      <c r="AA39" s="2236"/>
      <c r="AB39" s="2237"/>
      <c r="AC39" s="2237"/>
      <c r="AD39" s="2237"/>
      <c r="AE39" s="2237"/>
      <c r="AF39" s="2237"/>
      <c r="AG39" s="2237"/>
      <c r="AH39" s="2237"/>
      <c r="AI39" s="2237"/>
      <c r="AJ39" s="2237"/>
      <c r="AK39" s="2237"/>
      <c r="AL39" s="2272"/>
      <c r="AM39" s="104"/>
    </row>
    <row r="40" spans="1:67" ht="14.1" customHeight="1">
      <c r="A40" s="2265"/>
      <c r="B40" s="242"/>
      <c r="C40" s="2234"/>
      <c r="D40" s="2234"/>
      <c r="E40" s="2273"/>
      <c r="F40" s="2273"/>
      <c r="G40" s="2273"/>
      <c r="H40" s="2273"/>
      <c r="I40" s="2273"/>
      <c r="J40" s="2273"/>
      <c r="K40" s="2273"/>
      <c r="L40" s="2273"/>
      <c r="M40" s="2273"/>
      <c r="N40" s="2273"/>
      <c r="O40" s="2273"/>
      <c r="P40" s="2273"/>
      <c r="Q40" s="2273"/>
      <c r="R40" s="2273"/>
      <c r="S40" s="2273"/>
      <c r="T40" s="2273"/>
      <c r="U40" s="2273"/>
      <c r="V40" s="2273"/>
      <c r="W40" s="2273"/>
      <c r="X40" s="2273"/>
      <c r="Y40" s="2273"/>
      <c r="Z40" s="1473"/>
      <c r="AA40" s="2236"/>
      <c r="AB40" s="2237"/>
      <c r="AC40" s="2237"/>
      <c r="AD40" s="2237"/>
      <c r="AE40" s="2237"/>
      <c r="AF40" s="2237"/>
      <c r="AG40" s="2237"/>
      <c r="AH40" s="2237"/>
      <c r="AI40" s="2237"/>
      <c r="AJ40" s="2237"/>
      <c r="AK40" s="2237"/>
      <c r="AL40" s="2272"/>
      <c r="AM40" s="104"/>
    </row>
    <row r="41" spans="1:67" ht="14.1" customHeight="1">
      <c r="A41" s="2265"/>
      <c r="B41" s="242"/>
      <c r="C41" s="2234" t="s">
        <v>2114</v>
      </c>
      <c r="D41" s="2234"/>
      <c r="E41" s="2273"/>
      <c r="F41" s="2273"/>
      <c r="G41" s="2273"/>
      <c r="H41" s="2273"/>
      <c r="I41" s="2273"/>
      <c r="J41" s="2273"/>
      <c r="K41" s="2273"/>
      <c r="L41" s="2273"/>
      <c r="M41" s="2273"/>
      <c r="N41" s="2273"/>
      <c r="O41" s="2273"/>
      <c r="P41" s="2273"/>
      <c r="Q41" s="2273"/>
      <c r="R41" s="2273"/>
      <c r="S41" s="2273"/>
      <c r="T41" s="2273"/>
      <c r="U41" s="2273"/>
      <c r="V41" s="2273"/>
      <c r="W41" s="2273"/>
      <c r="X41" s="2273"/>
      <c r="Y41" s="2273"/>
      <c r="Z41" s="1473"/>
      <c r="AA41" s="281" t="s">
        <v>25</v>
      </c>
      <c r="AB41" s="2237" t="s">
        <v>1060</v>
      </c>
      <c r="AC41" s="2237"/>
      <c r="AD41" s="2237"/>
      <c r="AE41" s="2237"/>
      <c r="AF41" s="2237"/>
      <c r="AG41" s="2237"/>
      <c r="AH41" s="2237"/>
      <c r="AI41" s="2237"/>
      <c r="AJ41" s="2237"/>
      <c r="AK41" s="2237"/>
      <c r="AL41" s="2272"/>
      <c r="AM41" s="104"/>
    </row>
    <row r="42" spans="1:67" ht="14.1" customHeight="1">
      <c r="A42" s="2265"/>
      <c r="B42" s="242"/>
      <c r="C42" s="2234"/>
      <c r="D42" s="1948"/>
      <c r="E42" s="2293"/>
      <c r="F42" s="2232"/>
      <c r="G42" s="2232"/>
      <c r="H42" s="2232"/>
      <c r="I42" s="2232"/>
      <c r="J42" s="2293"/>
      <c r="K42" s="2293"/>
      <c r="L42" s="2293"/>
      <c r="M42" s="2293"/>
      <c r="N42" s="2293"/>
      <c r="O42" s="2293"/>
      <c r="P42" s="2293"/>
      <c r="Q42" s="2232"/>
      <c r="R42" s="2232"/>
      <c r="S42" s="427"/>
      <c r="T42" s="2291"/>
      <c r="U42" s="2291"/>
      <c r="V42" s="2234"/>
      <c r="W42" s="2234"/>
      <c r="X42" s="2234"/>
      <c r="Y42" s="2234"/>
      <c r="Z42" s="2234"/>
      <c r="AA42" s="2236"/>
      <c r="AB42" s="2237"/>
      <c r="AC42" s="2237"/>
      <c r="AD42" s="2237"/>
      <c r="AE42" s="2237"/>
      <c r="AF42" s="2237"/>
      <c r="AG42" s="2237"/>
      <c r="AH42" s="2237"/>
      <c r="AI42" s="2237"/>
      <c r="AJ42" s="2237"/>
      <c r="AK42" s="2237"/>
      <c r="AL42" s="2272"/>
      <c r="AM42" s="104"/>
    </row>
    <row r="43" spans="1:67" ht="12" customHeight="1">
      <c r="A43" s="2265"/>
      <c r="B43" s="242"/>
      <c r="C43" s="2234"/>
      <c r="D43" s="1948"/>
      <c r="E43" s="2293"/>
      <c r="F43" s="2232"/>
      <c r="G43" s="2232"/>
      <c r="H43" s="2232"/>
      <c r="I43" s="2232"/>
      <c r="J43" s="2293"/>
      <c r="K43" s="2293"/>
      <c r="L43" s="2293"/>
      <c r="M43" s="2293"/>
      <c r="N43" s="2293"/>
      <c r="O43" s="2293"/>
      <c r="P43" s="2293"/>
      <c r="Q43" s="2232"/>
      <c r="R43" s="2232"/>
      <c r="S43" s="427"/>
      <c r="T43" s="2291"/>
      <c r="U43" s="2291"/>
      <c r="V43" s="2234"/>
      <c r="W43" s="2234"/>
      <c r="X43" s="2234"/>
      <c r="Y43" s="2234"/>
      <c r="Z43" s="2234"/>
      <c r="AA43" s="2236"/>
      <c r="AB43" s="2237"/>
      <c r="AC43" s="2237"/>
      <c r="AD43" s="2237"/>
      <c r="AE43" s="2237"/>
      <c r="AF43" s="2237"/>
      <c r="AG43" s="2237"/>
      <c r="AH43" s="2237"/>
      <c r="AI43" s="2237"/>
      <c r="AJ43" s="2237"/>
      <c r="AK43" s="2237"/>
      <c r="AL43" s="2272"/>
      <c r="AM43" s="104"/>
    </row>
    <row r="44" spans="1:67" ht="14.1" customHeight="1">
      <c r="A44" s="2265"/>
      <c r="B44" s="242"/>
      <c r="C44" s="2293" t="s">
        <v>1906</v>
      </c>
      <c r="D44" s="1948"/>
      <c r="E44" s="1948"/>
      <c r="F44" s="1948"/>
      <c r="G44" s="1948"/>
      <c r="H44" s="1948"/>
      <c r="I44" s="1948"/>
      <c r="J44" s="1948"/>
      <c r="K44" s="1948"/>
      <c r="L44" s="1948"/>
      <c r="M44" s="1948"/>
      <c r="N44" s="1948"/>
      <c r="O44" s="1948"/>
      <c r="P44" s="1948"/>
      <c r="Q44" s="1948"/>
      <c r="R44" s="1948"/>
      <c r="S44" s="1948"/>
      <c r="T44" s="1948"/>
      <c r="U44" s="1948"/>
      <c r="V44" s="1948"/>
      <c r="W44" s="1948"/>
      <c r="X44" s="1948"/>
      <c r="Y44" s="1948"/>
      <c r="Z44" s="243"/>
      <c r="AA44" s="281" t="s">
        <v>25</v>
      </c>
      <c r="AB44" s="2237" t="s">
        <v>1058</v>
      </c>
      <c r="AC44" s="2237"/>
      <c r="AD44" s="2237"/>
      <c r="AE44" s="2237"/>
      <c r="AF44" s="2237"/>
      <c r="AG44" s="2237"/>
      <c r="AH44" s="2237"/>
      <c r="AI44" s="2237"/>
      <c r="AJ44" s="2237"/>
      <c r="AK44" s="2237"/>
      <c r="AL44" s="2272"/>
      <c r="AM44" s="104"/>
    </row>
    <row r="45" spans="1:67" ht="14.1" customHeight="1">
      <c r="A45" s="2265"/>
      <c r="B45" s="242"/>
      <c r="C45" s="1948"/>
      <c r="D45" s="1948"/>
      <c r="E45" s="1948"/>
      <c r="F45" s="1948"/>
      <c r="G45" s="1948"/>
      <c r="H45" s="1948"/>
      <c r="I45" s="1948"/>
      <c r="J45" s="1948"/>
      <c r="K45" s="1948"/>
      <c r="L45" s="1948"/>
      <c r="M45" s="1948"/>
      <c r="N45" s="1948"/>
      <c r="O45" s="1948"/>
      <c r="P45" s="1948"/>
      <c r="Q45" s="1948"/>
      <c r="R45" s="2232"/>
      <c r="S45" s="2232"/>
      <c r="T45" s="427"/>
      <c r="U45" s="2291"/>
      <c r="V45" s="2291"/>
      <c r="W45" s="2234"/>
      <c r="X45" s="2234"/>
      <c r="Y45" s="2234"/>
      <c r="Z45" s="243"/>
      <c r="AA45" s="2236"/>
      <c r="AB45" s="2237"/>
      <c r="AC45" s="2237"/>
      <c r="AD45" s="2237"/>
      <c r="AE45" s="2237"/>
      <c r="AF45" s="2237"/>
      <c r="AG45" s="2237"/>
      <c r="AH45" s="2237"/>
      <c r="AI45" s="2237"/>
      <c r="AJ45" s="2237"/>
      <c r="AK45" s="2237"/>
      <c r="AL45" s="2272"/>
      <c r="AM45" s="104"/>
    </row>
    <row r="46" spans="1:67" ht="14.1" customHeight="1">
      <c r="A46" s="2265"/>
      <c r="B46" s="242"/>
      <c r="C46" s="1948"/>
      <c r="D46" s="1948"/>
      <c r="E46" s="1948"/>
      <c r="F46" s="1948"/>
      <c r="G46" s="1948"/>
      <c r="H46" s="1948"/>
      <c r="I46" s="1948"/>
      <c r="J46" s="1948"/>
      <c r="K46" s="1948"/>
      <c r="L46" s="1948"/>
      <c r="M46" s="1948"/>
      <c r="N46" s="1948"/>
      <c r="O46" s="1948"/>
      <c r="P46" s="1948"/>
      <c r="Q46" s="1948"/>
      <c r="R46" s="2232"/>
      <c r="S46" s="2232"/>
      <c r="T46" s="427"/>
      <c r="U46" s="2291"/>
      <c r="V46" s="2291"/>
      <c r="W46" s="2234"/>
      <c r="X46" s="2234"/>
      <c r="Y46" s="2234"/>
      <c r="Z46" s="243"/>
      <c r="AA46" s="2236"/>
      <c r="AB46" s="2237"/>
      <c r="AC46" s="2237"/>
      <c r="AD46" s="2237"/>
      <c r="AE46" s="2237"/>
      <c r="AF46" s="2237"/>
      <c r="AG46" s="2237"/>
      <c r="AH46" s="2237"/>
      <c r="AI46" s="2237"/>
      <c r="AJ46" s="2237"/>
      <c r="AK46" s="2237"/>
      <c r="AL46" s="2272"/>
      <c r="AM46" s="104"/>
    </row>
    <row r="47" spans="1:67" ht="14.1" customHeight="1">
      <c r="A47" s="2265"/>
      <c r="B47" s="242"/>
      <c r="C47" s="2293" t="s">
        <v>580</v>
      </c>
      <c r="D47" s="1948"/>
      <c r="E47" s="1948"/>
      <c r="F47" s="1948"/>
      <c r="G47" s="1948"/>
      <c r="H47" s="1948"/>
      <c r="I47" s="1948"/>
      <c r="J47" s="1948"/>
      <c r="K47" s="1948"/>
      <c r="L47" s="1948"/>
      <c r="M47" s="1948"/>
      <c r="N47" s="1948"/>
      <c r="O47" s="1948"/>
      <c r="P47" s="1948"/>
      <c r="Q47" s="1948"/>
      <c r="R47" s="2232"/>
      <c r="S47" s="2232"/>
      <c r="T47" s="427"/>
      <c r="U47" s="2291"/>
      <c r="V47" s="2291"/>
      <c r="W47" s="2234"/>
      <c r="X47" s="2234"/>
      <c r="Y47" s="2234"/>
      <c r="Z47" s="243"/>
      <c r="AA47" s="2236"/>
      <c r="AB47" s="2237"/>
      <c r="AC47" s="2237"/>
      <c r="AD47" s="2237"/>
      <c r="AE47" s="2237"/>
      <c r="AF47" s="2237"/>
      <c r="AG47" s="2237"/>
      <c r="AH47" s="2237"/>
      <c r="AI47" s="2237"/>
      <c r="AJ47" s="2237"/>
      <c r="AK47" s="2237"/>
      <c r="AL47" s="2272"/>
      <c r="AM47" s="104"/>
    </row>
    <row r="48" spans="1:67" ht="14.1" customHeight="1">
      <c r="A48" s="2265"/>
      <c r="B48" s="242"/>
      <c r="C48" s="2293"/>
      <c r="D48" s="1948"/>
      <c r="E48" s="1948"/>
      <c r="F48" s="1948"/>
      <c r="G48" s="1948"/>
      <c r="H48" s="1948"/>
      <c r="I48" s="1948"/>
      <c r="J48" s="1948"/>
      <c r="K48" s="1948"/>
      <c r="L48" s="1948"/>
      <c r="M48" s="1948"/>
      <c r="N48" s="1948"/>
      <c r="O48" s="1948"/>
      <c r="P48" s="1948"/>
      <c r="Q48" s="1948"/>
      <c r="R48" s="2232"/>
      <c r="S48" s="2232"/>
      <c r="T48" s="427"/>
      <c r="U48" s="2291"/>
      <c r="V48" s="2291"/>
      <c r="W48" s="2234"/>
      <c r="X48" s="2234"/>
      <c r="Y48" s="2234"/>
      <c r="Z48" s="243"/>
      <c r="AA48" s="2236"/>
      <c r="AB48" s="2237"/>
      <c r="AC48" s="2237"/>
      <c r="AD48" s="2237"/>
      <c r="AE48" s="2237"/>
      <c r="AF48" s="2237"/>
      <c r="AG48" s="2237"/>
      <c r="AH48" s="2237"/>
      <c r="AI48" s="2237"/>
      <c r="AJ48" s="2237"/>
      <c r="AK48" s="2237"/>
      <c r="AL48" s="2272"/>
      <c r="AM48" s="104"/>
      <c r="BN48" s="2265"/>
      <c r="BO48" s="2265"/>
    </row>
    <row r="49" spans="1:67" ht="14.1" customHeight="1">
      <c r="A49" s="2265"/>
      <c r="B49" s="242"/>
      <c r="C49" s="2234" t="s">
        <v>835</v>
      </c>
      <c r="D49" s="2234"/>
      <c r="E49" s="2234"/>
      <c r="F49" s="2234"/>
      <c r="G49" s="2234"/>
      <c r="H49" s="2234"/>
      <c r="I49" s="2234"/>
      <c r="J49" s="2234"/>
      <c r="K49" s="2234"/>
      <c r="L49" s="2234"/>
      <c r="M49" s="2234"/>
      <c r="N49" s="2234"/>
      <c r="O49" s="2234"/>
      <c r="P49" s="2234"/>
      <c r="Q49" s="2234"/>
      <c r="R49" s="2232"/>
      <c r="S49" s="2232"/>
      <c r="T49" s="427"/>
      <c r="U49" s="2291"/>
      <c r="V49" s="2291"/>
      <c r="W49" s="2234"/>
      <c r="X49" s="2234"/>
      <c r="Y49" s="2234"/>
      <c r="Z49" s="243"/>
      <c r="AA49" s="2236"/>
      <c r="AB49" s="2237"/>
      <c r="AC49" s="2237"/>
      <c r="AD49" s="2237"/>
      <c r="AE49" s="2237"/>
      <c r="AF49" s="2237"/>
      <c r="AG49" s="2237"/>
      <c r="AH49" s="2237"/>
      <c r="AI49" s="2237"/>
      <c r="AJ49" s="2237"/>
      <c r="AK49" s="2237"/>
      <c r="AL49" s="2272"/>
      <c r="AM49" s="104"/>
      <c r="BN49" s="2265"/>
      <c r="BO49" s="2265"/>
    </row>
    <row r="50" spans="1:67" ht="14.1" customHeight="1">
      <c r="A50" s="2265"/>
      <c r="B50" s="242"/>
      <c r="C50" s="2234"/>
      <c r="D50" s="2234"/>
      <c r="E50" s="2293"/>
      <c r="F50" s="2293"/>
      <c r="G50" s="2293"/>
      <c r="H50" s="2293"/>
      <c r="I50" s="2293"/>
      <c r="J50" s="2293"/>
      <c r="K50" s="2293"/>
      <c r="L50" s="2293"/>
      <c r="M50" s="2293"/>
      <c r="N50" s="2293"/>
      <c r="O50" s="2293"/>
      <c r="P50" s="2293"/>
      <c r="Q50" s="2293"/>
      <c r="R50" s="2293"/>
      <c r="S50" s="2293"/>
      <c r="T50" s="427"/>
      <c r="U50" s="2274"/>
      <c r="V50" s="2274"/>
      <c r="W50" s="2293"/>
      <c r="X50" s="2293"/>
      <c r="Y50" s="2293"/>
      <c r="Z50" s="243"/>
      <c r="AA50" s="2236"/>
      <c r="AB50" s="2237"/>
      <c r="AC50" s="2237"/>
      <c r="AD50" s="2237"/>
      <c r="AE50" s="2237"/>
      <c r="AF50" s="2237"/>
      <c r="AG50" s="2237"/>
      <c r="AH50" s="2237"/>
      <c r="AI50" s="2237"/>
      <c r="AJ50" s="2237"/>
      <c r="AK50" s="2237"/>
      <c r="AL50" s="2272"/>
      <c r="AM50" s="104"/>
    </row>
    <row r="51" spans="1:67" ht="14.1" customHeight="1">
      <c r="A51" s="2265"/>
      <c r="B51" s="242"/>
      <c r="C51" s="2280" t="s">
        <v>310</v>
      </c>
      <c r="D51" s="2293" t="s">
        <v>836</v>
      </c>
      <c r="E51" s="2293"/>
      <c r="F51" s="2293"/>
      <c r="G51" s="2293"/>
      <c r="H51" s="2293"/>
      <c r="I51" s="2293"/>
      <c r="J51" s="2293"/>
      <c r="K51" s="2293"/>
      <c r="L51" s="2293"/>
      <c r="M51" s="2293"/>
      <c r="N51" s="2293"/>
      <c r="O51" s="2293"/>
      <c r="P51" s="2293"/>
      <c r="Q51" s="2293"/>
      <c r="R51" s="2293"/>
      <c r="S51" s="2293"/>
      <c r="T51" s="427"/>
      <c r="U51" s="2274"/>
      <c r="V51" s="2274"/>
      <c r="W51" s="2293"/>
      <c r="X51" s="2293"/>
      <c r="Y51" s="2293"/>
      <c r="Z51" s="243"/>
      <c r="AA51" s="281"/>
      <c r="AB51" s="2237"/>
      <c r="AC51" s="2234"/>
      <c r="AD51" s="2237"/>
      <c r="AE51" s="2237"/>
      <c r="AF51" s="2237"/>
      <c r="AG51" s="2237"/>
      <c r="AH51" s="2237"/>
      <c r="AI51" s="2237"/>
      <c r="AJ51" s="2237"/>
      <c r="AK51" s="2237"/>
      <c r="AL51" s="2272"/>
      <c r="AM51" s="104"/>
    </row>
    <row r="52" spans="1:67" ht="14.1" customHeight="1">
      <c r="A52" s="2265"/>
      <c r="B52" s="242"/>
      <c r="C52" s="2234"/>
      <c r="D52" s="2234"/>
      <c r="E52" s="44"/>
      <c r="F52" s="44"/>
      <c r="G52" s="44"/>
      <c r="H52" s="44"/>
      <c r="I52" s="44"/>
      <c r="J52" s="44"/>
      <c r="K52" s="44"/>
      <c r="L52" s="44"/>
      <c r="M52" s="44"/>
      <c r="N52" s="44"/>
      <c r="O52" s="44"/>
      <c r="P52" s="44"/>
      <c r="Q52" s="44"/>
      <c r="R52" s="44"/>
      <c r="S52" s="44"/>
      <c r="T52" s="44"/>
      <c r="U52" s="44"/>
      <c r="V52" s="44"/>
      <c r="W52" s="44"/>
      <c r="X52" s="44"/>
      <c r="Y52" s="44"/>
      <c r="Z52" s="447"/>
      <c r="AA52" s="2236"/>
      <c r="AB52" s="2237"/>
      <c r="AC52" s="2237"/>
      <c r="AD52" s="2237"/>
      <c r="AE52" s="2237"/>
      <c r="AF52" s="2237"/>
      <c r="AG52" s="2237"/>
      <c r="AH52" s="2237"/>
      <c r="AI52" s="2237"/>
      <c r="AJ52" s="2237"/>
      <c r="AK52" s="1473"/>
      <c r="AL52" s="2272"/>
      <c r="AM52" s="104"/>
    </row>
    <row r="53" spans="1:67" ht="14.1" customHeight="1">
      <c r="A53" s="2265"/>
      <c r="B53" s="242"/>
      <c r="C53" s="2234"/>
      <c r="D53" s="2234"/>
      <c r="E53" s="2273"/>
      <c r="F53" s="2273"/>
      <c r="G53" s="2273"/>
      <c r="H53" s="2273"/>
      <c r="I53" s="2273"/>
      <c r="J53" s="2273"/>
      <c r="K53" s="2273"/>
      <c r="L53" s="2273"/>
      <c r="M53" s="2273"/>
      <c r="N53" s="2273"/>
      <c r="O53" s="2273"/>
      <c r="P53" s="2273"/>
      <c r="Q53" s="2273"/>
      <c r="R53" s="2273"/>
      <c r="S53" s="2273"/>
      <c r="T53" s="2273"/>
      <c r="U53" s="2273"/>
      <c r="V53" s="2273"/>
      <c r="W53" s="2273"/>
      <c r="X53" s="2273"/>
      <c r="Y53" s="2273"/>
      <c r="Z53" s="447"/>
      <c r="AA53" s="2236"/>
      <c r="AB53" s="2237"/>
      <c r="AC53" s="2237"/>
      <c r="AD53" s="2237"/>
      <c r="AE53" s="2237"/>
      <c r="AF53" s="2237"/>
      <c r="AG53" s="2237"/>
      <c r="AH53" s="2237"/>
      <c r="AI53" s="2237"/>
      <c r="AJ53" s="2237"/>
      <c r="AK53" s="1473"/>
      <c r="AL53" s="2272"/>
      <c r="AM53" s="104"/>
    </row>
    <row r="54" spans="1:67" ht="14.1" customHeight="1">
      <c r="A54" s="2265"/>
      <c r="B54" s="242"/>
      <c r="C54" s="2234"/>
      <c r="D54" s="2234"/>
      <c r="E54" s="2273"/>
      <c r="F54" s="2273"/>
      <c r="G54" s="2273"/>
      <c r="H54" s="2273"/>
      <c r="I54" s="2273"/>
      <c r="J54" s="2273"/>
      <c r="K54" s="2273"/>
      <c r="L54" s="2273"/>
      <c r="M54" s="2273"/>
      <c r="N54" s="2273"/>
      <c r="O54" s="2273"/>
      <c r="P54" s="2273"/>
      <c r="Q54" s="2273"/>
      <c r="R54" s="2273"/>
      <c r="S54" s="2273"/>
      <c r="T54" s="2273"/>
      <c r="U54" s="2273"/>
      <c r="V54" s="2273"/>
      <c r="W54" s="2273"/>
      <c r="X54" s="2273"/>
      <c r="Y54" s="2273"/>
      <c r="Z54" s="447"/>
      <c r="AA54" s="2236"/>
      <c r="AB54" s="2237"/>
      <c r="AC54" s="2234"/>
      <c r="AD54" s="2293"/>
      <c r="AE54" s="2293"/>
      <c r="AF54" s="2293"/>
      <c r="AG54" s="648"/>
      <c r="AH54" s="2293"/>
      <c r="AI54" s="2234"/>
      <c r="AJ54" s="2234"/>
      <c r="AK54" s="1473"/>
      <c r="AL54" s="2272"/>
      <c r="AM54" s="104"/>
    </row>
    <row r="55" spans="1:67" ht="14.1" customHeight="1">
      <c r="A55" s="2265"/>
      <c r="B55" s="242"/>
      <c r="C55" s="2234"/>
      <c r="D55" s="2293"/>
      <c r="E55" s="2293"/>
      <c r="F55" s="2293"/>
      <c r="G55" s="2293"/>
      <c r="H55" s="2293"/>
      <c r="I55" s="2293"/>
      <c r="J55" s="2293"/>
      <c r="K55" s="2293"/>
      <c r="L55" s="2293"/>
      <c r="M55" s="2293"/>
      <c r="N55" s="2293"/>
      <c r="O55" s="2293"/>
      <c r="P55" s="2293"/>
      <c r="Q55" s="2293"/>
      <c r="R55" s="2232"/>
      <c r="S55" s="2232"/>
      <c r="T55" s="427"/>
      <c r="U55" s="2291"/>
      <c r="V55" s="2291"/>
      <c r="W55" s="2234"/>
      <c r="X55" s="2234"/>
      <c r="Y55" s="2234"/>
      <c r="Z55" s="2293"/>
      <c r="AA55" s="448"/>
      <c r="AB55" s="1473"/>
      <c r="AC55" s="1473"/>
      <c r="AD55" s="1473"/>
      <c r="AE55" s="1473"/>
      <c r="AF55" s="1473"/>
      <c r="AG55" s="1473"/>
      <c r="AH55" s="1473"/>
      <c r="AI55" s="1473"/>
      <c r="AJ55" s="1473"/>
      <c r="AK55" s="1473"/>
      <c r="AL55" s="2272"/>
      <c r="AM55" s="104"/>
    </row>
    <row r="56" spans="1:67" ht="6.75" customHeight="1" thickBot="1">
      <c r="A56" s="2265"/>
      <c r="B56" s="282"/>
      <c r="C56" s="101"/>
      <c r="D56" s="283"/>
      <c r="E56" s="283"/>
      <c r="F56" s="283"/>
      <c r="G56" s="283"/>
      <c r="H56" s="283"/>
      <c r="I56" s="283"/>
      <c r="J56" s="283"/>
      <c r="K56" s="283"/>
      <c r="L56" s="283"/>
      <c r="M56" s="233"/>
      <c r="N56" s="233"/>
      <c r="O56" s="101"/>
      <c r="P56" s="101"/>
      <c r="Q56" s="101"/>
      <c r="R56" s="101"/>
      <c r="S56" s="101"/>
      <c r="T56" s="101"/>
      <c r="U56" s="101"/>
      <c r="V56" s="101"/>
      <c r="W56" s="101"/>
      <c r="X56" s="101"/>
      <c r="Y56" s="101"/>
      <c r="Z56" s="101"/>
      <c r="AA56" s="1985"/>
      <c r="AB56" s="1134"/>
      <c r="AC56" s="1134"/>
      <c r="AD56" s="1134"/>
      <c r="AE56" s="1134"/>
      <c r="AF56" s="1134"/>
      <c r="AG56" s="1134"/>
      <c r="AH56" s="1134"/>
      <c r="AI56" s="1134"/>
      <c r="AJ56" s="1134"/>
      <c r="AK56" s="1134"/>
      <c r="AL56" s="1993"/>
      <c r="AM56" s="104"/>
    </row>
    <row r="57" spans="1:67" ht="13.5" hidden="1" customHeight="1">
      <c r="A57" s="2265"/>
      <c r="B57" s="242"/>
      <c r="C57" s="2293"/>
      <c r="D57" s="2234"/>
      <c r="E57" s="2234"/>
      <c r="F57" s="2234"/>
      <c r="G57" s="2234"/>
      <c r="H57" s="2234"/>
      <c r="I57" s="2234"/>
      <c r="J57" s="2234"/>
      <c r="K57" s="2234"/>
      <c r="L57" s="2234"/>
      <c r="M57" s="2234"/>
      <c r="N57" s="2234"/>
      <c r="O57" s="2234"/>
      <c r="P57" s="2234"/>
      <c r="Q57" s="2234"/>
      <c r="R57" s="2293"/>
      <c r="S57" s="2293"/>
      <c r="T57" s="2293"/>
      <c r="U57" s="2293"/>
      <c r="V57" s="2293"/>
      <c r="W57" s="2293"/>
      <c r="X57" s="2293"/>
      <c r="Y57" s="2293"/>
      <c r="Z57" s="2234"/>
      <c r="AA57" s="448"/>
      <c r="AB57" s="1473"/>
      <c r="AC57" s="1473"/>
      <c r="AD57" s="1473"/>
      <c r="AE57" s="1473"/>
      <c r="AF57" s="1473"/>
      <c r="AG57" s="1473"/>
      <c r="AH57" s="1473"/>
      <c r="AI57" s="1473"/>
      <c r="AJ57" s="1473"/>
      <c r="AK57" s="1473"/>
      <c r="AL57" s="2272"/>
      <c r="AM57" s="104"/>
    </row>
    <row r="58" spans="1:67" ht="12" hidden="1" customHeight="1" thickBot="1">
      <c r="B58" s="282"/>
      <c r="C58" s="2234"/>
      <c r="D58" s="2293"/>
      <c r="E58" s="2293"/>
      <c r="F58" s="2234"/>
      <c r="G58" s="2234"/>
      <c r="H58" s="2234"/>
      <c r="I58" s="2234"/>
      <c r="J58" s="2234"/>
      <c r="K58" s="2234"/>
      <c r="L58" s="2234"/>
      <c r="M58" s="2234"/>
      <c r="N58" s="2234"/>
      <c r="O58" s="2234"/>
      <c r="P58" s="2234"/>
      <c r="Q58" s="2234"/>
      <c r="R58" s="2234"/>
      <c r="S58" s="2234"/>
      <c r="T58" s="2232"/>
      <c r="U58" s="2232"/>
      <c r="V58" s="2234"/>
      <c r="W58" s="2232"/>
      <c r="X58" s="2232"/>
      <c r="Y58" s="2234"/>
      <c r="Z58" s="2234"/>
      <c r="AA58" s="284"/>
      <c r="AB58" s="284"/>
      <c r="AC58" s="284"/>
      <c r="AD58" s="284"/>
      <c r="AE58" s="284"/>
      <c r="AF58" s="284"/>
      <c r="AG58" s="284"/>
      <c r="AH58" s="284"/>
      <c r="AI58" s="284"/>
      <c r="AJ58" s="284"/>
      <c r="AK58" s="284"/>
      <c r="AL58" s="1151"/>
      <c r="AM58" s="104"/>
    </row>
    <row r="59" spans="1:67" ht="14.1" customHeight="1">
      <c r="A59" s="2234"/>
      <c r="B59" s="2234"/>
      <c r="C59" s="2234"/>
      <c r="D59" s="2232"/>
      <c r="E59" s="2232"/>
      <c r="F59" s="2232"/>
      <c r="G59" s="2232"/>
      <c r="H59" s="2234"/>
      <c r="I59" s="2234"/>
      <c r="J59" s="2234"/>
      <c r="K59" s="2234"/>
      <c r="L59" s="2234"/>
      <c r="M59" s="2234"/>
      <c r="N59" s="2234"/>
      <c r="O59" s="2234"/>
      <c r="P59" s="2234"/>
      <c r="Q59" s="2234"/>
      <c r="R59" s="2234"/>
      <c r="S59" s="2234"/>
      <c r="T59" s="2234"/>
      <c r="U59" s="2293"/>
      <c r="V59" s="2234"/>
      <c r="W59" s="2234"/>
      <c r="X59" s="2234"/>
      <c r="Y59" s="2293"/>
      <c r="Z59" s="2237"/>
      <c r="AA59" s="2291"/>
      <c r="AB59" s="2237"/>
      <c r="AC59" s="2234"/>
      <c r="AD59" s="2234"/>
      <c r="AE59" s="2234"/>
      <c r="AF59" s="2234"/>
      <c r="AG59" s="2234"/>
      <c r="AH59" s="2234"/>
      <c r="AI59" s="2234"/>
      <c r="AJ59" s="2234"/>
      <c r="AK59" s="2234"/>
      <c r="AL59" s="1994"/>
      <c r="AM59" s="2293"/>
    </row>
    <row r="60" spans="1:67" ht="14.1" customHeight="1">
      <c r="A60" s="2234"/>
      <c r="B60" s="2234"/>
      <c r="C60" s="2234"/>
      <c r="D60" s="2232"/>
      <c r="E60" s="2232"/>
      <c r="F60" s="2232"/>
      <c r="G60" s="2232"/>
      <c r="H60" s="2234"/>
      <c r="I60" s="2234"/>
      <c r="J60" s="2234"/>
      <c r="K60" s="2234"/>
      <c r="L60" s="2291"/>
      <c r="M60" s="2291"/>
      <c r="N60" s="2291"/>
      <c r="O60" s="2291"/>
      <c r="P60" s="2291"/>
      <c r="Q60" s="2291"/>
      <c r="R60" s="2291"/>
      <c r="S60" s="2291"/>
      <c r="T60" s="2291"/>
      <c r="U60" s="2291"/>
      <c r="V60" s="2291"/>
      <c r="W60" s="2291"/>
      <c r="X60" s="2291"/>
      <c r="Y60" s="2293"/>
      <c r="Z60" s="585"/>
      <c r="AA60" s="2234"/>
      <c r="AB60" s="2234"/>
      <c r="AC60" s="2234"/>
      <c r="AD60" s="2234"/>
      <c r="AE60" s="2234"/>
      <c r="AF60" s="2234"/>
      <c r="AG60" s="2234"/>
      <c r="AH60" s="2234"/>
      <c r="AI60" s="2234"/>
      <c r="AJ60" s="2234"/>
      <c r="AK60" s="2234"/>
      <c r="AL60" s="1994"/>
      <c r="AM60" s="2293"/>
    </row>
    <row r="61" spans="1:67" ht="14.1" customHeight="1">
      <c r="A61" s="2234"/>
      <c r="B61" s="2234"/>
      <c r="C61" s="2234"/>
      <c r="D61" s="2232"/>
      <c r="E61" s="2232"/>
      <c r="F61" s="2232"/>
      <c r="G61" s="2232"/>
      <c r="H61" s="2234"/>
      <c r="I61" s="2234"/>
      <c r="J61" s="2234"/>
      <c r="K61" s="2234"/>
      <c r="L61" s="2234"/>
      <c r="M61" s="2234"/>
      <c r="N61" s="2234"/>
      <c r="O61" s="2234"/>
      <c r="P61" s="2234"/>
      <c r="Q61" s="2234"/>
      <c r="R61" s="2234"/>
      <c r="S61" s="2234"/>
      <c r="T61" s="2234"/>
      <c r="U61" s="2293"/>
      <c r="V61" s="2234"/>
      <c r="W61" s="2234"/>
      <c r="X61" s="2234"/>
      <c r="Y61" s="2293"/>
      <c r="Z61" s="2237"/>
      <c r="AA61" s="2234"/>
      <c r="AB61" s="2234"/>
      <c r="AC61" s="2234"/>
      <c r="AD61" s="2234"/>
      <c r="AE61" s="2234"/>
      <c r="AF61" s="2234"/>
      <c r="AG61" s="2234"/>
      <c r="AH61" s="2234"/>
      <c r="AI61" s="2234"/>
      <c r="AJ61" s="2234"/>
      <c r="AK61" s="2234"/>
      <c r="AL61" s="1994"/>
      <c r="AM61" s="2293"/>
    </row>
    <row r="62" spans="1:67" ht="14.1" customHeight="1">
      <c r="A62" s="2234"/>
      <c r="B62" s="2234"/>
      <c r="C62" s="2234"/>
      <c r="D62" s="2232"/>
      <c r="E62" s="2232"/>
      <c r="F62" s="2232"/>
      <c r="G62" s="2232"/>
      <c r="H62" s="2234"/>
      <c r="I62" s="2234"/>
      <c r="J62" s="2234"/>
      <c r="K62" s="2234"/>
      <c r="L62" s="2291"/>
      <c r="M62" s="2291"/>
      <c r="N62" s="2291"/>
      <c r="O62" s="2291"/>
      <c r="P62" s="2291"/>
      <c r="Q62" s="2291"/>
      <c r="R62" s="2291"/>
      <c r="S62" s="2291"/>
      <c r="T62" s="2291"/>
      <c r="U62" s="2291"/>
      <c r="V62" s="2291"/>
      <c r="W62" s="2291"/>
      <c r="X62" s="2291"/>
      <c r="Y62" s="2293"/>
      <c r="Z62" s="585"/>
      <c r="AA62" s="2291"/>
      <c r="AB62" s="2237"/>
      <c r="AC62" s="2237"/>
      <c r="AD62" s="2237"/>
      <c r="AE62" s="2237"/>
      <c r="AF62" s="2237"/>
      <c r="AG62" s="2237"/>
      <c r="AH62" s="2237"/>
      <c r="AI62" s="2237"/>
      <c r="AJ62" s="2237"/>
      <c r="AK62" s="2237"/>
      <c r="AL62" s="2237"/>
      <c r="AM62" s="2293"/>
    </row>
    <row r="63" spans="1:67" ht="14.1" customHeight="1">
      <c r="A63" s="2234"/>
      <c r="B63" s="2234"/>
      <c r="C63" s="2234"/>
      <c r="D63" s="2232"/>
      <c r="E63" s="2232"/>
      <c r="F63" s="2232"/>
      <c r="G63" s="2232"/>
      <c r="H63" s="2234"/>
      <c r="I63" s="2234"/>
      <c r="J63" s="2234"/>
      <c r="K63" s="2234"/>
      <c r="L63" s="2234"/>
      <c r="M63" s="2234"/>
      <c r="N63" s="2234"/>
      <c r="O63" s="2234"/>
      <c r="P63" s="2234"/>
      <c r="Q63" s="2234"/>
      <c r="R63" s="2234"/>
      <c r="S63" s="2234"/>
      <c r="T63" s="2234"/>
      <c r="U63" s="2293"/>
      <c r="V63" s="2234"/>
      <c r="W63" s="2234"/>
      <c r="X63" s="2234"/>
      <c r="Y63" s="2293"/>
      <c r="Z63" s="2237"/>
      <c r="AA63" s="2274"/>
      <c r="AB63" s="2274"/>
      <c r="AC63" s="2237"/>
      <c r="AD63" s="2237"/>
      <c r="AE63" s="2237"/>
      <c r="AF63" s="2237"/>
      <c r="AG63" s="2237"/>
      <c r="AH63" s="2237"/>
      <c r="AI63" s="2237"/>
      <c r="AJ63" s="2237"/>
      <c r="AK63" s="2237"/>
      <c r="AL63" s="2237"/>
      <c r="AM63" s="2293"/>
    </row>
    <row r="64" spans="1:67" ht="14.1" customHeight="1">
      <c r="A64" s="2234"/>
      <c r="B64" s="2234"/>
      <c r="C64" s="2234"/>
      <c r="D64" s="2232"/>
      <c r="E64" s="2232"/>
      <c r="F64" s="2232"/>
      <c r="G64" s="2232"/>
      <c r="H64" s="2234"/>
      <c r="I64" s="2234"/>
      <c r="J64" s="2234"/>
      <c r="K64" s="2234"/>
      <c r="L64" s="2291"/>
      <c r="M64" s="2291"/>
      <c r="N64" s="2291"/>
      <c r="O64" s="2291"/>
      <c r="P64" s="2291"/>
      <c r="Q64" s="2291"/>
      <c r="R64" s="2291"/>
      <c r="S64" s="2291"/>
      <c r="T64" s="2291"/>
      <c r="U64" s="2291"/>
      <c r="V64" s="2291"/>
      <c r="W64" s="2291"/>
      <c r="X64" s="2291"/>
      <c r="Y64" s="2293"/>
      <c r="Z64" s="585"/>
      <c r="AA64" s="2274"/>
      <c r="AB64" s="2274"/>
      <c r="AC64" s="2237"/>
      <c r="AD64" s="2237"/>
      <c r="AE64" s="2237"/>
      <c r="AF64" s="2237"/>
      <c r="AG64" s="2237"/>
      <c r="AH64" s="2237"/>
      <c r="AI64" s="2237"/>
      <c r="AJ64" s="2237"/>
      <c r="AK64" s="2237"/>
      <c r="AL64" s="2237"/>
      <c r="AM64" s="2293"/>
    </row>
    <row r="65" spans="1:39" ht="14.1" customHeight="1">
      <c r="A65" s="2234"/>
      <c r="B65" s="2234"/>
      <c r="C65" s="2234"/>
      <c r="D65" s="2293"/>
      <c r="E65" s="2293"/>
      <c r="F65" s="2293"/>
      <c r="G65" s="2293"/>
      <c r="H65" s="2293"/>
      <c r="I65" s="2293"/>
      <c r="J65" s="2293"/>
      <c r="K65" s="2293"/>
      <c r="L65" s="2293"/>
      <c r="M65" s="2234"/>
      <c r="N65" s="2234"/>
      <c r="O65" s="2234"/>
      <c r="P65" s="2234"/>
      <c r="Q65" s="2232"/>
      <c r="R65" s="2232"/>
      <c r="S65" s="427"/>
      <c r="T65" s="2291"/>
      <c r="U65" s="2291"/>
      <c r="V65" s="2234"/>
      <c r="W65" s="2234"/>
      <c r="X65" s="2234"/>
      <c r="Y65" s="2293"/>
      <c r="Z65" s="2293"/>
      <c r="AA65" s="2237"/>
      <c r="AB65" s="2293"/>
      <c r="AC65" s="2293"/>
      <c r="AD65" s="2293"/>
      <c r="AE65" s="2274"/>
      <c r="AF65" s="2274"/>
      <c r="AG65" s="2274"/>
      <c r="AH65" s="2274"/>
      <c r="AI65" s="2274"/>
      <c r="AJ65" s="2274"/>
      <c r="AK65" s="2274"/>
      <c r="AL65" s="2274"/>
      <c r="AM65" s="2293"/>
    </row>
    <row r="66" spans="1:39" ht="14.1" customHeight="1">
      <c r="A66" s="2234"/>
      <c r="B66" s="2234"/>
      <c r="C66" s="2234"/>
      <c r="D66" s="2293"/>
      <c r="E66" s="2293"/>
      <c r="F66" s="2293"/>
      <c r="G66" s="2293"/>
      <c r="H66" s="2293"/>
      <c r="I66" s="2293"/>
      <c r="J66" s="2293"/>
      <c r="K66" s="2293"/>
      <c r="L66" s="2293"/>
      <c r="M66" s="2234"/>
      <c r="N66" s="2234"/>
      <c r="O66" s="2234"/>
      <c r="P66" s="2293"/>
      <c r="Q66" s="2293"/>
      <c r="R66" s="2293"/>
      <c r="S66" s="2293"/>
      <c r="T66" s="2293"/>
      <c r="U66" s="2293"/>
      <c r="V66" s="2293"/>
      <c r="W66" s="2293"/>
      <c r="X66" s="2234"/>
      <c r="Y66" s="2293"/>
      <c r="Z66" s="2293"/>
      <c r="AA66" s="2293"/>
      <c r="AB66" s="2293"/>
      <c r="AC66" s="2293"/>
      <c r="AD66" s="2293"/>
      <c r="AE66" s="2293"/>
      <c r="AF66" s="2293"/>
      <c r="AG66" s="2293"/>
      <c r="AH66" s="2293"/>
      <c r="AI66" s="2293"/>
      <c r="AJ66" s="2293"/>
      <c r="AK66" s="2293"/>
      <c r="AL66" s="2237"/>
      <c r="AM66" s="2293"/>
    </row>
    <row r="67" spans="1:39" ht="14.1" customHeight="1">
      <c r="A67" s="2234"/>
      <c r="B67" s="2234"/>
      <c r="C67" s="2234"/>
      <c r="D67" s="2293"/>
      <c r="E67" s="2234"/>
      <c r="F67" s="2293"/>
      <c r="G67" s="2234"/>
      <c r="H67" s="2234"/>
      <c r="I67" s="2234"/>
      <c r="J67" s="2234"/>
      <c r="K67" s="2293"/>
      <c r="L67" s="2293"/>
      <c r="M67" s="2293"/>
      <c r="N67" s="2280"/>
      <c r="O67" s="2280"/>
      <c r="P67" s="2234"/>
      <c r="Q67" s="2232"/>
      <c r="R67" s="2232"/>
      <c r="S67" s="2280"/>
      <c r="T67" s="2280"/>
      <c r="U67" s="2293"/>
      <c r="V67" s="2293"/>
      <c r="W67" s="2232"/>
      <c r="X67" s="2232"/>
      <c r="Y67" s="2234"/>
      <c r="Z67" s="2293"/>
      <c r="AA67" s="2234"/>
      <c r="AB67" s="2234"/>
      <c r="AC67" s="2274"/>
      <c r="AD67" s="2234"/>
      <c r="AE67" s="2234"/>
      <c r="AF67" s="2234"/>
      <c r="AG67" s="2234"/>
      <c r="AH67" s="2234"/>
      <c r="AI67" s="2234"/>
      <c r="AJ67" s="2234"/>
      <c r="AK67" s="2234"/>
      <c r="AL67" s="2237"/>
      <c r="AM67" s="2293"/>
    </row>
    <row r="68" spans="1:39" ht="6.95" customHeight="1">
      <c r="A68" s="2234"/>
      <c r="B68" s="2234"/>
      <c r="C68" s="2234"/>
      <c r="D68" s="2293"/>
      <c r="E68" s="2234"/>
      <c r="F68" s="2293"/>
      <c r="G68" s="2234"/>
      <c r="H68" s="2234"/>
      <c r="I68" s="2293"/>
      <c r="J68" s="2293"/>
      <c r="K68" s="2234"/>
      <c r="L68" s="2293"/>
      <c r="M68" s="2293"/>
      <c r="N68" s="2280"/>
      <c r="O68" s="2280"/>
      <c r="P68" s="2234"/>
      <c r="Q68" s="2232"/>
      <c r="R68" s="2232"/>
      <c r="S68" s="2280"/>
      <c r="T68" s="2280"/>
      <c r="U68" s="2293"/>
      <c r="V68" s="2293"/>
      <c r="W68" s="2232"/>
      <c r="X68" s="2232"/>
      <c r="Y68" s="2234"/>
      <c r="Z68" s="2293"/>
      <c r="AA68" s="2234"/>
      <c r="AB68" s="2234"/>
      <c r="AC68" s="2274"/>
      <c r="AD68" s="2234"/>
      <c r="AE68" s="2234"/>
      <c r="AF68" s="2234"/>
      <c r="AG68" s="2234"/>
      <c r="AH68" s="2234"/>
      <c r="AI68" s="2234"/>
      <c r="AJ68" s="2234"/>
      <c r="AK68" s="2234"/>
      <c r="AL68" s="2237"/>
      <c r="AM68" s="2293"/>
    </row>
    <row r="69" spans="1:39" ht="14.1" customHeight="1">
      <c r="A69" s="2234"/>
      <c r="B69" s="2234"/>
      <c r="C69" s="2234"/>
      <c r="D69" s="2293"/>
      <c r="E69" s="2234"/>
      <c r="F69" s="2234"/>
      <c r="G69" s="2234"/>
      <c r="H69" s="2234"/>
      <c r="I69" s="2234"/>
      <c r="J69" s="2234"/>
      <c r="K69" s="2234"/>
      <c r="L69" s="2234"/>
      <c r="M69" s="2234"/>
      <c r="N69" s="2234"/>
      <c r="O69" s="2232"/>
      <c r="P69" s="2232"/>
      <c r="Q69" s="2293"/>
      <c r="R69" s="2234"/>
      <c r="S69" s="2293"/>
      <c r="T69" s="2293"/>
      <c r="U69" s="2293"/>
      <c r="V69" s="2293"/>
      <c r="W69" s="2293"/>
      <c r="X69" s="2232"/>
      <c r="Y69" s="2232"/>
      <c r="Z69" s="2234"/>
      <c r="AA69" s="2237"/>
      <c r="AB69" s="2237"/>
      <c r="AC69" s="2237"/>
      <c r="AD69" s="2237"/>
      <c r="AE69" s="2237"/>
      <c r="AF69" s="2237"/>
      <c r="AG69" s="2237"/>
      <c r="AH69" s="2237"/>
      <c r="AI69" s="2237"/>
      <c r="AJ69" s="2237"/>
      <c r="AK69" s="2237"/>
      <c r="AL69" s="2237"/>
      <c r="AM69" s="2293"/>
    </row>
    <row r="70" spans="1:39" ht="14.1" customHeight="1">
      <c r="A70" s="2234"/>
      <c r="B70" s="2234"/>
      <c r="C70" s="2293"/>
      <c r="D70" s="2293"/>
      <c r="E70" s="2293"/>
      <c r="F70" s="2293"/>
      <c r="G70" s="2293"/>
      <c r="H70" s="2293"/>
      <c r="I70" s="2293"/>
      <c r="J70" s="2293"/>
      <c r="K70" s="2293"/>
      <c r="L70" s="2293"/>
      <c r="M70" s="2293"/>
      <c r="N70" s="2293"/>
      <c r="O70" s="2293"/>
      <c r="P70" s="2293"/>
      <c r="Q70" s="2293"/>
      <c r="R70" s="2293"/>
      <c r="S70" s="2293"/>
      <c r="T70" s="2293"/>
      <c r="U70" s="2293"/>
      <c r="V70" s="2293"/>
      <c r="W70" s="2293"/>
      <c r="X70" s="2293"/>
      <c r="Y70" s="2293"/>
      <c r="Z70" s="2293"/>
      <c r="AA70" s="2237"/>
      <c r="AB70" s="2237"/>
      <c r="AC70" s="2237"/>
      <c r="AD70" s="2237"/>
      <c r="AE70" s="2237"/>
      <c r="AF70" s="2237"/>
      <c r="AG70" s="2237"/>
      <c r="AH70" s="2237"/>
      <c r="AI70" s="2237"/>
      <c r="AJ70" s="2237"/>
      <c r="AK70" s="2237"/>
      <c r="AL70" s="2237"/>
      <c r="AM70" s="2293"/>
    </row>
    <row r="71" spans="1:39" ht="14.1" customHeight="1">
      <c r="A71" s="2234"/>
      <c r="B71" s="2234"/>
      <c r="C71" s="2234"/>
      <c r="D71" s="2293"/>
      <c r="E71" s="2293"/>
      <c r="F71" s="2293"/>
      <c r="G71" s="2293"/>
      <c r="H71" s="2293"/>
      <c r="I71" s="2293"/>
      <c r="J71" s="2293"/>
      <c r="K71" s="2293"/>
      <c r="L71" s="2293"/>
      <c r="M71" s="2293"/>
      <c r="N71" s="2293"/>
      <c r="O71" s="2293"/>
      <c r="P71" s="2293"/>
      <c r="Q71" s="2293"/>
      <c r="R71" s="2234"/>
      <c r="S71" s="2293"/>
      <c r="T71" s="2293"/>
      <c r="U71" s="2234"/>
      <c r="V71" s="2232"/>
      <c r="W71" s="2232"/>
      <c r="X71" s="2234"/>
      <c r="Y71" s="2234"/>
      <c r="Z71" s="2293"/>
      <c r="AA71" s="2237"/>
      <c r="AB71" s="2237"/>
      <c r="AC71" s="2237"/>
      <c r="AD71" s="2237"/>
      <c r="AE71" s="2237"/>
      <c r="AF71" s="2237"/>
      <c r="AG71" s="2237"/>
      <c r="AH71" s="2237"/>
      <c r="AI71" s="2237"/>
      <c r="AJ71" s="2237"/>
      <c r="AK71" s="2237"/>
      <c r="AL71" s="2237"/>
      <c r="AM71" s="2293"/>
    </row>
    <row r="72" spans="1:39" ht="14.1" customHeight="1">
      <c r="A72" s="2234"/>
      <c r="B72" s="2234"/>
      <c r="C72" s="2234"/>
      <c r="D72" s="2293"/>
      <c r="E72" s="2293"/>
      <c r="F72" s="2293"/>
      <c r="G72" s="2293"/>
      <c r="H72" s="2293"/>
      <c r="I72" s="2293"/>
      <c r="J72" s="2293"/>
      <c r="K72" s="2293"/>
      <c r="L72" s="2293"/>
      <c r="M72" s="2293"/>
      <c r="N72" s="2293"/>
      <c r="O72" s="2293"/>
      <c r="P72" s="2293"/>
      <c r="Q72" s="2293"/>
      <c r="R72" s="2234"/>
      <c r="S72" s="2293"/>
      <c r="T72" s="2293"/>
      <c r="U72" s="2234"/>
      <c r="V72" s="2232"/>
      <c r="W72" s="2232"/>
      <c r="X72" s="2234"/>
      <c r="Y72" s="2234"/>
      <c r="Z72" s="2293"/>
      <c r="AA72" s="2293"/>
      <c r="AB72" s="2293"/>
      <c r="AC72" s="2293"/>
      <c r="AD72" s="2293"/>
      <c r="AE72" s="2293"/>
      <c r="AF72" s="2293"/>
      <c r="AG72" s="2293"/>
      <c r="AH72" s="2293"/>
      <c r="AI72" s="2293"/>
      <c r="AJ72" s="2293"/>
      <c r="AK72" s="2293"/>
      <c r="AL72" s="1132"/>
      <c r="AM72" s="2293"/>
    </row>
    <row r="73" spans="1:39" ht="14.1" customHeight="1">
      <c r="A73" s="2234"/>
      <c r="B73" s="2234"/>
      <c r="C73" s="2293"/>
      <c r="D73" s="2293"/>
      <c r="E73" s="2293"/>
      <c r="F73" s="2293"/>
      <c r="G73" s="2293"/>
      <c r="H73" s="2293"/>
      <c r="I73" s="2293"/>
      <c r="J73" s="2293"/>
      <c r="K73" s="2293"/>
      <c r="L73" s="2293"/>
      <c r="M73" s="2293"/>
      <c r="N73" s="2293"/>
      <c r="O73" s="2293"/>
      <c r="P73" s="2293"/>
      <c r="Q73" s="2293"/>
      <c r="R73" s="2293"/>
      <c r="S73" s="2293"/>
      <c r="T73" s="2293"/>
      <c r="U73" s="2293"/>
      <c r="V73" s="2293"/>
      <c r="W73" s="2293"/>
      <c r="X73" s="2293"/>
      <c r="Y73" s="2293"/>
      <c r="Z73" s="2293"/>
      <c r="AA73" s="2234"/>
      <c r="AB73" s="2293"/>
      <c r="AC73" s="2293"/>
      <c r="AD73" s="2293"/>
      <c r="AE73" s="2293"/>
      <c r="AF73" s="2293"/>
      <c r="AG73" s="2293"/>
      <c r="AH73" s="2293"/>
      <c r="AI73" s="2293"/>
      <c r="AJ73" s="2293"/>
      <c r="AK73" s="2293"/>
      <c r="AL73" s="1132"/>
      <c r="AM73" s="2293"/>
    </row>
    <row r="74" spans="1:39" ht="14.1" customHeight="1">
      <c r="A74" s="2234"/>
      <c r="B74" s="2234"/>
      <c r="C74" s="2293"/>
      <c r="D74" s="2293"/>
      <c r="E74" s="2293"/>
      <c r="F74" s="2293"/>
      <c r="G74" s="2293"/>
      <c r="H74" s="2293"/>
      <c r="I74" s="2293"/>
      <c r="J74" s="2293"/>
      <c r="K74" s="2293"/>
      <c r="L74" s="2293"/>
      <c r="M74" s="2293"/>
      <c r="N74" s="2293"/>
      <c r="O74" s="2293"/>
      <c r="P74" s="2293"/>
      <c r="Q74" s="2293"/>
      <c r="R74" s="2293"/>
      <c r="S74" s="2293"/>
      <c r="T74" s="2293"/>
      <c r="U74" s="2293"/>
      <c r="V74" s="2293"/>
      <c r="W74" s="2293"/>
      <c r="X74" s="2293"/>
      <c r="Y74" s="2293"/>
      <c r="Z74" s="2293"/>
      <c r="AA74" s="2293"/>
      <c r="AB74" s="2293"/>
      <c r="AC74" s="2234"/>
      <c r="AD74" s="2234"/>
      <c r="AE74" s="2234"/>
      <c r="AF74" s="2234"/>
      <c r="AG74" s="2234"/>
      <c r="AH74" s="2234"/>
      <c r="AI74" s="2234"/>
      <c r="AJ74" s="2234"/>
      <c r="AK74" s="2234"/>
      <c r="AL74" s="1132"/>
      <c r="AM74" s="2293"/>
    </row>
    <row r="75" spans="1:39" ht="14.1" customHeight="1">
      <c r="A75" s="2234"/>
      <c r="B75" s="2234"/>
      <c r="AA75" s="2237"/>
      <c r="AB75" s="2293"/>
      <c r="AC75" s="2237"/>
      <c r="AD75" s="2237"/>
      <c r="AE75" s="2237"/>
      <c r="AF75" s="2237"/>
      <c r="AG75" s="2237"/>
      <c r="AH75" s="2237"/>
      <c r="AI75" s="2237"/>
      <c r="AJ75" s="2237"/>
      <c r="AK75" s="2237"/>
      <c r="AL75" s="1132"/>
      <c r="AM75" s="2293"/>
    </row>
    <row r="76" spans="1:39" ht="14.1" customHeight="1">
      <c r="A76" s="2234"/>
      <c r="B76" s="2234"/>
      <c r="AA76" s="2237"/>
      <c r="AB76" s="2237"/>
      <c r="AC76" s="2237"/>
      <c r="AD76" s="2237"/>
      <c r="AE76" s="2237"/>
      <c r="AF76" s="2237"/>
      <c r="AG76" s="2237"/>
      <c r="AH76" s="2237"/>
      <c r="AI76" s="2237"/>
      <c r="AJ76" s="2237"/>
      <c r="AK76" s="2237"/>
      <c r="AL76" s="1132"/>
      <c r="AM76" s="2293"/>
    </row>
    <row r="77" spans="1:39" ht="14.1" customHeight="1">
      <c r="A77" s="2234"/>
      <c r="B77" s="2234"/>
      <c r="AA77" s="2237"/>
      <c r="AB77" s="2237"/>
      <c r="AC77" s="2237"/>
      <c r="AD77" s="2237"/>
      <c r="AE77" s="2237"/>
      <c r="AF77" s="2237"/>
      <c r="AG77" s="2237"/>
      <c r="AH77" s="2237"/>
      <c r="AI77" s="2237"/>
      <c r="AJ77" s="2237"/>
      <c r="AK77" s="2237"/>
      <c r="AL77" s="1132"/>
      <c r="AM77" s="2293"/>
    </row>
    <row r="78" spans="1:39" ht="14.1" customHeight="1">
      <c r="A78" s="2234"/>
      <c r="B78" s="2234"/>
      <c r="AA78" s="2237"/>
      <c r="AB78" s="2237"/>
      <c r="AC78" s="2237"/>
      <c r="AD78" s="2237"/>
      <c r="AE78" s="2237"/>
      <c r="AF78" s="2237"/>
      <c r="AG78" s="2237"/>
      <c r="AH78" s="2237"/>
      <c r="AI78" s="2237"/>
      <c r="AJ78" s="2237"/>
      <c r="AK78" s="2237"/>
      <c r="AL78" s="1132"/>
      <c r="AM78" s="2293"/>
    </row>
    <row r="79" spans="1:39" ht="14.1" customHeight="1">
      <c r="A79" s="2234"/>
      <c r="B79" s="2234"/>
      <c r="AA79" s="2237"/>
      <c r="AB79" s="2237"/>
      <c r="AC79" s="2237"/>
      <c r="AD79" s="2237"/>
      <c r="AE79" s="2237"/>
      <c r="AF79" s="2237"/>
      <c r="AG79" s="2237"/>
      <c r="AH79" s="2237"/>
      <c r="AI79" s="2237"/>
      <c r="AJ79" s="2237"/>
      <c r="AK79" s="2237"/>
      <c r="AL79" s="1132"/>
      <c r="AM79" s="2293"/>
    </row>
    <row r="80" spans="1:39" ht="14.1" customHeight="1">
      <c r="A80" s="2234"/>
      <c r="B80" s="2234"/>
      <c r="AA80" s="2237"/>
      <c r="AB80" s="2237"/>
      <c r="AC80" s="2237"/>
      <c r="AD80" s="2237"/>
      <c r="AE80" s="2237"/>
      <c r="AF80" s="2237"/>
      <c r="AG80" s="2237"/>
      <c r="AH80" s="2237"/>
      <c r="AI80" s="2237"/>
      <c r="AJ80" s="2237"/>
      <c r="AK80" s="2237"/>
      <c r="AL80" s="1132"/>
      <c r="AM80" s="2293"/>
    </row>
    <row r="81" spans="1:39" ht="14.1" customHeight="1">
      <c r="A81" s="2234"/>
      <c r="B81" s="2234"/>
      <c r="AA81" s="2237"/>
      <c r="AB81" s="2237"/>
      <c r="AC81" s="2237"/>
      <c r="AD81" s="2237"/>
      <c r="AE81" s="2237"/>
      <c r="AF81" s="2237"/>
      <c r="AG81" s="2237"/>
      <c r="AH81" s="2237"/>
      <c r="AI81" s="2237"/>
      <c r="AJ81" s="2237"/>
      <c r="AK81" s="2237"/>
      <c r="AL81" s="1132"/>
      <c r="AM81" s="2293"/>
    </row>
    <row r="82" spans="1:39" ht="14.1" customHeight="1">
      <c r="A82" s="2234"/>
      <c r="B82" s="2234"/>
      <c r="AA82" s="2237"/>
      <c r="AB82" s="2237"/>
      <c r="AC82" s="2237"/>
      <c r="AD82" s="2237"/>
      <c r="AE82" s="2237"/>
      <c r="AF82" s="2237"/>
      <c r="AG82" s="2237"/>
      <c r="AH82" s="2237"/>
      <c r="AI82" s="2237"/>
      <c r="AJ82" s="2237"/>
      <c r="AK82" s="2237"/>
      <c r="AL82" s="1132"/>
      <c r="AM82" s="2293"/>
    </row>
    <row r="83" spans="1:39" ht="14.1" customHeight="1">
      <c r="A83" s="2234"/>
      <c r="B83" s="2234"/>
      <c r="AA83" s="2234"/>
      <c r="AB83" s="2293"/>
      <c r="AC83" s="2234"/>
      <c r="AD83" s="2234"/>
      <c r="AE83" s="2234"/>
      <c r="AF83" s="2234"/>
      <c r="AG83" s="2234"/>
      <c r="AH83" s="2234"/>
      <c r="AI83" s="2234"/>
      <c r="AJ83" s="2234"/>
      <c r="AK83" s="2234"/>
      <c r="AL83" s="1132"/>
      <c r="AM83" s="2293"/>
    </row>
    <row r="84" spans="1:39" ht="14.1" customHeight="1">
      <c r="A84" s="2234"/>
      <c r="B84" s="2234"/>
      <c r="AA84" s="2234"/>
      <c r="AB84" s="2234"/>
      <c r="AC84" s="2234"/>
      <c r="AD84" s="2234"/>
      <c r="AE84" s="2234"/>
      <c r="AF84" s="2234"/>
      <c r="AG84" s="2234"/>
      <c r="AH84" s="2234"/>
      <c r="AI84" s="2234"/>
      <c r="AJ84" s="2293"/>
      <c r="AK84" s="2293"/>
      <c r="AL84" s="1132"/>
      <c r="AM84" s="2293"/>
    </row>
    <row r="85" spans="1:39" ht="14.1" customHeight="1">
      <c r="A85" s="2234"/>
      <c r="B85" s="2234"/>
      <c r="AA85" s="2234"/>
      <c r="AB85" s="2234"/>
      <c r="AC85" s="2234"/>
      <c r="AD85" s="2234"/>
      <c r="AE85" s="2234"/>
      <c r="AF85" s="2234"/>
      <c r="AG85" s="2234"/>
      <c r="AH85" s="2234"/>
      <c r="AI85" s="2234"/>
      <c r="AJ85" s="2234"/>
      <c r="AK85" s="2234"/>
      <c r="AL85" s="1132"/>
      <c r="AM85" s="2293"/>
    </row>
    <row r="86" spans="1:39" ht="14.1" customHeight="1">
      <c r="A86" s="2234"/>
      <c r="B86" s="2234"/>
      <c r="AA86" s="2293"/>
      <c r="AB86" s="2293"/>
      <c r="AC86" s="2293"/>
      <c r="AD86" s="2293"/>
      <c r="AE86" s="2293"/>
      <c r="AF86" s="2293"/>
      <c r="AG86" s="2293"/>
      <c r="AH86" s="2293"/>
      <c r="AI86" s="2293"/>
      <c r="AJ86" s="2293"/>
      <c r="AK86" s="2293"/>
      <c r="AL86" s="1132"/>
      <c r="AM86" s="2293"/>
    </row>
    <row r="87" spans="1:39" ht="14.1" customHeight="1">
      <c r="A87" s="2234"/>
      <c r="B87" s="2234"/>
      <c r="AA87" s="2237"/>
      <c r="AB87" s="2237"/>
      <c r="AC87" s="2237"/>
      <c r="AD87" s="2237"/>
      <c r="AE87" s="2237"/>
      <c r="AF87" s="2237"/>
      <c r="AG87" s="2237"/>
      <c r="AH87" s="2237"/>
      <c r="AI87" s="2237"/>
      <c r="AJ87" s="2237"/>
      <c r="AK87" s="2237"/>
      <c r="AL87" s="1132"/>
      <c r="AM87" s="2293"/>
    </row>
    <row r="88" spans="1:39" ht="14.1" customHeight="1">
      <c r="A88" s="2234"/>
      <c r="B88" s="2234"/>
      <c r="AA88" s="2237"/>
      <c r="AB88" s="2237"/>
      <c r="AC88" s="2237"/>
      <c r="AD88" s="2237"/>
      <c r="AE88" s="2237"/>
      <c r="AF88" s="2237"/>
      <c r="AG88" s="2237"/>
      <c r="AH88" s="2237"/>
      <c r="AI88" s="2237"/>
      <c r="AJ88" s="2237"/>
      <c r="AK88" s="2237"/>
      <c r="AL88" s="1132"/>
      <c r="AM88" s="2293"/>
    </row>
    <row r="89" spans="1:39">
      <c r="A89" s="2293"/>
      <c r="B89" s="2293"/>
      <c r="AA89" s="2293"/>
      <c r="AB89" s="2293"/>
      <c r="AC89" s="2293"/>
      <c r="AD89" s="2293"/>
      <c r="AE89" s="2293"/>
      <c r="AF89" s="2293"/>
      <c r="AG89" s="2293"/>
      <c r="AH89" s="2293"/>
      <c r="AI89" s="2293"/>
      <c r="AJ89" s="2293"/>
      <c r="AK89" s="2293"/>
      <c r="AL89" s="2293"/>
      <c r="AM89" s="2293"/>
    </row>
    <row r="90" spans="1:39">
      <c r="A90" s="2293"/>
      <c r="B90" s="2293"/>
      <c r="AA90" s="2293"/>
      <c r="AB90" s="2293"/>
      <c r="AC90" s="2293"/>
      <c r="AD90" s="2293"/>
      <c r="AE90" s="2293"/>
      <c r="AF90" s="2293"/>
      <c r="AG90" s="2293"/>
      <c r="AH90" s="2293"/>
      <c r="AI90" s="2293"/>
      <c r="AJ90" s="2293"/>
      <c r="AK90" s="2293"/>
      <c r="AL90" s="2293"/>
      <c r="AM90" s="2293"/>
    </row>
  </sheetData>
  <mergeCells count="17">
    <mergeCell ref="P10:Q10"/>
    <mergeCell ref="B18:Y18"/>
    <mergeCell ref="Q19:Z19"/>
    <mergeCell ref="X21:Y21"/>
    <mergeCell ref="H29:W29"/>
    <mergeCell ref="AA10:AL11"/>
    <mergeCell ref="AA12:AL13"/>
    <mergeCell ref="AB28:AL29"/>
    <mergeCell ref="AA20:AL21"/>
    <mergeCell ref="AA16:AL19"/>
    <mergeCell ref="AA14:AL15"/>
    <mergeCell ref="J7:M7"/>
    <mergeCell ref="B1:AL1"/>
    <mergeCell ref="B3:Z3"/>
    <mergeCell ref="AA3:AL3"/>
    <mergeCell ref="T4:U4"/>
    <mergeCell ref="W4:X4"/>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58"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17</xdr:col>
                    <xdr:colOff>142875</xdr:colOff>
                    <xdr:row>9</xdr:row>
                    <xdr:rowOff>76200</xdr:rowOff>
                  </from>
                  <to>
                    <xdr:col>21</xdr:col>
                    <xdr:colOff>85725</xdr:colOff>
                    <xdr:row>10</xdr:row>
                    <xdr:rowOff>76200</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22</xdr:col>
                    <xdr:colOff>19050</xdr:colOff>
                    <xdr:row>9</xdr:row>
                    <xdr:rowOff>95250</xdr:rowOff>
                  </from>
                  <to>
                    <xdr:col>25</xdr:col>
                    <xdr:colOff>152400</xdr:colOff>
                    <xdr:row>10</xdr:row>
                    <xdr:rowOff>95250</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17</xdr:col>
                    <xdr:colOff>152400</xdr:colOff>
                    <xdr:row>6</xdr:row>
                    <xdr:rowOff>0</xdr:rowOff>
                  </from>
                  <to>
                    <xdr:col>21</xdr:col>
                    <xdr:colOff>95250</xdr:colOff>
                    <xdr:row>7</xdr:row>
                    <xdr:rowOff>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22</xdr:col>
                    <xdr:colOff>19050</xdr:colOff>
                    <xdr:row>6</xdr:row>
                    <xdr:rowOff>0</xdr:rowOff>
                  </from>
                  <to>
                    <xdr:col>25</xdr:col>
                    <xdr:colOff>152400</xdr:colOff>
                    <xdr:row>7</xdr:row>
                    <xdr:rowOff>0</xdr:rowOff>
                  </to>
                </anchor>
              </controlPr>
            </control>
          </mc:Choice>
        </mc:AlternateContent>
        <mc:AlternateContent xmlns:mc="http://schemas.openxmlformats.org/markup-compatibility/2006">
          <mc:Choice Requires="x14">
            <control shapeId="241677" r:id="rId8" name="Check Box 13">
              <controlPr defaultSize="0" autoFill="0" autoLine="0" autoPict="0">
                <anchor moveWithCells="1">
                  <from>
                    <xdr:col>13</xdr:col>
                    <xdr:colOff>114300</xdr:colOff>
                    <xdr:row>44</xdr:row>
                    <xdr:rowOff>76200</xdr:rowOff>
                  </from>
                  <to>
                    <xdr:col>17</xdr:col>
                    <xdr:colOff>57150</xdr:colOff>
                    <xdr:row>45</xdr:row>
                    <xdr:rowOff>104775</xdr:rowOff>
                  </to>
                </anchor>
              </controlPr>
            </control>
          </mc:Choice>
        </mc:AlternateContent>
        <mc:AlternateContent xmlns:mc="http://schemas.openxmlformats.org/markup-compatibility/2006">
          <mc:Choice Requires="x14">
            <control shapeId="241678" r:id="rId9" name="Check Box 14">
              <controlPr defaultSize="0" autoFill="0" autoLine="0" autoPict="0">
                <anchor moveWithCells="1">
                  <from>
                    <xdr:col>17</xdr:col>
                    <xdr:colOff>161925</xdr:colOff>
                    <xdr:row>44</xdr:row>
                    <xdr:rowOff>66675</xdr:rowOff>
                  </from>
                  <to>
                    <xdr:col>21</xdr:col>
                    <xdr:colOff>123825</xdr:colOff>
                    <xdr:row>45</xdr:row>
                    <xdr:rowOff>95250</xdr:rowOff>
                  </to>
                </anchor>
              </controlPr>
            </control>
          </mc:Choice>
        </mc:AlternateContent>
        <mc:AlternateContent xmlns:mc="http://schemas.openxmlformats.org/markup-compatibility/2006">
          <mc:Choice Requires="x14">
            <control shapeId="241681" r:id="rId10" name="Check Box 17">
              <controlPr defaultSize="0" autoFill="0" autoLine="0" autoPict="0">
                <anchor moveWithCells="1">
                  <from>
                    <xdr:col>16</xdr:col>
                    <xdr:colOff>152400</xdr:colOff>
                    <xdr:row>32</xdr:row>
                    <xdr:rowOff>0</xdr:rowOff>
                  </from>
                  <to>
                    <xdr:col>20</xdr:col>
                    <xdr:colOff>95250</xdr:colOff>
                    <xdr:row>33</xdr:row>
                    <xdr:rowOff>28575</xdr:rowOff>
                  </to>
                </anchor>
              </controlPr>
            </control>
          </mc:Choice>
        </mc:AlternateContent>
        <mc:AlternateContent xmlns:mc="http://schemas.openxmlformats.org/markup-compatibility/2006">
          <mc:Choice Requires="x14">
            <control shapeId="241682" r:id="rId11" name="Check Box 18">
              <controlPr defaultSize="0" autoFill="0" autoLine="0" autoPict="0">
                <anchor moveWithCells="1">
                  <from>
                    <xdr:col>20</xdr:col>
                    <xdr:colOff>85725</xdr:colOff>
                    <xdr:row>32</xdr:row>
                    <xdr:rowOff>0</xdr:rowOff>
                  </from>
                  <to>
                    <xdr:col>24</xdr:col>
                    <xdr:colOff>38100</xdr:colOff>
                    <xdr:row>33</xdr:row>
                    <xdr:rowOff>28575</xdr:rowOff>
                  </to>
                </anchor>
              </controlPr>
            </control>
          </mc:Choice>
        </mc:AlternateContent>
        <mc:AlternateContent xmlns:mc="http://schemas.openxmlformats.org/markup-compatibility/2006">
          <mc:Choice Requires="x14">
            <control shapeId="241683" r:id="rId12" name="Check Box 19">
              <controlPr defaultSize="0" autoFill="0" autoLine="0" autoPict="0">
                <anchor moveWithCells="1">
                  <from>
                    <xdr:col>13</xdr:col>
                    <xdr:colOff>104775</xdr:colOff>
                    <xdr:row>46</xdr:row>
                    <xdr:rowOff>123825</xdr:rowOff>
                  </from>
                  <to>
                    <xdr:col>17</xdr:col>
                    <xdr:colOff>47625</xdr:colOff>
                    <xdr:row>47</xdr:row>
                    <xdr:rowOff>133350</xdr:rowOff>
                  </to>
                </anchor>
              </controlPr>
            </control>
          </mc:Choice>
        </mc:AlternateContent>
        <mc:AlternateContent xmlns:mc="http://schemas.openxmlformats.org/markup-compatibility/2006">
          <mc:Choice Requires="x14">
            <control shapeId="241684" r:id="rId13" name="Check Box 20">
              <controlPr defaultSize="0" autoFill="0" autoLine="0" autoPict="0">
                <anchor moveWithCells="1">
                  <from>
                    <xdr:col>17</xdr:col>
                    <xdr:colOff>142875</xdr:colOff>
                    <xdr:row>46</xdr:row>
                    <xdr:rowOff>123825</xdr:rowOff>
                  </from>
                  <to>
                    <xdr:col>21</xdr:col>
                    <xdr:colOff>114300</xdr:colOff>
                    <xdr:row>47</xdr:row>
                    <xdr:rowOff>133350</xdr:rowOff>
                  </to>
                </anchor>
              </controlPr>
            </control>
          </mc:Choice>
        </mc:AlternateContent>
        <mc:AlternateContent xmlns:mc="http://schemas.openxmlformats.org/markup-compatibility/2006">
          <mc:Choice Requires="x14">
            <control shapeId="241689" r:id="rId14" name="Check Box 25">
              <controlPr defaultSize="0" autoFill="0" autoLine="0" autoPict="0">
                <anchor moveWithCells="1">
                  <from>
                    <xdr:col>9</xdr:col>
                    <xdr:colOff>9525</xdr:colOff>
                    <xdr:row>12</xdr:row>
                    <xdr:rowOff>0</xdr:rowOff>
                  </from>
                  <to>
                    <xdr:col>13</xdr:col>
                    <xdr:colOff>95250</xdr:colOff>
                    <xdr:row>13</xdr:row>
                    <xdr:rowOff>38100</xdr:rowOff>
                  </to>
                </anchor>
              </controlPr>
            </control>
          </mc:Choice>
        </mc:AlternateContent>
        <mc:AlternateContent xmlns:mc="http://schemas.openxmlformats.org/markup-compatibility/2006">
          <mc:Choice Requires="x14">
            <control shapeId="241690" r:id="rId15" name="Check Box 26">
              <controlPr defaultSize="0" autoFill="0" autoLine="0" autoPict="0">
                <anchor moveWithCells="1">
                  <from>
                    <xdr:col>13</xdr:col>
                    <xdr:colOff>142875</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241691" r:id="rId16" name="Check Box 27">
              <controlPr defaultSize="0" autoFill="0" autoLine="0" autoPict="0">
                <anchor moveWithCells="1">
                  <from>
                    <xdr:col>9</xdr:col>
                    <xdr:colOff>9525</xdr:colOff>
                    <xdr:row>12</xdr:row>
                    <xdr:rowOff>161925</xdr:rowOff>
                  </from>
                  <to>
                    <xdr:col>12</xdr:col>
                    <xdr:colOff>57150</xdr:colOff>
                    <xdr:row>13</xdr:row>
                    <xdr:rowOff>200025</xdr:rowOff>
                  </to>
                </anchor>
              </controlPr>
            </control>
          </mc:Choice>
        </mc:AlternateContent>
        <mc:AlternateContent xmlns:mc="http://schemas.openxmlformats.org/markup-compatibility/2006">
          <mc:Choice Requires="x14">
            <control shapeId="241692" r:id="rId17" name="Check Box 28">
              <controlPr defaultSize="0" autoFill="0" autoLine="0" autoPict="0">
                <anchor moveWithCells="1">
                  <from>
                    <xdr:col>13</xdr:col>
                    <xdr:colOff>142875</xdr:colOff>
                    <xdr:row>12</xdr:row>
                    <xdr:rowOff>161925</xdr:rowOff>
                  </from>
                  <to>
                    <xdr:col>17</xdr:col>
                    <xdr:colOff>9525</xdr:colOff>
                    <xdr:row>13</xdr:row>
                    <xdr:rowOff>200025</xdr:rowOff>
                  </to>
                </anchor>
              </controlPr>
            </control>
          </mc:Choice>
        </mc:AlternateContent>
        <mc:AlternateContent xmlns:mc="http://schemas.openxmlformats.org/markup-compatibility/2006">
          <mc:Choice Requires="x14">
            <control shapeId="241695" r:id="rId18" name="Check Box 31">
              <controlPr defaultSize="0" autoFill="0" autoLine="0" autoPict="0">
                <anchor moveWithCells="1">
                  <from>
                    <xdr:col>13</xdr:col>
                    <xdr:colOff>114300</xdr:colOff>
                    <xdr:row>49</xdr:row>
                    <xdr:rowOff>0</xdr:rowOff>
                  </from>
                  <to>
                    <xdr:col>17</xdr:col>
                    <xdr:colOff>57150</xdr:colOff>
                    <xdr:row>50</xdr:row>
                    <xdr:rowOff>9525</xdr:rowOff>
                  </to>
                </anchor>
              </controlPr>
            </control>
          </mc:Choice>
        </mc:AlternateContent>
        <mc:AlternateContent xmlns:mc="http://schemas.openxmlformats.org/markup-compatibility/2006">
          <mc:Choice Requires="x14">
            <control shapeId="241696" r:id="rId19" name="Check Box 32">
              <controlPr defaultSize="0" autoFill="0" autoLine="0" autoPict="0">
                <anchor moveWithCells="1">
                  <from>
                    <xdr:col>17</xdr:col>
                    <xdr:colOff>161925</xdr:colOff>
                    <xdr:row>49</xdr:row>
                    <xdr:rowOff>0</xdr:rowOff>
                  </from>
                  <to>
                    <xdr:col>21</xdr:col>
                    <xdr:colOff>123825</xdr:colOff>
                    <xdr:row>50</xdr:row>
                    <xdr:rowOff>9525</xdr:rowOff>
                  </to>
                </anchor>
              </controlPr>
            </control>
          </mc:Choice>
        </mc:AlternateContent>
        <mc:AlternateContent xmlns:mc="http://schemas.openxmlformats.org/markup-compatibility/2006">
          <mc:Choice Requires="x14">
            <control shapeId="241721" r:id="rId20" name="Check Box 57">
              <controlPr defaultSize="0" autoFill="0" autoLine="0" autoPict="0">
                <anchor moveWithCells="1">
                  <from>
                    <xdr:col>17</xdr:col>
                    <xdr:colOff>47625</xdr:colOff>
                    <xdr:row>12</xdr:row>
                    <xdr:rowOff>38100</xdr:rowOff>
                  </from>
                  <to>
                    <xdr:col>20</xdr:col>
                    <xdr:colOff>95250</xdr:colOff>
                    <xdr:row>13</xdr:row>
                    <xdr:rowOff>76200</xdr:rowOff>
                  </to>
                </anchor>
              </controlPr>
            </control>
          </mc:Choice>
        </mc:AlternateContent>
        <mc:AlternateContent xmlns:mc="http://schemas.openxmlformats.org/markup-compatibility/2006">
          <mc:Choice Requires="x14">
            <control shapeId="241740" r:id="rId21" name="Check Box 76">
              <controlPr defaultSize="0" autoFill="0" autoLine="0" autoPict="0">
                <anchor moveWithCells="1">
                  <from>
                    <xdr:col>13</xdr:col>
                    <xdr:colOff>133350</xdr:colOff>
                    <xdr:row>23</xdr:row>
                    <xdr:rowOff>85725</xdr:rowOff>
                  </from>
                  <to>
                    <xdr:col>17</xdr:col>
                    <xdr:colOff>76200</xdr:colOff>
                    <xdr:row>24</xdr:row>
                    <xdr:rowOff>85725</xdr:rowOff>
                  </to>
                </anchor>
              </controlPr>
            </control>
          </mc:Choice>
        </mc:AlternateContent>
        <mc:AlternateContent xmlns:mc="http://schemas.openxmlformats.org/markup-compatibility/2006">
          <mc:Choice Requires="x14">
            <control shapeId="241741" r:id="rId22" name="Check Box 77">
              <controlPr defaultSize="0" autoFill="0" autoLine="0" autoPict="0">
                <anchor moveWithCells="1">
                  <from>
                    <xdr:col>17</xdr:col>
                    <xdr:colOff>180975</xdr:colOff>
                    <xdr:row>23</xdr:row>
                    <xdr:rowOff>85725</xdr:rowOff>
                  </from>
                  <to>
                    <xdr:col>21</xdr:col>
                    <xdr:colOff>133350</xdr:colOff>
                    <xdr:row>24</xdr:row>
                    <xdr:rowOff>85725</xdr:rowOff>
                  </to>
                </anchor>
              </controlPr>
            </control>
          </mc:Choice>
        </mc:AlternateContent>
        <mc:AlternateContent xmlns:mc="http://schemas.openxmlformats.org/markup-compatibility/2006">
          <mc:Choice Requires="x14">
            <control shapeId="241742" r:id="rId23" name="Check Box 78">
              <controlPr defaultSize="0" autoFill="0" autoLine="0" autoPict="0">
                <anchor moveWithCells="1">
                  <from>
                    <xdr:col>8</xdr:col>
                    <xdr:colOff>66675</xdr:colOff>
                    <xdr:row>25</xdr:row>
                    <xdr:rowOff>171450</xdr:rowOff>
                  </from>
                  <to>
                    <xdr:col>11</xdr:col>
                    <xdr:colOff>114300</xdr:colOff>
                    <xdr:row>27</xdr:row>
                    <xdr:rowOff>19050</xdr:rowOff>
                  </to>
                </anchor>
              </controlPr>
            </control>
          </mc:Choice>
        </mc:AlternateContent>
        <mc:AlternateContent xmlns:mc="http://schemas.openxmlformats.org/markup-compatibility/2006">
          <mc:Choice Requires="x14">
            <control shapeId="241743" r:id="rId24" name="Check Box 79">
              <controlPr defaultSize="0" autoFill="0" autoLine="0" autoPict="0">
                <anchor moveWithCells="1">
                  <from>
                    <xdr:col>12</xdr:col>
                    <xdr:colOff>66675</xdr:colOff>
                    <xdr:row>25</xdr:row>
                    <xdr:rowOff>171450</xdr:rowOff>
                  </from>
                  <to>
                    <xdr:col>16</xdr:col>
                    <xdr:colOff>19050</xdr:colOff>
                    <xdr:row>27</xdr:row>
                    <xdr:rowOff>19050</xdr:rowOff>
                  </to>
                </anchor>
              </controlPr>
            </control>
          </mc:Choice>
        </mc:AlternateContent>
        <mc:AlternateContent xmlns:mc="http://schemas.openxmlformats.org/markup-compatibility/2006">
          <mc:Choice Requires="x14">
            <control shapeId="241744" r:id="rId25" name="Check Box 80">
              <controlPr defaultSize="0" autoFill="0" autoLine="0" autoPict="0">
                <anchor moveWithCells="1">
                  <from>
                    <xdr:col>16</xdr:col>
                    <xdr:colOff>133350</xdr:colOff>
                    <xdr:row>25</xdr:row>
                    <xdr:rowOff>171450</xdr:rowOff>
                  </from>
                  <to>
                    <xdr:col>20</xdr:col>
                    <xdr:colOff>161925</xdr:colOff>
                    <xdr:row>27</xdr:row>
                    <xdr:rowOff>19050</xdr:rowOff>
                  </to>
                </anchor>
              </controlPr>
            </control>
          </mc:Choice>
        </mc:AlternateContent>
        <mc:AlternateContent xmlns:mc="http://schemas.openxmlformats.org/markup-compatibility/2006">
          <mc:Choice Requires="x14">
            <control shapeId="241745" r:id="rId26" name="Check Box 81">
              <controlPr defaultSize="0" autoFill="0" autoLine="0" autoPict="0">
                <anchor moveWithCells="1">
                  <from>
                    <xdr:col>3</xdr:col>
                    <xdr:colOff>57150</xdr:colOff>
                    <xdr:row>25</xdr:row>
                    <xdr:rowOff>171450</xdr:rowOff>
                  </from>
                  <to>
                    <xdr:col>7</xdr:col>
                    <xdr:colOff>85725</xdr:colOff>
                    <xdr:row>27</xdr:row>
                    <xdr:rowOff>19050</xdr:rowOff>
                  </to>
                </anchor>
              </controlPr>
            </control>
          </mc:Choice>
        </mc:AlternateContent>
        <mc:AlternateContent xmlns:mc="http://schemas.openxmlformats.org/markup-compatibility/2006">
          <mc:Choice Requires="x14">
            <control shapeId="241746" r:id="rId27" name="Check Box 82">
              <controlPr defaultSize="0" autoFill="0" autoLine="0" autoPict="0">
                <anchor moveWithCells="1">
                  <from>
                    <xdr:col>3</xdr:col>
                    <xdr:colOff>47625</xdr:colOff>
                    <xdr:row>28</xdr:row>
                    <xdr:rowOff>0</xdr:rowOff>
                  </from>
                  <to>
                    <xdr:col>7</xdr:col>
                    <xdr:colOff>76200</xdr:colOff>
                    <xdr:row>29</xdr:row>
                    <xdr:rowOff>28575</xdr:rowOff>
                  </to>
                </anchor>
              </controlPr>
            </control>
          </mc:Choice>
        </mc:AlternateContent>
        <mc:AlternateContent xmlns:mc="http://schemas.openxmlformats.org/markup-compatibility/2006">
          <mc:Choice Requires="x14">
            <control shapeId="241747" r:id="rId28" name="Check Box 83">
              <controlPr defaultSize="0" autoFill="0" autoLine="0" autoPict="0">
                <anchor moveWithCells="1">
                  <from>
                    <xdr:col>8</xdr:col>
                    <xdr:colOff>57150</xdr:colOff>
                    <xdr:row>26</xdr:row>
                    <xdr:rowOff>161925</xdr:rowOff>
                  </from>
                  <to>
                    <xdr:col>12</xdr:col>
                    <xdr:colOff>85725</xdr:colOff>
                    <xdr:row>28</xdr:row>
                    <xdr:rowOff>9525</xdr:rowOff>
                  </to>
                </anchor>
              </controlPr>
            </control>
          </mc:Choice>
        </mc:AlternateContent>
        <mc:AlternateContent xmlns:mc="http://schemas.openxmlformats.org/markup-compatibility/2006">
          <mc:Choice Requires="x14">
            <control shapeId="241748" r:id="rId29" name="Check Box 84">
              <controlPr defaultSize="0" autoFill="0" autoLine="0" autoPict="0">
                <anchor moveWithCells="1">
                  <from>
                    <xdr:col>3</xdr:col>
                    <xdr:colOff>57150</xdr:colOff>
                    <xdr:row>26</xdr:row>
                    <xdr:rowOff>171450</xdr:rowOff>
                  </from>
                  <to>
                    <xdr:col>7</xdr:col>
                    <xdr:colOff>85725</xdr:colOff>
                    <xdr:row>28</xdr:row>
                    <xdr:rowOff>19050</xdr:rowOff>
                  </to>
                </anchor>
              </controlPr>
            </control>
          </mc:Choice>
        </mc:AlternateContent>
        <mc:AlternateContent xmlns:mc="http://schemas.openxmlformats.org/markup-compatibility/2006">
          <mc:Choice Requires="x14">
            <control shapeId="241749" r:id="rId30" name="Check Box 85">
              <controlPr defaultSize="0" autoFill="0" autoLine="0" autoPict="0">
                <anchor moveWithCells="1">
                  <from>
                    <xdr:col>14</xdr:col>
                    <xdr:colOff>66675</xdr:colOff>
                    <xdr:row>17</xdr:row>
                    <xdr:rowOff>152400</xdr:rowOff>
                  </from>
                  <to>
                    <xdr:col>21</xdr:col>
                    <xdr:colOff>28575</xdr:colOff>
                    <xdr:row>17</xdr:row>
                    <xdr:rowOff>409575</xdr:rowOff>
                  </to>
                </anchor>
              </controlPr>
            </control>
          </mc:Choice>
        </mc:AlternateContent>
        <mc:AlternateContent xmlns:mc="http://schemas.openxmlformats.org/markup-compatibility/2006">
          <mc:Choice Requires="x14">
            <control shapeId="241750" r:id="rId31" name="Check Box 86">
              <controlPr defaultSize="0" autoFill="0" autoLine="0" autoPict="0">
                <anchor moveWithCells="1">
                  <from>
                    <xdr:col>17</xdr:col>
                    <xdr:colOff>38100</xdr:colOff>
                    <xdr:row>17</xdr:row>
                    <xdr:rowOff>152400</xdr:rowOff>
                  </from>
                  <to>
                    <xdr:col>24</xdr:col>
                    <xdr:colOff>28575</xdr:colOff>
                    <xdr:row>17</xdr:row>
                    <xdr:rowOff>409575</xdr:rowOff>
                  </to>
                </anchor>
              </controlPr>
            </control>
          </mc:Choice>
        </mc:AlternateContent>
        <mc:AlternateContent xmlns:mc="http://schemas.openxmlformats.org/markup-compatibility/2006">
          <mc:Choice Requires="x14">
            <control shapeId="241751" r:id="rId32" name="Check Box 87">
              <controlPr defaultSize="0" autoFill="0" autoLine="0" autoPict="0">
                <anchor moveWithCells="1">
                  <from>
                    <xdr:col>21</xdr:col>
                    <xdr:colOff>76200</xdr:colOff>
                    <xdr:row>17</xdr:row>
                    <xdr:rowOff>152400</xdr:rowOff>
                  </from>
                  <to>
                    <xdr:col>25</xdr:col>
                    <xdr:colOff>38100</xdr:colOff>
                    <xdr:row>17</xdr:row>
                    <xdr:rowOff>400050</xdr:rowOff>
                  </to>
                </anchor>
              </controlPr>
            </control>
          </mc:Choice>
        </mc:AlternateContent>
        <mc:AlternateContent xmlns:mc="http://schemas.openxmlformats.org/markup-compatibility/2006">
          <mc:Choice Requires="x14">
            <control shapeId="241752" r:id="rId33" name="Check Box 88">
              <controlPr defaultSize="0" autoFill="0" autoLine="0" autoPict="0">
                <anchor moveWithCells="1">
                  <from>
                    <xdr:col>13</xdr:col>
                    <xdr:colOff>123825</xdr:colOff>
                    <xdr:row>20</xdr:row>
                    <xdr:rowOff>247650</xdr:rowOff>
                  </from>
                  <to>
                    <xdr:col>16</xdr:col>
                    <xdr:colOff>76200</xdr:colOff>
                    <xdr:row>22</xdr:row>
                    <xdr:rowOff>0</xdr:rowOff>
                  </to>
                </anchor>
              </controlPr>
            </control>
          </mc:Choice>
        </mc:AlternateContent>
        <mc:AlternateContent xmlns:mc="http://schemas.openxmlformats.org/markup-compatibility/2006">
          <mc:Choice Requires="x14">
            <control shapeId="241753" r:id="rId34" name="Check Box 89">
              <controlPr defaultSize="0" autoFill="0" autoLine="0" autoPict="0">
                <anchor moveWithCells="1">
                  <from>
                    <xdr:col>21</xdr:col>
                    <xdr:colOff>180975</xdr:colOff>
                    <xdr:row>20</xdr:row>
                    <xdr:rowOff>228600</xdr:rowOff>
                  </from>
                  <to>
                    <xdr:col>24</xdr:col>
                    <xdr:colOff>123825</xdr:colOff>
                    <xdr:row>22</xdr:row>
                    <xdr:rowOff>28575</xdr:rowOff>
                  </to>
                </anchor>
              </controlPr>
            </control>
          </mc:Choice>
        </mc:AlternateContent>
        <mc:AlternateContent xmlns:mc="http://schemas.openxmlformats.org/markup-compatibility/2006">
          <mc:Choice Requires="x14">
            <control shapeId="241769" r:id="rId35" name="Check Box 105">
              <controlPr defaultSize="0" autoFill="0" autoLine="0" autoPict="0">
                <anchor moveWithCells="1">
                  <from>
                    <xdr:col>16</xdr:col>
                    <xdr:colOff>161925</xdr:colOff>
                    <xdr:row>29</xdr:row>
                    <xdr:rowOff>333375</xdr:rowOff>
                  </from>
                  <to>
                    <xdr:col>20</xdr:col>
                    <xdr:colOff>104775</xdr:colOff>
                    <xdr:row>30</xdr:row>
                    <xdr:rowOff>76200</xdr:rowOff>
                  </to>
                </anchor>
              </controlPr>
            </control>
          </mc:Choice>
        </mc:AlternateContent>
        <mc:AlternateContent xmlns:mc="http://schemas.openxmlformats.org/markup-compatibility/2006">
          <mc:Choice Requires="x14">
            <control shapeId="241770" r:id="rId36" name="Check Box 106">
              <controlPr defaultSize="0" autoFill="0" autoLine="0" autoPict="0">
                <anchor moveWithCells="1">
                  <from>
                    <xdr:col>20</xdr:col>
                    <xdr:colOff>95250</xdr:colOff>
                    <xdr:row>29</xdr:row>
                    <xdr:rowOff>323850</xdr:rowOff>
                  </from>
                  <to>
                    <xdr:col>24</xdr:col>
                    <xdr:colOff>47625</xdr:colOff>
                    <xdr:row>30</xdr:row>
                    <xdr:rowOff>66675</xdr:rowOff>
                  </to>
                </anchor>
              </controlPr>
            </control>
          </mc:Choice>
        </mc:AlternateContent>
        <mc:AlternateContent xmlns:mc="http://schemas.openxmlformats.org/markup-compatibility/2006">
          <mc:Choice Requires="x14">
            <control shapeId="241771" r:id="rId37" name="Check Box 107">
              <controlPr defaultSize="0" autoFill="0" autoLine="0" autoPict="0">
                <anchor moveWithCells="1">
                  <from>
                    <xdr:col>17</xdr:col>
                    <xdr:colOff>142875</xdr:colOff>
                    <xdr:row>41</xdr:row>
                    <xdr:rowOff>0</xdr:rowOff>
                  </from>
                  <to>
                    <xdr:col>21</xdr:col>
                    <xdr:colOff>85725</xdr:colOff>
                    <xdr:row>42</xdr:row>
                    <xdr:rowOff>28575</xdr:rowOff>
                  </to>
                </anchor>
              </controlPr>
            </control>
          </mc:Choice>
        </mc:AlternateContent>
        <mc:AlternateContent xmlns:mc="http://schemas.openxmlformats.org/markup-compatibility/2006">
          <mc:Choice Requires="x14">
            <control shapeId="241772" r:id="rId38" name="Check Box 108">
              <controlPr defaultSize="0" autoFill="0" autoLine="0" autoPict="0">
                <anchor moveWithCells="1">
                  <from>
                    <xdr:col>21</xdr:col>
                    <xdr:colOff>76200</xdr:colOff>
                    <xdr:row>41</xdr:row>
                    <xdr:rowOff>0</xdr:rowOff>
                  </from>
                  <to>
                    <xdr:col>25</xdr:col>
                    <xdr:colOff>28575</xdr:colOff>
                    <xdr:row>42</xdr:row>
                    <xdr:rowOff>28575</xdr:rowOff>
                  </to>
                </anchor>
              </controlPr>
            </control>
          </mc:Choice>
        </mc:AlternateContent>
        <mc:AlternateContent xmlns:mc="http://schemas.openxmlformats.org/markup-compatibility/2006">
          <mc:Choice Requires="x14">
            <control shapeId="241773" r:id="rId39" name="Check Box 109">
              <controlPr defaultSize="0" autoFill="0" autoLine="0" autoPict="0">
                <anchor moveWithCells="1">
                  <from>
                    <xdr:col>21</xdr:col>
                    <xdr:colOff>123825</xdr:colOff>
                    <xdr:row>38</xdr:row>
                    <xdr:rowOff>66675</xdr:rowOff>
                  </from>
                  <to>
                    <xdr:col>25</xdr:col>
                    <xdr:colOff>66675</xdr:colOff>
                    <xdr:row>39</xdr:row>
                    <xdr:rowOff>85725</xdr:rowOff>
                  </to>
                </anchor>
              </controlPr>
            </control>
          </mc:Choice>
        </mc:AlternateContent>
        <mc:AlternateContent xmlns:mc="http://schemas.openxmlformats.org/markup-compatibility/2006">
          <mc:Choice Requires="x14">
            <control shapeId="241774" r:id="rId40" name="Check Box 110">
              <controlPr defaultSize="0" autoFill="0" autoLine="0" autoPict="0">
                <anchor moveWithCells="1">
                  <from>
                    <xdr:col>17</xdr:col>
                    <xdr:colOff>152400</xdr:colOff>
                    <xdr:row>38</xdr:row>
                    <xdr:rowOff>66675</xdr:rowOff>
                  </from>
                  <to>
                    <xdr:col>21</xdr:col>
                    <xdr:colOff>104775</xdr:colOff>
                    <xdr:row>39</xdr:row>
                    <xdr:rowOff>85725</xdr:rowOff>
                  </to>
                </anchor>
              </controlPr>
            </control>
          </mc:Choice>
        </mc:AlternateContent>
        <mc:AlternateContent xmlns:mc="http://schemas.openxmlformats.org/markup-compatibility/2006">
          <mc:Choice Requires="x14">
            <control shapeId="241775" r:id="rId41" name="Check Box 111">
              <controlPr defaultSize="0" autoFill="0" autoLine="0" autoPict="0">
                <anchor moveWithCells="1">
                  <from>
                    <xdr:col>18</xdr:col>
                    <xdr:colOff>47625</xdr:colOff>
                    <xdr:row>15</xdr:row>
                    <xdr:rowOff>314325</xdr:rowOff>
                  </from>
                  <to>
                    <xdr:col>21</xdr:col>
                    <xdr:colOff>171450</xdr:colOff>
                    <xdr:row>17</xdr:row>
                    <xdr:rowOff>9525</xdr:rowOff>
                  </to>
                </anchor>
              </controlPr>
            </control>
          </mc:Choice>
        </mc:AlternateContent>
        <mc:AlternateContent xmlns:mc="http://schemas.openxmlformats.org/markup-compatibility/2006">
          <mc:Choice Requires="x14">
            <control shapeId="241776" r:id="rId42" name="Check Box 112">
              <controlPr defaultSize="0" autoFill="0" autoLine="0" autoPict="0">
                <anchor moveWithCells="1">
                  <from>
                    <xdr:col>21</xdr:col>
                    <xdr:colOff>161925</xdr:colOff>
                    <xdr:row>15</xdr:row>
                    <xdr:rowOff>314325</xdr:rowOff>
                  </from>
                  <to>
                    <xdr:col>25</xdr:col>
                    <xdr:colOff>114300</xdr:colOff>
                    <xdr:row>17</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4"/>
  <sheetViews>
    <sheetView showGridLines="0" zoomScaleNormal="100" workbookViewId="0">
      <selection activeCell="B3" sqref="B3:Z3"/>
    </sheetView>
  </sheetViews>
  <sheetFormatPr defaultColWidth="8" defaultRowHeight="12"/>
  <cols>
    <col min="1" max="1" width="1.5" style="18" customWidth="1"/>
    <col min="2" max="2" width="1.625" style="18" customWidth="1"/>
    <col min="3" max="39" width="2.375" style="18" customWidth="1"/>
    <col min="40" max="57" width="2.625" style="18" customWidth="1"/>
    <col min="58" max="16384" width="8" style="18"/>
  </cols>
  <sheetData>
    <row r="1" spans="1:39" ht="14.1" customHeight="1">
      <c r="B1" s="2820" t="s">
        <v>1757</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39" ht="5.0999999999999996" customHeight="1" thickBot="1"/>
    <row r="3" spans="1:39" ht="14.1" customHeight="1">
      <c r="B3" s="3411" t="s">
        <v>833</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2845" t="s">
        <v>209</v>
      </c>
      <c r="AB3" s="5712"/>
      <c r="AC3" s="5712"/>
      <c r="AD3" s="5712"/>
      <c r="AE3" s="5712"/>
      <c r="AF3" s="5712"/>
      <c r="AG3" s="5712"/>
      <c r="AH3" s="5712"/>
      <c r="AI3" s="5712"/>
      <c r="AJ3" s="5712"/>
      <c r="AK3" s="5712"/>
      <c r="AL3" s="5712"/>
      <c r="AM3" s="104"/>
    </row>
    <row r="4" spans="1:39" ht="6.95" customHeight="1">
      <c r="B4" s="445"/>
      <c r="C4" s="293"/>
      <c r="D4" s="293"/>
      <c r="E4" s="293"/>
      <c r="F4" s="293"/>
      <c r="G4" s="293"/>
      <c r="H4" s="293"/>
      <c r="I4" s="293"/>
      <c r="J4" s="293"/>
      <c r="K4" s="293"/>
      <c r="L4" s="293"/>
      <c r="M4" s="293"/>
      <c r="N4" s="293"/>
      <c r="O4" s="293"/>
      <c r="P4" s="293"/>
      <c r="Q4" s="293"/>
      <c r="R4" s="293"/>
      <c r="S4" s="293"/>
      <c r="T4" s="293"/>
      <c r="U4" s="293"/>
      <c r="V4" s="293"/>
      <c r="W4" s="293"/>
      <c r="X4" s="293"/>
      <c r="Y4" s="293"/>
      <c r="Z4" s="446"/>
      <c r="AA4" s="105"/>
      <c r="AB4" s="105"/>
      <c r="AC4" s="105"/>
      <c r="AD4" s="105"/>
      <c r="AE4" s="105"/>
      <c r="AF4" s="105"/>
      <c r="AG4" s="105"/>
      <c r="AH4" s="105"/>
      <c r="AI4" s="105"/>
      <c r="AJ4" s="105"/>
      <c r="AK4" s="105"/>
      <c r="AL4" s="186"/>
      <c r="AM4" s="104"/>
    </row>
    <row r="5" spans="1:39" ht="14.1" customHeight="1">
      <c r="A5" s="316"/>
      <c r="B5" s="4"/>
      <c r="C5" s="36" t="s">
        <v>837</v>
      </c>
      <c r="D5" s="20"/>
      <c r="E5" s="133"/>
      <c r="F5" s="20"/>
      <c r="G5" s="20"/>
      <c r="H5" s="34"/>
      <c r="I5" s="34"/>
      <c r="J5" s="316"/>
      <c r="K5" s="316"/>
      <c r="L5" s="316"/>
      <c r="M5" s="316"/>
      <c r="N5" s="316"/>
      <c r="O5" s="316"/>
      <c r="P5" s="316"/>
      <c r="Q5" s="316"/>
      <c r="R5" s="316"/>
      <c r="S5" s="548"/>
      <c r="T5" s="548"/>
      <c r="U5" s="6"/>
      <c r="V5" s="549"/>
      <c r="W5" s="549"/>
      <c r="X5" s="316"/>
      <c r="Y5" s="316"/>
      <c r="Z5" s="23"/>
      <c r="AA5" s="172" t="s">
        <v>1756</v>
      </c>
      <c r="AB5" s="1304"/>
      <c r="AC5" s="1297"/>
      <c r="AD5" s="1297"/>
      <c r="AE5" s="1297"/>
      <c r="AF5" s="1297"/>
      <c r="AG5" s="1297"/>
      <c r="AH5" s="1297"/>
      <c r="AI5" s="1297"/>
      <c r="AJ5" s="1297"/>
      <c r="AK5" s="316"/>
      <c r="AL5" s="5"/>
      <c r="AM5" s="104"/>
    </row>
    <row r="6" spans="1:39" ht="14.1" customHeight="1">
      <c r="A6" s="316"/>
      <c r="B6" s="4"/>
      <c r="C6" s="36"/>
      <c r="D6" s="20"/>
      <c r="E6" s="133"/>
      <c r="F6" s="20"/>
      <c r="G6" s="20"/>
      <c r="H6" s="34"/>
      <c r="I6" s="34"/>
      <c r="J6" s="316"/>
      <c r="K6" s="316"/>
      <c r="L6" s="316"/>
      <c r="M6" s="316"/>
      <c r="N6" s="316"/>
      <c r="O6" s="316"/>
      <c r="P6" s="316"/>
      <c r="Q6" s="316"/>
      <c r="R6" s="316"/>
      <c r="S6" s="548"/>
      <c r="T6" s="548"/>
      <c r="U6" s="6"/>
      <c r="V6" s="549"/>
      <c r="W6" s="549"/>
      <c r="X6" s="316"/>
      <c r="Y6" s="316"/>
      <c r="Z6" s="23"/>
      <c r="AA6" s="804" t="s">
        <v>25</v>
      </c>
      <c r="AB6" s="1221" t="s">
        <v>927</v>
      </c>
      <c r="AC6" s="316"/>
      <c r="AD6" s="316"/>
      <c r="AE6" s="316"/>
      <c r="AF6" s="316"/>
      <c r="AG6" s="316"/>
      <c r="AH6" s="316"/>
      <c r="AI6" s="316"/>
      <c r="AJ6" s="316"/>
      <c r="AK6" s="316"/>
      <c r="AL6" s="5"/>
      <c r="AM6" s="104"/>
    </row>
    <row r="7" spans="1:39" ht="14.1" customHeight="1">
      <c r="A7" s="316"/>
      <c r="B7" s="4"/>
      <c r="C7" s="316" t="s">
        <v>838</v>
      </c>
      <c r="D7" s="316"/>
      <c r="E7" s="36"/>
      <c r="F7" s="316"/>
      <c r="G7" s="316"/>
      <c r="H7" s="316"/>
      <c r="I7" s="316"/>
      <c r="J7" s="316"/>
      <c r="K7" s="316"/>
      <c r="L7" s="316"/>
      <c r="M7" s="316"/>
      <c r="N7" s="316"/>
      <c r="O7" s="316"/>
      <c r="P7" s="316"/>
      <c r="Q7" s="316"/>
      <c r="R7" s="577"/>
      <c r="S7" s="33"/>
      <c r="T7" s="14"/>
      <c r="U7" s="14"/>
      <c r="V7" s="33"/>
      <c r="W7" s="14"/>
      <c r="X7" s="14"/>
      <c r="Y7" s="14"/>
      <c r="Z7" s="23"/>
      <c r="AA7" s="166"/>
      <c r="AB7" s="316"/>
      <c r="AC7" s="316"/>
      <c r="AD7" s="316"/>
      <c r="AE7" s="316"/>
      <c r="AF7" s="316"/>
      <c r="AG7" s="316"/>
      <c r="AH7" s="316"/>
      <c r="AI7" s="316"/>
      <c r="AJ7" s="316"/>
      <c r="AK7" s="316"/>
      <c r="AL7" s="5"/>
      <c r="AM7" s="104"/>
    </row>
    <row r="8" spans="1:39" ht="14.1" customHeight="1">
      <c r="A8" s="316"/>
      <c r="B8" s="4"/>
      <c r="C8" s="316"/>
      <c r="D8" s="36"/>
      <c r="E8" s="36"/>
      <c r="F8" s="316"/>
      <c r="G8" s="316"/>
      <c r="H8" s="316"/>
      <c r="I8" s="316"/>
      <c r="J8" s="316"/>
      <c r="K8" s="316"/>
      <c r="L8" s="316"/>
      <c r="M8" s="316"/>
      <c r="N8" s="316"/>
      <c r="O8" s="316"/>
      <c r="P8" s="316"/>
      <c r="Q8" s="316"/>
      <c r="R8" s="316"/>
      <c r="S8" s="548"/>
      <c r="T8" s="548"/>
      <c r="U8" s="6"/>
      <c r="V8" s="549"/>
      <c r="W8" s="549"/>
      <c r="X8" s="316"/>
      <c r="Y8" s="316"/>
      <c r="Z8" s="23"/>
      <c r="AA8" s="166"/>
      <c r="AB8" s="316"/>
      <c r="AC8" s="316"/>
      <c r="AD8" s="316"/>
      <c r="AE8" s="316"/>
      <c r="AF8" s="316"/>
      <c r="AG8" s="316"/>
      <c r="AH8" s="316"/>
      <c r="AI8" s="316"/>
      <c r="AJ8" s="316"/>
      <c r="AK8" s="316"/>
      <c r="AL8" s="5"/>
      <c r="AM8" s="104"/>
    </row>
    <row r="9" spans="1:39" ht="14.1" customHeight="1">
      <c r="A9" s="316"/>
      <c r="B9" s="4"/>
      <c r="C9" s="316" t="s">
        <v>581</v>
      </c>
      <c r="D9" s="36"/>
      <c r="E9" s="316"/>
      <c r="F9" s="316"/>
      <c r="G9" s="195"/>
      <c r="H9" s="550"/>
      <c r="I9" s="550"/>
      <c r="J9" s="33"/>
      <c r="K9" s="35"/>
      <c r="L9" s="195"/>
      <c r="M9" s="316"/>
      <c r="N9" s="316"/>
      <c r="O9" s="316"/>
      <c r="P9" s="316"/>
      <c r="Q9" s="316"/>
      <c r="R9" s="316"/>
      <c r="S9" s="316"/>
      <c r="T9" s="316"/>
      <c r="U9" s="316"/>
      <c r="V9" s="316"/>
      <c r="W9" s="316"/>
      <c r="X9" s="28"/>
      <c r="Y9" s="28"/>
      <c r="Z9" s="197"/>
      <c r="AA9" s="571"/>
      <c r="AB9" s="556"/>
      <c r="AC9" s="556"/>
      <c r="AD9" s="556"/>
      <c r="AE9" s="556"/>
      <c r="AF9" s="556"/>
      <c r="AG9" s="556"/>
      <c r="AH9" s="556"/>
      <c r="AI9" s="556"/>
      <c r="AJ9" s="556"/>
      <c r="AK9" s="556"/>
      <c r="AL9" s="64"/>
      <c r="AM9" s="104"/>
    </row>
    <row r="10" spans="1:39" ht="14.1" customHeight="1">
      <c r="A10" s="316"/>
      <c r="B10" s="4"/>
      <c r="C10" s="316"/>
      <c r="D10" s="316"/>
      <c r="E10" s="36"/>
      <c r="F10" s="36"/>
      <c r="G10" s="36"/>
      <c r="H10" s="550"/>
      <c r="I10" s="550"/>
      <c r="J10" s="33"/>
      <c r="K10" s="35"/>
      <c r="L10" s="195"/>
      <c r="M10" s="316"/>
      <c r="N10" s="316"/>
      <c r="O10" s="316"/>
      <c r="P10" s="316"/>
      <c r="Q10" s="316"/>
      <c r="R10" s="548"/>
      <c r="S10" s="548"/>
      <c r="T10" s="6"/>
      <c r="U10" s="549"/>
      <c r="V10" s="549"/>
      <c r="W10" s="316"/>
      <c r="X10" s="316"/>
      <c r="Y10" s="316"/>
      <c r="Z10" s="197"/>
      <c r="AA10" s="172"/>
      <c r="AB10" s="69"/>
      <c r="AC10" s="556"/>
      <c r="AD10" s="556"/>
      <c r="AE10" s="556"/>
      <c r="AF10" s="556"/>
      <c r="AG10" s="556"/>
      <c r="AH10" s="556"/>
      <c r="AI10" s="556"/>
      <c r="AJ10" s="556"/>
      <c r="AK10" s="556"/>
      <c r="AL10" s="64"/>
      <c r="AM10" s="104"/>
    </row>
    <row r="11" spans="1:39" ht="14.1" customHeight="1">
      <c r="A11" s="316"/>
      <c r="B11" s="4"/>
      <c r="C11" s="562" t="s">
        <v>310</v>
      </c>
      <c r="D11" s="577" t="s">
        <v>582</v>
      </c>
      <c r="E11" s="36"/>
      <c r="F11" s="36"/>
      <c r="G11" s="36"/>
      <c r="H11" s="550"/>
      <c r="I11" s="550"/>
      <c r="J11" s="33"/>
      <c r="K11" s="35"/>
      <c r="L11" s="195"/>
      <c r="M11" s="316"/>
      <c r="N11" s="316"/>
      <c r="O11" s="316"/>
      <c r="P11" s="316"/>
      <c r="Q11" s="316"/>
      <c r="R11" s="548"/>
      <c r="S11" s="548"/>
      <c r="T11" s="6"/>
      <c r="U11" s="549"/>
      <c r="V11" s="549"/>
      <c r="W11" s="316"/>
      <c r="X11" s="316"/>
      <c r="Y11" s="316"/>
      <c r="Z11" s="197"/>
      <c r="AA11" s="172"/>
      <c r="AB11" s="69"/>
      <c r="AC11" s="556"/>
      <c r="AD11" s="556"/>
      <c r="AE11" s="556"/>
      <c r="AF11" s="556"/>
      <c r="AG11" s="556"/>
      <c r="AH11" s="556"/>
      <c r="AI11" s="556"/>
      <c r="AJ11" s="556"/>
      <c r="AK11" s="556"/>
      <c r="AL11" s="64"/>
      <c r="AM11" s="104"/>
    </row>
    <row r="12" spans="1:39" ht="14.1" customHeight="1">
      <c r="A12" s="316"/>
      <c r="B12" s="4"/>
      <c r="C12" s="562"/>
      <c r="D12" s="577"/>
      <c r="E12" s="36"/>
      <c r="F12" s="36"/>
      <c r="G12" s="36"/>
      <c r="H12" s="550"/>
      <c r="I12" s="550"/>
      <c r="J12" s="33"/>
      <c r="K12" s="35"/>
      <c r="L12" s="195"/>
      <c r="M12" s="316"/>
      <c r="N12" s="316"/>
      <c r="O12" s="316"/>
      <c r="P12" s="316"/>
      <c r="Q12" s="316"/>
      <c r="R12" s="548"/>
      <c r="S12" s="548"/>
      <c r="T12" s="6"/>
      <c r="U12" s="549"/>
      <c r="V12" s="549"/>
      <c r="W12" s="316"/>
      <c r="X12" s="316"/>
      <c r="Y12" s="316"/>
      <c r="Z12" s="197"/>
      <c r="AA12" s="172"/>
      <c r="AB12" s="69"/>
      <c r="AC12" s="556"/>
      <c r="AD12" s="556"/>
      <c r="AE12" s="556"/>
      <c r="AF12" s="556"/>
      <c r="AG12" s="556"/>
      <c r="AH12" s="556"/>
      <c r="AI12" s="556"/>
      <c r="AJ12" s="556"/>
      <c r="AK12" s="556"/>
      <c r="AL12" s="64"/>
      <c r="AM12" s="104"/>
    </row>
    <row r="13" spans="1:39" ht="14.1" customHeight="1">
      <c r="A13" s="316"/>
      <c r="B13" s="4"/>
      <c r="C13" s="562"/>
      <c r="D13" s="577"/>
      <c r="E13" s="36"/>
      <c r="F13" s="36"/>
      <c r="G13" s="36"/>
      <c r="H13" s="550"/>
      <c r="I13" s="550"/>
      <c r="J13" s="33"/>
      <c r="K13" s="35"/>
      <c r="L13" s="195"/>
      <c r="M13" s="316"/>
      <c r="N13" s="316"/>
      <c r="O13" s="316"/>
      <c r="P13" s="316"/>
      <c r="Q13" s="316"/>
      <c r="R13" s="548"/>
      <c r="S13" s="548"/>
      <c r="T13" s="6"/>
      <c r="U13" s="549"/>
      <c r="V13" s="549"/>
      <c r="W13" s="316"/>
      <c r="X13" s="316"/>
      <c r="Y13" s="316"/>
      <c r="Z13" s="197"/>
      <c r="AA13" s="172"/>
      <c r="AB13" s="69"/>
      <c r="AC13" s="556"/>
      <c r="AD13" s="556"/>
      <c r="AE13" s="556"/>
      <c r="AF13" s="556"/>
      <c r="AG13" s="556"/>
      <c r="AH13" s="556"/>
      <c r="AI13" s="556"/>
      <c r="AJ13" s="556"/>
      <c r="AK13" s="556"/>
      <c r="AL13" s="64"/>
      <c r="AM13" s="104"/>
    </row>
    <row r="14" spans="1:39" ht="14.1" customHeight="1">
      <c r="A14" s="316"/>
      <c r="B14" s="4"/>
      <c r="C14" s="562"/>
      <c r="D14" s="577"/>
      <c r="E14" s="36"/>
      <c r="F14" s="36"/>
      <c r="G14" s="36"/>
      <c r="H14" s="550"/>
      <c r="I14" s="550"/>
      <c r="J14" s="33"/>
      <c r="K14" s="35"/>
      <c r="L14" s="195"/>
      <c r="M14" s="316"/>
      <c r="N14" s="316"/>
      <c r="O14" s="316"/>
      <c r="P14" s="316"/>
      <c r="Q14" s="316"/>
      <c r="R14" s="548"/>
      <c r="S14" s="548"/>
      <c r="T14" s="6"/>
      <c r="U14" s="549"/>
      <c r="V14" s="549"/>
      <c r="W14" s="316"/>
      <c r="X14" s="316"/>
      <c r="Y14" s="316"/>
      <c r="Z14" s="197"/>
      <c r="AA14" s="172"/>
      <c r="AB14" s="69"/>
      <c r="AC14" s="556"/>
      <c r="AD14" s="556"/>
      <c r="AE14" s="556"/>
      <c r="AF14" s="556"/>
      <c r="AG14" s="556"/>
      <c r="AH14" s="556"/>
      <c r="AI14" s="556"/>
      <c r="AJ14" s="556"/>
      <c r="AK14" s="556"/>
      <c r="AL14" s="64"/>
      <c r="AM14" s="104"/>
    </row>
    <row r="15" spans="1:39" ht="14.1" customHeight="1">
      <c r="A15" s="316"/>
      <c r="B15" s="4"/>
      <c r="C15" s="562"/>
      <c r="D15" s="577"/>
      <c r="E15" s="36"/>
      <c r="F15" s="36"/>
      <c r="G15" s="36"/>
      <c r="H15" s="550"/>
      <c r="I15" s="550"/>
      <c r="J15" s="33"/>
      <c r="K15" s="35"/>
      <c r="L15" s="195"/>
      <c r="M15" s="316"/>
      <c r="N15" s="316"/>
      <c r="O15" s="316"/>
      <c r="P15" s="316"/>
      <c r="Q15" s="316"/>
      <c r="R15" s="548"/>
      <c r="S15" s="548"/>
      <c r="T15" s="6"/>
      <c r="U15" s="549"/>
      <c r="V15" s="549"/>
      <c r="W15" s="316"/>
      <c r="X15" s="316"/>
      <c r="Y15" s="316"/>
      <c r="Z15" s="197"/>
      <c r="AA15" s="172"/>
      <c r="AB15" s="69"/>
      <c r="AC15" s="556"/>
      <c r="AD15" s="556"/>
      <c r="AE15" s="556"/>
      <c r="AF15" s="556"/>
      <c r="AG15" s="556"/>
      <c r="AH15" s="556"/>
      <c r="AI15" s="556"/>
      <c r="AJ15" s="556"/>
      <c r="AK15" s="556"/>
      <c r="AL15" s="64"/>
      <c r="AM15" s="104"/>
    </row>
    <row r="16" spans="1:39" ht="14.1" customHeight="1">
      <c r="A16" s="316"/>
      <c r="B16" s="4"/>
      <c r="C16" s="316"/>
      <c r="D16" s="194"/>
      <c r="E16" s="194"/>
      <c r="F16" s="194"/>
      <c r="G16" s="194"/>
      <c r="H16" s="577"/>
      <c r="I16" s="577"/>
      <c r="J16" s="577"/>
      <c r="K16" s="577"/>
      <c r="L16" s="577"/>
      <c r="M16" s="577"/>
      <c r="N16" s="577"/>
      <c r="O16" s="577"/>
      <c r="P16" s="577"/>
      <c r="Q16" s="577"/>
      <c r="R16" s="572"/>
      <c r="S16" s="572"/>
      <c r="T16" s="551"/>
      <c r="U16" s="550"/>
      <c r="V16" s="550"/>
      <c r="W16" s="33"/>
      <c r="X16" s="316"/>
      <c r="Y16" s="316"/>
      <c r="Z16" s="197"/>
      <c r="AA16" s="170"/>
      <c r="AB16" s="577"/>
      <c r="AC16" s="577"/>
      <c r="AD16" s="577"/>
      <c r="AE16" s="361"/>
      <c r="AF16" s="361"/>
      <c r="AG16" s="361"/>
      <c r="AH16" s="361"/>
      <c r="AI16" s="361"/>
      <c r="AJ16" s="361"/>
      <c r="AK16" s="361"/>
      <c r="AL16" s="66"/>
      <c r="AM16" s="104"/>
    </row>
    <row r="17" spans="1:61" ht="14.1" customHeight="1">
      <c r="A17" s="316"/>
      <c r="B17" s="4"/>
      <c r="C17" s="316"/>
      <c r="D17" s="577"/>
      <c r="E17" s="194"/>
      <c r="F17" s="194"/>
      <c r="G17" s="194"/>
      <c r="H17" s="43"/>
      <c r="I17" s="4594"/>
      <c r="J17" s="4594"/>
      <c r="K17" s="4594"/>
      <c r="L17" s="4594"/>
      <c r="M17" s="4594"/>
      <c r="N17" s="4594"/>
      <c r="O17" s="4594"/>
      <c r="P17" s="4594"/>
      <c r="Q17" s="4594"/>
      <c r="R17" s="4594"/>
      <c r="S17" s="4594"/>
      <c r="T17" s="4594"/>
      <c r="U17" s="4594"/>
      <c r="V17" s="4594"/>
      <c r="W17" s="4594"/>
      <c r="X17" s="4594"/>
      <c r="Y17" s="4594"/>
      <c r="Z17" s="197"/>
      <c r="AA17" s="168"/>
      <c r="AB17" s="36"/>
      <c r="AC17" s="36"/>
      <c r="AD17" s="36"/>
      <c r="AE17" s="36"/>
      <c r="AF17" s="36"/>
      <c r="AG17" s="36"/>
      <c r="AH17" s="36"/>
      <c r="AI17" s="36"/>
      <c r="AJ17" s="36"/>
      <c r="AK17" s="36"/>
      <c r="AL17" s="64"/>
      <c r="AM17" s="104"/>
    </row>
    <row r="18" spans="1:61" ht="14.1" customHeight="1">
      <c r="A18" s="316"/>
      <c r="B18" s="4"/>
      <c r="C18" s="36"/>
      <c r="D18" s="36"/>
      <c r="E18" s="36"/>
      <c r="F18" s="36"/>
      <c r="G18" s="36"/>
      <c r="H18" s="377"/>
      <c r="I18" s="4594"/>
      <c r="J18" s="4594"/>
      <c r="K18" s="4594"/>
      <c r="L18" s="4594"/>
      <c r="M18" s="4594"/>
      <c r="N18" s="4594"/>
      <c r="O18" s="4594"/>
      <c r="P18" s="4594"/>
      <c r="Q18" s="4594"/>
      <c r="R18" s="4594"/>
      <c r="S18" s="4594"/>
      <c r="T18" s="4594"/>
      <c r="U18" s="4594"/>
      <c r="V18" s="4594"/>
      <c r="W18" s="4594"/>
      <c r="X18" s="4594"/>
      <c r="Y18" s="4594"/>
      <c r="Z18" s="303"/>
      <c r="AA18" s="199"/>
      <c r="AB18" s="553"/>
      <c r="AC18" s="457"/>
      <c r="AD18" s="555"/>
      <c r="AE18" s="555"/>
      <c r="AF18" s="555"/>
      <c r="AG18" s="555"/>
      <c r="AH18" s="555"/>
      <c r="AI18" s="555"/>
      <c r="AJ18" s="555"/>
      <c r="AK18" s="555"/>
      <c r="AL18" s="64"/>
      <c r="AM18" s="104"/>
    </row>
    <row r="19" spans="1:61" ht="14.1" customHeight="1">
      <c r="A19" s="316"/>
      <c r="B19" s="4"/>
      <c r="C19" s="36"/>
      <c r="D19" s="36"/>
      <c r="E19" s="36"/>
      <c r="F19" s="36"/>
      <c r="G19" s="36"/>
      <c r="H19" s="458"/>
      <c r="I19" s="458"/>
      <c r="J19" s="458"/>
      <c r="K19" s="458"/>
      <c r="L19" s="458"/>
      <c r="M19" s="458"/>
      <c r="N19" s="458"/>
      <c r="O19" s="458"/>
      <c r="P19" s="458"/>
      <c r="Q19" s="458"/>
      <c r="R19" s="458"/>
      <c r="S19" s="458"/>
      <c r="T19" s="458"/>
      <c r="U19" s="458"/>
      <c r="V19" s="458"/>
      <c r="W19" s="458"/>
      <c r="X19" s="458"/>
      <c r="Y19" s="458"/>
      <c r="Z19" s="303"/>
      <c r="AA19" s="199"/>
      <c r="AB19" s="553"/>
      <c r="AC19" s="457"/>
      <c r="AD19" s="555"/>
      <c r="AE19" s="555"/>
      <c r="AF19" s="555"/>
      <c r="AG19" s="555"/>
      <c r="AH19" s="555"/>
      <c r="AI19" s="555"/>
      <c r="AJ19" s="555"/>
      <c r="AK19" s="555"/>
      <c r="AL19" s="64"/>
      <c r="AM19" s="104"/>
    </row>
    <row r="20" spans="1:61" ht="14.1" customHeight="1">
      <c r="A20" s="316"/>
      <c r="B20" s="4"/>
      <c r="C20" s="316" t="s">
        <v>776</v>
      </c>
      <c r="D20" s="36"/>
      <c r="E20" s="577"/>
      <c r="F20" s="577"/>
      <c r="G20" s="577"/>
      <c r="H20" s="577"/>
      <c r="I20" s="577"/>
      <c r="J20" s="577"/>
      <c r="K20" s="577"/>
      <c r="L20" s="577"/>
      <c r="M20" s="577"/>
      <c r="N20" s="577"/>
      <c r="O20" s="577"/>
      <c r="P20" s="577"/>
      <c r="Q20" s="577"/>
      <c r="R20" s="316"/>
      <c r="S20" s="33"/>
      <c r="T20" s="33"/>
      <c r="U20" s="316"/>
      <c r="V20" s="550"/>
      <c r="W20" s="550"/>
      <c r="X20" s="316"/>
      <c r="Y20" s="316"/>
      <c r="Z20" s="197"/>
      <c r="AA20" s="250"/>
      <c r="AB20" s="569"/>
      <c r="AC20" s="569"/>
      <c r="AD20" s="569"/>
      <c r="AE20" s="569"/>
      <c r="AF20" s="569"/>
      <c r="AG20" s="569"/>
      <c r="AH20" s="569"/>
      <c r="AI20" s="569"/>
      <c r="AJ20" s="569"/>
      <c r="AK20" s="569"/>
      <c r="AL20" s="64"/>
      <c r="AM20" s="104"/>
    </row>
    <row r="21" spans="1:61" ht="14.1" customHeight="1">
      <c r="A21" s="316"/>
      <c r="B21" s="4"/>
      <c r="C21" s="316"/>
      <c r="D21" s="36"/>
      <c r="E21" s="577"/>
      <c r="F21" s="577"/>
      <c r="G21" s="577"/>
      <c r="H21" s="577"/>
      <c r="I21" s="577"/>
      <c r="J21" s="577"/>
      <c r="K21" s="577"/>
      <c r="L21" s="577"/>
      <c r="M21" s="577"/>
      <c r="N21" s="577"/>
      <c r="O21" s="577"/>
      <c r="P21" s="577"/>
      <c r="Q21" s="577"/>
      <c r="R21" s="548"/>
      <c r="S21" s="548"/>
      <c r="T21" s="6"/>
      <c r="U21" s="549"/>
      <c r="V21" s="549"/>
      <c r="W21" s="316"/>
      <c r="X21" s="316"/>
      <c r="Y21" s="316"/>
      <c r="Z21" s="197"/>
      <c r="AA21" s="250"/>
      <c r="AB21" s="569"/>
      <c r="AC21" s="569"/>
      <c r="AD21" s="569"/>
      <c r="AE21" s="569"/>
      <c r="AF21" s="569"/>
      <c r="AG21" s="569"/>
      <c r="AH21" s="569"/>
      <c r="AI21" s="569"/>
      <c r="AJ21" s="569"/>
      <c r="AK21" s="569"/>
      <c r="AL21" s="64"/>
      <c r="AM21" s="104"/>
    </row>
    <row r="22" spans="1:61" ht="14.1" customHeight="1">
      <c r="A22" s="316"/>
      <c r="B22" s="4"/>
      <c r="C22" s="316"/>
      <c r="D22" s="36"/>
      <c r="E22" s="577"/>
      <c r="F22" s="577"/>
      <c r="G22" s="577"/>
      <c r="H22" s="577"/>
      <c r="I22" s="577"/>
      <c r="J22" s="577"/>
      <c r="K22" s="577"/>
      <c r="L22" s="577"/>
      <c r="M22" s="577"/>
      <c r="N22" s="577"/>
      <c r="O22" s="577"/>
      <c r="P22" s="577"/>
      <c r="Q22" s="577"/>
      <c r="R22" s="548"/>
      <c r="S22" s="548"/>
      <c r="T22" s="6"/>
      <c r="U22" s="549"/>
      <c r="V22" s="549"/>
      <c r="W22" s="316"/>
      <c r="X22" s="316"/>
      <c r="Y22" s="316"/>
      <c r="Z22" s="197"/>
      <c r="AA22" s="250"/>
      <c r="AB22" s="569"/>
      <c r="AC22" s="569"/>
      <c r="AD22" s="569"/>
      <c r="AE22" s="569"/>
      <c r="AF22" s="569"/>
      <c r="AG22" s="569"/>
      <c r="AH22" s="569"/>
      <c r="AI22" s="569"/>
      <c r="AJ22" s="569"/>
      <c r="AK22" s="569"/>
      <c r="AL22" s="64"/>
      <c r="AM22" s="104"/>
    </row>
    <row r="23" spans="1:61" ht="14.1" customHeight="1">
      <c r="A23" s="316"/>
      <c r="B23" s="4"/>
      <c r="C23" s="59" t="s">
        <v>1924</v>
      </c>
      <c r="D23" s="316"/>
      <c r="E23" s="316"/>
      <c r="F23" s="316"/>
      <c r="G23" s="316"/>
      <c r="H23" s="316"/>
      <c r="I23" s="316"/>
      <c r="J23" s="316"/>
      <c r="K23" s="316"/>
      <c r="L23" s="316"/>
      <c r="M23" s="551"/>
      <c r="N23" s="551"/>
      <c r="O23" s="577"/>
      <c r="P23" s="577"/>
      <c r="Q23" s="577"/>
      <c r="R23" s="36"/>
      <c r="S23" s="36"/>
      <c r="T23" s="194"/>
      <c r="U23" s="194"/>
      <c r="V23" s="194"/>
      <c r="W23" s="194"/>
      <c r="X23" s="194"/>
      <c r="Y23" s="194"/>
      <c r="Z23" s="374"/>
      <c r="AA23" s="244"/>
      <c r="AB23" s="43"/>
      <c r="AC23" s="43"/>
      <c r="AD23" s="43"/>
      <c r="AE23" s="43"/>
      <c r="AF23" s="43"/>
      <c r="AG23" s="43"/>
      <c r="AH23" s="43"/>
      <c r="AI23" s="43"/>
      <c r="AJ23" s="43"/>
      <c r="AK23" s="43"/>
      <c r="AL23" s="99"/>
      <c r="AM23" s="104"/>
    </row>
    <row r="24" spans="1:61" ht="14.1" customHeight="1">
      <c r="A24" s="316"/>
      <c r="B24" s="4"/>
      <c r="C24" s="36"/>
      <c r="D24" s="316" t="s">
        <v>1925</v>
      </c>
      <c r="E24" s="316"/>
      <c r="F24" s="316"/>
      <c r="G24" s="316"/>
      <c r="H24" s="316"/>
      <c r="I24" s="316"/>
      <c r="J24" s="316"/>
      <c r="K24" s="316"/>
      <c r="L24" s="316"/>
      <c r="M24" s="316"/>
      <c r="N24" s="316"/>
      <c r="O24" s="316"/>
      <c r="P24" s="316"/>
      <c r="Q24" s="316"/>
      <c r="R24" s="577"/>
      <c r="S24" s="33"/>
      <c r="T24" s="14"/>
      <c r="U24" s="14"/>
      <c r="V24" s="33"/>
      <c r="W24" s="14"/>
      <c r="X24" s="14"/>
      <c r="Y24" s="14"/>
      <c r="Z24" s="23"/>
      <c r="AA24" s="199"/>
      <c r="AB24" s="43"/>
      <c r="AC24" s="43"/>
      <c r="AD24" s="43"/>
      <c r="AE24" s="43"/>
      <c r="AF24" s="43"/>
      <c r="AG24" s="43"/>
      <c r="AH24" s="43"/>
      <c r="AI24" s="43"/>
      <c r="AJ24" s="43"/>
      <c r="AK24" s="43"/>
      <c r="AL24" s="99"/>
      <c r="AM24" s="104"/>
    </row>
    <row r="25" spans="1:61" ht="14.1" customHeight="1">
      <c r="A25" s="316"/>
      <c r="B25" s="4"/>
      <c r="C25" s="316" t="s">
        <v>583</v>
      </c>
      <c r="E25" s="59"/>
      <c r="F25" s="316"/>
      <c r="G25" s="316"/>
      <c r="H25" s="316"/>
      <c r="I25" s="316"/>
      <c r="J25" s="316"/>
      <c r="K25" s="316"/>
      <c r="L25" s="316"/>
      <c r="M25" s="316"/>
      <c r="N25" s="316"/>
      <c r="O25" s="316"/>
      <c r="P25" s="316"/>
      <c r="Q25" s="316"/>
      <c r="R25" s="316"/>
      <c r="S25" s="316"/>
      <c r="T25" s="572"/>
      <c r="U25" s="572"/>
      <c r="V25" s="316"/>
      <c r="W25" s="572"/>
      <c r="X25" s="572"/>
      <c r="Y25" s="316"/>
      <c r="Z25" s="23"/>
      <c r="AA25" s="168"/>
      <c r="AB25" s="577"/>
      <c r="AC25" s="316"/>
      <c r="AD25" s="316"/>
      <c r="AE25" s="316"/>
      <c r="AF25" s="316"/>
      <c r="AG25" s="316"/>
      <c r="AH25" s="316"/>
      <c r="AI25" s="316"/>
      <c r="AJ25" s="316"/>
      <c r="AK25" s="316"/>
      <c r="AL25" s="99"/>
      <c r="AM25" s="104"/>
    </row>
    <row r="26" spans="1:61" ht="14.1" customHeight="1">
      <c r="A26" s="316"/>
      <c r="B26" s="4"/>
      <c r="C26" s="316"/>
      <c r="D26" s="3153" t="s">
        <v>584</v>
      </c>
      <c r="E26" s="3154"/>
      <c r="F26" s="3154"/>
      <c r="G26" s="3245"/>
      <c r="H26" s="552"/>
      <c r="I26" s="315"/>
      <c r="J26" s="315"/>
      <c r="K26" s="315"/>
      <c r="L26" s="315"/>
      <c r="M26" s="315"/>
      <c r="N26" s="315"/>
      <c r="O26" s="315"/>
      <c r="P26" s="315"/>
      <c r="Q26" s="315"/>
      <c r="R26" s="315"/>
      <c r="S26" s="315"/>
      <c r="T26" s="315"/>
      <c r="U26" s="385"/>
      <c r="V26" s="315"/>
      <c r="W26" s="315"/>
      <c r="X26" s="315"/>
      <c r="Y26" s="226"/>
      <c r="Z26" s="569"/>
      <c r="AA26" s="250"/>
      <c r="AB26" s="222"/>
      <c r="AC26" s="584"/>
      <c r="AD26" s="584"/>
      <c r="AE26" s="584"/>
      <c r="AF26" s="584"/>
      <c r="AG26" s="584"/>
      <c r="AH26" s="584"/>
      <c r="AI26" s="584"/>
      <c r="AJ26" s="584"/>
      <c r="AK26" s="584"/>
      <c r="AL26" s="99"/>
      <c r="AM26" s="104"/>
    </row>
    <row r="27" spans="1:61" ht="14.1" customHeight="1">
      <c r="A27" s="316"/>
      <c r="B27" s="4"/>
      <c r="C27" s="316"/>
      <c r="D27" s="3155"/>
      <c r="E27" s="2834"/>
      <c r="F27" s="2834"/>
      <c r="G27" s="3355"/>
      <c r="H27" s="11"/>
      <c r="I27" s="316"/>
      <c r="J27" s="316"/>
      <c r="K27" s="316"/>
      <c r="L27" s="2811"/>
      <c r="M27" s="2811"/>
      <c r="N27" s="2811"/>
      <c r="O27" s="2811"/>
      <c r="P27" s="2811"/>
      <c r="Q27" s="2811"/>
      <c r="R27" s="2811"/>
      <c r="S27" s="2811"/>
      <c r="T27" s="2811"/>
      <c r="U27" s="2811"/>
      <c r="V27" s="2811"/>
      <c r="W27" s="2811"/>
      <c r="X27" s="2811"/>
      <c r="Y27" s="159"/>
      <c r="Z27" s="456"/>
      <c r="AA27" s="459"/>
      <c r="AB27" s="584"/>
      <c r="AC27" s="584"/>
      <c r="AD27" s="584"/>
      <c r="AE27" s="584"/>
      <c r="AF27" s="584"/>
      <c r="AG27" s="584"/>
      <c r="AH27" s="584"/>
      <c r="AI27" s="584"/>
      <c r="AJ27" s="584"/>
      <c r="AK27" s="584"/>
      <c r="AL27" s="99"/>
      <c r="AM27" s="104"/>
      <c r="AT27" s="219"/>
      <c r="AU27" s="219"/>
      <c r="AV27" s="219"/>
      <c r="AW27" s="219"/>
      <c r="AX27" s="219"/>
      <c r="AY27" s="219"/>
      <c r="AZ27" s="219"/>
      <c r="BA27" s="219"/>
      <c r="BB27" s="219"/>
      <c r="BC27" s="219"/>
      <c r="BD27" s="219"/>
      <c r="BE27" s="219"/>
      <c r="BF27" s="219"/>
      <c r="BG27" s="219"/>
      <c r="BH27" s="219"/>
      <c r="BI27" s="219"/>
    </row>
    <row r="28" spans="1:61" ht="14.1" customHeight="1">
      <c r="A28" s="316"/>
      <c r="B28" s="4"/>
      <c r="C28" s="316"/>
      <c r="D28" s="3156"/>
      <c r="E28" s="3157"/>
      <c r="F28" s="3157"/>
      <c r="G28" s="3356"/>
      <c r="H28" s="220"/>
      <c r="I28" s="155"/>
      <c r="J28" s="155"/>
      <c r="K28" s="155"/>
      <c r="L28" s="5713"/>
      <c r="M28" s="5713"/>
      <c r="N28" s="5713"/>
      <c r="O28" s="5713"/>
      <c r="P28" s="5713"/>
      <c r="Q28" s="5713"/>
      <c r="R28" s="5713"/>
      <c r="S28" s="5713"/>
      <c r="T28" s="5713"/>
      <c r="U28" s="5713"/>
      <c r="V28" s="5713"/>
      <c r="W28" s="5713"/>
      <c r="X28" s="5713"/>
      <c r="Y28" s="196"/>
      <c r="Z28" s="569"/>
      <c r="AA28" s="459"/>
      <c r="AB28" s="584"/>
      <c r="AC28" s="584"/>
      <c r="AD28" s="584"/>
      <c r="AE28" s="584"/>
      <c r="AF28" s="584"/>
      <c r="AG28" s="584"/>
      <c r="AH28" s="584"/>
      <c r="AI28" s="584"/>
      <c r="AJ28" s="584"/>
      <c r="AK28" s="584"/>
      <c r="AL28" s="99"/>
      <c r="AM28" s="104"/>
      <c r="AT28" s="219"/>
      <c r="AU28" s="219"/>
      <c r="AV28" s="219"/>
      <c r="AW28" s="219"/>
      <c r="AX28" s="219"/>
      <c r="AY28" s="219"/>
      <c r="AZ28" s="219"/>
      <c r="BA28" s="219"/>
      <c r="BB28" s="219"/>
      <c r="BC28" s="219"/>
      <c r="BD28" s="219"/>
      <c r="BE28" s="219"/>
      <c r="BF28" s="219"/>
      <c r="BG28" s="219"/>
      <c r="BH28" s="219"/>
      <c r="BI28" s="219"/>
    </row>
    <row r="29" spans="1:61" ht="14.1" customHeight="1">
      <c r="A29" s="316"/>
      <c r="B29" s="4"/>
      <c r="C29" s="316"/>
      <c r="D29" s="3153" t="s">
        <v>585</v>
      </c>
      <c r="E29" s="3154"/>
      <c r="F29" s="3154"/>
      <c r="G29" s="3245"/>
      <c r="H29" s="552"/>
      <c r="I29" s="315"/>
      <c r="J29" s="315"/>
      <c r="K29" s="315"/>
      <c r="L29" s="315"/>
      <c r="M29" s="315"/>
      <c r="N29" s="315"/>
      <c r="O29" s="315"/>
      <c r="P29" s="315"/>
      <c r="Q29" s="315"/>
      <c r="R29" s="315"/>
      <c r="S29" s="315"/>
      <c r="T29" s="315"/>
      <c r="U29" s="385"/>
      <c r="V29" s="315"/>
      <c r="W29" s="315"/>
      <c r="X29" s="315"/>
      <c r="Y29" s="226"/>
      <c r="Z29" s="569"/>
      <c r="AA29" s="459"/>
      <c r="AB29" s="584"/>
      <c r="AC29" s="584"/>
      <c r="AD29" s="584"/>
      <c r="AE29" s="584"/>
      <c r="AF29" s="584"/>
      <c r="AG29" s="584"/>
      <c r="AH29" s="584"/>
      <c r="AI29" s="584"/>
      <c r="AJ29" s="584"/>
      <c r="AK29" s="584"/>
      <c r="AL29" s="99"/>
      <c r="AM29" s="104"/>
      <c r="AT29" s="219"/>
      <c r="AU29" s="219"/>
      <c r="AV29" s="219"/>
      <c r="AW29" s="219"/>
      <c r="AX29" s="219"/>
      <c r="AY29" s="219"/>
      <c r="AZ29" s="219"/>
      <c r="BA29" s="219"/>
      <c r="BB29" s="219"/>
      <c r="BC29" s="219"/>
      <c r="BD29" s="219"/>
      <c r="BE29" s="219"/>
      <c r="BF29" s="219"/>
      <c r="BG29" s="219"/>
      <c r="BH29" s="219"/>
      <c r="BI29" s="219"/>
    </row>
    <row r="30" spans="1:61" ht="14.1" customHeight="1">
      <c r="A30" s="316"/>
      <c r="B30" s="4"/>
      <c r="C30" s="316"/>
      <c r="D30" s="3155"/>
      <c r="E30" s="2834"/>
      <c r="F30" s="2834"/>
      <c r="G30" s="3355"/>
      <c r="H30" s="11"/>
      <c r="I30" s="316"/>
      <c r="J30" s="316"/>
      <c r="K30" s="316"/>
      <c r="L30" s="2811"/>
      <c r="M30" s="2811"/>
      <c r="N30" s="2811"/>
      <c r="O30" s="2811"/>
      <c r="P30" s="2811"/>
      <c r="Q30" s="2811"/>
      <c r="R30" s="2811"/>
      <c r="S30" s="2811"/>
      <c r="T30" s="2811"/>
      <c r="U30" s="2811"/>
      <c r="V30" s="2811"/>
      <c r="W30" s="2811"/>
      <c r="X30" s="2811"/>
      <c r="Y30" s="159"/>
      <c r="Z30" s="456"/>
      <c r="AA30" s="459"/>
      <c r="AB30" s="584"/>
      <c r="AC30" s="584"/>
      <c r="AD30" s="584"/>
      <c r="AE30" s="584"/>
      <c r="AF30" s="584"/>
      <c r="AG30" s="584"/>
      <c r="AH30" s="584"/>
      <c r="AI30" s="584"/>
      <c r="AJ30" s="584"/>
      <c r="AK30" s="584"/>
      <c r="AL30" s="99"/>
      <c r="AM30" s="104"/>
      <c r="AT30" s="219"/>
      <c r="AU30" s="219"/>
      <c r="AV30" s="219"/>
      <c r="AW30" s="219"/>
      <c r="AX30" s="219"/>
      <c r="AY30" s="219"/>
      <c r="AZ30" s="219"/>
      <c r="BA30" s="219"/>
      <c r="BB30" s="219"/>
      <c r="BC30" s="219"/>
      <c r="BD30" s="219"/>
      <c r="BE30" s="219"/>
      <c r="BF30" s="219"/>
      <c r="BG30" s="219"/>
      <c r="BH30" s="219"/>
      <c r="BI30" s="219"/>
    </row>
    <row r="31" spans="1:61" ht="14.1" customHeight="1">
      <c r="A31" s="316"/>
      <c r="B31" s="4"/>
      <c r="C31" s="316"/>
      <c r="D31" s="3156"/>
      <c r="E31" s="3157"/>
      <c r="F31" s="3157"/>
      <c r="G31" s="3356"/>
      <c r="H31" s="220"/>
      <c r="I31" s="155"/>
      <c r="J31" s="155"/>
      <c r="K31" s="155"/>
      <c r="L31" s="5713"/>
      <c r="M31" s="5713"/>
      <c r="N31" s="5713"/>
      <c r="O31" s="5713"/>
      <c r="P31" s="5713"/>
      <c r="Q31" s="5713"/>
      <c r="R31" s="5713"/>
      <c r="S31" s="5713"/>
      <c r="T31" s="5713"/>
      <c r="U31" s="5713"/>
      <c r="V31" s="5713"/>
      <c r="W31" s="5713"/>
      <c r="X31" s="5713"/>
      <c r="Y31" s="196"/>
      <c r="Z31" s="569"/>
      <c r="AA31" s="459"/>
      <c r="AB31" s="584"/>
      <c r="AC31" s="584"/>
      <c r="AD31" s="584"/>
      <c r="AE31" s="584"/>
      <c r="AF31" s="584"/>
      <c r="AG31" s="584"/>
      <c r="AH31" s="584"/>
      <c r="AI31" s="584"/>
      <c r="AJ31" s="584"/>
      <c r="AK31" s="584"/>
      <c r="AL31" s="99"/>
      <c r="AM31" s="104"/>
      <c r="AT31" s="219"/>
      <c r="AU31" s="219"/>
      <c r="AV31" s="219"/>
      <c r="AW31" s="219"/>
      <c r="AX31" s="219"/>
      <c r="AY31" s="219"/>
      <c r="AZ31" s="219"/>
      <c r="BA31" s="219"/>
      <c r="BB31" s="219"/>
      <c r="BC31" s="219"/>
      <c r="BD31" s="219"/>
      <c r="BE31" s="219"/>
      <c r="BF31" s="219"/>
      <c r="BG31" s="219"/>
      <c r="BH31" s="219"/>
      <c r="BI31" s="219"/>
    </row>
    <row r="32" spans="1:61" ht="14.1" customHeight="1">
      <c r="A32" s="316"/>
      <c r="B32" s="4"/>
      <c r="C32" s="316"/>
      <c r="D32" s="3153" t="s">
        <v>586</v>
      </c>
      <c r="E32" s="3154"/>
      <c r="F32" s="3154"/>
      <c r="G32" s="3245"/>
      <c r="H32" s="552"/>
      <c r="I32" s="315"/>
      <c r="J32" s="315"/>
      <c r="K32" s="315"/>
      <c r="L32" s="315"/>
      <c r="M32" s="315"/>
      <c r="N32" s="315"/>
      <c r="O32" s="315"/>
      <c r="P32" s="315"/>
      <c r="Q32" s="315"/>
      <c r="R32" s="315"/>
      <c r="S32" s="315"/>
      <c r="T32" s="315"/>
      <c r="U32" s="385"/>
      <c r="V32" s="315"/>
      <c r="W32" s="315"/>
      <c r="X32" s="315"/>
      <c r="Y32" s="226"/>
      <c r="Z32" s="569"/>
      <c r="AA32" s="459"/>
      <c r="AB32" s="584"/>
      <c r="AC32" s="584"/>
      <c r="AD32" s="584"/>
      <c r="AE32" s="584"/>
      <c r="AF32" s="584"/>
      <c r="AG32" s="584"/>
      <c r="AH32" s="584"/>
      <c r="AI32" s="584"/>
      <c r="AJ32" s="584"/>
      <c r="AK32" s="584"/>
      <c r="AL32" s="99"/>
      <c r="AM32" s="104"/>
      <c r="AT32" s="219"/>
      <c r="AU32" s="219"/>
      <c r="AV32" s="219"/>
      <c r="AW32" s="219"/>
      <c r="AX32" s="219"/>
      <c r="AY32" s="219"/>
      <c r="AZ32" s="219"/>
      <c r="BA32" s="219"/>
      <c r="BB32" s="219"/>
      <c r="BC32" s="219"/>
      <c r="BD32" s="219"/>
      <c r="BE32" s="219"/>
      <c r="BF32" s="219"/>
      <c r="BG32" s="219"/>
      <c r="BH32" s="219"/>
      <c r="BI32" s="219"/>
    </row>
    <row r="33" spans="1:63" ht="14.1" customHeight="1">
      <c r="A33" s="316"/>
      <c r="B33" s="4"/>
      <c r="C33" s="316"/>
      <c r="D33" s="3155"/>
      <c r="E33" s="2834"/>
      <c r="F33" s="2834"/>
      <c r="G33" s="3355"/>
      <c r="H33" s="11"/>
      <c r="I33" s="316"/>
      <c r="J33" s="316"/>
      <c r="K33" s="316"/>
      <c r="L33" s="2811"/>
      <c r="M33" s="2811"/>
      <c r="N33" s="2811"/>
      <c r="O33" s="2811"/>
      <c r="P33" s="2811"/>
      <c r="Q33" s="2811"/>
      <c r="R33" s="2811"/>
      <c r="S33" s="2811"/>
      <c r="T33" s="2811"/>
      <c r="U33" s="2811"/>
      <c r="V33" s="2811"/>
      <c r="W33" s="2811"/>
      <c r="X33" s="2811"/>
      <c r="Y33" s="159"/>
      <c r="Z33" s="456"/>
      <c r="AA33" s="459"/>
      <c r="AB33" s="584"/>
      <c r="AC33" s="584"/>
      <c r="AD33" s="584"/>
      <c r="AE33" s="584"/>
      <c r="AF33" s="584"/>
      <c r="AG33" s="584"/>
      <c r="AH33" s="584"/>
      <c r="AI33" s="584"/>
      <c r="AJ33" s="584"/>
      <c r="AK33" s="584"/>
      <c r="AL33" s="99"/>
      <c r="AM33" s="104"/>
      <c r="AN33" s="551"/>
      <c r="AO33" s="551"/>
      <c r="AP33" s="551"/>
      <c r="AQ33" s="551"/>
      <c r="AR33" s="316"/>
      <c r="AS33" s="316"/>
      <c r="AT33" s="553"/>
      <c r="AU33" s="553"/>
      <c r="AV33" s="553"/>
      <c r="AW33" s="553"/>
      <c r="AX33" s="553"/>
      <c r="AY33" s="553"/>
      <c r="AZ33" s="553"/>
      <c r="BA33" s="553"/>
      <c r="BB33" s="553"/>
      <c r="BC33" s="553"/>
      <c r="BD33" s="553"/>
      <c r="BE33" s="43"/>
      <c r="BF33" s="553"/>
      <c r="BG33" s="553"/>
      <c r="BH33" s="553"/>
      <c r="BI33" s="43"/>
      <c r="BJ33" s="194"/>
      <c r="BK33" s="194"/>
    </row>
    <row r="34" spans="1:63" ht="14.1" customHeight="1">
      <c r="A34" s="316"/>
      <c r="B34" s="4"/>
      <c r="C34" s="316"/>
      <c r="D34" s="3156"/>
      <c r="E34" s="3157"/>
      <c r="F34" s="3157"/>
      <c r="G34" s="3356"/>
      <c r="H34" s="220"/>
      <c r="I34" s="155"/>
      <c r="J34" s="155"/>
      <c r="K34" s="155"/>
      <c r="L34" s="5713"/>
      <c r="M34" s="5713"/>
      <c r="N34" s="5713"/>
      <c r="O34" s="5713"/>
      <c r="P34" s="5713"/>
      <c r="Q34" s="5713"/>
      <c r="R34" s="5713"/>
      <c r="S34" s="5713"/>
      <c r="T34" s="5713"/>
      <c r="U34" s="5713"/>
      <c r="V34" s="5713"/>
      <c r="W34" s="5713"/>
      <c r="X34" s="5713"/>
      <c r="Y34" s="196"/>
      <c r="Z34" s="569"/>
      <c r="AA34" s="459"/>
      <c r="AB34" s="584"/>
      <c r="AC34" s="584"/>
      <c r="AD34" s="584"/>
      <c r="AE34" s="584"/>
      <c r="AF34" s="584"/>
      <c r="AG34" s="584"/>
      <c r="AH34" s="584"/>
      <c r="AI34" s="584"/>
      <c r="AJ34" s="584"/>
      <c r="AK34" s="584"/>
      <c r="AL34" s="99"/>
      <c r="AM34" s="104"/>
      <c r="AN34" s="551"/>
      <c r="AO34" s="551"/>
      <c r="AP34" s="551"/>
      <c r="AQ34" s="551"/>
      <c r="AR34" s="316"/>
      <c r="AS34" s="316"/>
      <c r="AT34" s="553"/>
      <c r="AU34" s="553"/>
      <c r="AV34" s="570"/>
      <c r="AW34" s="570"/>
      <c r="AX34" s="570"/>
      <c r="AY34" s="570"/>
      <c r="AZ34" s="570"/>
      <c r="BA34" s="570"/>
      <c r="BB34" s="570"/>
      <c r="BC34" s="570"/>
      <c r="BD34" s="570"/>
      <c r="BE34" s="570"/>
      <c r="BF34" s="570"/>
      <c r="BG34" s="570"/>
      <c r="BH34" s="570"/>
      <c r="BI34" s="43"/>
      <c r="BJ34" s="194"/>
      <c r="BK34" s="194"/>
    </row>
    <row r="35" spans="1:63" ht="14.1" customHeight="1">
      <c r="A35" s="316"/>
      <c r="B35" s="4"/>
      <c r="C35" s="316"/>
      <c r="D35" s="551"/>
      <c r="E35" s="551"/>
      <c r="F35" s="551"/>
      <c r="G35" s="551"/>
      <c r="H35" s="316"/>
      <c r="I35" s="316"/>
      <c r="J35" s="316"/>
      <c r="K35" s="553"/>
      <c r="L35" s="570"/>
      <c r="M35" s="570"/>
      <c r="N35" s="570"/>
      <c r="O35" s="570"/>
      <c r="P35" s="570"/>
      <c r="Q35" s="570"/>
      <c r="R35" s="570"/>
      <c r="S35" s="570"/>
      <c r="T35" s="570"/>
      <c r="U35" s="570"/>
      <c r="V35" s="570"/>
      <c r="W35" s="570"/>
      <c r="X35" s="570"/>
      <c r="Y35" s="222"/>
      <c r="Z35" s="460"/>
      <c r="AA35" s="459"/>
      <c r="AB35" s="584"/>
      <c r="AC35" s="584"/>
      <c r="AD35" s="584"/>
      <c r="AE35" s="584"/>
      <c r="AF35" s="584"/>
      <c r="AG35" s="584"/>
      <c r="AH35" s="584"/>
      <c r="AI35" s="584"/>
      <c r="AJ35" s="584"/>
      <c r="AK35" s="584"/>
      <c r="AL35" s="99"/>
      <c r="AM35" s="104"/>
      <c r="AN35" s="551"/>
      <c r="AO35" s="551"/>
      <c r="AP35" s="551"/>
      <c r="AQ35" s="551"/>
      <c r="AR35" s="316"/>
      <c r="AS35" s="316"/>
      <c r="AT35" s="553"/>
      <c r="AU35" s="553"/>
      <c r="AV35" s="553"/>
      <c r="AW35" s="553"/>
      <c r="AX35" s="553"/>
      <c r="AY35" s="553"/>
      <c r="AZ35" s="553"/>
      <c r="BA35" s="553"/>
      <c r="BB35" s="553"/>
      <c r="BC35" s="553"/>
      <c r="BD35" s="553"/>
      <c r="BE35" s="43"/>
      <c r="BF35" s="553"/>
      <c r="BG35" s="553"/>
      <c r="BH35" s="553"/>
      <c r="BI35" s="43"/>
      <c r="BJ35" s="194"/>
      <c r="BK35" s="194"/>
    </row>
    <row r="36" spans="1:63" ht="14.1" customHeight="1">
      <c r="A36" s="316"/>
      <c r="B36" s="4"/>
      <c r="C36" s="316" t="s">
        <v>587</v>
      </c>
      <c r="D36" s="316"/>
      <c r="E36" s="36"/>
      <c r="F36" s="59"/>
      <c r="G36" s="316"/>
      <c r="H36" s="316"/>
      <c r="I36" s="316"/>
      <c r="J36" s="316"/>
      <c r="K36" s="316"/>
      <c r="L36" s="316"/>
      <c r="M36" s="316"/>
      <c r="N36" s="316"/>
      <c r="O36" s="316"/>
      <c r="P36" s="316"/>
      <c r="Q36" s="316"/>
      <c r="R36" s="316"/>
      <c r="S36" s="316"/>
      <c r="T36" s="36"/>
      <c r="U36" s="316"/>
      <c r="V36" s="316"/>
      <c r="W36" s="316"/>
      <c r="X36" s="584"/>
      <c r="Y36" s="584"/>
      <c r="Z36" s="461"/>
      <c r="AA36" s="459"/>
      <c r="AB36" s="584"/>
      <c r="AC36" s="584"/>
      <c r="AD36" s="584"/>
      <c r="AE36" s="584"/>
      <c r="AF36" s="584"/>
      <c r="AG36" s="584"/>
      <c r="AH36" s="584"/>
      <c r="AI36" s="584"/>
      <c r="AJ36" s="584"/>
      <c r="AK36" s="584"/>
      <c r="AL36" s="99"/>
      <c r="AM36" s="104"/>
      <c r="AN36" s="551"/>
      <c r="AO36" s="551"/>
      <c r="AP36" s="551"/>
      <c r="AQ36" s="551"/>
      <c r="AR36" s="316"/>
      <c r="AS36" s="316"/>
      <c r="AT36" s="553"/>
      <c r="AU36" s="553"/>
      <c r="AV36" s="570"/>
      <c r="AW36" s="570"/>
      <c r="AX36" s="570"/>
      <c r="AY36" s="570"/>
      <c r="AZ36" s="570"/>
      <c r="BA36" s="570"/>
      <c r="BB36" s="570"/>
      <c r="BC36" s="570"/>
      <c r="BD36" s="570"/>
      <c r="BE36" s="570"/>
      <c r="BF36" s="570"/>
      <c r="BG36" s="570"/>
      <c r="BH36" s="570"/>
      <c r="BI36" s="43"/>
      <c r="BJ36" s="194"/>
      <c r="BK36" s="194"/>
    </row>
    <row r="37" spans="1:63" ht="14.1" customHeight="1">
      <c r="A37" s="316"/>
      <c r="B37" s="4"/>
      <c r="C37" s="316"/>
      <c r="D37" s="2327" t="s">
        <v>588</v>
      </c>
      <c r="E37" s="3135"/>
      <c r="F37" s="3135"/>
      <c r="G37" s="3135"/>
      <c r="H37" s="2328"/>
      <c r="I37" s="360"/>
      <c r="J37" s="360"/>
      <c r="K37" s="360"/>
      <c r="L37" s="360"/>
      <c r="M37" s="360"/>
      <c r="N37" s="360"/>
      <c r="O37" s="360"/>
      <c r="P37" s="360"/>
      <c r="Q37" s="2542"/>
      <c r="R37" s="2542"/>
      <c r="S37" s="2312" t="s">
        <v>589</v>
      </c>
      <c r="T37" s="2312"/>
      <c r="U37" s="2312"/>
      <c r="V37" s="371"/>
      <c r="W37" s="360"/>
      <c r="X37" s="575"/>
      <c r="Y37" s="462"/>
      <c r="Z37" s="463"/>
      <c r="AA37" s="459"/>
      <c r="AB37" s="584"/>
      <c r="AC37" s="584"/>
      <c r="AD37" s="584"/>
      <c r="AE37" s="584"/>
      <c r="AF37" s="584"/>
      <c r="AG37" s="584"/>
      <c r="AH37" s="584"/>
      <c r="AI37" s="584"/>
      <c r="AJ37" s="584"/>
      <c r="AK37" s="584"/>
      <c r="AL37" s="99"/>
      <c r="AM37" s="104"/>
      <c r="AT37" s="219"/>
      <c r="AU37" s="219"/>
      <c r="AV37" s="219"/>
      <c r="AW37" s="219"/>
      <c r="AX37" s="219"/>
      <c r="AY37" s="219"/>
      <c r="AZ37" s="219"/>
      <c r="BA37" s="219"/>
      <c r="BB37" s="219"/>
      <c r="BC37" s="219"/>
      <c r="BD37" s="219"/>
      <c r="BE37" s="219"/>
      <c r="BF37" s="219"/>
      <c r="BG37" s="219"/>
      <c r="BH37" s="219"/>
      <c r="BI37" s="219"/>
    </row>
    <row r="38" spans="1:63" ht="14.1" customHeight="1">
      <c r="A38" s="316"/>
      <c r="B38" s="4"/>
      <c r="C38" s="316"/>
      <c r="D38" s="2327" t="s">
        <v>590</v>
      </c>
      <c r="E38" s="3135"/>
      <c r="F38" s="3135"/>
      <c r="G38" s="3135"/>
      <c r="H38" s="2328"/>
      <c r="I38" s="360"/>
      <c r="J38" s="360"/>
      <c r="K38" s="360"/>
      <c r="L38" s="360"/>
      <c r="M38" s="360"/>
      <c r="N38" s="360"/>
      <c r="O38" s="360"/>
      <c r="P38" s="360"/>
      <c r="Q38" s="2542"/>
      <c r="R38" s="2542"/>
      <c r="S38" s="2312" t="s">
        <v>589</v>
      </c>
      <c r="T38" s="2312"/>
      <c r="U38" s="2312"/>
      <c r="V38" s="371"/>
      <c r="W38" s="360"/>
      <c r="X38" s="575"/>
      <c r="Y38" s="462"/>
      <c r="Z38" s="463"/>
      <c r="AA38" s="459"/>
      <c r="AB38" s="584"/>
      <c r="AC38" s="584"/>
      <c r="AD38" s="584"/>
      <c r="AE38" s="584"/>
      <c r="AF38" s="584"/>
      <c r="AG38" s="584"/>
      <c r="AH38" s="584"/>
      <c r="AI38" s="584"/>
      <c r="AJ38" s="584"/>
      <c r="AK38" s="584"/>
      <c r="AL38" s="99"/>
      <c r="AM38" s="104"/>
      <c r="AT38" s="219"/>
      <c r="AU38" s="219"/>
      <c r="AV38" s="219"/>
      <c r="AW38" s="219"/>
      <c r="AX38" s="219"/>
      <c r="AY38" s="219"/>
      <c r="AZ38" s="219"/>
      <c r="BA38" s="219"/>
      <c r="BB38" s="219"/>
      <c r="BC38" s="219"/>
      <c r="BD38" s="219"/>
      <c r="BE38" s="219"/>
      <c r="BF38" s="219"/>
      <c r="BG38" s="219"/>
      <c r="BH38" s="219"/>
      <c r="BI38" s="219"/>
    </row>
    <row r="39" spans="1:63" ht="14.1" customHeight="1">
      <c r="A39" s="316"/>
      <c r="B39" s="4"/>
      <c r="C39" s="316"/>
      <c r="D39" s="547"/>
      <c r="E39" s="547"/>
      <c r="F39" s="547"/>
      <c r="G39" s="547"/>
      <c r="H39" s="547"/>
      <c r="I39" s="553"/>
      <c r="J39" s="553"/>
      <c r="K39" s="553"/>
      <c r="L39" s="553"/>
      <c r="M39" s="553"/>
      <c r="N39" s="553"/>
      <c r="O39" s="553"/>
      <c r="P39" s="553"/>
      <c r="Q39" s="547"/>
      <c r="R39" s="547"/>
      <c r="S39" s="555"/>
      <c r="T39" s="555"/>
      <c r="U39" s="555"/>
      <c r="V39" s="573"/>
      <c r="W39" s="553"/>
      <c r="X39" s="584"/>
      <c r="Y39" s="584"/>
      <c r="Z39" s="461"/>
      <c r="AA39" s="459"/>
      <c r="AB39" s="584"/>
      <c r="AC39" s="584"/>
      <c r="AD39" s="584"/>
      <c r="AE39" s="584"/>
      <c r="AF39" s="584"/>
      <c r="AG39" s="584"/>
      <c r="AH39" s="584"/>
      <c r="AI39" s="584"/>
      <c r="AJ39" s="584"/>
      <c r="AK39" s="584"/>
      <c r="AL39" s="99"/>
      <c r="AM39" s="104"/>
      <c r="AT39" s="219"/>
      <c r="AU39" s="219"/>
      <c r="AV39" s="219"/>
      <c r="AW39" s="219"/>
      <c r="AX39" s="219"/>
      <c r="AY39" s="219"/>
      <c r="AZ39" s="219"/>
      <c r="BA39" s="219"/>
      <c r="BB39" s="219"/>
      <c r="BC39" s="219"/>
      <c r="BD39" s="219"/>
      <c r="BE39" s="219"/>
      <c r="BF39" s="219"/>
      <c r="BG39" s="219"/>
      <c r="BH39" s="219"/>
      <c r="BI39" s="219"/>
    </row>
    <row r="40" spans="1:63" ht="14.1" customHeight="1">
      <c r="A40" s="316"/>
      <c r="B40" s="4"/>
      <c r="C40" s="316" t="s">
        <v>839</v>
      </c>
      <c r="D40" s="36"/>
      <c r="E40" s="551"/>
      <c r="F40" s="551"/>
      <c r="G40" s="551"/>
      <c r="H40" s="551"/>
      <c r="I40" s="316"/>
      <c r="J40" s="316"/>
      <c r="K40" s="316"/>
      <c r="L40" s="316"/>
      <c r="M40" s="316"/>
      <c r="N40" s="316"/>
      <c r="O40" s="316"/>
      <c r="P40" s="316"/>
      <c r="Q40" s="547"/>
      <c r="R40" s="547"/>
      <c r="S40" s="551"/>
      <c r="T40" s="551"/>
      <c r="U40" s="551"/>
      <c r="V40" s="562"/>
      <c r="W40" s="316"/>
      <c r="X40" s="569"/>
      <c r="Y40" s="569"/>
      <c r="Z40" s="461"/>
      <c r="AA40" s="459"/>
      <c r="AB40" s="584"/>
      <c r="AC40" s="584"/>
      <c r="AD40" s="584"/>
      <c r="AE40" s="584"/>
      <c r="AF40" s="584"/>
      <c r="AG40" s="584"/>
      <c r="AH40" s="584"/>
      <c r="AI40" s="584"/>
      <c r="AJ40" s="584"/>
      <c r="AK40" s="584"/>
      <c r="AL40" s="99"/>
      <c r="AM40" s="104"/>
      <c r="AT40" s="219"/>
      <c r="AU40" s="219"/>
      <c r="AV40" s="219"/>
      <c r="AW40" s="219"/>
      <c r="AX40" s="219"/>
      <c r="AY40" s="219"/>
      <c r="AZ40" s="219"/>
      <c r="BA40" s="219"/>
      <c r="BB40" s="219"/>
      <c r="BC40" s="219"/>
      <c r="BD40" s="219"/>
      <c r="BE40" s="219"/>
      <c r="BF40" s="219"/>
      <c r="BG40" s="219"/>
      <c r="BH40" s="219"/>
      <c r="BI40" s="219"/>
    </row>
    <row r="41" spans="1:63" ht="14.1" customHeight="1">
      <c r="A41" s="316"/>
      <c r="B41" s="4"/>
      <c r="C41" s="316"/>
      <c r="D41" s="2327" t="s">
        <v>591</v>
      </c>
      <c r="E41" s="3135"/>
      <c r="F41" s="3135"/>
      <c r="G41" s="3135"/>
      <c r="H41" s="2328"/>
      <c r="I41" s="360"/>
      <c r="J41" s="360"/>
      <c r="K41" s="360"/>
      <c r="L41" s="360"/>
      <c r="M41" s="360"/>
      <c r="N41" s="360"/>
      <c r="O41" s="360"/>
      <c r="P41" s="360"/>
      <c r="Q41" s="2542"/>
      <c r="R41" s="2542"/>
      <c r="S41" s="2312" t="s">
        <v>592</v>
      </c>
      <c r="T41" s="2312"/>
      <c r="U41" s="2312"/>
      <c r="V41" s="371"/>
      <c r="W41" s="360"/>
      <c r="X41" s="575"/>
      <c r="Y41" s="462"/>
      <c r="Z41" s="461"/>
      <c r="AA41" s="459"/>
      <c r="AB41" s="584"/>
      <c r="AC41" s="584"/>
      <c r="AD41" s="584"/>
      <c r="AE41" s="584"/>
      <c r="AF41" s="584"/>
      <c r="AG41" s="584"/>
      <c r="AH41" s="584"/>
      <c r="AI41" s="584"/>
      <c r="AJ41" s="584"/>
      <c r="AK41" s="584"/>
      <c r="AL41" s="99"/>
      <c r="AM41" s="104"/>
      <c r="AT41" s="219"/>
      <c r="AU41" s="219"/>
      <c r="AV41" s="219"/>
      <c r="AW41" s="219"/>
      <c r="AX41" s="219"/>
      <c r="AY41" s="219"/>
      <c r="AZ41" s="219"/>
      <c r="BA41" s="219"/>
      <c r="BB41" s="219"/>
      <c r="BC41" s="219"/>
      <c r="BD41" s="219"/>
      <c r="BE41" s="219"/>
      <c r="BF41" s="219"/>
      <c r="BG41" s="219"/>
      <c r="BH41" s="219"/>
      <c r="BI41" s="219"/>
    </row>
    <row r="42" spans="1:63" ht="14.1" customHeight="1">
      <c r="A42" s="316"/>
      <c r="B42" s="4"/>
      <c r="D42" s="2327" t="s">
        <v>593</v>
      </c>
      <c r="E42" s="3135"/>
      <c r="F42" s="3135"/>
      <c r="G42" s="3135"/>
      <c r="H42" s="2328"/>
      <c r="I42" s="360"/>
      <c r="J42" s="360"/>
      <c r="K42" s="360"/>
      <c r="L42" s="360"/>
      <c r="M42" s="360"/>
      <c r="N42" s="360"/>
      <c r="O42" s="360"/>
      <c r="P42" s="360"/>
      <c r="Q42" s="2542"/>
      <c r="R42" s="2542"/>
      <c r="S42" s="2312" t="s">
        <v>592</v>
      </c>
      <c r="T42" s="2312"/>
      <c r="U42" s="2312"/>
      <c r="V42" s="371"/>
      <c r="W42" s="360"/>
      <c r="X42" s="575"/>
      <c r="Y42" s="462"/>
      <c r="Z42" s="461"/>
      <c r="AA42" s="459"/>
      <c r="AB42" s="584"/>
      <c r="AC42" s="584"/>
      <c r="AD42" s="584"/>
      <c r="AE42" s="584"/>
      <c r="AF42" s="584"/>
      <c r="AG42" s="584"/>
      <c r="AH42" s="584"/>
      <c r="AI42" s="584"/>
      <c r="AJ42" s="584"/>
      <c r="AK42" s="584"/>
      <c r="AL42" s="99"/>
      <c r="AM42" s="104"/>
      <c r="AT42" s="219"/>
      <c r="AU42" s="219"/>
      <c r="AV42" s="219"/>
      <c r="AW42" s="219"/>
      <c r="AX42" s="219"/>
      <c r="AY42" s="219"/>
      <c r="AZ42" s="219"/>
      <c r="BA42" s="219"/>
      <c r="BB42" s="219"/>
      <c r="BC42" s="219"/>
      <c r="BD42" s="219"/>
      <c r="BE42" s="219"/>
      <c r="BF42" s="219"/>
      <c r="BG42" s="219"/>
      <c r="BH42" s="219"/>
      <c r="BI42" s="219"/>
    </row>
    <row r="43" spans="1:63" ht="14.1" customHeight="1">
      <c r="A43" s="316"/>
      <c r="B43" s="4"/>
      <c r="C43" s="316"/>
      <c r="D43" s="551"/>
      <c r="E43" s="551"/>
      <c r="F43" s="551"/>
      <c r="G43" s="551"/>
      <c r="H43" s="551"/>
      <c r="I43" s="316"/>
      <c r="J43" s="316"/>
      <c r="K43" s="316"/>
      <c r="L43" s="316"/>
      <c r="M43" s="316"/>
      <c r="N43" s="316"/>
      <c r="O43" s="316"/>
      <c r="P43" s="316"/>
      <c r="Q43" s="547"/>
      <c r="R43" s="547"/>
      <c r="S43" s="551"/>
      <c r="T43" s="551"/>
      <c r="U43" s="551"/>
      <c r="V43" s="562"/>
      <c r="W43" s="316"/>
      <c r="X43" s="569"/>
      <c r="Y43" s="569"/>
      <c r="Z43" s="464"/>
      <c r="AA43" s="250"/>
      <c r="AB43" s="569"/>
      <c r="AC43" s="584"/>
      <c r="AD43" s="584"/>
      <c r="AE43" s="584"/>
      <c r="AF43" s="584"/>
      <c r="AG43" s="584"/>
      <c r="AH43" s="584"/>
      <c r="AI43" s="584"/>
      <c r="AJ43" s="584"/>
      <c r="AK43" s="584"/>
      <c r="AL43" s="99"/>
      <c r="AM43" s="104"/>
      <c r="AT43" s="219"/>
      <c r="AU43" s="219"/>
      <c r="AV43" s="219"/>
      <c r="AW43" s="219"/>
      <c r="AX43" s="219"/>
      <c r="AY43" s="219"/>
      <c r="AZ43" s="219"/>
      <c r="BA43" s="219"/>
      <c r="BB43" s="219"/>
      <c r="BC43" s="219"/>
      <c r="BD43" s="219"/>
      <c r="BE43" s="219"/>
      <c r="BF43" s="219"/>
      <c r="BG43" s="219"/>
      <c r="BH43" s="219"/>
      <c r="BI43" s="219"/>
    </row>
    <row r="44" spans="1:63" ht="14.1" customHeight="1">
      <c r="A44" s="316"/>
      <c r="B44" s="4"/>
      <c r="C44" s="316" t="s">
        <v>594</v>
      </c>
      <c r="D44" s="577"/>
      <c r="E44" s="577"/>
      <c r="F44" s="577"/>
      <c r="G44" s="577"/>
      <c r="H44" s="577"/>
      <c r="I44" s="577"/>
      <c r="J44" s="577"/>
      <c r="K44" s="577"/>
      <c r="L44" s="577"/>
      <c r="M44" s="577"/>
      <c r="N44" s="577"/>
      <c r="O44" s="577"/>
      <c r="P44" s="316"/>
      <c r="Q44" s="316"/>
      <c r="R44" s="316"/>
      <c r="S44" s="33"/>
      <c r="T44" s="33"/>
      <c r="U44" s="316"/>
      <c r="V44" s="550"/>
      <c r="W44" s="550"/>
      <c r="X44" s="316"/>
      <c r="Y44" s="316"/>
      <c r="Z44" s="197"/>
      <c r="AA44" s="298" t="s">
        <v>1655</v>
      </c>
      <c r="AB44" s="2825" t="s">
        <v>1064</v>
      </c>
      <c r="AC44" s="2825"/>
      <c r="AD44" s="2825"/>
      <c r="AE44" s="2825"/>
      <c r="AF44" s="2825"/>
      <c r="AG44" s="2825"/>
      <c r="AH44" s="2825"/>
      <c r="AI44" s="2825"/>
      <c r="AJ44" s="2825"/>
      <c r="AK44" s="2825"/>
      <c r="AL44" s="2826"/>
      <c r="AM44" s="104"/>
      <c r="AT44" s="219"/>
      <c r="AU44" s="219"/>
      <c r="AV44" s="219"/>
      <c r="AW44" s="219"/>
      <c r="AX44" s="219"/>
      <c r="AY44" s="219"/>
      <c r="AZ44" s="219"/>
      <c r="BA44" s="219"/>
      <c r="BB44" s="219"/>
      <c r="BC44" s="219"/>
      <c r="BD44" s="219"/>
      <c r="BE44" s="219"/>
      <c r="BF44" s="219"/>
      <c r="BG44" s="219"/>
      <c r="BH44" s="219"/>
      <c r="BI44" s="219"/>
    </row>
    <row r="45" spans="1:63" ht="14.1" customHeight="1">
      <c r="A45" s="316"/>
      <c r="B45" s="4"/>
      <c r="C45" s="316" t="s">
        <v>595</v>
      </c>
      <c r="D45" s="577"/>
      <c r="E45" s="577"/>
      <c r="F45" s="577"/>
      <c r="G45" s="577"/>
      <c r="H45" s="577"/>
      <c r="I45" s="577"/>
      <c r="J45" s="577"/>
      <c r="K45" s="577"/>
      <c r="L45" s="577"/>
      <c r="M45" s="316"/>
      <c r="N45" s="316"/>
      <c r="O45" s="316"/>
      <c r="P45" s="316"/>
      <c r="Q45" s="548"/>
      <c r="R45" s="548"/>
      <c r="S45" s="6"/>
      <c r="T45" s="549"/>
      <c r="U45" s="549"/>
      <c r="V45" s="316"/>
      <c r="W45" s="316"/>
      <c r="X45" s="316"/>
      <c r="Y45" s="36"/>
      <c r="Z45" s="197"/>
      <c r="AA45" s="170"/>
      <c r="AB45" s="2825"/>
      <c r="AC45" s="2825"/>
      <c r="AD45" s="2825"/>
      <c r="AE45" s="2825"/>
      <c r="AF45" s="2825"/>
      <c r="AG45" s="2825"/>
      <c r="AH45" s="2825"/>
      <c r="AI45" s="2825"/>
      <c r="AJ45" s="2825"/>
      <c r="AK45" s="2825"/>
      <c r="AL45" s="2826"/>
      <c r="AM45" s="104"/>
      <c r="AT45" s="219"/>
      <c r="AU45" s="219"/>
      <c r="AV45" s="219"/>
      <c r="AW45" s="219"/>
      <c r="AX45" s="219"/>
      <c r="AY45" s="219"/>
      <c r="AZ45" s="219"/>
      <c r="BA45" s="219"/>
      <c r="BB45" s="219"/>
      <c r="BC45" s="219"/>
      <c r="BD45" s="219"/>
      <c r="BE45" s="219"/>
      <c r="BF45" s="219"/>
      <c r="BG45" s="219"/>
      <c r="BH45" s="219"/>
      <c r="BI45" s="219"/>
    </row>
    <row r="46" spans="1:63" ht="14.1" customHeight="1">
      <c r="A46" s="316"/>
      <c r="B46" s="4"/>
      <c r="C46" s="316"/>
      <c r="D46" s="577" t="s">
        <v>596</v>
      </c>
      <c r="E46" s="577"/>
      <c r="F46" s="577"/>
      <c r="G46" s="577"/>
      <c r="H46" s="577"/>
      <c r="I46" s="577"/>
      <c r="J46" s="577"/>
      <c r="K46" s="577"/>
      <c r="L46" s="577"/>
      <c r="M46" s="316"/>
      <c r="N46" s="316"/>
      <c r="O46" s="316"/>
      <c r="P46" s="577"/>
      <c r="Q46" s="33"/>
      <c r="R46" s="14"/>
      <c r="S46" s="14"/>
      <c r="T46" s="33"/>
      <c r="U46" s="14"/>
      <c r="V46" s="14"/>
      <c r="W46" s="14"/>
      <c r="X46" s="316"/>
      <c r="Y46" s="36"/>
      <c r="Z46" s="197"/>
      <c r="AA46" s="170"/>
      <c r="AB46" s="556"/>
      <c r="AC46" s="556"/>
      <c r="AD46" s="556"/>
      <c r="AE46" s="556"/>
      <c r="AF46" s="556"/>
      <c r="AG46" s="556"/>
      <c r="AH46" s="556"/>
      <c r="AI46" s="556"/>
      <c r="AJ46" s="556"/>
      <c r="AK46" s="556"/>
      <c r="AL46" s="99"/>
      <c r="AM46" s="104"/>
      <c r="AT46" s="219"/>
      <c r="AU46" s="219"/>
      <c r="AV46" s="219"/>
      <c r="AW46" s="219"/>
      <c r="AX46" s="219"/>
      <c r="AY46" s="219"/>
      <c r="AZ46" s="219"/>
      <c r="BA46" s="219"/>
      <c r="BB46" s="219"/>
      <c r="BC46" s="219"/>
      <c r="BD46" s="219"/>
      <c r="BE46" s="219"/>
      <c r="BF46" s="219"/>
      <c r="BG46" s="219"/>
      <c r="BH46" s="219"/>
      <c r="BI46" s="219"/>
    </row>
    <row r="47" spans="1:63" ht="14.1" customHeight="1">
      <c r="A47" s="316"/>
      <c r="B47" s="4"/>
      <c r="C47" s="316"/>
      <c r="D47" s="222"/>
      <c r="E47" s="553"/>
      <c r="F47" s="222"/>
      <c r="G47" s="553"/>
      <c r="H47" s="553"/>
      <c r="I47" s="553"/>
      <c r="J47" s="553"/>
      <c r="K47" s="43"/>
      <c r="L47" s="43"/>
      <c r="M47" s="43"/>
      <c r="N47" s="573"/>
      <c r="O47" s="573"/>
      <c r="P47" s="553"/>
      <c r="Q47" s="547"/>
      <c r="R47" s="547"/>
      <c r="S47" s="5714"/>
      <c r="T47" s="5714"/>
      <c r="U47" s="43"/>
      <c r="V47" s="43"/>
      <c r="W47" s="547"/>
      <c r="X47" s="547"/>
      <c r="Y47" s="553"/>
      <c r="Z47" s="243"/>
      <c r="AA47" s="199"/>
      <c r="AB47" s="222"/>
      <c r="AC47" s="553"/>
      <c r="AD47" s="553"/>
      <c r="AE47" s="553"/>
      <c r="AF47" s="553"/>
      <c r="AG47" s="553"/>
      <c r="AH47" s="553"/>
      <c r="AI47" s="553"/>
      <c r="AJ47" s="553"/>
      <c r="AK47" s="553"/>
      <c r="AL47" s="99"/>
      <c r="AM47" s="104"/>
    </row>
    <row r="48" spans="1:63" ht="14.1" customHeight="1">
      <c r="A48" s="316"/>
      <c r="B48" s="4"/>
      <c r="C48" s="316"/>
      <c r="D48" s="222"/>
      <c r="E48" s="553"/>
      <c r="F48" s="222"/>
      <c r="G48" s="553"/>
      <c r="H48" s="553"/>
      <c r="I48" s="553"/>
      <c r="J48" s="553"/>
      <c r="K48" s="43"/>
      <c r="L48" s="43"/>
      <c r="M48" s="43"/>
      <c r="N48" s="573"/>
      <c r="O48" s="573"/>
      <c r="P48" s="553"/>
      <c r="Q48" s="547"/>
      <c r="R48" s="547"/>
      <c r="S48" s="573"/>
      <c r="T48" s="573"/>
      <c r="U48" s="43"/>
      <c r="V48" s="43"/>
      <c r="W48" s="547"/>
      <c r="X48" s="547"/>
      <c r="Y48" s="553"/>
      <c r="Z48" s="243"/>
      <c r="AA48" s="199"/>
      <c r="AB48" s="222"/>
      <c r="AC48" s="553"/>
      <c r="AD48" s="553"/>
      <c r="AE48" s="553"/>
      <c r="AF48" s="553"/>
      <c r="AG48" s="553"/>
      <c r="AH48" s="553"/>
      <c r="AI48" s="553"/>
      <c r="AJ48" s="553"/>
      <c r="AK48" s="553"/>
      <c r="AL48" s="99"/>
      <c r="AM48" s="104"/>
    </row>
    <row r="49" spans="1:39" ht="14.1" customHeight="1">
      <c r="A49" s="316"/>
      <c r="B49" s="4"/>
      <c r="C49" s="316" t="s">
        <v>2182</v>
      </c>
      <c r="D49" s="222"/>
      <c r="E49" s="553"/>
      <c r="F49" s="222"/>
      <c r="G49" s="553"/>
      <c r="H49" s="553"/>
      <c r="I49" s="43"/>
      <c r="J49" s="222"/>
      <c r="K49" s="553"/>
      <c r="L49" s="43"/>
      <c r="M49" s="43"/>
      <c r="N49" s="573"/>
      <c r="O49" s="573"/>
      <c r="P49" s="553"/>
      <c r="Q49" s="547"/>
      <c r="R49" s="547"/>
      <c r="S49" s="573"/>
      <c r="T49" s="573"/>
      <c r="U49" s="43"/>
      <c r="V49" s="43"/>
      <c r="W49" s="547"/>
      <c r="X49" s="547"/>
      <c r="Y49" s="553"/>
      <c r="Z49" s="333"/>
      <c r="AA49" s="2531" t="s">
        <v>1656</v>
      </c>
      <c r="AB49" s="2532"/>
      <c r="AC49" s="2532"/>
      <c r="AD49" s="2532"/>
      <c r="AE49" s="2532"/>
      <c r="AF49" s="2532"/>
      <c r="AG49" s="2532"/>
      <c r="AH49" s="2532"/>
      <c r="AI49" s="2532"/>
      <c r="AJ49" s="2532"/>
      <c r="AK49" s="2532"/>
      <c r="AL49" s="4637"/>
      <c r="AM49" s="104"/>
    </row>
    <row r="50" spans="1:39" ht="14.1" customHeight="1">
      <c r="A50" s="316"/>
      <c r="B50" s="4"/>
      <c r="C50" s="316"/>
      <c r="D50" s="222" t="s">
        <v>2183</v>
      </c>
      <c r="E50" s="553"/>
      <c r="F50" s="553"/>
      <c r="G50" s="553"/>
      <c r="H50" s="553"/>
      <c r="I50" s="553"/>
      <c r="J50" s="553"/>
      <c r="K50" s="553"/>
      <c r="L50" s="553"/>
      <c r="M50" s="553"/>
      <c r="N50" s="553"/>
      <c r="O50" s="547"/>
      <c r="P50" s="547"/>
      <c r="Q50" s="43"/>
      <c r="R50" s="553"/>
      <c r="S50" s="43"/>
      <c r="T50" s="43"/>
      <c r="U50" s="43"/>
      <c r="V50" s="43"/>
      <c r="W50" s="43"/>
      <c r="X50" s="547"/>
      <c r="Y50" s="547"/>
      <c r="Z50" s="207"/>
      <c r="AA50" s="199"/>
      <c r="AB50" s="553"/>
      <c r="AC50" s="553"/>
      <c r="AD50" s="553"/>
      <c r="AE50" s="553"/>
      <c r="AF50" s="553"/>
      <c r="AG50" s="553"/>
      <c r="AH50" s="553"/>
      <c r="AI50" s="553"/>
      <c r="AJ50" s="553"/>
      <c r="AK50" s="553"/>
      <c r="AL50" s="99"/>
      <c r="AM50" s="104"/>
    </row>
    <row r="51" spans="1:39" ht="14.1" customHeight="1">
      <c r="A51" s="316"/>
      <c r="B51" s="4"/>
      <c r="D51" s="222"/>
      <c r="E51" s="222"/>
      <c r="F51" s="222"/>
      <c r="G51" s="222"/>
      <c r="H51" s="222"/>
      <c r="I51" s="222"/>
      <c r="J51" s="222"/>
      <c r="K51" s="222"/>
      <c r="L51" s="222"/>
      <c r="M51" s="222"/>
      <c r="N51" s="222"/>
      <c r="O51" s="222"/>
      <c r="P51" s="222"/>
      <c r="Q51" s="222"/>
      <c r="R51" s="222"/>
      <c r="S51" s="43"/>
      <c r="T51" s="43"/>
      <c r="U51" s="43"/>
      <c r="V51" s="43"/>
      <c r="W51" s="43"/>
      <c r="X51" s="43"/>
      <c r="Y51" s="43"/>
      <c r="Z51" s="333"/>
      <c r="AA51" s="244"/>
      <c r="AB51" s="222"/>
      <c r="AC51" s="222"/>
      <c r="AD51" s="222"/>
      <c r="AE51" s="222"/>
      <c r="AF51" s="222"/>
      <c r="AG51" s="222"/>
      <c r="AH51" s="222"/>
      <c r="AI51" s="222"/>
      <c r="AJ51" s="222"/>
      <c r="AK51" s="222"/>
      <c r="AL51" s="99"/>
      <c r="AM51" s="104"/>
    </row>
    <row r="52" spans="1:39" ht="14.1" customHeight="1">
      <c r="A52" s="316"/>
      <c r="B52" s="4"/>
      <c r="C52" s="316"/>
      <c r="D52" s="43"/>
      <c r="E52" s="43"/>
      <c r="F52" s="43"/>
      <c r="G52" s="43"/>
      <c r="H52" s="43"/>
      <c r="I52" s="43"/>
      <c r="J52" s="43"/>
      <c r="K52" s="43"/>
      <c r="L52" s="43"/>
      <c r="M52" s="43"/>
      <c r="N52" s="43"/>
      <c r="O52" s="43"/>
      <c r="P52" s="43"/>
      <c r="Q52" s="43"/>
      <c r="R52" s="553"/>
      <c r="S52" s="51"/>
      <c r="T52" s="51"/>
      <c r="U52" s="553"/>
      <c r="V52" s="548"/>
      <c r="W52" s="548"/>
      <c r="X52" s="553"/>
      <c r="Y52" s="553"/>
      <c r="Z52" s="243"/>
      <c r="AA52" s="250"/>
      <c r="AB52" s="569"/>
      <c r="AC52" s="569"/>
      <c r="AD52" s="569"/>
      <c r="AE52" s="569"/>
      <c r="AF52" s="569"/>
      <c r="AG52" s="569"/>
      <c r="AH52" s="569"/>
      <c r="AI52" s="569"/>
      <c r="AJ52" s="569"/>
      <c r="AK52" s="569"/>
      <c r="AL52" s="99"/>
      <c r="AM52" s="104"/>
    </row>
    <row r="53" spans="1:39" ht="14.1" customHeight="1">
      <c r="A53" s="316"/>
      <c r="B53" s="4"/>
      <c r="C53" s="316"/>
      <c r="D53" s="43"/>
      <c r="E53" s="43"/>
      <c r="F53" s="43"/>
      <c r="G53" s="43"/>
      <c r="H53" s="43"/>
      <c r="I53" s="43"/>
      <c r="J53" s="43"/>
      <c r="K53" s="43"/>
      <c r="L53" s="43"/>
      <c r="M53" s="43"/>
      <c r="N53" s="43"/>
      <c r="O53" s="43"/>
      <c r="P53" s="43"/>
      <c r="Q53" s="43"/>
      <c r="R53" s="553"/>
      <c r="S53" s="51"/>
      <c r="T53" s="51"/>
      <c r="U53" s="553"/>
      <c r="V53" s="548"/>
      <c r="W53" s="548"/>
      <c r="X53" s="553"/>
      <c r="Y53" s="553"/>
      <c r="Z53" s="243"/>
      <c r="AA53" s="250"/>
      <c r="AB53" s="569"/>
      <c r="AC53" s="569"/>
      <c r="AD53" s="569"/>
      <c r="AE53" s="569"/>
      <c r="AF53" s="569"/>
      <c r="AG53" s="569"/>
      <c r="AH53" s="569"/>
      <c r="AI53" s="569"/>
      <c r="AJ53" s="569"/>
      <c r="AK53" s="569"/>
      <c r="AL53" s="99"/>
      <c r="AM53" s="104"/>
    </row>
    <row r="54" spans="1:39" ht="14.1" customHeight="1">
      <c r="B54" s="104"/>
      <c r="C54" s="36"/>
      <c r="D54" s="36"/>
      <c r="E54" s="36"/>
      <c r="F54" s="36"/>
      <c r="G54" s="36"/>
      <c r="H54" s="36"/>
      <c r="I54" s="36"/>
      <c r="J54" s="36"/>
      <c r="K54" s="36"/>
      <c r="L54" s="36"/>
      <c r="M54" s="36"/>
      <c r="N54" s="36"/>
      <c r="O54" s="36"/>
      <c r="P54" s="36"/>
      <c r="Q54" s="36"/>
      <c r="R54" s="36"/>
      <c r="S54" s="36"/>
      <c r="T54" s="36"/>
      <c r="U54" s="36"/>
      <c r="V54" s="36"/>
      <c r="W54" s="36"/>
      <c r="X54" s="36"/>
      <c r="Y54" s="36"/>
      <c r="Z54" s="197"/>
      <c r="AA54" s="168"/>
      <c r="AB54" s="36"/>
      <c r="AC54" s="36"/>
      <c r="AD54" s="36"/>
      <c r="AE54" s="36"/>
      <c r="AF54" s="36"/>
      <c r="AG54" s="36"/>
      <c r="AH54" s="36"/>
      <c r="AI54" s="36"/>
      <c r="AJ54" s="36"/>
      <c r="AK54" s="36"/>
      <c r="AL54" s="147"/>
      <c r="AM54" s="104"/>
    </row>
    <row r="55" spans="1:39" ht="14.1" customHeight="1">
      <c r="B55" s="104"/>
      <c r="C55" s="36"/>
      <c r="D55" s="36"/>
      <c r="E55" s="36"/>
      <c r="F55" s="36"/>
      <c r="G55" s="36"/>
      <c r="H55" s="36"/>
      <c r="I55" s="36"/>
      <c r="J55" s="36"/>
      <c r="K55" s="36"/>
      <c r="L55" s="36"/>
      <c r="M55" s="36"/>
      <c r="N55" s="36"/>
      <c r="O55" s="36"/>
      <c r="P55" s="36"/>
      <c r="Q55" s="36"/>
      <c r="R55" s="36"/>
      <c r="S55" s="36"/>
      <c r="T55" s="36"/>
      <c r="U55" s="36"/>
      <c r="V55" s="36"/>
      <c r="W55" s="36"/>
      <c r="X55" s="36"/>
      <c r="Y55" s="36"/>
      <c r="Z55" s="197"/>
      <c r="AA55" s="168"/>
      <c r="AB55" s="36"/>
      <c r="AC55" s="36"/>
      <c r="AD55" s="36"/>
      <c r="AE55" s="36"/>
      <c r="AF55" s="36"/>
      <c r="AG55" s="36"/>
      <c r="AH55" s="36"/>
      <c r="AI55" s="36"/>
      <c r="AJ55" s="36"/>
      <c r="AK55" s="36"/>
      <c r="AL55" s="147"/>
      <c r="AM55" s="104"/>
    </row>
    <row r="56" spans="1:39" ht="14.1" customHeight="1">
      <c r="B56" s="104"/>
      <c r="C56" s="36"/>
      <c r="D56" s="36"/>
      <c r="E56" s="36"/>
      <c r="F56" s="36"/>
      <c r="G56" s="36"/>
      <c r="H56" s="36"/>
      <c r="I56" s="36"/>
      <c r="J56" s="36"/>
      <c r="K56" s="36"/>
      <c r="L56" s="36"/>
      <c r="M56" s="36"/>
      <c r="N56" s="36"/>
      <c r="O56" s="36"/>
      <c r="P56" s="36"/>
      <c r="Q56" s="36"/>
      <c r="R56" s="36"/>
      <c r="S56" s="36"/>
      <c r="T56" s="36"/>
      <c r="U56" s="36"/>
      <c r="V56" s="36"/>
      <c r="W56" s="36"/>
      <c r="X56" s="36"/>
      <c r="Y56" s="36"/>
      <c r="Z56" s="197"/>
      <c r="AA56" s="168"/>
      <c r="AB56" s="36"/>
      <c r="AC56" s="36"/>
      <c r="AD56" s="36"/>
      <c r="AE56" s="36"/>
      <c r="AF56" s="36"/>
      <c r="AG56" s="36"/>
      <c r="AH56" s="36"/>
      <c r="AI56" s="36"/>
      <c r="AJ56" s="36"/>
      <c r="AK56" s="36"/>
      <c r="AL56" s="147"/>
      <c r="AM56" s="104"/>
    </row>
    <row r="57" spans="1:39" ht="14.1" customHeight="1">
      <c r="B57" s="104"/>
      <c r="C57" s="36"/>
      <c r="D57" s="36"/>
      <c r="E57" s="36"/>
      <c r="F57" s="36"/>
      <c r="G57" s="36"/>
      <c r="H57" s="36"/>
      <c r="I57" s="36"/>
      <c r="J57" s="36"/>
      <c r="K57" s="36"/>
      <c r="L57" s="36"/>
      <c r="M57" s="36"/>
      <c r="N57" s="36"/>
      <c r="O57" s="36"/>
      <c r="P57" s="36"/>
      <c r="Q57" s="36"/>
      <c r="R57" s="36"/>
      <c r="S57" s="36"/>
      <c r="T57" s="36"/>
      <c r="U57" s="36"/>
      <c r="V57" s="36"/>
      <c r="W57" s="36"/>
      <c r="X57" s="36"/>
      <c r="Y57" s="36"/>
      <c r="Z57" s="197"/>
      <c r="AA57" s="168"/>
      <c r="AB57" s="36"/>
      <c r="AC57" s="36"/>
      <c r="AD57" s="36"/>
      <c r="AE57" s="36"/>
      <c r="AF57" s="36"/>
      <c r="AG57" s="36"/>
      <c r="AH57" s="36"/>
      <c r="AI57" s="36"/>
      <c r="AJ57" s="36"/>
      <c r="AK57" s="36"/>
      <c r="AL57" s="147"/>
      <c r="AM57" s="104"/>
    </row>
    <row r="58" spans="1:39" ht="14.1" customHeight="1">
      <c r="B58" s="104"/>
      <c r="C58" s="36"/>
      <c r="D58" s="36"/>
      <c r="E58" s="36"/>
      <c r="F58" s="36"/>
      <c r="G58" s="36"/>
      <c r="H58" s="36"/>
      <c r="I58" s="36"/>
      <c r="J58" s="36"/>
      <c r="K58" s="36"/>
      <c r="L58" s="36"/>
      <c r="M58" s="36"/>
      <c r="N58" s="36"/>
      <c r="O58" s="36"/>
      <c r="P58" s="36"/>
      <c r="Q58" s="36"/>
      <c r="R58" s="36"/>
      <c r="S58" s="36"/>
      <c r="T58" s="36"/>
      <c r="U58" s="36"/>
      <c r="V58" s="36"/>
      <c r="W58" s="36"/>
      <c r="X58" s="36"/>
      <c r="Y58" s="36"/>
      <c r="Z58" s="197"/>
      <c r="AA58" s="168"/>
      <c r="AB58" s="36"/>
      <c r="AC58" s="36"/>
      <c r="AD58" s="36"/>
      <c r="AE58" s="36"/>
      <c r="AF58" s="36"/>
      <c r="AG58" s="36"/>
      <c r="AH58" s="36"/>
      <c r="AI58" s="36"/>
      <c r="AJ58" s="36"/>
      <c r="AK58" s="36"/>
      <c r="AL58" s="147"/>
      <c r="AM58" s="104"/>
    </row>
    <row r="59" spans="1:39" ht="14.1" customHeight="1">
      <c r="B59" s="104"/>
      <c r="C59" s="36"/>
      <c r="D59" s="36"/>
      <c r="E59" s="36"/>
      <c r="F59" s="36"/>
      <c r="G59" s="36"/>
      <c r="H59" s="36"/>
      <c r="I59" s="36"/>
      <c r="J59" s="36"/>
      <c r="K59" s="36"/>
      <c r="L59" s="36"/>
      <c r="M59" s="36"/>
      <c r="N59" s="36"/>
      <c r="O59" s="36"/>
      <c r="P59" s="36"/>
      <c r="Q59" s="36"/>
      <c r="R59" s="36"/>
      <c r="S59" s="36"/>
      <c r="T59" s="36"/>
      <c r="U59" s="36"/>
      <c r="V59" s="36"/>
      <c r="W59" s="36"/>
      <c r="X59" s="36"/>
      <c r="Y59" s="36"/>
      <c r="Z59" s="197"/>
      <c r="AA59" s="168"/>
      <c r="AB59" s="36"/>
      <c r="AC59" s="36"/>
      <c r="AD59" s="36"/>
      <c r="AE59" s="36"/>
      <c r="AF59" s="36"/>
      <c r="AG59" s="36"/>
      <c r="AH59" s="36"/>
      <c r="AI59" s="36"/>
      <c r="AJ59" s="36"/>
      <c r="AK59" s="36"/>
      <c r="AL59" s="147"/>
      <c r="AM59" s="104"/>
    </row>
    <row r="60" spans="1:39" ht="14.1" customHeight="1" thickBot="1">
      <c r="B60" s="187"/>
      <c r="C60" s="97"/>
      <c r="D60" s="97"/>
      <c r="E60" s="97"/>
      <c r="F60" s="97"/>
      <c r="G60" s="97"/>
      <c r="H60" s="97"/>
      <c r="I60" s="97"/>
      <c r="J60" s="97"/>
      <c r="K60" s="97"/>
      <c r="L60" s="97"/>
      <c r="M60" s="97"/>
      <c r="N60" s="97"/>
      <c r="O60" s="97"/>
      <c r="P60" s="97"/>
      <c r="Q60" s="97"/>
      <c r="R60" s="97"/>
      <c r="S60" s="97"/>
      <c r="T60" s="97"/>
      <c r="U60" s="97"/>
      <c r="V60" s="97"/>
      <c r="W60" s="97"/>
      <c r="X60" s="97"/>
      <c r="Y60" s="97"/>
      <c r="Z60" s="309"/>
      <c r="AA60" s="188"/>
      <c r="AB60" s="97"/>
      <c r="AC60" s="97"/>
      <c r="AD60" s="97"/>
      <c r="AE60" s="97"/>
      <c r="AF60" s="97"/>
      <c r="AG60" s="97"/>
      <c r="AH60" s="97"/>
      <c r="AI60" s="97"/>
      <c r="AJ60" s="97"/>
      <c r="AK60" s="97"/>
      <c r="AL60" s="306"/>
      <c r="AM60" s="104"/>
    </row>
    <row r="61" spans="1:39" ht="14.1" customHeight="1"/>
    <row r="62" spans="1:39" ht="14.1" customHeight="1"/>
    <row r="63" spans="1:39" ht="14.1" customHeight="1"/>
    <row r="64" spans="1:3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sheetData>
  <mergeCells count="25">
    <mergeCell ref="AA49:AL49"/>
    <mergeCell ref="AB44:AL45"/>
    <mergeCell ref="D42:H42"/>
    <mergeCell ref="Q42:R42"/>
    <mergeCell ref="S42:U42"/>
    <mergeCell ref="S47:T47"/>
    <mergeCell ref="D38:H38"/>
    <mergeCell ref="Q38:R38"/>
    <mergeCell ref="S38:U38"/>
    <mergeCell ref="D41:H41"/>
    <mergeCell ref="Q41:R41"/>
    <mergeCell ref="S41:U41"/>
    <mergeCell ref="D29:G31"/>
    <mergeCell ref="L30:X31"/>
    <mergeCell ref="D32:G34"/>
    <mergeCell ref="L33:X34"/>
    <mergeCell ref="D37:H37"/>
    <mergeCell ref="Q37:R37"/>
    <mergeCell ref="S37:U37"/>
    <mergeCell ref="B1:AL1"/>
    <mergeCell ref="B3:Z3"/>
    <mergeCell ref="AA3:AL3"/>
    <mergeCell ref="I17:Y18"/>
    <mergeCell ref="D26:G28"/>
    <mergeCell ref="L27:X2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161925</xdr:rowOff>
                  </from>
                  <to>
                    <xdr:col>21</xdr:col>
                    <xdr:colOff>76200</xdr:colOff>
                    <xdr:row>7</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6</xdr:row>
                    <xdr:rowOff>161925</xdr:rowOff>
                  </from>
                  <to>
                    <xdr:col>25</xdr:col>
                    <xdr:colOff>133350</xdr:colOff>
                    <xdr:row>7</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9</xdr:row>
                    <xdr:rowOff>0</xdr:rowOff>
                  </from>
                  <to>
                    <xdr:col>21</xdr:col>
                    <xdr:colOff>76200</xdr:colOff>
                    <xdr:row>10</xdr:row>
                    <xdr:rowOff>28575</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8</xdr:row>
                    <xdr:rowOff>161925</xdr:rowOff>
                  </from>
                  <to>
                    <xdr:col>25</xdr:col>
                    <xdr:colOff>133350</xdr:colOff>
                    <xdr:row>10</xdr:row>
                    <xdr:rowOff>19050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20</xdr:row>
                    <xdr:rowOff>0</xdr:rowOff>
                  </from>
                  <to>
                    <xdr:col>21</xdr:col>
                    <xdr:colOff>123825</xdr:colOff>
                    <xdr:row>21</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47625</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35</xdr:row>
                    <xdr:rowOff>142875</xdr:rowOff>
                  </from>
                  <to>
                    <xdr:col>10</xdr:col>
                    <xdr:colOff>104775</xdr:colOff>
                    <xdr:row>37</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35</xdr:row>
                    <xdr:rowOff>152400</xdr:rowOff>
                  </from>
                  <to>
                    <xdr:col>13</xdr:col>
                    <xdr:colOff>57150</xdr:colOff>
                    <xdr:row>37</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35</xdr:row>
                    <xdr:rowOff>152400</xdr:rowOff>
                  </from>
                  <to>
                    <xdr:col>16</xdr:col>
                    <xdr:colOff>0</xdr:colOff>
                    <xdr:row>37</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35</xdr:row>
                    <xdr:rowOff>142875</xdr:rowOff>
                  </from>
                  <to>
                    <xdr:col>24</xdr:col>
                    <xdr:colOff>104775</xdr:colOff>
                    <xdr:row>37</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39</xdr:row>
                    <xdr:rowOff>142875</xdr:rowOff>
                  </from>
                  <to>
                    <xdr:col>10</xdr:col>
                    <xdr:colOff>104775</xdr:colOff>
                    <xdr:row>41</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39</xdr:row>
                    <xdr:rowOff>152400</xdr:rowOff>
                  </from>
                  <to>
                    <xdr:col>13</xdr:col>
                    <xdr:colOff>57150</xdr:colOff>
                    <xdr:row>41</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39</xdr:row>
                    <xdr:rowOff>152400</xdr:rowOff>
                  </from>
                  <to>
                    <xdr:col>16</xdr:col>
                    <xdr:colOff>0</xdr:colOff>
                    <xdr:row>41</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39</xdr:row>
                    <xdr:rowOff>142875</xdr:rowOff>
                  </from>
                  <to>
                    <xdr:col>24</xdr:col>
                    <xdr:colOff>104775</xdr:colOff>
                    <xdr:row>41</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11" r:id="rId26" name="Check Box 23">
              <controlPr defaultSize="0" autoFill="0" autoLine="0" autoPict="0">
                <anchor moveWithCells="1">
                  <from>
                    <xdr:col>17</xdr:col>
                    <xdr:colOff>133350</xdr:colOff>
                    <xdr:row>46</xdr:row>
                    <xdr:rowOff>0</xdr:rowOff>
                  </from>
                  <to>
                    <xdr:col>21</xdr:col>
                    <xdr:colOff>76200</xdr:colOff>
                    <xdr:row>47</xdr:row>
                    <xdr:rowOff>0</xdr:rowOff>
                  </to>
                </anchor>
              </controlPr>
            </control>
          </mc:Choice>
        </mc:AlternateContent>
        <mc:AlternateContent xmlns:mc="http://schemas.openxmlformats.org/markup-compatibility/2006">
          <mc:Choice Requires="x14">
            <control shapeId="242712" r:id="rId27" name="Check Box 24">
              <controlPr defaultSize="0" autoFill="0" autoLine="0" autoPict="0">
                <anchor moveWithCells="1">
                  <from>
                    <xdr:col>22</xdr:col>
                    <xdr:colOff>0</xdr:colOff>
                    <xdr:row>46</xdr:row>
                    <xdr:rowOff>0</xdr:rowOff>
                  </from>
                  <to>
                    <xdr:col>25</xdr:col>
                    <xdr:colOff>133350</xdr:colOff>
                    <xdr:row>47</xdr:row>
                    <xdr:rowOff>0</xdr:rowOff>
                  </to>
                </anchor>
              </controlPr>
            </control>
          </mc:Choice>
        </mc:AlternateContent>
        <mc:AlternateContent xmlns:mc="http://schemas.openxmlformats.org/markup-compatibility/2006">
          <mc:Choice Requires="x14">
            <control shapeId="242713" r:id="rId28" name="Check Box 25">
              <controlPr defaultSize="0" autoFill="0" autoLine="0" autoPict="0">
                <anchor moveWithCells="1">
                  <from>
                    <xdr:col>4</xdr:col>
                    <xdr:colOff>9525</xdr:colOff>
                    <xdr:row>49</xdr:row>
                    <xdr:rowOff>152400</xdr:rowOff>
                  </from>
                  <to>
                    <xdr:col>11</xdr:col>
                    <xdr:colOff>66675</xdr:colOff>
                    <xdr:row>51</xdr:row>
                    <xdr:rowOff>28575</xdr:rowOff>
                  </to>
                </anchor>
              </controlPr>
            </control>
          </mc:Choice>
        </mc:AlternateContent>
        <mc:AlternateContent xmlns:mc="http://schemas.openxmlformats.org/markup-compatibility/2006">
          <mc:Choice Requires="x14">
            <control shapeId="242714" r:id="rId29" name="Check Box 26">
              <controlPr defaultSize="0" autoFill="0" autoLine="0" autoPict="0">
                <anchor moveWithCells="1">
                  <from>
                    <xdr:col>4</xdr:col>
                    <xdr:colOff>9525</xdr:colOff>
                    <xdr:row>50</xdr:row>
                    <xdr:rowOff>142875</xdr:rowOff>
                  </from>
                  <to>
                    <xdr:col>14</xdr:col>
                    <xdr:colOff>104775</xdr:colOff>
                    <xdr:row>52</xdr:row>
                    <xdr:rowOff>19050</xdr:rowOff>
                  </to>
                </anchor>
              </controlPr>
            </control>
          </mc:Choice>
        </mc:AlternateContent>
        <mc:AlternateContent xmlns:mc="http://schemas.openxmlformats.org/markup-compatibility/2006">
          <mc:Choice Requires="x14">
            <control shapeId="242715" r:id="rId30" name="Check Box 27">
              <controlPr defaultSize="0" autoFill="0" autoLine="0" autoPict="0">
                <anchor moveWithCells="1">
                  <from>
                    <xdr:col>4</xdr:col>
                    <xdr:colOff>9525</xdr:colOff>
                    <xdr:row>51</xdr:row>
                    <xdr:rowOff>152400</xdr:rowOff>
                  </from>
                  <to>
                    <xdr:col>12</xdr:col>
                    <xdr:colOff>76200</xdr:colOff>
                    <xdr:row>53</xdr:row>
                    <xdr:rowOff>28575</xdr:rowOff>
                  </to>
                </anchor>
              </controlPr>
            </control>
          </mc:Choice>
        </mc:AlternateContent>
        <mc:AlternateContent xmlns:mc="http://schemas.openxmlformats.org/markup-compatibility/2006">
          <mc:Choice Requires="x14">
            <control shapeId="242716" r:id="rId31" name="Check Box 28">
              <controlPr defaultSize="0" autoFill="0" autoLine="0" autoPict="0">
                <anchor moveWithCells="1">
                  <from>
                    <xdr:col>4</xdr:col>
                    <xdr:colOff>9525</xdr:colOff>
                    <xdr:row>52</xdr:row>
                    <xdr:rowOff>152400</xdr:rowOff>
                  </from>
                  <to>
                    <xdr:col>10</xdr:col>
                    <xdr:colOff>0</xdr:colOff>
                    <xdr:row>54</xdr:row>
                    <xdr:rowOff>28575</xdr:rowOff>
                  </to>
                </anchor>
              </controlPr>
            </control>
          </mc:Choice>
        </mc:AlternateContent>
        <mc:AlternateContent xmlns:mc="http://schemas.openxmlformats.org/markup-compatibility/2006">
          <mc:Choice Requires="x14">
            <control shapeId="242717" r:id="rId32" name="Check Box 29">
              <controlPr defaultSize="0" autoFill="0" autoLine="0" autoPict="0">
                <anchor moveWithCells="1">
                  <from>
                    <xdr:col>6</xdr:col>
                    <xdr:colOff>171450</xdr:colOff>
                    <xdr:row>24</xdr:row>
                    <xdr:rowOff>152400</xdr:rowOff>
                  </from>
                  <to>
                    <xdr:col>11</xdr:col>
                    <xdr:colOff>95250</xdr:colOff>
                    <xdr:row>26</xdr:row>
                    <xdr:rowOff>19050</xdr:rowOff>
                  </to>
                </anchor>
              </controlPr>
            </control>
          </mc:Choice>
        </mc:AlternateContent>
        <mc:AlternateContent xmlns:mc="http://schemas.openxmlformats.org/markup-compatibility/2006">
          <mc:Choice Requires="x14">
            <control shapeId="242718" r:id="rId33" name="Check Box 30">
              <controlPr defaultSize="0" autoFill="0" autoLine="0" autoPict="0">
                <anchor moveWithCells="1">
                  <from>
                    <xdr:col>11</xdr:col>
                    <xdr:colOff>114300</xdr:colOff>
                    <xdr:row>24</xdr:row>
                    <xdr:rowOff>152400</xdr:rowOff>
                  </from>
                  <to>
                    <xdr:col>16</xdr:col>
                    <xdr:colOff>38100</xdr:colOff>
                    <xdr:row>26</xdr:row>
                    <xdr:rowOff>19050</xdr:rowOff>
                  </to>
                </anchor>
              </controlPr>
            </control>
          </mc:Choice>
        </mc:AlternateContent>
        <mc:AlternateContent xmlns:mc="http://schemas.openxmlformats.org/markup-compatibility/2006">
          <mc:Choice Requires="x14">
            <control shapeId="242719" r:id="rId34" name="Check Box 31">
              <controlPr defaultSize="0" autoFill="0" autoLine="0" autoPict="0">
                <anchor moveWithCells="1">
                  <from>
                    <xdr:col>16</xdr:col>
                    <xdr:colOff>0</xdr:colOff>
                    <xdr:row>24</xdr:row>
                    <xdr:rowOff>152400</xdr:rowOff>
                  </from>
                  <to>
                    <xdr:col>20</xdr:col>
                    <xdr:colOff>104775</xdr:colOff>
                    <xdr:row>26</xdr:row>
                    <xdr:rowOff>19050</xdr:rowOff>
                  </to>
                </anchor>
              </controlPr>
            </control>
          </mc:Choice>
        </mc:AlternateContent>
        <mc:AlternateContent xmlns:mc="http://schemas.openxmlformats.org/markup-compatibility/2006">
          <mc:Choice Requires="x14">
            <control shapeId="242720" r:id="rId35" name="Check Box 32">
              <controlPr defaultSize="0" autoFill="0" autoLine="0" autoPict="0">
                <anchor moveWithCells="1">
                  <from>
                    <xdr:col>19</xdr:col>
                    <xdr:colOff>152400</xdr:colOff>
                    <xdr:row>24</xdr:row>
                    <xdr:rowOff>152400</xdr:rowOff>
                  </from>
                  <to>
                    <xdr:col>24</xdr:col>
                    <xdr:colOff>0</xdr:colOff>
                    <xdr:row>26</xdr:row>
                    <xdr:rowOff>19050</xdr:rowOff>
                  </to>
                </anchor>
              </controlPr>
            </control>
          </mc:Choice>
        </mc:AlternateContent>
        <mc:AlternateContent xmlns:mc="http://schemas.openxmlformats.org/markup-compatibility/2006">
          <mc:Choice Requires="x14">
            <control shapeId="242721" r:id="rId36" name="Check Box 33">
              <controlPr defaultSize="0" autoFill="0" autoLine="0" autoPict="0" altText="その他">
                <anchor moveWithCells="1">
                  <from>
                    <xdr:col>6</xdr:col>
                    <xdr:colOff>171450</xdr:colOff>
                    <xdr:row>26</xdr:row>
                    <xdr:rowOff>57150</xdr:rowOff>
                  </from>
                  <to>
                    <xdr:col>10</xdr:col>
                    <xdr:colOff>171450</xdr:colOff>
                    <xdr:row>27</xdr:row>
                    <xdr:rowOff>95250</xdr:rowOff>
                  </to>
                </anchor>
              </controlPr>
            </control>
          </mc:Choice>
        </mc:AlternateContent>
        <mc:AlternateContent xmlns:mc="http://schemas.openxmlformats.org/markup-compatibility/2006">
          <mc:Choice Requires="x14">
            <control shapeId="242722" r:id="rId37" name="Check Box 34">
              <controlPr defaultSize="0" autoFill="0" autoLine="0" autoPict="0">
                <anchor moveWithCells="1">
                  <from>
                    <xdr:col>4</xdr:col>
                    <xdr:colOff>0</xdr:colOff>
                    <xdr:row>11</xdr:row>
                    <xdr:rowOff>9525</xdr:rowOff>
                  </from>
                  <to>
                    <xdr:col>11</xdr:col>
                    <xdr:colOff>171450</xdr:colOff>
                    <xdr:row>12</xdr:row>
                    <xdr:rowOff>47625</xdr:rowOff>
                  </to>
                </anchor>
              </controlPr>
            </control>
          </mc:Choice>
        </mc:AlternateContent>
        <mc:AlternateContent xmlns:mc="http://schemas.openxmlformats.org/markup-compatibility/2006">
          <mc:Choice Requires="x14">
            <control shapeId="242723" r:id="rId38" name="Check Box 35">
              <controlPr defaultSize="0" autoFill="0" autoLine="0" autoPict="0">
                <anchor moveWithCells="1">
                  <from>
                    <xdr:col>4</xdr:col>
                    <xdr:colOff>0</xdr:colOff>
                    <xdr:row>12</xdr:row>
                    <xdr:rowOff>0</xdr:rowOff>
                  </from>
                  <to>
                    <xdr:col>11</xdr:col>
                    <xdr:colOff>171450</xdr:colOff>
                    <xdr:row>13</xdr:row>
                    <xdr:rowOff>38100</xdr:rowOff>
                  </to>
                </anchor>
              </controlPr>
            </control>
          </mc:Choice>
        </mc:AlternateContent>
        <mc:AlternateContent xmlns:mc="http://schemas.openxmlformats.org/markup-compatibility/2006">
          <mc:Choice Requires="x14">
            <control shapeId="242724" r:id="rId39" name="Check Box 36">
              <controlPr defaultSize="0" autoFill="0" autoLine="0" autoPict="0">
                <anchor moveWithCells="1">
                  <from>
                    <xdr:col>4</xdr:col>
                    <xdr:colOff>9525</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40" name="Check Box 37">
              <controlPr defaultSize="0" autoFill="0" autoLine="0" autoPict="0">
                <anchor moveWithCells="1">
                  <from>
                    <xdr:col>4</xdr:col>
                    <xdr:colOff>0</xdr:colOff>
                    <xdr:row>15</xdr:row>
                    <xdr:rowOff>0</xdr:rowOff>
                  </from>
                  <to>
                    <xdr:col>11</xdr:col>
                    <xdr:colOff>171450</xdr:colOff>
                    <xdr:row>16</xdr:row>
                    <xdr:rowOff>38100</xdr:rowOff>
                  </to>
                </anchor>
              </controlPr>
            </control>
          </mc:Choice>
        </mc:AlternateContent>
        <mc:AlternateContent xmlns:mc="http://schemas.openxmlformats.org/markup-compatibility/2006">
          <mc:Choice Requires="x14">
            <control shapeId="242726" r:id="rId41"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42" name="Check Box 39">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8" r:id="rId43" name="Check Box 40">
              <controlPr defaultSize="0" autoFill="0" autoLine="0" autoPict="0">
                <anchor moveWithCells="1">
                  <from>
                    <xdr:col>6</xdr:col>
                    <xdr:colOff>171450</xdr:colOff>
                    <xdr:row>27</xdr:row>
                    <xdr:rowOff>152400</xdr:rowOff>
                  </from>
                  <to>
                    <xdr:col>11</xdr:col>
                    <xdr:colOff>95250</xdr:colOff>
                    <xdr:row>29</xdr:row>
                    <xdr:rowOff>19050</xdr:rowOff>
                  </to>
                </anchor>
              </controlPr>
            </control>
          </mc:Choice>
        </mc:AlternateContent>
        <mc:AlternateContent xmlns:mc="http://schemas.openxmlformats.org/markup-compatibility/2006">
          <mc:Choice Requires="x14">
            <control shapeId="242729" r:id="rId44" name="Check Box 41">
              <controlPr defaultSize="0" autoFill="0" autoLine="0" autoPict="0">
                <anchor moveWithCells="1">
                  <from>
                    <xdr:col>11</xdr:col>
                    <xdr:colOff>114300</xdr:colOff>
                    <xdr:row>27</xdr:row>
                    <xdr:rowOff>152400</xdr:rowOff>
                  </from>
                  <to>
                    <xdr:col>16</xdr:col>
                    <xdr:colOff>38100</xdr:colOff>
                    <xdr:row>29</xdr:row>
                    <xdr:rowOff>19050</xdr:rowOff>
                  </to>
                </anchor>
              </controlPr>
            </control>
          </mc:Choice>
        </mc:AlternateContent>
        <mc:AlternateContent xmlns:mc="http://schemas.openxmlformats.org/markup-compatibility/2006">
          <mc:Choice Requires="x14">
            <control shapeId="242730" r:id="rId45" name="Check Box 42">
              <controlPr defaultSize="0" autoFill="0" autoLine="0" autoPict="0">
                <anchor moveWithCells="1">
                  <from>
                    <xdr:col>16</xdr:col>
                    <xdr:colOff>0</xdr:colOff>
                    <xdr:row>27</xdr:row>
                    <xdr:rowOff>152400</xdr:rowOff>
                  </from>
                  <to>
                    <xdr:col>20</xdr:col>
                    <xdr:colOff>104775</xdr:colOff>
                    <xdr:row>29</xdr:row>
                    <xdr:rowOff>19050</xdr:rowOff>
                  </to>
                </anchor>
              </controlPr>
            </control>
          </mc:Choice>
        </mc:AlternateContent>
        <mc:AlternateContent xmlns:mc="http://schemas.openxmlformats.org/markup-compatibility/2006">
          <mc:Choice Requires="x14">
            <control shapeId="242731" r:id="rId46" name="Check Box 43">
              <controlPr defaultSize="0" autoFill="0" autoLine="0" autoPict="0">
                <anchor moveWithCells="1">
                  <from>
                    <xdr:col>19</xdr:col>
                    <xdr:colOff>152400</xdr:colOff>
                    <xdr:row>27</xdr:row>
                    <xdr:rowOff>152400</xdr:rowOff>
                  </from>
                  <to>
                    <xdr:col>24</xdr:col>
                    <xdr:colOff>0</xdr:colOff>
                    <xdr:row>29</xdr:row>
                    <xdr:rowOff>19050</xdr:rowOff>
                  </to>
                </anchor>
              </controlPr>
            </control>
          </mc:Choice>
        </mc:AlternateContent>
        <mc:AlternateContent xmlns:mc="http://schemas.openxmlformats.org/markup-compatibility/2006">
          <mc:Choice Requires="x14">
            <control shapeId="242732" r:id="rId47" name="Check Box 44">
              <controlPr defaultSize="0" autoFill="0" autoLine="0" autoPict="0" altText="その他">
                <anchor moveWithCells="1">
                  <from>
                    <xdr:col>6</xdr:col>
                    <xdr:colOff>171450</xdr:colOff>
                    <xdr:row>29</xdr:row>
                    <xdr:rowOff>57150</xdr:rowOff>
                  </from>
                  <to>
                    <xdr:col>10</xdr:col>
                    <xdr:colOff>171450</xdr:colOff>
                    <xdr:row>30</xdr:row>
                    <xdr:rowOff>95250</xdr:rowOff>
                  </to>
                </anchor>
              </controlPr>
            </control>
          </mc:Choice>
        </mc:AlternateContent>
        <mc:AlternateContent xmlns:mc="http://schemas.openxmlformats.org/markup-compatibility/2006">
          <mc:Choice Requires="x14">
            <control shapeId="242733" r:id="rId48" name="Check Box 45">
              <controlPr defaultSize="0" autoFill="0" autoLine="0" autoPict="0">
                <anchor moveWithCells="1">
                  <from>
                    <xdr:col>6</xdr:col>
                    <xdr:colOff>171450</xdr:colOff>
                    <xdr:row>30</xdr:row>
                    <xdr:rowOff>152400</xdr:rowOff>
                  </from>
                  <to>
                    <xdr:col>11</xdr:col>
                    <xdr:colOff>95250</xdr:colOff>
                    <xdr:row>32</xdr:row>
                    <xdr:rowOff>19050</xdr:rowOff>
                  </to>
                </anchor>
              </controlPr>
            </control>
          </mc:Choice>
        </mc:AlternateContent>
        <mc:AlternateContent xmlns:mc="http://schemas.openxmlformats.org/markup-compatibility/2006">
          <mc:Choice Requires="x14">
            <control shapeId="242734" r:id="rId49" name="Check Box 46">
              <controlPr defaultSize="0" autoFill="0" autoLine="0" autoPict="0">
                <anchor moveWithCells="1">
                  <from>
                    <xdr:col>11</xdr:col>
                    <xdr:colOff>114300</xdr:colOff>
                    <xdr:row>30</xdr:row>
                    <xdr:rowOff>152400</xdr:rowOff>
                  </from>
                  <to>
                    <xdr:col>16</xdr:col>
                    <xdr:colOff>38100</xdr:colOff>
                    <xdr:row>32</xdr:row>
                    <xdr:rowOff>19050</xdr:rowOff>
                  </to>
                </anchor>
              </controlPr>
            </control>
          </mc:Choice>
        </mc:AlternateContent>
        <mc:AlternateContent xmlns:mc="http://schemas.openxmlformats.org/markup-compatibility/2006">
          <mc:Choice Requires="x14">
            <control shapeId="242735" r:id="rId50" name="Check Box 47">
              <controlPr defaultSize="0" autoFill="0" autoLine="0" autoPict="0">
                <anchor moveWithCells="1">
                  <from>
                    <xdr:col>16</xdr:col>
                    <xdr:colOff>0</xdr:colOff>
                    <xdr:row>30</xdr:row>
                    <xdr:rowOff>152400</xdr:rowOff>
                  </from>
                  <to>
                    <xdr:col>20</xdr:col>
                    <xdr:colOff>104775</xdr:colOff>
                    <xdr:row>32</xdr:row>
                    <xdr:rowOff>19050</xdr:rowOff>
                  </to>
                </anchor>
              </controlPr>
            </control>
          </mc:Choice>
        </mc:AlternateContent>
        <mc:AlternateContent xmlns:mc="http://schemas.openxmlformats.org/markup-compatibility/2006">
          <mc:Choice Requires="x14">
            <control shapeId="242736" r:id="rId51" name="Check Box 48">
              <controlPr defaultSize="0" autoFill="0" autoLine="0" autoPict="0">
                <anchor moveWithCells="1">
                  <from>
                    <xdr:col>19</xdr:col>
                    <xdr:colOff>152400</xdr:colOff>
                    <xdr:row>30</xdr:row>
                    <xdr:rowOff>152400</xdr:rowOff>
                  </from>
                  <to>
                    <xdr:col>24</xdr:col>
                    <xdr:colOff>0</xdr:colOff>
                    <xdr:row>32</xdr:row>
                    <xdr:rowOff>19050</xdr:rowOff>
                  </to>
                </anchor>
              </controlPr>
            </control>
          </mc:Choice>
        </mc:AlternateContent>
        <mc:AlternateContent xmlns:mc="http://schemas.openxmlformats.org/markup-compatibility/2006">
          <mc:Choice Requires="x14">
            <control shapeId="242737" r:id="rId52" name="Check Box 49">
              <controlPr defaultSize="0" autoFill="0" autoLine="0" autoPict="0" altText="その他">
                <anchor moveWithCells="1">
                  <from>
                    <xdr:col>6</xdr:col>
                    <xdr:colOff>171450</xdr:colOff>
                    <xdr:row>32</xdr:row>
                    <xdr:rowOff>57150</xdr:rowOff>
                  </from>
                  <to>
                    <xdr:col>10</xdr:col>
                    <xdr:colOff>171450</xdr:colOff>
                    <xdr:row>33</xdr:row>
                    <xdr:rowOff>95250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77"/>
  <sheetViews>
    <sheetView showGridLines="0" view="pageBreakPreview" zoomScaleNormal="100" zoomScaleSheetLayoutView="100" workbookViewId="0">
      <selection activeCell="H5" sqref="H5"/>
    </sheetView>
  </sheetViews>
  <sheetFormatPr defaultColWidth="8" defaultRowHeight="12"/>
  <cols>
    <col min="1" max="2" width="1.5" style="18" customWidth="1"/>
    <col min="3" max="26" width="2.375" style="18" customWidth="1"/>
    <col min="27" max="27" width="2.375" style="2269" customWidth="1"/>
    <col min="28" max="72" width="2.375" style="18" customWidth="1"/>
    <col min="73" max="16384" width="8" style="18"/>
  </cols>
  <sheetData>
    <row r="1" spans="1:61" ht="14.1" customHeight="1">
      <c r="B1" s="2820" t="s">
        <v>1758</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61" ht="5.0999999999999996" customHeight="1" thickBot="1"/>
    <row r="3" spans="1:61" ht="14.1" customHeight="1">
      <c r="B3" s="3411" t="s">
        <v>840</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5727" t="s">
        <v>209</v>
      </c>
      <c r="AB3" s="5728"/>
      <c r="AC3" s="5728"/>
      <c r="AD3" s="5728"/>
      <c r="AE3" s="5728"/>
      <c r="AF3" s="5728"/>
      <c r="AG3" s="5728"/>
      <c r="AH3" s="5728"/>
      <c r="AI3" s="5728"/>
      <c r="AJ3" s="5728"/>
      <c r="AK3" s="5728"/>
      <c r="AL3" s="5729"/>
    </row>
    <row r="4" spans="1:61" ht="6.95" customHeight="1">
      <c r="A4" s="2265"/>
      <c r="B4" s="37"/>
      <c r="C4" s="2265"/>
      <c r="D4" s="2265"/>
      <c r="E4" s="2265"/>
      <c r="F4" s="2265"/>
      <c r="G4" s="2265"/>
      <c r="H4" s="2265"/>
      <c r="I4" s="2265"/>
      <c r="J4" s="2265"/>
      <c r="K4" s="2265"/>
      <c r="L4" s="2265"/>
      <c r="M4" s="2265"/>
      <c r="N4" s="2265"/>
      <c r="O4" s="2265"/>
      <c r="P4" s="2265"/>
      <c r="Q4" s="2265"/>
      <c r="R4" s="2265"/>
      <c r="S4" s="2265"/>
      <c r="T4" s="2265"/>
      <c r="U4" s="640"/>
      <c r="V4" s="640"/>
      <c r="W4" s="2265"/>
      <c r="X4" s="640"/>
      <c r="Y4" s="640"/>
      <c r="Z4" s="2265"/>
      <c r="AA4" s="178"/>
      <c r="AB4" s="98"/>
      <c r="AC4" s="98"/>
      <c r="AD4" s="98"/>
      <c r="AE4" s="98"/>
      <c r="AF4" s="98"/>
      <c r="AG4" s="98"/>
      <c r="AH4" s="98"/>
      <c r="AI4" s="98"/>
      <c r="AJ4" s="98"/>
      <c r="AK4" s="98"/>
      <c r="AL4" s="99"/>
    </row>
    <row r="5" spans="1:61" ht="14.1" customHeight="1">
      <c r="A5" s="2265"/>
      <c r="B5" s="130" t="s">
        <v>720</v>
      </c>
      <c r="C5" s="2263"/>
      <c r="D5" s="2263"/>
      <c r="E5" s="59"/>
      <c r="F5" s="2298"/>
      <c r="G5" s="2298"/>
      <c r="H5" s="2298"/>
      <c r="I5" s="2298"/>
      <c r="J5" s="2298"/>
      <c r="K5" s="2298"/>
      <c r="L5" s="2298"/>
      <c r="M5" s="2298"/>
      <c r="N5" s="2298"/>
      <c r="O5" s="2298"/>
      <c r="P5" s="2298"/>
      <c r="Q5" s="2298"/>
      <c r="R5" s="2298"/>
      <c r="S5" s="2298"/>
      <c r="T5" s="2298"/>
      <c r="U5" s="33"/>
      <c r="V5" s="33"/>
      <c r="W5" s="2265"/>
      <c r="X5" s="61"/>
      <c r="Y5" s="61"/>
      <c r="Z5" s="2265"/>
      <c r="AA5" s="178"/>
      <c r="AB5" s="98"/>
      <c r="AC5" s="98"/>
      <c r="AD5" s="98"/>
      <c r="AE5" s="98"/>
      <c r="AF5" s="98"/>
      <c r="AG5" s="98"/>
      <c r="AH5" s="98"/>
      <c r="AI5" s="98"/>
      <c r="AJ5" s="98"/>
      <c r="AK5" s="98"/>
      <c r="AL5" s="99"/>
    </row>
    <row r="6" spans="1:61" ht="14.1" customHeight="1">
      <c r="A6" s="2265"/>
      <c r="B6" s="4"/>
      <c r="C6" s="2265" t="s">
        <v>597</v>
      </c>
      <c r="D6" s="2265"/>
      <c r="E6" s="2265"/>
      <c r="F6" s="59"/>
      <c r="G6" s="2265"/>
      <c r="H6" s="2265"/>
      <c r="I6" s="2265"/>
      <c r="J6" s="2265"/>
      <c r="K6" s="2265"/>
      <c r="L6" s="2265"/>
      <c r="M6" s="2265"/>
      <c r="N6" s="2265"/>
      <c r="O6" s="2265"/>
      <c r="P6" s="2265"/>
      <c r="Q6" s="2265"/>
      <c r="R6" s="2265"/>
      <c r="S6" s="2265"/>
      <c r="T6" s="2265"/>
      <c r="U6" s="33"/>
      <c r="V6" s="33"/>
      <c r="W6" s="2265"/>
      <c r="X6" s="33"/>
      <c r="Y6" s="33"/>
      <c r="Z6" s="2265"/>
      <c r="AA6" s="178"/>
      <c r="AB6" s="98"/>
      <c r="AC6" s="98"/>
      <c r="AD6" s="98"/>
      <c r="AE6" s="98"/>
      <c r="AF6" s="98"/>
      <c r="AG6" s="98"/>
      <c r="AH6" s="98"/>
      <c r="AI6" s="98"/>
      <c r="AJ6" s="98"/>
      <c r="AK6" s="98"/>
      <c r="AL6" s="99"/>
    </row>
    <row r="7" spans="1:61" ht="14.1" customHeight="1">
      <c r="A7" s="2265"/>
      <c r="B7" s="4"/>
      <c r="C7" s="98" t="s">
        <v>2261</v>
      </c>
      <c r="D7" s="98"/>
      <c r="X7" s="33"/>
      <c r="Y7" s="33"/>
      <c r="Z7" s="2265"/>
      <c r="AA7" s="178"/>
      <c r="AB7" s="98"/>
      <c r="AC7" s="98"/>
      <c r="AD7" s="98"/>
      <c r="AE7" s="98"/>
      <c r="AF7" s="98"/>
      <c r="AG7" s="98"/>
      <c r="AH7" s="98"/>
      <c r="AI7" s="98"/>
      <c r="AJ7" s="98"/>
      <c r="AK7" s="98"/>
      <c r="AL7" s="99"/>
      <c r="AQ7" s="2265"/>
      <c r="AR7" s="1365"/>
      <c r="AS7" s="2265"/>
      <c r="AT7" s="2265"/>
      <c r="AU7" s="2265"/>
      <c r="AV7" s="2265"/>
      <c r="AW7" s="2265"/>
      <c r="AX7" s="2265"/>
      <c r="AY7" s="2265"/>
      <c r="AZ7" s="2265"/>
      <c r="BA7" s="2265"/>
      <c r="BB7" s="2265"/>
      <c r="BC7" s="2265"/>
      <c r="BD7" s="2265"/>
      <c r="BE7" s="2265"/>
      <c r="BF7" s="2265"/>
      <c r="BG7" s="2298"/>
      <c r="BH7" s="2298"/>
      <c r="BI7" s="2265"/>
    </row>
    <row r="8" spans="1:61" ht="14.1" customHeight="1">
      <c r="A8" s="2265"/>
      <c r="B8" s="4"/>
      <c r="D8" s="229"/>
      <c r="E8" s="215"/>
      <c r="F8" s="215"/>
      <c r="G8" s="228"/>
      <c r="H8" s="2359" t="s">
        <v>598</v>
      </c>
      <c r="I8" s="3104"/>
      <c r="J8" s="3104"/>
      <c r="K8" s="3104"/>
      <c r="L8" s="3104"/>
      <c r="M8" s="3104"/>
      <c r="N8" s="3104"/>
      <c r="O8" s="3104"/>
      <c r="P8" s="3104"/>
      <c r="Q8" s="3104"/>
      <c r="R8" s="2360"/>
      <c r="S8" s="2359" t="s">
        <v>599</v>
      </c>
      <c r="T8" s="3104"/>
      <c r="U8" s="3104"/>
      <c r="V8" s="3104"/>
      <c r="W8" s="3104"/>
      <c r="X8" s="3104"/>
      <c r="Y8" s="3104"/>
      <c r="Z8" s="3104"/>
      <c r="AA8" s="3104"/>
      <c r="AB8" s="3104"/>
      <c r="AC8" s="2360"/>
      <c r="AE8" s="98"/>
      <c r="AF8" s="98"/>
      <c r="AG8" s="98"/>
      <c r="AH8" s="98"/>
      <c r="AI8" s="98"/>
      <c r="AJ8" s="98"/>
      <c r="AK8" s="98"/>
      <c r="AL8" s="99"/>
      <c r="AQ8" s="2245"/>
      <c r="AR8" s="2245"/>
      <c r="AS8" s="2245"/>
      <c r="AT8" s="2245"/>
      <c r="AU8" s="2265"/>
      <c r="AV8" s="465"/>
      <c r="AW8" s="465"/>
      <c r="AX8" s="2245"/>
      <c r="AY8" s="466"/>
      <c r="AZ8" s="466"/>
      <c r="BA8" s="2245"/>
      <c r="BB8" s="2265"/>
      <c r="BC8" s="467"/>
      <c r="BD8" s="2276"/>
      <c r="BE8" s="2245"/>
      <c r="BF8" s="308"/>
      <c r="BG8" s="308"/>
      <c r="BH8" s="61"/>
      <c r="BI8" s="42"/>
    </row>
    <row r="9" spans="1:61" ht="14.1" customHeight="1">
      <c r="A9" s="2265"/>
      <c r="B9" s="4"/>
      <c r="D9" s="2327" t="s">
        <v>29</v>
      </c>
      <c r="E9" s="3135"/>
      <c r="F9" s="3135"/>
      <c r="G9" s="2328"/>
      <c r="H9" s="5719"/>
      <c r="I9" s="5716"/>
      <c r="J9" s="2250" t="s">
        <v>17</v>
      </c>
      <c r="K9" s="5717"/>
      <c r="L9" s="5717"/>
      <c r="M9" s="2250" t="s">
        <v>18</v>
      </c>
      <c r="N9" s="5716"/>
      <c r="O9" s="5716"/>
      <c r="P9" s="2250" t="s">
        <v>17</v>
      </c>
      <c r="Q9" s="5717"/>
      <c r="R9" s="5718"/>
      <c r="S9" s="5719"/>
      <c r="T9" s="5716"/>
      <c r="U9" s="2250" t="s">
        <v>17</v>
      </c>
      <c r="V9" s="5717"/>
      <c r="W9" s="5717"/>
      <c r="X9" s="2250" t="s">
        <v>18</v>
      </c>
      <c r="Y9" s="5716"/>
      <c r="Z9" s="5716"/>
      <c r="AA9" s="2250" t="s">
        <v>17</v>
      </c>
      <c r="AB9" s="5717"/>
      <c r="AC9" s="5718"/>
      <c r="AE9" s="98"/>
      <c r="AF9" s="98"/>
      <c r="AG9" s="98"/>
      <c r="AH9" s="98"/>
      <c r="AI9" s="98"/>
      <c r="AJ9" s="98"/>
      <c r="AK9" s="68"/>
      <c r="AL9" s="99"/>
      <c r="AQ9" s="2245"/>
      <c r="AR9" s="2245"/>
      <c r="AS9" s="2245"/>
      <c r="AT9" s="2245"/>
      <c r="AU9" s="2265"/>
      <c r="AV9" s="465"/>
      <c r="AW9" s="465"/>
      <c r="AX9" s="2245"/>
      <c r="AY9" s="466"/>
      <c r="AZ9" s="466"/>
      <c r="BA9" s="2245"/>
      <c r="BB9" s="2265"/>
      <c r="BC9" s="467"/>
      <c r="BD9" s="2276"/>
      <c r="BE9" s="2245"/>
      <c r="BF9" s="308"/>
      <c r="BG9" s="308"/>
      <c r="BH9" s="61"/>
      <c r="BI9" s="42"/>
    </row>
    <row r="10" spans="1:61" ht="14.1" customHeight="1">
      <c r="A10" s="2265"/>
      <c r="B10" s="4"/>
      <c r="D10" s="2327" t="s">
        <v>126</v>
      </c>
      <c r="E10" s="3135"/>
      <c r="F10" s="3135"/>
      <c r="G10" s="2328"/>
      <c r="H10" s="5719"/>
      <c r="I10" s="5716"/>
      <c r="J10" s="2250" t="s">
        <v>17</v>
      </c>
      <c r="K10" s="5717"/>
      <c r="L10" s="5717"/>
      <c r="M10" s="2250" t="s">
        <v>18</v>
      </c>
      <c r="N10" s="5716"/>
      <c r="O10" s="5716"/>
      <c r="P10" s="2250" t="s">
        <v>17</v>
      </c>
      <c r="Q10" s="5717"/>
      <c r="R10" s="5718"/>
      <c r="S10" s="5719"/>
      <c r="T10" s="5716"/>
      <c r="U10" s="2250" t="s">
        <v>17</v>
      </c>
      <c r="V10" s="5717"/>
      <c r="W10" s="5717"/>
      <c r="X10" s="2250" t="s">
        <v>18</v>
      </c>
      <c r="Y10" s="5716"/>
      <c r="Z10" s="5716"/>
      <c r="AA10" s="2250" t="s">
        <v>17</v>
      </c>
      <c r="AB10" s="5717"/>
      <c r="AC10" s="5718"/>
      <c r="AE10" s="98"/>
      <c r="AF10" s="98"/>
      <c r="AG10" s="98"/>
      <c r="AH10" s="98"/>
      <c r="AI10" s="98"/>
      <c r="AJ10" s="98"/>
      <c r="AK10" s="98"/>
      <c r="AL10" s="99"/>
      <c r="AQ10" s="2262"/>
      <c r="AR10" s="2262"/>
      <c r="AS10" s="2262"/>
      <c r="AT10" s="2262"/>
      <c r="AU10" s="2265"/>
      <c r="AV10" s="465"/>
      <c r="AW10" s="465"/>
      <c r="AX10" s="2245"/>
      <c r="AY10" s="466"/>
      <c r="AZ10" s="466"/>
      <c r="BA10" s="2245"/>
      <c r="BB10" s="2265"/>
      <c r="BC10" s="467"/>
      <c r="BD10" s="2276"/>
      <c r="BE10" s="2245"/>
      <c r="BF10" s="308"/>
      <c r="BG10" s="308"/>
      <c r="BH10" s="61"/>
      <c r="BI10" s="42"/>
    </row>
    <row r="11" spans="1:61" ht="14.1" customHeight="1">
      <c r="A11" s="2265"/>
      <c r="B11" s="4"/>
      <c r="D11" s="2359" t="s">
        <v>29</v>
      </c>
      <c r="E11" s="3104"/>
      <c r="F11" s="3104"/>
      <c r="G11" s="2360"/>
      <c r="H11" s="5719"/>
      <c r="I11" s="5716"/>
      <c r="J11" s="2250" t="s">
        <v>17</v>
      </c>
      <c r="K11" s="5717"/>
      <c r="L11" s="5717"/>
      <c r="M11" s="2250" t="s">
        <v>18</v>
      </c>
      <c r="N11" s="5716"/>
      <c r="O11" s="5716"/>
      <c r="P11" s="2250" t="s">
        <v>17</v>
      </c>
      <c r="Q11" s="5717"/>
      <c r="R11" s="5718"/>
      <c r="S11" s="5719"/>
      <c r="T11" s="5716"/>
      <c r="U11" s="2250" t="s">
        <v>17</v>
      </c>
      <c r="V11" s="5717"/>
      <c r="W11" s="5717"/>
      <c r="X11" s="2250" t="s">
        <v>18</v>
      </c>
      <c r="Y11" s="5716"/>
      <c r="Z11" s="5716"/>
      <c r="AA11" s="2250" t="s">
        <v>17</v>
      </c>
      <c r="AB11" s="5717"/>
      <c r="AC11" s="5718"/>
      <c r="AE11" s="98"/>
      <c r="AF11" s="98"/>
      <c r="AG11" s="98"/>
      <c r="AH11" s="98"/>
      <c r="AI11" s="98"/>
      <c r="AJ11" s="98"/>
      <c r="AK11" s="98"/>
      <c r="AL11" s="99"/>
      <c r="AQ11" s="5715"/>
      <c r="AR11" s="5715"/>
      <c r="AS11" s="5715"/>
      <c r="AT11" s="5715"/>
      <c r="AU11" s="5715"/>
      <c r="AV11" s="5715"/>
      <c r="AW11" s="5715"/>
      <c r="AX11" s="5715"/>
      <c r="AY11" s="5715"/>
      <c r="AZ11" s="5715"/>
      <c r="BA11" s="5715"/>
      <c r="BB11" s="5715"/>
      <c r="BC11" s="2298"/>
      <c r="BD11" s="2298"/>
      <c r="BE11" s="2265"/>
      <c r="BF11" s="2293"/>
      <c r="BG11" s="33"/>
      <c r="BH11" s="33"/>
      <c r="BI11" s="42"/>
    </row>
    <row r="12" spans="1:61" ht="14.1" customHeight="1">
      <c r="A12" s="2265"/>
      <c r="B12" s="4"/>
      <c r="X12" s="61"/>
      <c r="Y12" s="61"/>
      <c r="Z12" s="2234"/>
      <c r="AA12" s="5722" t="s">
        <v>25</v>
      </c>
      <c r="AB12" s="5720" t="s">
        <v>1890</v>
      </c>
      <c r="AC12" s="5720"/>
      <c r="AD12" s="5720"/>
      <c r="AE12" s="5720"/>
      <c r="AF12" s="5720"/>
      <c r="AG12" s="5720"/>
      <c r="AH12" s="5720"/>
      <c r="AI12" s="5720"/>
      <c r="AJ12" s="5720"/>
      <c r="AK12" s="5720"/>
      <c r="AL12" s="5721"/>
      <c r="AQ12" s="2252"/>
      <c r="AR12" s="2825"/>
      <c r="AS12" s="2825"/>
      <c r="AT12" s="2825"/>
      <c r="AU12" s="2825"/>
      <c r="AV12" s="2825"/>
      <c r="AW12" s="2825"/>
      <c r="AX12" s="2825"/>
      <c r="AY12" s="2825"/>
      <c r="AZ12" s="2825"/>
      <c r="BA12" s="2825"/>
      <c r="BB12" s="2825"/>
      <c r="BC12" s="2265"/>
      <c r="BD12" s="2265"/>
      <c r="BE12" s="2265"/>
      <c r="BF12" s="2265"/>
      <c r="BG12" s="33"/>
      <c r="BH12" s="33"/>
      <c r="BI12" s="2265"/>
    </row>
    <row r="13" spans="1:61" ht="14.1" customHeight="1">
      <c r="A13" s="2265"/>
      <c r="B13" s="4"/>
      <c r="C13" s="2263" t="s">
        <v>1891</v>
      </c>
      <c r="D13" s="2263"/>
      <c r="E13" s="2265"/>
      <c r="F13" s="2298"/>
      <c r="G13" s="2298"/>
      <c r="H13" s="2298"/>
      <c r="I13" s="2298"/>
      <c r="J13" s="2298"/>
      <c r="K13" s="2298"/>
      <c r="L13" s="2298"/>
      <c r="M13" s="2298"/>
      <c r="N13" s="2298"/>
      <c r="O13" s="2298"/>
      <c r="P13" s="2298"/>
      <c r="Q13" s="2298"/>
      <c r="R13" s="2298"/>
      <c r="S13" s="2298"/>
      <c r="T13" s="2298"/>
      <c r="U13" s="2293"/>
      <c r="V13" s="2293"/>
      <c r="W13" s="2265"/>
      <c r="X13" s="2293"/>
      <c r="Y13" s="2293"/>
      <c r="Z13" s="2265"/>
      <c r="AA13" s="5723"/>
      <c r="AB13" s="5720"/>
      <c r="AC13" s="5720"/>
      <c r="AD13" s="5720"/>
      <c r="AE13" s="5720"/>
      <c r="AF13" s="5720"/>
      <c r="AG13" s="5720"/>
      <c r="AH13" s="5720"/>
      <c r="AI13" s="5720"/>
      <c r="AJ13" s="5720"/>
      <c r="AK13" s="5720"/>
      <c r="AL13" s="5721"/>
      <c r="AM13" s="2263"/>
      <c r="AQ13" s="2263"/>
      <c r="AR13" s="2825"/>
      <c r="AS13" s="2825"/>
      <c r="AT13" s="2825"/>
      <c r="AU13" s="2825"/>
      <c r="AV13" s="2825"/>
      <c r="AW13" s="2825"/>
      <c r="AX13" s="2825"/>
      <c r="AY13" s="2825"/>
      <c r="AZ13" s="2825"/>
      <c r="BA13" s="2825"/>
      <c r="BB13" s="2825"/>
      <c r="BC13" s="467"/>
      <c r="BD13" s="2276"/>
      <c r="BE13" s="2245"/>
      <c r="BF13" s="308"/>
      <c r="BG13" s="308"/>
      <c r="BH13" s="61"/>
      <c r="BI13" s="42"/>
    </row>
    <row r="14" spans="1:61" ht="14.1" customHeight="1">
      <c r="A14" s="2265"/>
      <c r="B14" s="4"/>
      <c r="C14" s="2265"/>
      <c r="D14" s="2265"/>
      <c r="E14" s="59"/>
      <c r="F14" s="2298"/>
      <c r="G14" s="2265"/>
      <c r="H14" s="2265"/>
      <c r="I14" s="2265"/>
      <c r="J14" s="2265"/>
      <c r="K14" s="2265"/>
      <c r="L14" s="2265"/>
      <c r="M14" s="2265"/>
      <c r="N14" s="2265"/>
      <c r="O14" s="2265"/>
      <c r="P14" s="2298"/>
      <c r="Q14" s="2298"/>
      <c r="R14" s="2265"/>
      <c r="S14" s="2240"/>
      <c r="T14" s="2240"/>
      <c r="U14" s="1947"/>
      <c r="V14" s="2239"/>
      <c r="W14" s="2239"/>
      <c r="X14" s="2265"/>
      <c r="Y14" s="2265"/>
      <c r="Z14" s="2265"/>
      <c r="AA14" s="804"/>
      <c r="AB14" s="5720"/>
      <c r="AC14" s="5720"/>
      <c r="AD14" s="5720"/>
      <c r="AE14" s="5720"/>
      <c r="AF14" s="5720"/>
      <c r="AG14" s="5720"/>
      <c r="AH14" s="5720"/>
      <c r="AI14" s="5720"/>
      <c r="AJ14" s="5720"/>
      <c r="AK14" s="5720"/>
      <c r="AL14" s="5721"/>
      <c r="AP14" s="2252"/>
      <c r="AQ14" s="2245"/>
      <c r="AR14" s="2245"/>
      <c r="AS14" s="2245"/>
      <c r="AT14" s="2245"/>
      <c r="AU14" s="2265"/>
      <c r="AV14" s="467"/>
      <c r="AW14" s="2276"/>
      <c r="AX14" s="2245"/>
      <c r="AY14" s="308"/>
      <c r="AZ14" s="308"/>
      <c r="BA14" s="2245"/>
      <c r="BB14" s="2265"/>
      <c r="BC14" s="467"/>
      <c r="BD14" s="2276"/>
      <c r="BE14" s="2245"/>
      <c r="BF14" s="308"/>
      <c r="BG14" s="308"/>
      <c r="BH14" s="61"/>
      <c r="BI14" s="42"/>
    </row>
    <row r="15" spans="1:61" ht="14.1" customHeight="1">
      <c r="A15" s="2265"/>
      <c r="B15" s="4"/>
      <c r="C15" s="2245"/>
      <c r="D15" s="2265"/>
      <c r="F15" s="2245"/>
      <c r="G15" s="2245"/>
      <c r="S15" s="2245"/>
      <c r="T15" s="2245"/>
      <c r="U15" s="2245"/>
      <c r="V15" s="2245"/>
      <c r="W15" s="2245"/>
      <c r="X15" s="2298"/>
      <c r="Y15" s="2298"/>
      <c r="Z15" s="2245"/>
      <c r="AA15" s="168"/>
      <c r="AB15" s="5720"/>
      <c r="AC15" s="5720"/>
      <c r="AD15" s="5720"/>
      <c r="AE15" s="5720"/>
      <c r="AF15" s="5720"/>
      <c r="AG15" s="5720"/>
      <c r="AH15" s="5720"/>
      <c r="AI15" s="5720"/>
      <c r="AJ15" s="5720"/>
      <c r="AK15" s="5720"/>
      <c r="AL15" s="5721"/>
      <c r="AP15" s="2252"/>
      <c r="AQ15" s="2265"/>
      <c r="AR15" s="2265"/>
      <c r="AS15" s="2298"/>
      <c r="AT15" s="2265"/>
      <c r="AU15" s="2265"/>
      <c r="AV15" s="2265"/>
      <c r="AW15" s="2265"/>
      <c r="AX15" s="2265"/>
      <c r="AY15" s="2265"/>
      <c r="AZ15" s="2265"/>
      <c r="BA15" s="2298"/>
      <c r="BB15" s="2298"/>
      <c r="BC15" s="2298"/>
      <c r="BD15" s="2298"/>
      <c r="BE15" s="2298"/>
      <c r="BF15" s="2298"/>
      <c r="BG15" s="33"/>
      <c r="BH15" s="33"/>
      <c r="BI15" s="42"/>
    </row>
    <row r="16" spans="1:61" ht="14.1" customHeight="1">
      <c r="A16" s="2265"/>
      <c r="B16" s="4"/>
      <c r="C16" s="2245"/>
      <c r="D16" s="2265" t="s">
        <v>1892</v>
      </c>
      <c r="F16" s="2245"/>
      <c r="G16" s="2245"/>
      <c r="H16" s="2249"/>
      <c r="I16" s="2249"/>
      <c r="J16" s="3157"/>
      <c r="K16" s="3157"/>
      <c r="L16" s="2290" t="s">
        <v>175</v>
      </c>
      <c r="M16" s="3157"/>
      <c r="N16" s="3157"/>
      <c r="O16" s="2249" t="s">
        <v>52</v>
      </c>
      <c r="P16" s="3157"/>
      <c r="Q16" s="3157"/>
      <c r="R16" s="2290" t="s">
        <v>65</v>
      </c>
      <c r="S16" s="2245"/>
      <c r="T16" s="2245"/>
      <c r="U16" s="2245"/>
      <c r="V16" s="2245"/>
      <c r="W16" s="2245"/>
      <c r="X16" s="2298"/>
      <c r="Y16" s="2298"/>
      <c r="Z16" s="2245"/>
      <c r="AA16" s="290" t="s">
        <v>1130</v>
      </c>
      <c r="AB16" s="823" t="s">
        <v>1893</v>
      </c>
      <c r="AC16" s="2284"/>
      <c r="AD16" s="2284"/>
      <c r="AE16" s="2284"/>
      <c r="AF16" s="2284"/>
      <c r="AG16" s="2284"/>
      <c r="AH16" s="2284"/>
      <c r="AI16" s="2284"/>
      <c r="AJ16" s="2284"/>
      <c r="AK16" s="2284"/>
      <c r="AL16" s="2285"/>
      <c r="AP16" s="2252"/>
      <c r="AQ16" s="2265"/>
      <c r="AR16" s="2265"/>
      <c r="AS16" s="2298"/>
      <c r="AT16" s="2265"/>
      <c r="AU16" s="2265"/>
      <c r="AV16" s="2265"/>
      <c r="AW16" s="2265"/>
      <c r="AX16" s="2265"/>
      <c r="AY16" s="2265"/>
      <c r="AZ16" s="2265"/>
      <c r="BA16" s="2298"/>
      <c r="BB16" s="2298"/>
      <c r="BC16" s="2298"/>
      <c r="BD16" s="2298"/>
      <c r="BE16" s="2298"/>
      <c r="BF16" s="2298"/>
      <c r="BG16" s="33"/>
      <c r="BH16" s="33"/>
      <c r="BI16" s="42"/>
    </row>
    <row r="17" spans="1:57" ht="14.1" customHeight="1">
      <c r="A17" s="2265"/>
      <c r="B17" s="4"/>
      <c r="C17" s="2263"/>
      <c r="D17" s="224"/>
      <c r="E17" s="2263"/>
      <c r="F17" s="67"/>
      <c r="G17" s="67"/>
      <c r="H17" s="67"/>
      <c r="I17" s="2298"/>
      <c r="J17" s="2298"/>
      <c r="K17" s="2298"/>
      <c r="L17" s="2298"/>
      <c r="M17" s="2298"/>
      <c r="N17" s="2298"/>
      <c r="O17" s="2298"/>
      <c r="P17" s="2298"/>
      <c r="Q17" s="2298"/>
      <c r="R17" s="2298"/>
      <c r="S17" s="2298"/>
      <c r="T17" s="2298"/>
      <c r="U17" s="2818"/>
      <c r="V17" s="2818"/>
      <c r="W17" s="42"/>
      <c r="X17" s="2819"/>
      <c r="Y17" s="2819"/>
      <c r="Z17" s="2265"/>
      <c r="AA17" s="5724" t="s">
        <v>1449</v>
      </c>
      <c r="AB17" s="5725"/>
      <c r="AC17" s="5725"/>
      <c r="AD17" s="5725"/>
      <c r="AE17" s="5725"/>
      <c r="AF17" s="5725"/>
      <c r="AG17" s="5725"/>
      <c r="AH17" s="5725"/>
      <c r="AI17" s="5725"/>
      <c r="AJ17" s="5725"/>
      <c r="AK17" s="5725"/>
      <c r="AL17" s="1070"/>
    </row>
    <row r="18" spans="1:57" ht="14.1" customHeight="1">
      <c r="A18" s="2265"/>
      <c r="B18" s="4"/>
      <c r="C18" s="2245"/>
      <c r="D18" s="2265"/>
      <c r="F18" s="2245"/>
      <c r="G18" s="2245"/>
      <c r="H18" s="2245"/>
      <c r="I18" s="2245"/>
      <c r="J18" s="2245"/>
      <c r="K18" s="2245"/>
      <c r="L18" s="2298"/>
      <c r="M18" s="2245"/>
      <c r="N18" s="2245"/>
      <c r="O18" s="2245"/>
      <c r="P18" s="2245"/>
      <c r="Q18" s="2245"/>
      <c r="R18" s="2298"/>
      <c r="Y18" s="2298"/>
      <c r="Z18" s="2245"/>
      <c r="AA18" s="5726"/>
      <c r="AB18" s="5725"/>
      <c r="AC18" s="5725"/>
      <c r="AD18" s="5725"/>
      <c r="AE18" s="5725"/>
      <c r="AF18" s="5725"/>
      <c r="AG18" s="5725"/>
      <c r="AH18" s="5725"/>
      <c r="AI18" s="5725"/>
      <c r="AJ18" s="5725"/>
      <c r="AK18" s="5725"/>
      <c r="AL18" s="1070"/>
      <c r="AP18" s="2265"/>
      <c r="AQ18" s="2265"/>
      <c r="AR18" s="59"/>
      <c r="AS18" s="2265"/>
    </row>
    <row r="19" spans="1:57" ht="14.1" customHeight="1">
      <c r="A19" s="2265"/>
      <c r="B19" s="4"/>
      <c r="C19" s="67" t="s">
        <v>1668</v>
      </c>
      <c r="D19" s="67"/>
      <c r="E19" s="2263"/>
      <c r="F19" s="67"/>
      <c r="G19" s="67"/>
      <c r="H19" s="67"/>
      <c r="I19" s="2298"/>
      <c r="J19" s="2298"/>
      <c r="K19" s="2298"/>
      <c r="L19" s="2298"/>
      <c r="M19" s="2298"/>
      <c r="N19" s="2298"/>
      <c r="O19" s="2298"/>
      <c r="P19" s="2298"/>
      <c r="Q19" s="2298"/>
      <c r="R19" s="2298"/>
      <c r="S19" s="2298"/>
      <c r="T19" s="2298"/>
      <c r="U19" s="2240"/>
      <c r="V19" s="2240"/>
      <c r="W19" s="42"/>
      <c r="X19" s="2239"/>
      <c r="Y19" s="2239"/>
      <c r="Z19" s="2265"/>
      <c r="AA19" s="620" t="s">
        <v>25</v>
      </c>
      <c r="AB19" s="2825" t="s">
        <v>1759</v>
      </c>
      <c r="AC19" s="4726"/>
      <c r="AD19" s="4726"/>
      <c r="AE19" s="4726"/>
      <c r="AF19" s="4726"/>
      <c r="AG19" s="4726"/>
      <c r="AH19" s="4726"/>
      <c r="AI19" s="4726"/>
      <c r="AJ19" s="4726"/>
      <c r="AK19" s="4726"/>
      <c r="AL19" s="4650"/>
      <c r="AP19" s="2263"/>
    </row>
    <row r="20" spans="1:57" ht="14.1" customHeight="1">
      <c r="A20" s="2265"/>
      <c r="B20" s="4"/>
      <c r="C20" s="224"/>
      <c r="D20" s="224"/>
      <c r="E20" s="2263"/>
      <c r="F20" s="67"/>
      <c r="G20" s="67"/>
      <c r="H20" s="67"/>
      <c r="I20" s="2298"/>
      <c r="J20" s="2298"/>
      <c r="K20" s="2298"/>
      <c r="L20" s="2298"/>
      <c r="M20" s="2298"/>
      <c r="N20" s="2298"/>
      <c r="O20" s="2298"/>
      <c r="P20" s="2298"/>
      <c r="Q20" s="2298"/>
      <c r="R20" s="2298"/>
      <c r="S20" s="2298"/>
      <c r="T20" s="2298"/>
      <c r="U20" s="2240"/>
      <c r="V20" s="2240"/>
      <c r="W20" s="42"/>
      <c r="X20" s="2239"/>
      <c r="Y20" s="2239"/>
      <c r="Z20" s="2265"/>
      <c r="AA20" s="172"/>
      <c r="AB20" s="4726"/>
      <c r="AC20" s="4726"/>
      <c r="AD20" s="4726"/>
      <c r="AE20" s="4726"/>
      <c r="AF20" s="4726"/>
      <c r="AG20" s="4726"/>
      <c r="AH20" s="4726"/>
      <c r="AI20" s="4726"/>
      <c r="AJ20" s="4726"/>
      <c r="AK20" s="4726"/>
      <c r="AL20" s="4650"/>
      <c r="AP20" s="2263"/>
    </row>
    <row r="21" spans="1:57" ht="14.1" customHeight="1">
      <c r="A21" s="2265"/>
      <c r="B21" s="4"/>
      <c r="C21" s="224"/>
      <c r="D21" s="224"/>
      <c r="E21" s="2263"/>
      <c r="F21" s="67"/>
      <c r="G21" s="67"/>
      <c r="H21" s="67"/>
      <c r="I21" s="2298"/>
      <c r="J21" s="2298"/>
      <c r="K21" s="2298"/>
      <c r="L21" s="2298"/>
      <c r="M21" s="2298"/>
      <c r="N21" s="2298"/>
      <c r="O21" s="2298"/>
      <c r="P21" s="2298"/>
      <c r="Q21" s="2298"/>
      <c r="R21" s="2298"/>
      <c r="S21" s="2298"/>
      <c r="T21" s="2298"/>
      <c r="U21" s="2240"/>
      <c r="V21" s="2240"/>
      <c r="W21" s="42"/>
      <c r="X21" s="2239"/>
      <c r="Y21" s="2239"/>
      <c r="Z21" s="2265"/>
      <c r="AA21" s="804"/>
      <c r="AB21" s="4726"/>
      <c r="AC21" s="4726"/>
      <c r="AD21" s="4726"/>
      <c r="AE21" s="4726"/>
      <c r="AF21" s="4726"/>
      <c r="AG21" s="4726"/>
      <c r="AH21" s="4726"/>
      <c r="AI21" s="4726"/>
      <c r="AJ21" s="4726"/>
      <c r="AK21" s="4726"/>
      <c r="AL21" s="4650"/>
    </row>
    <row r="22" spans="1:57" ht="14.1" customHeight="1">
      <c r="A22" s="2265"/>
      <c r="B22" s="4"/>
      <c r="C22" s="67" t="s">
        <v>1669</v>
      </c>
      <c r="D22" s="67"/>
      <c r="E22" s="67"/>
      <c r="F22" s="67"/>
      <c r="G22" s="67"/>
      <c r="H22" s="67"/>
      <c r="I22" s="67"/>
      <c r="J22" s="67"/>
      <c r="K22" s="67"/>
      <c r="L22" s="67"/>
      <c r="M22" s="67"/>
      <c r="N22" s="67"/>
      <c r="O22" s="67"/>
      <c r="P22" s="2298"/>
      <c r="Q22" s="2298"/>
      <c r="R22" s="2265"/>
      <c r="S22" s="2240"/>
      <c r="T22" s="2240"/>
      <c r="U22" s="1947"/>
      <c r="V22" s="2239"/>
      <c r="W22" s="2239"/>
      <c r="X22" s="2265"/>
      <c r="Y22" s="2265"/>
      <c r="Z22" s="2268"/>
      <c r="AA22" s="168"/>
      <c r="AB22" s="4726"/>
      <c r="AC22" s="4726"/>
      <c r="AD22" s="4726"/>
      <c r="AE22" s="4726"/>
      <c r="AF22" s="4726"/>
      <c r="AG22" s="4726"/>
      <c r="AH22" s="4726"/>
      <c r="AI22" s="4726"/>
      <c r="AJ22" s="4726"/>
      <c r="AK22" s="4726"/>
      <c r="AL22" s="4650"/>
    </row>
    <row r="23" spans="1:57" ht="14.1" customHeight="1">
      <c r="A23" s="2265"/>
      <c r="B23" s="4"/>
      <c r="C23" s="59" t="s">
        <v>602</v>
      </c>
      <c r="D23" s="59"/>
      <c r="F23" s="223"/>
      <c r="G23" s="67"/>
      <c r="H23" s="67"/>
      <c r="I23" s="67"/>
      <c r="J23" s="67"/>
      <c r="K23" s="67"/>
      <c r="L23" s="67"/>
      <c r="M23" s="67"/>
      <c r="N23" s="67"/>
      <c r="O23" s="67"/>
      <c r="P23" s="2298"/>
      <c r="Q23" s="2298"/>
      <c r="R23" s="2298"/>
      <c r="S23" s="33"/>
      <c r="T23" s="14"/>
      <c r="U23" s="14"/>
      <c r="V23" s="33"/>
      <c r="W23" s="14"/>
      <c r="X23" s="14"/>
      <c r="Y23" s="14"/>
      <c r="Z23" s="2268"/>
      <c r="AA23" s="168"/>
      <c r="AB23" s="2263"/>
      <c r="AC23" s="2263"/>
      <c r="AD23" s="2263"/>
      <c r="AE23" s="2263"/>
      <c r="AF23" s="2263"/>
      <c r="AG23" s="2263"/>
      <c r="AH23" s="2263"/>
      <c r="AI23" s="2263"/>
      <c r="AJ23" s="2263"/>
      <c r="AK23" s="2263"/>
      <c r="AL23" s="147"/>
      <c r="BB23" s="442"/>
      <c r="BC23" s="442"/>
      <c r="BD23" s="442"/>
      <c r="BE23" s="442"/>
    </row>
    <row r="24" spans="1:57" ht="14.1" customHeight="1">
      <c r="A24" s="2265"/>
      <c r="B24" s="4"/>
      <c r="F24" s="4414"/>
      <c r="G24" s="4414"/>
      <c r="H24" s="4414"/>
      <c r="I24" s="4414"/>
      <c r="J24" s="4414"/>
      <c r="K24" s="4414"/>
      <c r="L24" s="4414"/>
      <c r="M24" s="4414"/>
      <c r="N24" s="4414"/>
      <c r="O24" s="4414"/>
      <c r="P24" s="4414"/>
      <c r="Q24" s="4414"/>
      <c r="R24" s="4414"/>
      <c r="S24" s="4414"/>
      <c r="T24" s="4414"/>
      <c r="U24" s="2287" t="s">
        <v>603</v>
      </c>
      <c r="V24" s="4413"/>
      <c r="W24" s="4413"/>
      <c r="X24" s="4413"/>
      <c r="Y24" s="4413"/>
      <c r="Z24" s="2268" t="s">
        <v>604</v>
      </c>
      <c r="AA24" s="804" t="s">
        <v>600</v>
      </c>
      <c r="AB24" s="2825" t="s">
        <v>601</v>
      </c>
      <c r="AC24" s="2825"/>
      <c r="AD24" s="2825"/>
      <c r="AE24" s="2825"/>
      <c r="AF24" s="2825"/>
      <c r="AG24" s="2825"/>
      <c r="AH24" s="2825"/>
      <c r="AI24" s="2825"/>
      <c r="AJ24" s="2825"/>
      <c r="AK24" s="2825"/>
      <c r="AL24" s="2826"/>
      <c r="BB24" s="442"/>
      <c r="BC24" s="442"/>
      <c r="BD24" s="442"/>
      <c r="BE24" s="442"/>
    </row>
    <row r="25" spans="1:57" ht="14.1" customHeight="1">
      <c r="A25" s="2265"/>
      <c r="B25" s="4"/>
      <c r="C25" s="224" t="s">
        <v>1926</v>
      </c>
      <c r="D25" s="224"/>
      <c r="F25" s="224"/>
      <c r="G25" s="223"/>
      <c r="H25" s="223"/>
      <c r="I25" s="2298"/>
      <c r="J25" s="2298"/>
      <c r="K25" s="2298"/>
      <c r="L25" s="2298"/>
      <c r="M25" s="2298"/>
      <c r="N25" s="2298"/>
      <c r="O25" s="2298"/>
      <c r="P25" s="2245"/>
      <c r="Q25" s="2232"/>
      <c r="R25" s="2298"/>
      <c r="S25" s="33"/>
      <c r="T25" s="14"/>
      <c r="U25" s="14"/>
      <c r="V25" s="33"/>
      <c r="W25" s="14"/>
      <c r="X25" s="14"/>
      <c r="Y25" s="14"/>
      <c r="Z25" s="2268"/>
      <c r="AA25" s="804"/>
      <c r="AB25" s="2825"/>
      <c r="AC25" s="2825"/>
      <c r="AD25" s="2825"/>
      <c r="AE25" s="2825"/>
      <c r="AF25" s="2825"/>
      <c r="AG25" s="2825"/>
      <c r="AH25" s="2825"/>
      <c r="AI25" s="2825"/>
      <c r="AJ25" s="2825"/>
      <c r="AK25" s="2825"/>
      <c r="AL25" s="2826"/>
      <c r="BB25" s="442"/>
      <c r="BC25" s="442"/>
      <c r="BD25" s="442"/>
      <c r="BE25" s="442"/>
    </row>
    <row r="26" spans="1:57" ht="14.1" customHeight="1">
      <c r="A26" s="2265"/>
      <c r="B26" s="4"/>
      <c r="I26" s="2298"/>
      <c r="J26" s="2298"/>
      <c r="K26" s="2298"/>
      <c r="L26" s="2298"/>
      <c r="M26" s="2298"/>
      <c r="N26" s="2298"/>
      <c r="O26" s="2298"/>
      <c r="P26" s="2240"/>
      <c r="Q26" s="2240"/>
      <c r="R26" s="2240"/>
      <c r="S26" s="2240"/>
      <c r="T26" s="2240"/>
      <c r="U26" s="2240"/>
      <c r="V26" s="2240"/>
      <c r="W26" s="2240"/>
      <c r="X26" s="2240"/>
      <c r="Y26" s="2240"/>
      <c r="Z26" s="2235"/>
      <c r="AA26" s="804"/>
      <c r="AB26" s="2825"/>
      <c r="AC26" s="2825"/>
      <c r="AD26" s="2825"/>
      <c r="AE26" s="2825"/>
      <c r="AF26" s="2825"/>
      <c r="AG26" s="2825"/>
      <c r="AH26" s="2825"/>
      <c r="AI26" s="2825"/>
      <c r="AJ26" s="2825"/>
      <c r="AK26" s="2825"/>
      <c r="AL26" s="2826"/>
    </row>
    <row r="27" spans="1:57" ht="14.1" customHeight="1">
      <c r="A27" s="2265"/>
      <c r="B27" s="37"/>
      <c r="C27" s="224" t="s">
        <v>605</v>
      </c>
      <c r="D27" s="224"/>
      <c r="F27" s="67"/>
      <c r="G27" s="67"/>
      <c r="H27" s="223"/>
      <c r="I27" s="2298"/>
      <c r="J27" s="2298"/>
      <c r="K27" s="2298"/>
      <c r="L27" s="2298"/>
      <c r="M27" s="2298"/>
      <c r="N27" s="2298"/>
      <c r="O27" s="2265"/>
      <c r="P27" s="2298"/>
      <c r="Q27" s="2232"/>
      <c r="R27" s="2232"/>
      <c r="S27" s="2232"/>
      <c r="T27" s="2265"/>
      <c r="U27" s="2818"/>
      <c r="V27" s="2818"/>
      <c r="W27" s="2818"/>
      <c r="X27" s="2818"/>
      <c r="Y27" s="2818"/>
      <c r="Z27" s="2235"/>
      <c r="AA27" s="18"/>
      <c r="AB27" s="2825"/>
      <c r="AC27" s="2825"/>
      <c r="AD27" s="2825"/>
      <c r="AE27" s="2825"/>
      <c r="AF27" s="2825"/>
      <c r="AG27" s="2825"/>
      <c r="AH27" s="2825"/>
      <c r="AI27" s="2825"/>
      <c r="AJ27" s="2825"/>
      <c r="AK27" s="2825"/>
      <c r="AL27" s="2826"/>
      <c r="AM27" s="104"/>
    </row>
    <row r="28" spans="1:57" ht="14.1" customHeight="1">
      <c r="A28" s="2265"/>
      <c r="B28" s="37"/>
      <c r="C28" s="67"/>
      <c r="D28" s="67"/>
      <c r="F28" s="67"/>
      <c r="G28" s="67"/>
      <c r="H28" s="223"/>
      <c r="I28" s="2298"/>
      <c r="J28" s="2298"/>
      <c r="K28" s="2298"/>
      <c r="L28" s="2298"/>
      <c r="M28" s="2298"/>
      <c r="N28" s="2298"/>
      <c r="O28" s="2265"/>
      <c r="P28" s="2298"/>
      <c r="Q28" s="2232"/>
      <c r="R28" s="2232"/>
      <c r="S28" s="2232"/>
      <c r="T28" s="2265"/>
      <c r="U28" s="2240"/>
      <c r="V28" s="2240"/>
      <c r="W28" s="2240"/>
      <c r="X28" s="2240"/>
      <c r="Y28" s="2240"/>
      <c r="Z28" s="42"/>
      <c r="AA28" s="168"/>
      <c r="AL28" s="147"/>
      <c r="AM28" s="104"/>
    </row>
    <row r="29" spans="1:57" ht="14.1" customHeight="1">
      <c r="A29" s="2265"/>
      <c r="B29" s="37"/>
      <c r="C29" s="224" t="s">
        <v>2163</v>
      </c>
      <c r="D29" s="224"/>
      <c r="F29" s="67"/>
      <c r="G29" s="67"/>
      <c r="H29" s="223"/>
      <c r="I29" s="2298"/>
      <c r="J29" s="2298"/>
      <c r="K29" s="2298"/>
      <c r="L29" s="2298"/>
      <c r="M29" s="2298"/>
      <c r="N29" s="2298"/>
      <c r="O29" s="2265"/>
      <c r="P29" s="2298"/>
      <c r="Q29" s="2232"/>
      <c r="R29" s="2232"/>
      <c r="S29" s="2232"/>
      <c r="T29" s="2265"/>
      <c r="U29" s="2240"/>
      <c r="V29" s="2240"/>
      <c r="W29" s="2240"/>
      <c r="X29" s="2240"/>
      <c r="Y29" s="2240"/>
      <c r="Z29" s="214"/>
      <c r="AA29" s="178"/>
      <c r="AB29" s="98"/>
      <c r="AC29" s="98"/>
      <c r="AD29" s="98"/>
      <c r="AE29" s="98"/>
      <c r="AF29" s="98"/>
      <c r="AG29" s="98"/>
      <c r="AH29" s="98"/>
      <c r="AI29" s="98"/>
      <c r="AJ29" s="98"/>
      <c r="AK29" s="98"/>
      <c r="AL29" s="99"/>
      <c r="AM29" s="104"/>
    </row>
    <row r="30" spans="1:57" ht="14.1" customHeight="1">
      <c r="A30" s="2265"/>
      <c r="B30" s="4"/>
      <c r="C30" s="2265"/>
      <c r="D30" s="2265" t="s">
        <v>901</v>
      </c>
      <c r="G30" s="2265"/>
      <c r="H30" s="2265"/>
      <c r="I30" s="2265"/>
      <c r="J30" s="2265"/>
      <c r="K30" s="2265"/>
      <c r="L30" s="2265"/>
      <c r="M30" s="2265"/>
      <c r="N30" s="2265"/>
      <c r="O30" s="2265"/>
      <c r="P30" s="2265"/>
      <c r="Q30" s="2265"/>
      <c r="R30" s="2265"/>
      <c r="S30" s="2265"/>
      <c r="T30" s="2234"/>
      <c r="U30" s="33"/>
      <c r="V30" s="33"/>
      <c r="W30" s="2265"/>
      <c r="X30" s="33"/>
      <c r="Y30" s="33"/>
      <c r="Z30" s="2235"/>
      <c r="AA30" s="178"/>
      <c r="AB30" s="98"/>
      <c r="AC30" s="98"/>
      <c r="AD30" s="98"/>
      <c r="AE30" s="98"/>
      <c r="AF30" s="98"/>
      <c r="AG30" s="98"/>
      <c r="AH30" s="98"/>
      <c r="AI30" s="98"/>
      <c r="AJ30" s="98"/>
      <c r="AK30" s="98"/>
      <c r="AL30" s="99"/>
    </row>
    <row r="31" spans="1:57" ht="14.1" customHeight="1">
      <c r="A31" s="2265"/>
      <c r="B31" s="4"/>
      <c r="C31" s="59"/>
      <c r="D31" s="59"/>
      <c r="E31" s="2265"/>
      <c r="Z31" s="197"/>
      <c r="AA31" s="178"/>
      <c r="AB31" s="98"/>
      <c r="AC31" s="98"/>
      <c r="AD31" s="98"/>
      <c r="AE31" s="98"/>
      <c r="AF31" s="98"/>
      <c r="AG31" s="98"/>
      <c r="AH31" s="98"/>
      <c r="AI31" s="98"/>
      <c r="AJ31" s="98"/>
      <c r="AK31" s="98"/>
      <c r="AL31" s="99"/>
    </row>
    <row r="32" spans="1:57" ht="14.1" customHeight="1">
      <c r="A32" s="2265"/>
      <c r="B32" s="4"/>
      <c r="C32" s="67" t="s">
        <v>1670</v>
      </c>
      <c r="D32" s="67"/>
      <c r="E32" s="2265"/>
      <c r="F32" s="2265"/>
      <c r="G32" s="2265"/>
      <c r="H32" s="2265"/>
      <c r="I32" s="2265"/>
      <c r="J32" s="2265"/>
      <c r="K32" s="2265"/>
      <c r="L32" s="2265"/>
      <c r="M32" s="2265"/>
      <c r="N32" s="2265"/>
      <c r="O32" s="2265"/>
      <c r="P32" s="2265"/>
      <c r="Q32" s="2265"/>
      <c r="R32" s="2265"/>
      <c r="S32" s="2265"/>
      <c r="T32" s="2234"/>
      <c r="U32" s="33"/>
      <c r="V32" s="33"/>
      <c r="W32" s="2265"/>
      <c r="X32" s="33"/>
      <c r="Y32" s="33"/>
      <c r="Z32" s="2235"/>
      <c r="AA32" s="178"/>
      <c r="AB32" s="98"/>
      <c r="AC32" s="98"/>
      <c r="AD32" s="98"/>
      <c r="AE32" s="98"/>
      <c r="AF32" s="98"/>
      <c r="AG32" s="98"/>
      <c r="AH32" s="98"/>
      <c r="AI32" s="98"/>
      <c r="AJ32" s="98"/>
      <c r="AK32" s="98"/>
      <c r="AL32" s="99"/>
      <c r="AO32" s="2252"/>
      <c r="AP32" s="2283"/>
      <c r="AQ32" s="2283"/>
      <c r="AR32" s="2283"/>
      <c r="AS32" s="2283"/>
      <c r="AT32" s="2283"/>
      <c r="AU32" s="2283"/>
      <c r="AV32" s="2283"/>
      <c r="AW32" s="2283"/>
      <c r="AX32" s="2283"/>
      <c r="AY32" s="2297"/>
      <c r="AZ32" s="2297"/>
      <c r="BA32" s="112"/>
    </row>
    <row r="33" spans="1:61" ht="14.1" customHeight="1">
      <c r="A33" s="2265"/>
      <c r="B33" s="4"/>
      <c r="C33" s="2298" t="s">
        <v>929</v>
      </c>
      <c r="D33" s="2298"/>
      <c r="E33" s="2263"/>
      <c r="F33" s="2263"/>
      <c r="G33" s="2263"/>
      <c r="H33" s="2263"/>
      <c r="I33" s="2263"/>
      <c r="J33" s="2263"/>
      <c r="K33" s="2263"/>
      <c r="L33" s="2263"/>
      <c r="M33" s="2263"/>
      <c r="N33" s="2263"/>
      <c r="O33" s="2263"/>
      <c r="P33" s="2263"/>
      <c r="Q33" s="2263"/>
      <c r="R33" s="2263"/>
      <c r="S33" s="2263"/>
      <c r="T33" s="2265"/>
      <c r="U33" s="2240"/>
      <c r="V33" s="2240"/>
      <c r="W33" s="1947"/>
      <c r="X33" s="2239"/>
      <c r="Y33" s="2239"/>
      <c r="Z33" s="2268"/>
      <c r="AA33" s="178"/>
      <c r="AB33" s="98"/>
      <c r="AC33" s="98"/>
      <c r="AD33" s="98"/>
      <c r="AE33" s="98"/>
      <c r="AF33" s="98"/>
      <c r="AG33" s="98"/>
      <c r="AH33" s="98"/>
      <c r="AI33" s="98"/>
      <c r="AJ33" s="98"/>
      <c r="AK33" s="98"/>
      <c r="AL33" s="99"/>
      <c r="AO33" s="2252"/>
      <c r="AP33" s="2283"/>
      <c r="AQ33" s="2283"/>
      <c r="AR33" s="2283"/>
      <c r="AS33" s="2283"/>
      <c r="AT33" s="2283"/>
      <c r="AU33" s="2283"/>
      <c r="AV33" s="2283"/>
      <c r="AW33" s="2283"/>
      <c r="AX33" s="2283"/>
      <c r="AY33" s="2297"/>
      <c r="AZ33" s="2297"/>
      <c r="BA33" s="112"/>
    </row>
    <row r="34" spans="1:61" ht="14.1" customHeight="1">
      <c r="A34" s="2265"/>
      <c r="B34" s="4"/>
      <c r="Z34" s="197"/>
      <c r="AA34" s="468" t="s">
        <v>600</v>
      </c>
      <c r="AB34" s="2825" t="s">
        <v>606</v>
      </c>
      <c r="AC34" s="2825"/>
      <c r="AD34" s="2825"/>
      <c r="AE34" s="2825"/>
      <c r="AF34" s="2825"/>
      <c r="AG34" s="2825"/>
      <c r="AH34" s="2825"/>
      <c r="AI34" s="2825"/>
      <c r="AJ34" s="2825"/>
      <c r="AK34" s="2825"/>
      <c r="AL34" s="2826"/>
      <c r="AO34" s="2252"/>
      <c r="AP34" s="2283"/>
      <c r="AQ34" s="2283"/>
      <c r="AR34" s="2283"/>
      <c r="AS34" s="2283"/>
      <c r="AT34" s="2283"/>
      <c r="AU34" s="2283"/>
      <c r="AV34" s="2283"/>
      <c r="AW34" s="2283"/>
      <c r="AX34" s="2283"/>
      <c r="AY34" s="2297"/>
      <c r="AZ34" s="2297"/>
      <c r="BA34" s="112"/>
    </row>
    <row r="35" spans="1:61" ht="14.1" customHeight="1">
      <c r="A35" s="2265"/>
      <c r="B35" s="4"/>
      <c r="C35" s="59" t="s">
        <v>607</v>
      </c>
      <c r="D35" s="59"/>
      <c r="E35" s="223"/>
      <c r="F35" s="67"/>
      <c r="G35" s="67"/>
      <c r="H35" s="67"/>
      <c r="I35" s="67"/>
      <c r="J35" s="67"/>
      <c r="K35" s="67"/>
      <c r="L35" s="67"/>
      <c r="M35" s="67"/>
      <c r="N35" s="67"/>
      <c r="O35" s="2298"/>
      <c r="P35" s="2298"/>
      <c r="Q35" s="2298"/>
      <c r="R35" s="33"/>
      <c r="S35" s="14"/>
      <c r="T35" s="14"/>
      <c r="U35" s="33"/>
      <c r="V35" s="14"/>
      <c r="W35" s="14"/>
      <c r="X35" s="14"/>
      <c r="Y35" s="2265"/>
      <c r="Z35" s="2235"/>
      <c r="AA35" s="468"/>
      <c r="AB35" s="2825"/>
      <c r="AC35" s="2825"/>
      <c r="AD35" s="2825"/>
      <c r="AE35" s="2825"/>
      <c r="AF35" s="2825"/>
      <c r="AG35" s="2825"/>
      <c r="AH35" s="2825"/>
      <c r="AI35" s="2825"/>
      <c r="AJ35" s="2825"/>
      <c r="AK35" s="2825"/>
      <c r="AL35" s="2826"/>
    </row>
    <row r="36" spans="1:61" ht="14.1" customHeight="1">
      <c r="A36" s="2265"/>
      <c r="B36" s="4"/>
      <c r="F36" s="4414"/>
      <c r="G36" s="4414"/>
      <c r="H36" s="4414"/>
      <c r="I36" s="4414"/>
      <c r="J36" s="4414"/>
      <c r="K36" s="4414"/>
      <c r="L36" s="4414"/>
      <c r="M36" s="4414"/>
      <c r="N36" s="4414"/>
      <c r="O36" s="4414"/>
      <c r="P36" s="4414"/>
      <c r="Q36" s="4414"/>
      <c r="R36" s="4414"/>
      <c r="S36" s="4414"/>
      <c r="T36" s="4414"/>
      <c r="U36" s="2287" t="s">
        <v>603</v>
      </c>
      <c r="V36" s="4413"/>
      <c r="W36" s="4413"/>
      <c r="X36" s="4413"/>
      <c r="Y36" s="4413"/>
      <c r="Z36" s="2268" t="s">
        <v>604</v>
      </c>
      <c r="AA36" s="468" t="s">
        <v>600</v>
      </c>
      <c r="AB36" s="98" t="s">
        <v>930</v>
      </c>
      <c r="AC36" s="98"/>
      <c r="AD36" s="98"/>
      <c r="AE36" s="98"/>
      <c r="AF36" s="98"/>
      <c r="AG36" s="98"/>
      <c r="AH36" s="98"/>
      <c r="AI36" s="98"/>
      <c r="AJ36" s="98"/>
      <c r="AK36" s="98"/>
      <c r="AL36" s="2244"/>
    </row>
    <row r="37" spans="1:61" ht="14.1" customHeight="1">
      <c r="A37" s="2265"/>
      <c r="B37" s="4"/>
      <c r="C37" s="224" t="s">
        <v>1927</v>
      </c>
      <c r="D37" s="224"/>
      <c r="E37" s="224"/>
      <c r="F37" s="223"/>
      <c r="G37" s="223"/>
      <c r="H37" s="2298"/>
      <c r="I37" s="2298"/>
      <c r="J37" s="2298"/>
      <c r="K37" s="2298"/>
      <c r="L37" s="2298"/>
      <c r="M37" s="2298"/>
      <c r="N37" s="2298"/>
      <c r="O37" s="2245"/>
      <c r="P37" s="2232"/>
      <c r="Q37" s="2298"/>
      <c r="R37" s="33"/>
      <c r="S37" s="14"/>
      <c r="T37" s="14"/>
      <c r="U37" s="33"/>
      <c r="V37" s="14"/>
      <c r="W37" s="14"/>
      <c r="X37" s="14"/>
      <c r="Y37" s="2265"/>
      <c r="Z37" s="197"/>
      <c r="AA37" s="468" t="s">
        <v>600</v>
      </c>
      <c r="AB37" s="98" t="s">
        <v>608</v>
      </c>
      <c r="AC37" s="98"/>
      <c r="AD37" s="98"/>
      <c r="AE37" s="98"/>
      <c r="AF37" s="98"/>
      <c r="AG37" s="98"/>
      <c r="AH37" s="98"/>
      <c r="AI37" s="98"/>
      <c r="AJ37" s="98"/>
      <c r="AK37" s="98"/>
      <c r="AL37" s="99"/>
      <c r="AM37" s="104"/>
    </row>
    <row r="38" spans="1:61" ht="14.1" customHeight="1">
      <c r="A38" s="2265"/>
      <c r="B38" s="4"/>
      <c r="H38" s="2298"/>
      <c r="I38" s="2298"/>
      <c r="J38" s="2298"/>
      <c r="K38" s="2298"/>
      <c r="L38" s="2298"/>
      <c r="M38" s="2298"/>
      <c r="N38" s="2298"/>
      <c r="O38" s="2240"/>
      <c r="P38" s="2240"/>
      <c r="Q38" s="2240"/>
      <c r="R38" s="2240"/>
      <c r="S38" s="2240"/>
      <c r="T38" s="2240"/>
      <c r="U38" s="2240"/>
      <c r="V38" s="2240"/>
      <c r="W38" s="2240"/>
      <c r="X38" s="2240"/>
      <c r="Y38" s="2234"/>
      <c r="Z38" s="197"/>
      <c r="AA38" s="290"/>
      <c r="AL38" s="147"/>
      <c r="AM38" s="104"/>
    </row>
    <row r="39" spans="1:61" ht="14.1" customHeight="1">
      <c r="A39" s="2265"/>
      <c r="B39" s="4"/>
      <c r="C39" s="224" t="s">
        <v>609</v>
      </c>
      <c r="D39" s="224"/>
      <c r="E39" s="67"/>
      <c r="F39" s="67"/>
      <c r="G39" s="223"/>
      <c r="H39" s="2298"/>
      <c r="I39" s="2298"/>
      <c r="J39" s="2298"/>
      <c r="K39" s="2298"/>
      <c r="L39" s="2298"/>
      <c r="M39" s="2298"/>
      <c r="N39" s="2265"/>
      <c r="O39" s="2298"/>
      <c r="P39" s="2232"/>
      <c r="Q39" s="2232"/>
      <c r="R39" s="2232"/>
      <c r="S39" s="2265"/>
      <c r="T39" s="2818"/>
      <c r="U39" s="2818"/>
      <c r="V39" s="2818"/>
      <c r="W39" s="2818"/>
      <c r="X39" s="2818"/>
      <c r="Y39" s="42"/>
      <c r="AA39" s="290"/>
      <c r="AL39" s="147"/>
      <c r="AM39" s="104"/>
    </row>
    <row r="40" spans="1:61" ht="14.1" customHeight="1">
      <c r="A40" s="2265"/>
      <c r="B40" s="4"/>
      <c r="C40" s="67"/>
      <c r="D40" s="67"/>
      <c r="E40" s="67"/>
      <c r="F40" s="67"/>
      <c r="G40" s="223"/>
      <c r="H40" s="2298"/>
      <c r="I40" s="2298"/>
      <c r="J40" s="2298"/>
      <c r="K40" s="2298"/>
      <c r="L40" s="2298"/>
      <c r="M40" s="2298"/>
      <c r="N40" s="2265"/>
      <c r="O40" s="2298"/>
      <c r="P40" s="2232"/>
      <c r="Q40" s="2232"/>
      <c r="R40" s="2232"/>
      <c r="S40" s="2265"/>
      <c r="T40" s="2240"/>
      <c r="U40" s="2240"/>
      <c r="V40" s="2240"/>
      <c r="W40" s="2240"/>
      <c r="X40" s="2240"/>
      <c r="Y40" s="42"/>
      <c r="AA40" s="290"/>
      <c r="AL40" s="147"/>
      <c r="AM40" s="104"/>
    </row>
    <row r="41" spans="1:61" ht="14.1" customHeight="1">
      <c r="A41" s="2265"/>
      <c r="B41" s="4"/>
      <c r="C41" s="224" t="s">
        <v>2165</v>
      </c>
      <c r="D41" s="224"/>
      <c r="E41" s="67"/>
      <c r="F41" s="67"/>
      <c r="G41" s="223"/>
      <c r="H41" s="2298"/>
      <c r="I41" s="2298"/>
      <c r="J41" s="2298"/>
      <c r="K41" s="2298"/>
      <c r="L41" s="2298"/>
      <c r="M41" s="2298"/>
      <c r="N41" s="2265"/>
      <c r="O41" s="2298"/>
      <c r="P41" s="2232"/>
      <c r="Q41" s="2232"/>
      <c r="R41" s="2232"/>
      <c r="S41" s="2265"/>
      <c r="T41" s="2240"/>
      <c r="U41" s="2240"/>
      <c r="V41" s="2240"/>
      <c r="W41" s="2240"/>
      <c r="X41" s="2240"/>
      <c r="Y41" s="42"/>
      <c r="AA41" s="468" t="s">
        <v>25</v>
      </c>
      <c r="AB41" s="2825" t="s">
        <v>1872</v>
      </c>
      <c r="AC41" s="4726"/>
      <c r="AD41" s="4726"/>
      <c r="AE41" s="4726"/>
      <c r="AF41" s="4726"/>
      <c r="AG41" s="4726"/>
      <c r="AH41" s="4726"/>
      <c r="AI41" s="4726"/>
      <c r="AJ41" s="4726"/>
      <c r="AK41" s="4726"/>
      <c r="AL41" s="4650"/>
      <c r="AM41" s="104"/>
    </row>
    <row r="42" spans="1:61" ht="14.1" customHeight="1">
      <c r="A42" s="2265"/>
      <c r="B42" s="4"/>
      <c r="C42" s="2265"/>
      <c r="D42" s="2265" t="s">
        <v>2164</v>
      </c>
      <c r="E42" s="2265"/>
      <c r="F42" s="2265"/>
      <c r="G42" s="2265"/>
      <c r="H42" s="2265"/>
      <c r="I42" s="2265"/>
      <c r="J42" s="2265"/>
      <c r="K42" s="2265"/>
      <c r="L42" s="2265"/>
      <c r="M42" s="2265"/>
      <c r="N42" s="2265"/>
      <c r="O42" s="2265"/>
      <c r="P42" s="2265"/>
      <c r="Q42" s="2265"/>
      <c r="R42" s="2265"/>
      <c r="S42" s="2234"/>
      <c r="T42" s="33"/>
      <c r="U42" s="33"/>
      <c r="V42" s="2265"/>
      <c r="W42" s="33"/>
      <c r="X42" s="33"/>
      <c r="Y42" s="2234"/>
      <c r="AA42" s="468"/>
      <c r="AB42" s="4726"/>
      <c r="AC42" s="4726"/>
      <c r="AD42" s="4726"/>
      <c r="AE42" s="4726"/>
      <c r="AF42" s="4726"/>
      <c r="AG42" s="4726"/>
      <c r="AH42" s="4726"/>
      <c r="AI42" s="4726"/>
      <c r="AJ42" s="4726"/>
      <c r="AK42" s="4726"/>
      <c r="AL42" s="4650"/>
    </row>
    <row r="43" spans="1:61" ht="14.1" customHeight="1">
      <c r="A43" s="2265"/>
      <c r="B43" s="4"/>
      <c r="C43" s="2265"/>
      <c r="D43" s="2265"/>
      <c r="E43" s="2265"/>
      <c r="F43" s="2265"/>
      <c r="G43" s="2265"/>
      <c r="H43" s="2265"/>
      <c r="I43" s="2265"/>
      <c r="J43" s="2265"/>
      <c r="K43" s="2265"/>
      <c r="L43" s="2265"/>
      <c r="M43" s="2265"/>
      <c r="N43" s="2265"/>
      <c r="O43" s="2265"/>
      <c r="P43" s="2265"/>
      <c r="Q43" s="2265"/>
      <c r="R43" s="2265"/>
      <c r="S43" s="2234"/>
      <c r="T43" s="33"/>
      <c r="U43" s="33"/>
      <c r="V43" s="2265"/>
      <c r="W43" s="33"/>
      <c r="X43" s="33"/>
      <c r="Y43" s="2234"/>
      <c r="AA43" s="468"/>
      <c r="AB43" s="4726"/>
      <c r="AC43" s="4726"/>
      <c r="AD43" s="4726"/>
      <c r="AE43" s="4726"/>
      <c r="AF43" s="4726"/>
      <c r="AG43" s="4726"/>
      <c r="AH43" s="4726"/>
      <c r="AI43" s="4726"/>
      <c r="AJ43" s="4726"/>
      <c r="AK43" s="4726"/>
      <c r="AL43" s="4650"/>
    </row>
    <row r="44" spans="1:61" ht="14.1" customHeight="1">
      <c r="A44" s="2265"/>
      <c r="B44" s="4"/>
      <c r="C44" s="2265" t="s">
        <v>2122</v>
      </c>
      <c r="D44" s="2265"/>
      <c r="E44" s="2265"/>
      <c r="F44" s="2265"/>
      <c r="G44" s="2265"/>
      <c r="H44" s="2265"/>
      <c r="I44" s="2265"/>
      <c r="J44" s="2265"/>
      <c r="K44" s="2265"/>
      <c r="L44" s="2265"/>
      <c r="M44" s="2265"/>
      <c r="N44" s="2265"/>
      <c r="O44" s="2265"/>
      <c r="P44" s="2265"/>
      <c r="Q44" s="2265"/>
      <c r="R44" s="2265"/>
      <c r="S44" s="2234"/>
      <c r="T44" s="33"/>
      <c r="U44" s="33"/>
      <c r="V44" s="2265"/>
      <c r="W44" s="33"/>
      <c r="X44" s="33"/>
      <c r="Y44" s="2234"/>
      <c r="AA44" s="468"/>
      <c r="AB44" s="4726"/>
      <c r="AC44" s="4726"/>
      <c r="AD44" s="4726"/>
      <c r="AE44" s="4726"/>
      <c r="AF44" s="4726"/>
      <c r="AG44" s="4726"/>
      <c r="AH44" s="4726"/>
      <c r="AI44" s="4726"/>
      <c r="AJ44" s="4726"/>
      <c r="AK44" s="4726"/>
      <c r="AL44" s="4650"/>
    </row>
    <row r="45" spans="1:61" ht="12" customHeight="1">
      <c r="A45" s="2265"/>
      <c r="B45" s="4"/>
      <c r="C45" s="2265"/>
      <c r="D45" s="2265" t="s">
        <v>2123</v>
      </c>
      <c r="E45" s="2265"/>
      <c r="F45" s="2265"/>
      <c r="G45" s="2265"/>
      <c r="H45" s="2265"/>
      <c r="I45" s="2265"/>
      <c r="J45" s="2265"/>
      <c r="K45" s="2265"/>
      <c r="L45" s="2265"/>
      <c r="M45" s="2265"/>
      <c r="N45" s="2265"/>
      <c r="O45" s="2265"/>
      <c r="P45" s="2265"/>
      <c r="Q45" s="2265"/>
      <c r="R45" s="2265"/>
      <c r="S45" s="2234"/>
      <c r="T45" s="33"/>
      <c r="U45" s="33"/>
      <c r="V45" s="2265"/>
      <c r="W45" s="33"/>
      <c r="X45" s="33"/>
      <c r="Y45" s="2234"/>
      <c r="AA45" s="290"/>
      <c r="AB45" s="2263"/>
      <c r="AC45" s="2281"/>
      <c r="AD45" s="2281"/>
      <c r="AE45" s="2281"/>
      <c r="AF45" s="2281"/>
      <c r="AG45" s="2281"/>
      <c r="AH45" s="2281"/>
      <c r="AI45" s="2281"/>
      <c r="AJ45" s="2281"/>
      <c r="AK45" s="2281"/>
      <c r="AL45" s="2282"/>
    </row>
    <row r="46" spans="1:61" ht="17.25" customHeight="1">
      <c r="A46" s="2265"/>
      <c r="B46" s="4"/>
      <c r="C46" s="2265"/>
      <c r="D46" s="2265"/>
      <c r="E46" s="2265"/>
      <c r="F46" s="2265"/>
      <c r="G46" s="2265"/>
      <c r="H46" s="2265"/>
      <c r="I46" s="2265"/>
      <c r="J46" s="2265"/>
      <c r="K46" s="2265"/>
      <c r="L46" s="2265"/>
      <c r="M46" s="2265"/>
      <c r="N46" s="2265"/>
      <c r="O46" s="2265"/>
      <c r="P46" s="2265"/>
      <c r="Q46" s="2265"/>
      <c r="R46" s="2265"/>
      <c r="S46" s="2234"/>
      <c r="T46" s="33"/>
      <c r="U46" s="33"/>
      <c r="V46" s="2265"/>
      <c r="W46" s="33"/>
      <c r="X46" s="33"/>
      <c r="Y46" s="2234"/>
      <c r="AA46" s="469" t="s">
        <v>610</v>
      </c>
      <c r="AB46" s="2825" t="s">
        <v>611</v>
      </c>
      <c r="AC46" s="2825"/>
      <c r="AD46" s="2825"/>
      <c r="AE46" s="2825"/>
      <c r="AF46" s="2825"/>
      <c r="AG46" s="2825"/>
      <c r="AH46" s="2825"/>
      <c r="AI46" s="2825"/>
      <c r="AJ46" s="2825"/>
      <c r="AK46" s="2825"/>
      <c r="AL46" s="2826"/>
    </row>
    <row r="47" spans="1:61" ht="14.1" customHeight="1">
      <c r="A47" s="2265"/>
      <c r="B47" s="4"/>
      <c r="C47" s="134" t="s">
        <v>1928</v>
      </c>
      <c r="D47" s="134"/>
      <c r="E47" s="59"/>
      <c r="F47" s="223"/>
      <c r="G47" s="223"/>
      <c r="H47" s="223"/>
      <c r="I47" s="2298"/>
      <c r="J47" s="2298"/>
      <c r="K47" s="2298"/>
      <c r="L47" s="2298"/>
      <c r="M47" s="2298"/>
      <c r="N47" s="2298"/>
      <c r="O47" s="2298"/>
      <c r="P47" s="2298"/>
      <c r="Q47" s="2298"/>
      <c r="R47" s="2265"/>
      <c r="S47" s="2240"/>
      <c r="T47" s="2240"/>
      <c r="U47" s="1947"/>
      <c r="V47" s="2239"/>
      <c r="W47" s="2239"/>
      <c r="X47" s="2265"/>
      <c r="Y47" s="2265"/>
      <c r="Z47" s="2268"/>
      <c r="AA47" s="469"/>
      <c r="AB47" s="2825"/>
      <c r="AC47" s="2825"/>
      <c r="AD47" s="2825"/>
      <c r="AE47" s="2825"/>
      <c r="AF47" s="2825"/>
      <c r="AG47" s="2825"/>
      <c r="AH47" s="2825"/>
      <c r="AI47" s="2825"/>
      <c r="AJ47" s="2825"/>
      <c r="AK47" s="2825"/>
      <c r="AL47" s="2826"/>
    </row>
    <row r="48" spans="1:61" ht="14.1" customHeight="1">
      <c r="A48" s="2265"/>
      <c r="B48" s="4"/>
      <c r="C48" s="223"/>
      <c r="D48" s="2263"/>
      <c r="F48" s="223"/>
      <c r="G48" s="223"/>
      <c r="H48" s="223"/>
      <c r="I48" s="2298"/>
      <c r="J48" s="2298"/>
      <c r="K48" s="2298"/>
      <c r="L48" s="2298"/>
      <c r="M48" s="2298"/>
      <c r="N48" s="2298"/>
      <c r="O48" s="2298"/>
      <c r="P48" s="2298"/>
      <c r="Q48" s="2298"/>
      <c r="R48" s="2298"/>
      <c r="S48" s="33"/>
      <c r="T48" s="14"/>
      <c r="U48" s="14"/>
      <c r="V48" s="33"/>
      <c r="W48" s="14"/>
      <c r="X48" s="14"/>
      <c r="Y48" s="14"/>
      <c r="Z48" s="2268"/>
      <c r="AA48" s="469" t="s">
        <v>610</v>
      </c>
      <c r="AB48" s="4699" t="s">
        <v>612</v>
      </c>
      <c r="AC48" s="5732"/>
      <c r="AD48" s="5732"/>
      <c r="AE48" s="5732"/>
      <c r="AF48" s="5732"/>
      <c r="AG48" s="5732"/>
      <c r="AH48" s="5732"/>
      <c r="AI48" s="5732"/>
      <c r="AJ48" s="5732"/>
      <c r="AK48" s="5732"/>
      <c r="AL48" s="5733"/>
      <c r="AQ48" s="2263"/>
      <c r="AR48" s="2263"/>
      <c r="AS48" s="2263"/>
      <c r="AT48" s="2263"/>
      <c r="AU48" s="2263"/>
      <c r="AV48" s="2263"/>
      <c r="AW48" s="2263"/>
      <c r="AX48" s="2263"/>
      <c r="AY48" s="2263"/>
      <c r="AZ48" s="2263"/>
      <c r="BA48" s="2263"/>
      <c r="BB48" s="2263"/>
      <c r="BC48" s="2263"/>
      <c r="BD48" s="2263"/>
      <c r="BE48" s="2263"/>
      <c r="BF48" s="2263"/>
      <c r="BG48" s="2263"/>
      <c r="BH48" s="2263"/>
      <c r="BI48" s="2263"/>
    </row>
    <row r="49" spans="1:61" ht="14.1" customHeight="1">
      <c r="A49" s="2265"/>
      <c r="B49" s="4"/>
      <c r="C49" s="223"/>
      <c r="D49" s="2263"/>
      <c r="F49" s="223"/>
      <c r="G49" s="223"/>
      <c r="H49" s="223"/>
      <c r="I49" s="2298"/>
      <c r="J49" s="2298"/>
      <c r="K49" s="2298"/>
      <c r="L49" s="2298"/>
      <c r="M49" s="2298"/>
      <c r="N49" s="2298"/>
      <c r="O49" s="2298"/>
      <c r="P49" s="2298"/>
      <c r="Q49" s="2298"/>
      <c r="R49" s="2298"/>
      <c r="S49" s="33"/>
      <c r="T49" s="14"/>
      <c r="U49" s="14"/>
      <c r="V49" s="33"/>
      <c r="W49" s="14"/>
      <c r="X49" s="14"/>
      <c r="Y49" s="14"/>
      <c r="Z49" s="2265"/>
      <c r="AA49" s="469"/>
      <c r="AB49" s="4699"/>
      <c r="AC49" s="5732"/>
      <c r="AD49" s="5732"/>
      <c r="AE49" s="5732"/>
      <c r="AF49" s="5732"/>
      <c r="AG49" s="5732"/>
      <c r="AH49" s="5732"/>
      <c r="AI49" s="5732"/>
      <c r="AJ49" s="5732"/>
      <c r="AK49" s="5732"/>
      <c r="AL49" s="5733"/>
      <c r="AQ49" s="621"/>
      <c r="AR49" s="622"/>
      <c r="AS49" s="623"/>
      <c r="AT49" s="623"/>
      <c r="AU49" s="624"/>
      <c r="AV49" s="624"/>
      <c r="AW49" s="624"/>
      <c r="AX49" s="624"/>
      <c r="AY49" s="625"/>
      <c r="AZ49" s="625"/>
      <c r="BA49" s="625"/>
      <c r="BB49" s="625"/>
      <c r="BC49" s="2240"/>
      <c r="BD49" s="2240"/>
      <c r="BE49" s="1947"/>
      <c r="BF49" s="2239"/>
      <c r="BG49" s="2239"/>
      <c r="BH49" s="2265"/>
      <c r="BI49" s="2265"/>
    </row>
    <row r="50" spans="1:61" ht="14.1" customHeight="1">
      <c r="A50" s="2265"/>
      <c r="B50" s="4"/>
      <c r="C50" s="2298" t="s">
        <v>1369</v>
      </c>
      <c r="F50" s="2265"/>
      <c r="H50" s="2298"/>
      <c r="I50" s="2265"/>
      <c r="J50" s="2298"/>
      <c r="K50" s="2298"/>
      <c r="L50" s="2265"/>
      <c r="M50" s="2265"/>
      <c r="N50" s="2265"/>
      <c r="O50" s="2265"/>
      <c r="P50" s="2265"/>
      <c r="Q50" s="2265"/>
      <c r="R50" s="2265"/>
      <c r="S50" s="2265"/>
      <c r="T50" s="2265"/>
      <c r="U50" s="2232"/>
      <c r="V50" s="2232"/>
      <c r="W50" s="2245"/>
      <c r="X50" s="2232"/>
      <c r="Y50" s="2232"/>
      <c r="Z50" s="2265"/>
      <c r="AA50" s="227"/>
      <c r="AB50" s="5732"/>
      <c r="AC50" s="5732"/>
      <c r="AD50" s="5732"/>
      <c r="AE50" s="5732"/>
      <c r="AF50" s="5732"/>
      <c r="AG50" s="5732"/>
      <c r="AH50" s="5732"/>
      <c r="AI50" s="5732"/>
      <c r="AJ50" s="5732"/>
      <c r="AK50" s="5732"/>
      <c r="AL50" s="5733"/>
    </row>
    <row r="51" spans="1:61" ht="9.75" customHeight="1">
      <c r="A51" s="2265"/>
      <c r="B51" s="4"/>
      <c r="C51" s="223"/>
      <c r="D51" s="2327" t="s">
        <v>136</v>
      </c>
      <c r="E51" s="3135"/>
      <c r="F51" s="3135"/>
      <c r="G51" s="3135"/>
      <c r="H51" s="3135"/>
      <c r="I51" s="2328"/>
      <c r="J51" s="3420" t="s">
        <v>86</v>
      </c>
      <c r="K51" s="3420"/>
      <c r="L51" s="5734"/>
      <c r="M51" s="3135" t="s">
        <v>613</v>
      </c>
      <c r="N51" s="2328"/>
      <c r="O51" s="2327" t="s">
        <v>115</v>
      </c>
      <c r="P51" s="3135"/>
      <c r="Q51" s="2327" t="s">
        <v>116</v>
      </c>
      <c r="R51" s="3135"/>
      <c r="S51" s="2327" t="s">
        <v>117</v>
      </c>
      <c r="T51" s="3135"/>
      <c r="U51" s="2327" t="s">
        <v>118</v>
      </c>
      <c r="V51" s="3135"/>
      <c r="W51" s="2327" t="s">
        <v>119</v>
      </c>
      <c r="X51" s="2328"/>
      <c r="Y51" s="2327" t="s">
        <v>125</v>
      </c>
      <c r="Z51" s="2328"/>
      <c r="AA51" s="2327" t="s">
        <v>120</v>
      </c>
      <c r="AB51" s="2328"/>
      <c r="AC51" s="2327" t="s">
        <v>121</v>
      </c>
      <c r="AD51" s="2328"/>
      <c r="AE51" s="2327" t="s">
        <v>122</v>
      </c>
      <c r="AF51" s="2328"/>
      <c r="AG51" s="2327" t="s">
        <v>123</v>
      </c>
      <c r="AH51" s="2328"/>
      <c r="AI51" s="2327" t="s">
        <v>124</v>
      </c>
      <c r="AJ51" s="2328"/>
      <c r="AK51" s="2245"/>
      <c r="AL51" s="5"/>
    </row>
    <row r="52" spans="1:61" ht="14.1" customHeight="1">
      <c r="A52" s="2265"/>
      <c r="B52" s="4"/>
      <c r="C52" s="2265"/>
      <c r="D52" s="2327"/>
      <c r="E52" s="3135"/>
      <c r="F52" s="3135"/>
      <c r="G52" s="3135"/>
      <c r="H52" s="3135"/>
      <c r="I52" s="2328"/>
      <c r="J52" s="3422"/>
      <c r="K52" s="3422"/>
      <c r="L52" s="5735"/>
      <c r="M52" s="5736"/>
      <c r="N52" s="5731"/>
      <c r="O52" s="5730"/>
      <c r="P52" s="5731"/>
      <c r="Q52" s="5730"/>
      <c r="R52" s="5731"/>
      <c r="S52" s="5730"/>
      <c r="T52" s="5731"/>
      <c r="U52" s="5730"/>
      <c r="V52" s="5731"/>
      <c r="W52" s="5730"/>
      <c r="X52" s="5731"/>
      <c r="Y52" s="5730"/>
      <c r="Z52" s="5731"/>
      <c r="AA52" s="5730"/>
      <c r="AB52" s="5731"/>
      <c r="AC52" s="5730"/>
      <c r="AD52" s="5731"/>
      <c r="AE52" s="5730"/>
      <c r="AF52" s="5731"/>
      <c r="AG52" s="5730"/>
      <c r="AH52" s="5731"/>
      <c r="AI52" s="5730"/>
      <c r="AJ52" s="5731"/>
      <c r="AK52" s="2298"/>
      <c r="AL52" s="5"/>
    </row>
    <row r="53" spans="1:61" ht="14.1" customHeight="1">
      <c r="A53" s="2265"/>
      <c r="B53" s="4"/>
      <c r="C53" s="2265"/>
      <c r="D53" s="2327"/>
      <c r="E53" s="3135"/>
      <c r="F53" s="3135"/>
      <c r="G53" s="3135"/>
      <c r="H53" s="3135"/>
      <c r="I53" s="2328"/>
      <c r="J53" s="3422"/>
      <c r="K53" s="3422"/>
      <c r="L53" s="5735"/>
      <c r="M53" s="5736"/>
      <c r="N53" s="5731"/>
      <c r="O53" s="5730"/>
      <c r="P53" s="5731"/>
      <c r="Q53" s="5730"/>
      <c r="R53" s="5731"/>
      <c r="S53" s="5730"/>
      <c r="T53" s="5731"/>
      <c r="U53" s="5730"/>
      <c r="V53" s="5731"/>
      <c r="W53" s="5730"/>
      <c r="X53" s="5731"/>
      <c r="Y53" s="5730"/>
      <c r="Z53" s="5731"/>
      <c r="AA53" s="5730"/>
      <c r="AB53" s="5731"/>
      <c r="AC53" s="5730"/>
      <c r="AD53" s="5731"/>
      <c r="AE53" s="5730"/>
      <c r="AF53" s="5731"/>
      <c r="AG53" s="5730"/>
      <c r="AH53" s="5731"/>
      <c r="AI53" s="5730"/>
      <c r="AJ53" s="5731"/>
      <c r="AK53" s="2298"/>
      <c r="AL53" s="5"/>
    </row>
    <row r="54" spans="1:61" ht="14.1" customHeight="1">
      <c r="A54" s="2265"/>
      <c r="B54" s="4"/>
      <c r="C54" s="2265"/>
      <c r="D54" s="2327"/>
      <c r="E54" s="3135"/>
      <c r="F54" s="3135"/>
      <c r="G54" s="3135"/>
      <c r="H54" s="3135"/>
      <c r="I54" s="2328"/>
      <c r="J54" s="3422"/>
      <c r="K54" s="3422"/>
      <c r="L54" s="5735"/>
      <c r="M54" s="5736"/>
      <c r="N54" s="5731"/>
      <c r="O54" s="5730"/>
      <c r="P54" s="5731"/>
      <c r="Q54" s="5730"/>
      <c r="R54" s="5731"/>
      <c r="S54" s="5730"/>
      <c r="T54" s="5731"/>
      <c r="U54" s="5730"/>
      <c r="V54" s="5731"/>
      <c r="W54" s="5730"/>
      <c r="X54" s="5731"/>
      <c r="Y54" s="5730"/>
      <c r="Z54" s="5731"/>
      <c r="AA54" s="5730"/>
      <c r="AB54" s="5731"/>
      <c r="AC54" s="5730"/>
      <c r="AD54" s="5731"/>
      <c r="AE54" s="5730"/>
      <c r="AF54" s="5731"/>
      <c r="AG54" s="5730"/>
      <c r="AH54" s="5731"/>
      <c r="AI54" s="5730"/>
      <c r="AJ54" s="5731"/>
      <c r="AK54" s="2298"/>
      <c r="AL54" s="5"/>
    </row>
    <row r="55" spans="1:61" ht="14.1" customHeight="1">
      <c r="A55" s="2265"/>
      <c r="B55" s="4"/>
      <c r="C55" s="2265"/>
      <c r="D55" s="2327"/>
      <c r="E55" s="3135"/>
      <c r="F55" s="3135"/>
      <c r="G55" s="3135"/>
      <c r="H55" s="3135"/>
      <c r="I55" s="2328"/>
      <c r="J55" s="3422"/>
      <c r="K55" s="3422"/>
      <c r="L55" s="5735"/>
      <c r="M55" s="5736"/>
      <c r="N55" s="5731"/>
      <c r="O55" s="5730"/>
      <c r="P55" s="5731"/>
      <c r="Q55" s="5730"/>
      <c r="R55" s="5731"/>
      <c r="S55" s="5730"/>
      <c r="T55" s="5731"/>
      <c r="U55" s="5730"/>
      <c r="V55" s="5731"/>
      <c r="W55" s="5730"/>
      <c r="X55" s="5731"/>
      <c r="Y55" s="5730"/>
      <c r="Z55" s="5731"/>
      <c r="AA55" s="5730"/>
      <c r="AB55" s="5731"/>
      <c r="AC55" s="5730"/>
      <c r="AD55" s="5731"/>
      <c r="AE55" s="5730"/>
      <c r="AF55" s="5731"/>
      <c r="AG55" s="5730"/>
      <c r="AH55" s="5731"/>
      <c r="AI55" s="5730"/>
      <c r="AJ55" s="5731"/>
      <c r="AK55" s="2298"/>
      <c r="AL55" s="5"/>
    </row>
    <row r="56" spans="1:61" ht="14.1" customHeight="1">
      <c r="A56" s="2265"/>
      <c r="B56" s="4"/>
      <c r="C56" s="2265"/>
      <c r="D56" s="2327"/>
      <c r="E56" s="3135"/>
      <c r="F56" s="3135"/>
      <c r="G56" s="3135"/>
      <c r="H56" s="3135"/>
      <c r="I56" s="2328"/>
      <c r="J56" s="3422"/>
      <c r="K56" s="3422"/>
      <c r="L56" s="5735"/>
      <c r="M56" s="5736"/>
      <c r="N56" s="5731"/>
      <c r="O56" s="5730"/>
      <c r="P56" s="5731"/>
      <c r="Q56" s="5730"/>
      <c r="R56" s="5731"/>
      <c r="S56" s="5730"/>
      <c r="T56" s="5731"/>
      <c r="U56" s="5730"/>
      <c r="V56" s="5731"/>
      <c r="W56" s="5730"/>
      <c r="X56" s="5731"/>
      <c r="Y56" s="5730"/>
      <c r="Z56" s="5731"/>
      <c r="AA56" s="5730"/>
      <c r="AB56" s="5731"/>
      <c r="AC56" s="5730"/>
      <c r="AD56" s="5731"/>
      <c r="AE56" s="5730"/>
      <c r="AF56" s="5731"/>
      <c r="AG56" s="5730"/>
      <c r="AH56" s="5731"/>
      <c r="AI56" s="5730"/>
      <c r="AJ56" s="5731"/>
      <c r="AK56" s="2298"/>
      <c r="AL56" s="5"/>
    </row>
    <row r="57" spans="1:61" ht="14.1" customHeight="1">
      <c r="A57" s="2265"/>
      <c r="B57" s="4"/>
      <c r="C57" s="2265"/>
      <c r="D57" s="2327"/>
      <c r="E57" s="3135"/>
      <c r="F57" s="3135"/>
      <c r="G57" s="3135"/>
      <c r="H57" s="3135"/>
      <c r="I57" s="2328"/>
      <c r="J57" s="3422"/>
      <c r="K57" s="3422"/>
      <c r="L57" s="5735"/>
      <c r="M57" s="5736"/>
      <c r="N57" s="5731"/>
      <c r="O57" s="5730"/>
      <c r="P57" s="5731"/>
      <c r="Q57" s="5730"/>
      <c r="R57" s="5731"/>
      <c r="S57" s="5730"/>
      <c r="T57" s="5731"/>
      <c r="U57" s="5730"/>
      <c r="V57" s="5731"/>
      <c r="W57" s="5730"/>
      <c r="X57" s="5731"/>
      <c r="Y57" s="5730"/>
      <c r="Z57" s="5731"/>
      <c r="AA57" s="5730"/>
      <c r="AB57" s="5731"/>
      <c r="AC57" s="5730"/>
      <c r="AD57" s="5731"/>
      <c r="AE57" s="5730"/>
      <c r="AF57" s="5731"/>
      <c r="AG57" s="5730"/>
      <c r="AH57" s="5731"/>
      <c r="AI57" s="5730"/>
      <c r="AJ57" s="5731"/>
      <c r="AK57" s="2298"/>
      <c r="AL57" s="5"/>
    </row>
    <row r="58" spans="1:61" ht="14.1" customHeight="1">
      <c r="A58" s="2265"/>
      <c r="B58" s="4"/>
      <c r="C58" s="2265"/>
      <c r="D58" s="2327"/>
      <c r="E58" s="3135"/>
      <c r="F58" s="3135"/>
      <c r="G58" s="3135"/>
      <c r="H58" s="3135"/>
      <c r="I58" s="2328"/>
      <c r="J58" s="3422"/>
      <c r="K58" s="3422"/>
      <c r="L58" s="5735"/>
      <c r="M58" s="5736"/>
      <c r="N58" s="5731"/>
      <c r="O58" s="5730"/>
      <c r="P58" s="5731"/>
      <c r="Q58" s="5730"/>
      <c r="R58" s="5731"/>
      <c r="S58" s="5730"/>
      <c r="T58" s="5731"/>
      <c r="U58" s="5730"/>
      <c r="V58" s="5731"/>
      <c r="W58" s="5730"/>
      <c r="X58" s="5731"/>
      <c r="Y58" s="5730"/>
      <c r="Z58" s="5731"/>
      <c r="AA58" s="5730"/>
      <c r="AB58" s="5731"/>
      <c r="AC58" s="5730"/>
      <c r="AD58" s="5731"/>
      <c r="AE58" s="5730"/>
      <c r="AF58" s="5731"/>
      <c r="AG58" s="5730"/>
      <c r="AH58" s="5731"/>
      <c r="AI58" s="5730"/>
      <c r="AJ58" s="5731"/>
      <c r="AK58" s="2298"/>
      <c r="AL58" s="5"/>
    </row>
    <row r="59" spans="1:61" ht="14.1" customHeight="1">
      <c r="A59" s="2265"/>
      <c r="B59" s="4"/>
      <c r="C59" s="134"/>
      <c r="D59" s="2327"/>
      <c r="E59" s="3135"/>
      <c r="F59" s="3135"/>
      <c r="G59" s="3135"/>
      <c r="H59" s="3135"/>
      <c r="I59" s="2328"/>
      <c r="J59" s="3422"/>
      <c r="K59" s="3422"/>
      <c r="L59" s="5735"/>
      <c r="M59" s="5736"/>
      <c r="N59" s="5731"/>
      <c r="O59" s="5730"/>
      <c r="P59" s="5731"/>
      <c r="Q59" s="5730"/>
      <c r="R59" s="5731"/>
      <c r="S59" s="5730"/>
      <c r="T59" s="5731"/>
      <c r="U59" s="5730"/>
      <c r="V59" s="5731"/>
      <c r="W59" s="5730"/>
      <c r="X59" s="5731"/>
      <c r="Y59" s="5730"/>
      <c r="Z59" s="5731"/>
      <c r="AA59" s="5730"/>
      <c r="AB59" s="5731"/>
      <c r="AC59" s="5730"/>
      <c r="AD59" s="5731"/>
      <c r="AE59" s="5730"/>
      <c r="AF59" s="5731"/>
      <c r="AG59" s="5730"/>
      <c r="AH59" s="5731"/>
      <c r="AI59" s="5730"/>
      <c r="AJ59" s="5731"/>
      <c r="AK59" s="2298"/>
      <c r="AL59" s="5"/>
    </row>
    <row r="60" spans="1:61" ht="14.1" customHeight="1">
      <c r="A60" s="2265"/>
      <c r="B60" s="4"/>
      <c r="D60" s="2327"/>
      <c r="E60" s="3135"/>
      <c r="F60" s="3135"/>
      <c r="G60" s="3135"/>
      <c r="H60" s="3135"/>
      <c r="I60" s="2328"/>
      <c r="J60" s="3422"/>
      <c r="K60" s="3422"/>
      <c r="L60" s="5735"/>
      <c r="M60" s="5736"/>
      <c r="N60" s="5731"/>
      <c r="O60" s="5730"/>
      <c r="P60" s="5731"/>
      <c r="Q60" s="5730"/>
      <c r="R60" s="5731"/>
      <c r="S60" s="5730"/>
      <c r="T60" s="5731"/>
      <c r="U60" s="5730"/>
      <c r="V60" s="5731"/>
      <c r="W60" s="5730"/>
      <c r="X60" s="5731"/>
      <c r="Y60" s="5730"/>
      <c r="Z60" s="5731"/>
      <c r="AA60" s="5730"/>
      <c r="AB60" s="5731"/>
      <c r="AC60" s="5730"/>
      <c r="AD60" s="5731"/>
      <c r="AE60" s="5730"/>
      <c r="AF60" s="5731"/>
      <c r="AG60" s="5730"/>
      <c r="AH60" s="5731"/>
      <c r="AI60" s="5730"/>
      <c r="AJ60" s="5731"/>
      <c r="AK60" s="2298"/>
      <c r="AL60" s="5"/>
    </row>
    <row r="61" spans="1:61" ht="14.1" customHeight="1">
      <c r="A61" s="2265"/>
      <c r="B61" s="4"/>
      <c r="C61" s="2265"/>
      <c r="D61" s="2327"/>
      <c r="E61" s="3135"/>
      <c r="F61" s="3135"/>
      <c r="G61" s="3135"/>
      <c r="H61" s="3135"/>
      <c r="I61" s="2328"/>
      <c r="J61" s="3422"/>
      <c r="K61" s="3422"/>
      <c r="L61" s="5735"/>
      <c r="M61" s="5736"/>
      <c r="N61" s="5731"/>
      <c r="O61" s="5730"/>
      <c r="P61" s="5731"/>
      <c r="Q61" s="5730"/>
      <c r="R61" s="5731"/>
      <c r="S61" s="5730"/>
      <c r="T61" s="5731"/>
      <c r="U61" s="5730"/>
      <c r="V61" s="5731"/>
      <c r="W61" s="5730"/>
      <c r="X61" s="5731"/>
      <c r="Y61" s="5730"/>
      <c r="Z61" s="5731"/>
      <c r="AA61" s="5730"/>
      <c r="AB61" s="5731"/>
      <c r="AC61" s="5730"/>
      <c r="AD61" s="5731"/>
      <c r="AE61" s="5730"/>
      <c r="AF61" s="5731"/>
      <c r="AG61" s="5730"/>
      <c r="AH61" s="5731"/>
      <c r="AI61" s="5730"/>
      <c r="AJ61" s="5731"/>
      <c r="AK61" s="2298"/>
      <c r="AL61" s="5"/>
    </row>
    <row r="62" spans="1:61" ht="14.1" customHeight="1">
      <c r="A62" s="2265"/>
      <c r="B62" s="4"/>
      <c r="C62" s="2265"/>
      <c r="D62" s="2265" t="s">
        <v>774</v>
      </c>
      <c r="E62" s="2248"/>
      <c r="F62" s="2248"/>
      <c r="G62" s="2248"/>
      <c r="H62" s="2248"/>
      <c r="I62" s="2248"/>
      <c r="J62" s="2251"/>
      <c r="K62" s="2251"/>
      <c r="L62" s="2251"/>
      <c r="M62" s="580"/>
      <c r="N62" s="580"/>
      <c r="O62" s="580"/>
      <c r="P62" s="580"/>
      <c r="Q62" s="580"/>
      <c r="R62" s="580"/>
      <c r="S62" s="580"/>
      <c r="T62" s="580"/>
      <c r="U62" s="580"/>
      <c r="V62" s="580"/>
      <c r="W62" s="580"/>
      <c r="X62" s="580"/>
      <c r="Y62" s="580"/>
      <c r="Z62" s="580"/>
      <c r="AA62" s="580"/>
      <c r="AB62" s="580"/>
      <c r="AC62" s="580"/>
      <c r="AD62" s="580"/>
      <c r="AE62" s="580"/>
      <c r="AF62" s="580"/>
      <c r="AG62" s="580"/>
      <c r="AH62" s="580"/>
      <c r="AI62" s="580"/>
      <c r="AJ62" s="580"/>
      <c r="AK62" s="2298"/>
      <c r="AL62" s="5"/>
    </row>
    <row r="63" spans="1:61" ht="14.1" customHeight="1" thickBot="1">
      <c r="A63" s="2265"/>
      <c r="B63" s="9"/>
      <c r="C63" s="2267"/>
      <c r="D63" s="2267"/>
      <c r="E63" s="2267"/>
      <c r="F63" s="2267"/>
      <c r="G63" s="2267"/>
      <c r="H63" s="2267"/>
      <c r="I63" s="2267"/>
      <c r="J63" s="2267"/>
      <c r="K63" s="2267"/>
      <c r="L63" s="25"/>
      <c r="M63" s="101"/>
      <c r="N63" s="2267"/>
      <c r="O63" s="2267"/>
      <c r="P63" s="2267"/>
      <c r="Q63" s="2267"/>
      <c r="R63" s="2267"/>
      <c r="S63" s="2267"/>
      <c r="T63" s="2267"/>
      <c r="U63" s="94"/>
      <c r="V63" s="94"/>
      <c r="W63" s="25"/>
      <c r="X63" s="25"/>
      <c r="Y63" s="94"/>
      <c r="Z63" s="171"/>
      <c r="AA63" s="470"/>
      <c r="AB63" s="2267"/>
      <c r="AC63" s="2267"/>
      <c r="AD63" s="2267"/>
      <c r="AE63" s="2267"/>
      <c r="AF63" s="2267"/>
      <c r="AG63" s="2267"/>
      <c r="AH63" s="2267"/>
      <c r="AI63" s="2267"/>
      <c r="AJ63" s="2267"/>
      <c r="AK63" s="2267"/>
      <c r="AL63" s="10"/>
    </row>
    <row r="64" spans="1:61" ht="14.1" customHeight="1"/>
    <row r="65" spans="1:84" ht="14.1" customHeight="1"/>
    <row r="66" spans="1:84" ht="14.1" customHeight="1"/>
    <row r="67" spans="1:84" ht="14.1" customHeight="1">
      <c r="AA67" s="18"/>
    </row>
    <row r="68" spans="1:84" ht="14.1" customHeight="1">
      <c r="AA68" s="18"/>
    </row>
    <row r="69" spans="1:84" ht="14.1" customHeight="1">
      <c r="A69" s="2265"/>
      <c r="AA69" s="18"/>
    </row>
    <row r="70" spans="1:84" ht="14.1" customHeight="1">
      <c r="A70" s="2265"/>
      <c r="AA70" s="18"/>
      <c r="BU70" s="98"/>
      <c r="BV70" s="98"/>
      <c r="BW70" s="98"/>
      <c r="BX70" s="98"/>
      <c r="BY70" s="98"/>
      <c r="BZ70" s="98"/>
      <c r="CA70" s="98"/>
      <c r="CB70" s="98"/>
      <c r="CC70" s="98"/>
      <c r="CD70" s="98"/>
      <c r="CE70" s="471"/>
      <c r="CF70" s="2263"/>
    </row>
    <row r="71" spans="1:84" ht="14.1" customHeight="1">
      <c r="A71" s="2265"/>
      <c r="AA71" s="18"/>
      <c r="BU71" s="98"/>
      <c r="BV71" s="98"/>
      <c r="BW71" s="98"/>
      <c r="BX71" s="98"/>
      <c r="BY71" s="98"/>
      <c r="BZ71" s="98"/>
      <c r="CA71" s="98"/>
      <c r="CB71" s="98"/>
      <c r="CC71" s="98"/>
      <c r="CD71" s="98"/>
      <c r="CE71" s="471"/>
      <c r="CF71" s="2263"/>
    </row>
    <row r="72" spans="1:84" ht="14.1" customHeight="1">
      <c r="A72" s="2265"/>
      <c r="AA72" s="18"/>
      <c r="BU72" s="98"/>
      <c r="BV72" s="98"/>
      <c r="BW72" s="98"/>
      <c r="BX72" s="98"/>
      <c r="BY72" s="98"/>
      <c r="BZ72" s="98"/>
      <c r="CA72" s="98"/>
      <c r="CB72" s="98"/>
      <c r="CC72" s="98"/>
      <c r="CD72" s="98"/>
      <c r="CE72" s="471"/>
      <c r="CF72" s="2263"/>
    </row>
    <row r="73" spans="1:84" ht="14.1" customHeight="1">
      <c r="A73" s="2265"/>
      <c r="AA73" s="18"/>
      <c r="BU73" s="98"/>
      <c r="BV73" s="98"/>
      <c r="BW73" s="98"/>
      <c r="BX73" s="98"/>
      <c r="BY73" s="98"/>
      <c r="BZ73" s="98"/>
      <c r="CA73" s="98"/>
      <c r="CB73" s="98"/>
      <c r="CC73" s="68"/>
      <c r="CD73" s="68"/>
      <c r="CE73" s="471"/>
      <c r="CF73" s="2263"/>
    </row>
    <row r="74" spans="1:84" ht="14.1" customHeight="1">
      <c r="A74" s="2265"/>
      <c r="AA74" s="18"/>
      <c r="BU74" s="98"/>
      <c r="BV74" s="98"/>
      <c r="BW74" s="98"/>
      <c r="BX74" s="98"/>
      <c r="BY74" s="98"/>
      <c r="BZ74" s="98"/>
      <c r="CA74" s="98"/>
      <c r="CB74" s="98"/>
      <c r="CC74" s="98"/>
      <c r="CD74" s="98"/>
      <c r="CE74" s="471"/>
      <c r="CF74" s="2263"/>
    </row>
    <row r="75" spans="1:84" ht="14.1" customHeight="1">
      <c r="A75" s="2265"/>
      <c r="BU75" s="102"/>
      <c r="BV75" s="102"/>
      <c r="BW75" s="102"/>
      <c r="BX75" s="102"/>
      <c r="BY75" s="102"/>
      <c r="BZ75" s="102"/>
      <c r="CA75" s="102"/>
      <c r="CB75" s="102"/>
      <c r="CC75" s="98"/>
      <c r="CD75" s="98"/>
      <c r="CE75" s="471"/>
      <c r="CF75" s="2263"/>
    </row>
    <row r="76" spans="1:84" ht="14.1" customHeight="1">
      <c r="A76" s="2265"/>
      <c r="BU76" s="2263"/>
      <c r="BV76" s="2263"/>
      <c r="BW76" s="2263"/>
      <c r="BX76" s="2263"/>
      <c r="BY76" s="2263"/>
      <c r="BZ76" s="2263"/>
      <c r="CA76" s="2263"/>
      <c r="CB76" s="2263"/>
      <c r="CC76" s="2263"/>
      <c r="CD76" s="2263"/>
      <c r="CE76" s="2263"/>
      <c r="CF76" s="2263"/>
    </row>
    <row r="77" spans="1:84">
      <c r="BU77" s="2263"/>
      <c r="BV77" s="2263"/>
      <c r="BW77" s="2263"/>
      <c r="BX77" s="2263"/>
      <c r="BY77" s="2263"/>
      <c r="BZ77" s="2263"/>
      <c r="CA77" s="2263"/>
      <c r="CB77" s="2263"/>
      <c r="CC77" s="2263"/>
      <c r="CD77" s="2263"/>
      <c r="CE77" s="2263"/>
      <c r="CF77" s="2263"/>
    </row>
  </sheetData>
  <mergeCells count="208">
    <mergeCell ref="AB46:AL47"/>
    <mergeCell ref="AB41:AL44"/>
    <mergeCell ref="Q59:R59"/>
    <mergeCell ref="AA61:AB61"/>
    <mergeCell ref="AC61:AD61"/>
    <mergeCell ref="AE61:AF61"/>
    <mergeCell ref="AG61:AH61"/>
    <mergeCell ref="AI61:AJ61"/>
    <mergeCell ref="D61:I61"/>
    <mergeCell ref="J61:L61"/>
    <mergeCell ref="M61:N61"/>
    <mergeCell ref="O61:P61"/>
    <mergeCell ref="Q61:R61"/>
    <mergeCell ref="S61:T61"/>
    <mergeCell ref="U61:V61"/>
    <mergeCell ref="W61:X61"/>
    <mergeCell ref="Y61:Z61"/>
    <mergeCell ref="AI58:AJ58"/>
    <mergeCell ref="AA59:AB59"/>
    <mergeCell ref="AC59:AD59"/>
    <mergeCell ref="AE59:AF59"/>
    <mergeCell ref="AG59:AH59"/>
    <mergeCell ref="AI59:AJ59"/>
    <mergeCell ref="D60:I60"/>
    <mergeCell ref="J60:L60"/>
    <mergeCell ref="M60:N60"/>
    <mergeCell ref="O60:P60"/>
    <mergeCell ref="Q60:R60"/>
    <mergeCell ref="S60:T60"/>
    <mergeCell ref="U60:V60"/>
    <mergeCell ref="W60:X60"/>
    <mergeCell ref="Y60:Z60"/>
    <mergeCell ref="AA60:AB60"/>
    <mergeCell ref="AC60:AD60"/>
    <mergeCell ref="AE60:AF60"/>
    <mergeCell ref="AG60:AH60"/>
    <mergeCell ref="AI60:AJ60"/>
    <mergeCell ref="D59:I59"/>
    <mergeCell ref="J59:L59"/>
    <mergeCell ref="M59:N59"/>
    <mergeCell ref="O59:P59"/>
    <mergeCell ref="AA57:AB57"/>
    <mergeCell ref="AC57:AD57"/>
    <mergeCell ref="AE57:AF57"/>
    <mergeCell ref="AG57:AH57"/>
    <mergeCell ref="S59:T59"/>
    <mergeCell ref="U59:V59"/>
    <mergeCell ref="W59:X59"/>
    <mergeCell ref="Y59:Z59"/>
    <mergeCell ref="AA58:AB58"/>
    <mergeCell ref="AC58:AD58"/>
    <mergeCell ref="AE58:AF58"/>
    <mergeCell ref="AG58:AH58"/>
    <mergeCell ref="D58:I58"/>
    <mergeCell ref="J58:L58"/>
    <mergeCell ref="M58:N58"/>
    <mergeCell ref="O58:P58"/>
    <mergeCell ref="Q58:R58"/>
    <mergeCell ref="S58:T58"/>
    <mergeCell ref="U58:V58"/>
    <mergeCell ref="W58:X58"/>
    <mergeCell ref="Y58:Z58"/>
    <mergeCell ref="D56:I56"/>
    <mergeCell ref="J56:L56"/>
    <mergeCell ref="M56:N56"/>
    <mergeCell ref="O56:P56"/>
    <mergeCell ref="Q56:R56"/>
    <mergeCell ref="AI56:AJ56"/>
    <mergeCell ref="D57:I57"/>
    <mergeCell ref="J57:L57"/>
    <mergeCell ref="M57:N57"/>
    <mergeCell ref="O57:P57"/>
    <mergeCell ref="Q57:R57"/>
    <mergeCell ref="S57:T57"/>
    <mergeCell ref="U57:V57"/>
    <mergeCell ref="S56:T56"/>
    <mergeCell ref="U56:V56"/>
    <mergeCell ref="W56:X56"/>
    <mergeCell ref="Y56:Z56"/>
    <mergeCell ref="AA56:AB56"/>
    <mergeCell ref="AC56:AD56"/>
    <mergeCell ref="AI57:AJ57"/>
    <mergeCell ref="W57:X57"/>
    <mergeCell ref="Y57:Z57"/>
    <mergeCell ref="D55:I55"/>
    <mergeCell ref="J55:L55"/>
    <mergeCell ref="M55:N55"/>
    <mergeCell ref="O55:P55"/>
    <mergeCell ref="Q55:R55"/>
    <mergeCell ref="S55:T55"/>
    <mergeCell ref="U55:V55"/>
    <mergeCell ref="AE56:AF56"/>
    <mergeCell ref="AG56:AH56"/>
    <mergeCell ref="W53:X53"/>
    <mergeCell ref="Y53:Z53"/>
    <mergeCell ref="AG53:AH53"/>
    <mergeCell ref="AI53:AJ53"/>
    <mergeCell ref="AG54:AH54"/>
    <mergeCell ref="AI54:AJ54"/>
    <mergeCell ref="AI55:AJ55"/>
    <mergeCell ref="W55:X55"/>
    <mergeCell ref="Y55:Z55"/>
    <mergeCell ref="AA55:AB55"/>
    <mergeCell ref="AC55:AD55"/>
    <mergeCell ref="AE55:AF55"/>
    <mergeCell ref="AG55:AH55"/>
    <mergeCell ref="J52:L52"/>
    <mergeCell ref="M52:N52"/>
    <mergeCell ref="D54:I54"/>
    <mergeCell ref="J54:L54"/>
    <mergeCell ref="M54:N54"/>
    <mergeCell ref="O54:P54"/>
    <mergeCell ref="Q54:R54"/>
    <mergeCell ref="AE54:AF54"/>
    <mergeCell ref="W54:X54"/>
    <mergeCell ref="Y54:Z54"/>
    <mergeCell ref="AA54:AB54"/>
    <mergeCell ref="AC54:AD54"/>
    <mergeCell ref="D53:I53"/>
    <mergeCell ref="J53:L53"/>
    <mergeCell ref="M53:N53"/>
    <mergeCell ref="O53:P53"/>
    <mergeCell ref="Q53:R53"/>
    <mergeCell ref="S53:T53"/>
    <mergeCell ref="U53:V53"/>
    <mergeCell ref="S54:T54"/>
    <mergeCell ref="U54:V54"/>
    <mergeCell ref="AA53:AB53"/>
    <mergeCell ref="AC53:AD53"/>
    <mergeCell ref="AE53:AF53"/>
    <mergeCell ref="AB34:AL35"/>
    <mergeCell ref="U17:V17"/>
    <mergeCell ref="X17:Y17"/>
    <mergeCell ref="O52:P52"/>
    <mergeCell ref="Q52:R52"/>
    <mergeCell ref="S52:T52"/>
    <mergeCell ref="U52:V52"/>
    <mergeCell ref="S51:T51"/>
    <mergeCell ref="U51:V51"/>
    <mergeCell ref="F36:T36"/>
    <mergeCell ref="V36:Y36"/>
    <mergeCell ref="T39:X39"/>
    <mergeCell ref="AI52:AJ52"/>
    <mergeCell ref="W52:X52"/>
    <mergeCell ref="Y52:Z52"/>
    <mergeCell ref="AA52:AB52"/>
    <mergeCell ref="AC52:AD52"/>
    <mergeCell ref="AE52:AF52"/>
    <mergeCell ref="AG52:AH52"/>
    <mergeCell ref="AB48:AL50"/>
    <mergeCell ref="D51:I51"/>
    <mergeCell ref="J51:L51"/>
    <mergeCell ref="M51:N51"/>
    <mergeCell ref="D52:I52"/>
    <mergeCell ref="O51:P51"/>
    <mergeCell ref="Q51:R51"/>
    <mergeCell ref="AE51:AF51"/>
    <mergeCell ref="AG51:AH51"/>
    <mergeCell ref="AI51:AJ51"/>
    <mergeCell ref="W51:X51"/>
    <mergeCell ref="Y51:Z51"/>
    <mergeCell ref="AA51:AB51"/>
    <mergeCell ref="AC51:AD51"/>
    <mergeCell ref="AB24:AL27"/>
    <mergeCell ref="AA17:AK18"/>
    <mergeCell ref="AB19:AL22"/>
    <mergeCell ref="B1:AL1"/>
    <mergeCell ref="B3:Z3"/>
    <mergeCell ref="AA3:AL3"/>
    <mergeCell ref="H8:R8"/>
    <mergeCell ref="S8:AC8"/>
    <mergeCell ref="D9:G9"/>
    <mergeCell ref="H9:I9"/>
    <mergeCell ref="K9:L9"/>
    <mergeCell ref="N9:O9"/>
    <mergeCell ref="Q9:R9"/>
    <mergeCell ref="S9:T9"/>
    <mergeCell ref="V9:W9"/>
    <mergeCell ref="J16:K16"/>
    <mergeCell ref="M16:N16"/>
    <mergeCell ref="P16:Q16"/>
    <mergeCell ref="F24:T24"/>
    <mergeCell ref="V24:Y24"/>
    <mergeCell ref="U27:Y27"/>
    <mergeCell ref="AQ11:BB11"/>
    <mergeCell ref="AR12:BB13"/>
    <mergeCell ref="Y9:Z9"/>
    <mergeCell ref="AB9:AC9"/>
    <mergeCell ref="D10:G10"/>
    <mergeCell ref="H10:I10"/>
    <mergeCell ref="K10:L10"/>
    <mergeCell ref="N10:O10"/>
    <mergeCell ref="Q10:R10"/>
    <mergeCell ref="S10:T10"/>
    <mergeCell ref="D11:G11"/>
    <mergeCell ref="H11:I11"/>
    <mergeCell ref="K11:L11"/>
    <mergeCell ref="N11:O11"/>
    <mergeCell ref="Q11:R11"/>
    <mergeCell ref="S11:T11"/>
    <mergeCell ref="V11:W11"/>
    <mergeCell ref="Y11:Z11"/>
    <mergeCell ref="AB11:AC11"/>
    <mergeCell ref="AB12:AL15"/>
    <mergeCell ref="V10:W10"/>
    <mergeCell ref="Y10:Z10"/>
    <mergeCell ref="AB10:AC10"/>
    <mergeCell ref="AA12:AA13"/>
  </mergeCells>
  <phoneticPr fontId="3"/>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17</xdr:col>
                    <xdr:colOff>152400</xdr:colOff>
                    <xdr:row>13</xdr:row>
                    <xdr:rowOff>95250</xdr:rowOff>
                  </from>
                  <to>
                    <xdr:col>21</xdr:col>
                    <xdr:colOff>95250</xdr:colOff>
                    <xdr:row>14</xdr:row>
                    <xdr:rowOff>95250</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22</xdr:col>
                    <xdr:colOff>19050</xdr:colOff>
                    <xdr:row>13</xdr:row>
                    <xdr:rowOff>104775</xdr:rowOff>
                  </from>
                  <to>
                    <xdr:col>25</xdr:col>
                    <xdr:colOff>152400</xdr:colOff>
                    <xdr:row>14</xdr:row>
                    <xdr:rowOff>104775</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18</xdr:col>
                    <xdr:colOff>0</xdr:colOff>
                    <xdr:row>5</xdr:row>
                    <xdr:rowOff>0</xdr:rowOff>
                  </from>
                  <to>
                    <xdr:col>21</xdr:col>
                    <xdr:colOff>123825</xdr:colOff>
                    <xdr:row>6</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22</xdr:col>
                    <xdr:colOff>47625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19</xdr:row>
                    <xdr:rowOff>0</xdr:rowOff>
                  </from>
                  <to>
                    <xdr:col>10</xdr:col>
                    <xdr:colOff>57150</xdr:colOff>
                    <xdr:row>20</xdr:row>
                    <xdr:rowOff>38100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10</xdr:col>
                    <xdr:colOff>0</xdr:colOff>
                    <xdr:row>19</xdr:row>
                    <xdr:rowOff>0</xdr:rowOff>
                  </from>
                  <to>
                    <xdr:col>15</xdr:col>
                    <xdr:colOff>57150</xdr:colOff>
                    <xdr:row>20</xdr:row>
                    <xdr:rowOff>38100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0</xdr:colOff>
                    <xdr:row>19</xdr:row>
                    <xdr:rowOff>0</xdr:rowOff>
                  </from>
                  <to>
                    <xdr:col>26</xdr:col>
                    <xdr:colOff>47625</xdr:colOff>
                    <xdr:row>20</xdr:row>
                    <xdr:rowOff>38100</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18</xdr:col>
                    <xdr:colOff>0</xdr:colOff>
                    <xdr:row>24</xdr:row>
                    <xdr:rowOff>142875</xdr:rowOff>
                  </from>
                  <to>
                    <xdr:col>21</xdr:col>
                    <xdr:colOff>123825</xdr:colOff>
                    <xdr:row>26</xdr:row>
                    <xdr:rowOff>9525</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22</xdr:col>
                    <xdr:colOff>57150</xdr:colOff>
                    <xdr:row>24</xdr:row>
                    <xdr:rowOff>152400</xdr:rowOff>
                  </from>
                  <to>
                    <xdr:col>26</xdr:col>
                    <xdr:colOff>9525</xdr:colOff>
                    <xdr:row>26</xdr:row>
                    <xdr:rowOff>19050</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18</xdr:col>
                    <xdr:colOff>0</xdr:colOff>
                    <xdr:row>26</xdr:row>
                    <xdr:rowOff>76200</xdr:rowOff>
                  </from>
                  <to>
                    <xdr:col>21</xdr:col>
                    <xdr:colOff>123825</xdr:colOff>
                    <xdr:row>27</xdr:row>
                    <xdr:rowOff>114300</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22</xdr:col>
                    <xdr:colOff>38100</xdr:colOff>
                    <xdr:row>26</xdr:row>
                    <xdr:rowOff>95250</xdr:rowOff>
                  </from>
                  <to>
                    <xdr:col>25</xdr:col>
                    <xdr:colOff>171450</xdr:colOff>
                    <xdr:row>27</xdr:row>
                    <xdr:rowOff>133350</xdr:rowOff>
                  </to>
                </anchor>
              </controlPr>
            </control>
          </mc:Choice>
        </mc:AlternateContent>
        <mc:AlternateContent xmlns:mc="http://schemas.openxmlformats.org/markup-compatibility/2006">
          <mc:Choice Requires="x14">
            <control shapeId="243726" r:id="rId15" name="Check Box 14">
              <controlPr defaultSize="0" autoFill="0" autoLine="0" autoPict="0">
                <anchor moveWithCells="1">
                  <from>
                    <xdr:col>18</xdr:col>
                    <xdr:colOff>9525</xdr:colOff>
                    <xdr:row>33</xdr:row>
                    <xdr:rowOff>57150</xdr:rowOff>
                  </from>
                  <to>
                    <xdr:col>21</xdr:col>
                    <xdr:colOff>133350</xdr:colOff>
                    <xdr:row>34</xdr:row>
                    <xdr:rowOff>85725</xdr:rowOff>
                  </to>
                </anchor>
              </controlPr>
            </control>
          </mc:Choice>
        </mc:AlternateContent>
        <mc:AlternateContent xmlns:mc="http://schemas.openxmlformats.org/markup-compatibility/2006">
          <mc:Choice Requires="x14">
            <control shapeId="243727" r:id="rId16" name="Check Box 15">
              <controlPr defaultSize="0" autoFill="0" autoLine="0" autoPict="0">
                <anchor moveWithCells="1">
                  <from>
                    <xdr:col>22</xdr:col>
                    <xdr:colOff>38100</xdr:colOff>
                    <xdr:row>33</xdr:row>
                    <xdr:rowOff>66675</xdr:rowOff>
                  </from>
                  <to>
                    <xdr:col>25</xdr:col>
                    <xdr:colOff>171450</xdr:colOff>
                    <xdr:row>34</xdr:row>
                    <xdr:rowOff>95250</xdr:rowOff>
                  </to>
                </anchor>
              </controlPr>
            </control>
          </mc:Choice>
        </mc:AlternateContent>
        <mc:AlternateContent xmlns:mc="http://schemas.openxmlformats.org/markup-compatibility/2006">
          <mc:Choice Requires="x14">
            <control shapeId="243728" r:id="rId17" name="Check Box 16">
              <controlPr defaultSize="0" autoFill="0" autoLine="0" autoPict="0">
                <anchor moveWithCells="1">
                  <from>
                    <xdr:col>17</xdr:col>
                    <xdr:colOff>161925</xdr:colOff>
                    <xdr:row>37</xdr:row>
                    <xdr:rowOff>0</xdr:rowOff>
                  </from>
                  <to>
                    <xdr:col>21</xdr:col>
                    <xdr:colOff>104775</xdr:colOff>
                    <xdr:row>38</xdr:row>
                    <xdr:rowOff>38100</xdr:rowOff>
                  </to>
                </anchor>
              </controlPr>
            </control>
          </mc:Choice>
        </mc:AlternateContent>
        <mc:AlternateContent xmlns:mc="http://schemas.openxmlformats.org/markup-compatibility/2006">
          <mc:Choice Requires="x14">
            <control shapeId="243729" r:id="rId18" name="Check Box 17">
              <controlPr defaultSize="0" autoFill="0" autoLine="0" autoPict="0">
                <anchor moveWithCells="1">
                  <from>
                    <xdr:col>22</xdr:col>
                    <xdr:colOff>38100</xdr:colOff>
                    <xdr:row>37</xdr:row>
                    <xdr:rowOff>28575</xdr:rowOff>
                  </from>
                  <to>
                    <xdr:col>25</xdr:col>
                    <xdr:colOff>171450</xdr:colOff>
                    <xdr:row>38</xdr:row>
                    <xdr:rowOff>66675</xdr:rowOff>
                  </to>
                </anchor>
              </controlPr>
            </control>
          </mc:Choice>
        </mc:AlternateContent>
        <mc:AlternateContent xmlns:mc="http://schemas.openxmlformats.org/markup-compatibility/2006">
          <mc:Choice Requires="x14">
            <control shapeId="243730" r:id="rId19" name="Check Box 18">
              <controlPr defaultSize="0" autoFill="0" autoLine="0" autoPict="0">
                <anchor moveWithCells="1">
                  <from>
                    <xdr:col>17</xdr:col>
                    <xdr:colOff>171450</xdr:colOff>
                    <xdr:row>38</xdr:row>
                    <xdr:rowOff>85725</xdr:rowOff>
                  </from>
                  <to>
                    <xdr:col>21</xdr:col>
                    <xdr:colOff>114300</xdr:colOff>
                    <xdr:row>39</xdr:row>
                    <xdr:rowOff>123825</xdr:rowOff>
                  </to>
                </anchor>
              </controlPr>
            </control>
          </mc:Choice>
        </mc:AlternateContent>
        <mc:AlternateContent xmlns:mc="http://schemas.openxmlformats.org/markup-compatibility/2006">
          <mc:Choice Requires="x14">
            <control shapeId="243731" r:id="rId20" name="Check Box 19">
              <controlPr defaultSize="0" autoFill="0" autoLine="0" autoPict="0">
                <anchor moveWithCells="1">
                  <from>
                    <xdr:col>22</xdr:col>
                    <xdr:colOff>28575</xdr:colOff>
                    <xdr:row>38</xdr:row>
                    <xdr:rowOff>104775</xdr:rowOff>
                  </from>
                  <to>
                    <xdr:col>25</xdr:col>
                    <xdr:colOff>161925</xdr:colOff>
                    <xdr:row>39</xdr:row>
                    <xdr:rowOff>142875</xdr:rowOff>
                  </to>
                </anchor>
              </controlPr>
            </control>
          </mc:Choice>
        </mc:AlternateContent>
        <mc:AlternateContent xmlns:mc="http://schemas.openxmlformats.org/markup-compatibility/2006">
          <mc:Choice Requires="x14">
            <control shapeId="243732" r:id="rId21" name="Check Box 20">
              <controlPr defaultSize="0" autoFill="0" autoLine="0" autoPict="0">
                <anchor moveWithCells="1">
                  <from>
                    <xdr:col>17</xdr:col>
                    <xdr:colOff>171450</xdr:colOff>
                    <xdr:row>41</xdr:row>
                    <xdr:rowOff>57150</xdr:rowOff>
                  </from>
                  <to>
                    <xdr:col>21</xdr:col>
                    <xdr:colOff>114300</xdr:colOff>
                    <xdr:row>42</xdr:row>
                    <xdr:rowOff>57150</xdr:rowOff>
                  </to>
                </anchor>
              </controlPr>
            </control>
          </mc:Choice>
        </mc:AlternateContent>
        <mc:AlternateContent xmlns:mc="http://schemas.openxmlformats.org/markup-compatibility/2006">
          <mc:Choice Requires="x14">
            <control shapeId="243733" r:id="rId22" name="Check Box 21">
              <controlPr defaultSize="0" autoFill="0" autoLine="0" autoPict="0">
                <anchor moveWithCells="1">
                  <from>
                    <xdr:col>22</xdr:col>
                    <xdr:colOff>47625</xdr:colOff>
                    <xdr:row>41</xdr:row>
                    <xdr:rowOff>76200</xdr:rowOff>
                  </from>
                  <to>
                    <xdr:col>26</xdr:col>
                    <xdr:colOff>0</xdr:colOff>
                    <xdr:row>42</xdr:row>
                    <xdr:rowOff>76200</xdr:rowOff>
                  </to>
                </anchor>
              </controlPr>
            </control>
          </mc:Choice>
        </mc:AlternateContent>
        <mc:AlternateContent xmlns:mc="http://schemas.openxmlformats.org/markup-compatibility/2006">
          <mc:Choice Requires="x14">
            <control shapeId="243734" r:id="rId23" name="Check Box 22">
              <controlPr defaultSize="0" autoFill="0" autoLine="0" autoPict="0">
                <anchor moveWithCells="1">
                  <from>
                    <xdr:col>18</xdr:col>
                    <xdr:colOff>0</xdr:colOff>
                    <xdr:row>47</xdr:row>
                    <xdr:rowOff>0</xdr:rowOff>
                  </from>
                  <to>
                    <xdr:col>21</xdr:col>
                    <xdr:colOff>123825</xdr:colOff>
                    <xdr:row>48</xdr:row>
                    <xdr:rowOff>0</xdr:rowOff>
                  </to>
                </anchor>
              </controlPr>
            </control>
          </mc:Choice>
        </mc:AlternateContent>
        <mc:AlternateContent xmlns:mc="http://schemas.openxmlformats.org/markup-compatibility/2006">
          <mc:Choice Requires="x14">
            <control shapeId="243735" r:id="rId24" name="Check Box 23">
              <controlPr defaultSize="0" autoFill="0" autoLine="0" autoPict="0">
                <anchor moveWithCells="1">
                  <from>
                    <xdr:col>22</xdr:col>
                    <xdr:colOff>47625</xdr:colOff>
                    <xdr:row>47</xdr:row>
                    <xdr:rowOff>0</xdr:rowOff>
                  </from>
                  <to>
                    <xdr:col>26</xdr:col>
                    <xdr:colOff>0</xdr:colOff>
                    <xdr:row>48</xdr:row>
                    <xdr:rowOff>0</xdr:rowOff>
                  </to>
                </anchor>
              </controlPr>
            </control>
          </mc:Choice>
        </mc:AlternateContent>
        <mc:AlternateContent xmlns:mc="http://schemas.openxmlformats.org/markup-compatibility/2006">
          <mc:Choice Requires="x14">
            <control shapeId="243739" r:id="rId25" name="Check Box 27">
              <controlPr defaultSize="0" autoFill="0" autoLine="0" autoPict="0">
                <anchor moveWithCells="1">
                  <from>
                    <xdr:col>17</xdr:col>
                    <xdr:colOff>171450</xdr:colOff>
                    <xdr:row>29</xdr:row>
                    <xdr:rowOff>57150</xdr:rowOff>
                  </from>
                  <to>
                    <xdr:col>21</xdr:col>
                    <xdr:colOff>114300</xdr:colOff>
                    <xdr:row>30</xdr:row>
                    <xdr:rowOff>95250</xdr:rowOff>
                  </to>
                </anchor>
              </controlPr>
            </control>
          </mc:Choice>
        </mc:AlternateContent>
        <mc:AlternateContent xmlns:mc="http://schemas.openxmlformats.org/markup-compatibility/2006">
          <mc:Choice Requires="x14">
            <control shapeId="243740" r:id="rId26" name="Check Box 28">
              <controlPr defaultSize="0" autoFill="0" autoLine="0" autoPict="0">
                <anchor moveWithCells="1">
                  <from>
                    <xdr:col>22</xdr:col>
                    <xdr:colOff>47625</xdr:colOff>
                    <xdr:row>29</xdr:row>
                    <xdr:rowOff>66675</xdr:rowOff>
                  </from>
                  <to>
                    <xdr:col>26</xdr:col>
                    <xdr:colOff>0</xdr:colOff>
                    <xdr:row>30</xdr:row>
                    <xdr:rowOff>104775</xdr:rowOff>
                  </to>
                </anchor>
              </controlPr>
            </control>
          </mc:Choice>
        </mc:AlternateContent>
        <mc:AlternateContent xmlns:mc="http://schemas.openxmlformats.org/markup-compatibility/2006">
          <mc:Choice Requires="x14">
            <control shapeId="243742" r:id="rId27" name="Check Box 30">
              <controlPr defaultSize="0" autoFill="0" autoLine="0" autoPict="0">
                <anchor moveWithCells="1">
                  <from>
                    <xdr:col>18</xdr:col>
                    <xdr:colOff>9525</xdr:colOff>
                    <xdr:row>45</xdr:row>
                    <xdr:rowOff>38100</xdr:rowOff>
                  </from>
                  <to>
                    <xdr:col>21</xdr:col>
                    <xdr:colOff>133350</xdr:colOff>
                    <xdr:row>45</xdr:row>
                    <xdr:rowOff>180975</xdr:rowOff>
                  </to>
                </anchor>
              </controlPr>
            </control>
          </mc:Choice>
        </mc:AlternateContent>
        <mc:AlternateContent xmlns:mc="http://schemas.openxmlformats.org/markup-compatibility/2006">
          <mc:Choice Requires="x14">
            <control shapeId="243743" r:id="rId28" name="Check Box 31">
              <controlPr defaultSize="0" autoFill="0" autoLine="0" autoPict="0">
                <anchor moveWithCells="1">
                  <from>
                    <xdr:col>22</xdr:col>
                    <xdr:colOff>57150</xdr:colOff>
                    <xdr:row>45</xdr:row>
                    <xdr:rowOff>38100</xdr:rowOff>
                  </from>
                  <to>
                    <xdr:col>26</xdr:col>
                    <xdr:colOff>9525</xdr:colOff>
                    <xdr:row>45</xdr:row>
                    <xdr:rowOff>180975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0"/>
  <sheetViews>
    <sheetView showGridLines="0" zoomScaleNormal="100" workbookViewId="0">
      <selection activeCell="AG54" sqref="AG54"/>
    </sheetView>
  </sheetViews>
  <sheetFormatPr defaultColWidth="8" defaultRowHeight="12"/>
  <cols>
    <col min="1" max="2" width="1.5" style="219" customWidth="1"/>
    <col min="3" max="40" width="2.375" style="219" customWidth="1"/>
    <col min="41" max="59" width="2.375" style="216" customWidth="1"/>
    <col min="60" max="69" width="2.375" style="219" customWidth="1"/>
    <col min="70" max="16384" width="8" style="219"/>
  </cols>
  <sheetData>
    <row r="1" spans="1:56" ht="14.1" customHeight="1">
      <c r="B1" s="2800" t="s">
        <v>1760</v>
      </c>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row>
    <row r="2" spans="1:56" ht="5.0999999999999996" customHeight="1" thickBot="1"/>
    <row r="3" spans="1:56" ht="14.1" customHeight="1">
      <c r="B3" s="2802" t="s">
        <v>841</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4" t="s">
        <v>209</v>
      </c>
      <c r="AB3" s="2805"/>
      <c r="AC3" s="2805"/>
      <c r="AD3" s="2805"/>
      <c r="AE3" s="2805"/>
      <c r="AF3" s="2805"/>
      <c r="AG3" s="2805"/>
      <c r="AH3" s="2805"/>
      <c r="AI3" s="2805"/>
      <c r="AJ3" s="2805"/>
      <c r="AK3" s="2805"/>
      <c r="AL3" s="2805"/>
      <c r="AM3" s="2806"/>
      <c r="AN3" s="246"/>
    </row>
    <row r="4" spans="1:56" ht="6.95" customHeight="1">
      <c r="B4" s="1089"/>
      <c r="C4" s="811"/>
      <c r="D4" s="811"/>
      <c r="E4" s="811"/>
      <c r="F4" s="811"/>
      <c r="G4" s="811"/>
      <c r="H4" s="811"/>
      <c r="I4" s="811"/>
      <c r="J4" s="811"/>
      <c r="K4" s="811"/>
      <c r="L4" s="811"/>
      <c r="M4" s="811"/>
      <c r="N4" s="811"/>
      <c r="O4" s="811"/>
      <c r="P4" s="811"/>
      <c r="Q4" s="811"/>
      <c r="R4" s="811"/>
      <c r="S4" s="811"/>
      <c r="T4" s="811"/>
      <c r="U4" s="811"/>
      <c r="V4" s="811"/>
      <c r="W4" s="811"/>
      <c r="X4" s="811"/>
      <c r="Y4" s="811"/>
      <c r="Z4" s="811"/>
      <c r="AA4" s="812"/>
      <c r="AB4" s="811"/>
      <c r="AC4" s="811"/>
      <c r="AD4" s="811"/>
      <c r="AE4" s="811"/>
      <c r="AF4" s="811"/>
      <c r="AG4" s="811"/>
      <c r="AH4" s="811"/>
      <c r="AI4" s="811"/>
      <c r="AJ4" s="811"/>
      <c r="AK4" s="811"/>
      <c r="AL4" s="811"/>
      <c r="AM4" s="813"/>
      <c r="AN4" s="246"/>
    </row>
    <row r="5" spans="1:56" ht="14.1" customHeight="1">
      <c r="B5" s="242"/>
      <c r="C5" s="222" t="s">
        <v>1929</v>
      </c>
      <c r="D5" s="1422"/>
      <c r="E5" s="1422"/>
      <c r="F5" s="1422"/>
      <c r="G5" s="1422"/>
      <c r="H5" s="1422"/>
      <c r="I5" s="1422"/>
      <c r="J5" s="1422"/>
      <c r="K5" s="1422"/>
      <c r="L5" s="1422"/>
      <c r="M5" s="1422"/>
      <c r="N5" s="1422"/>
      <c r="O5" s="1422"/>
      <c r="P5" s="1422"/>
      <c r="Q5" s="1422"/>
      <c r="R5" s="1422"/>
      <c r="S5" s="1422"/>
      <c r="T5" s="51"/>
      <c r="U5" s="51"/>
      <c r="V5" s="1422"/>
      <c r="W5" s="51"/>
      <c r="X5" s="51"/>
      <c r="Y5" s="51"/>
      <c r="Z5" s="1422"/>
      <c r="AA5" s="1463"/>
      <c r="AB5" s="1216"/>
      <c r="AC5" s="1216"/>
      <c r="AD5" s="1216"/>
      <c r="AE5" s="1216"/>
      <c r="AF5" s="1216"/>
      <c r="AG5" s="1216"/>
      <c r="AH5" s="1216"/>
      <c r="AI5" s="1216"/>
      <c r="AJ5" s="1216"/>
      <c r="AK5" s="1216"/>
      <c r="AL5" s="1216"/>
      <c r="AM5" s="1217"/>
      <c r="AN5" s="246"/>
      <c r="AO5" s="5737" t="s">
        <v>789</v>
      </c>
      <c r="AP5" s="5738"/>
      <c r="AQ5" s="5738"/>
      <c r="AR5" s="5738"/>
      <c r="AS5" s="5738"/>
      <c r="AT5" s="5738"/>
      <c r="AU5" s="5738"/>
      <c r="AV5" s="5738"/>
      <c r="AW5" s="5738"/>
      <c r="AX5" s="5738"/>
      <c r="AY5" s="5738"/>
      <c r="AZ5" s="5738"/>
      <c r="BA5" s="5738"/>
      <c r="BB5" s="5738"/>
      <c r="BC5" s="5738"/>
      <c r="BD5" s="5739"/>
    </row>
    <row r="6" spans="1:56" ht="14.1" customHeight="1">
      <c r="B6" s="242"/>
      <c r="C6" s="222"/>
      <c r="D6" s="1422"/>
      <c r="E6" s="1472"/>
      <c r="F6" s="1472"/>
      <c r="G6" s="1472"/>
      <c r="H6" s="1472"/>
      <c r="I6" s="1472"/>
      <c r="J6" s="1472"/>
      <c r="K6" s="1472"/>
      <c r="L6" s="1472"/>
      <c r="M6" s="1472"/>
      <c r="N6" s="1472"/>
      <c r="O6" s="1472"/>
      <c r="P6" s="1472"/>
      <c r="Q6" s="1472"/>
      <c r="R6" s="1472"/>
      <c r="S6" s="1472"/>
      <c r="T6" s="51"/>
      <c r="U6" s="51"/>
      <c r="V6" s="1422"/>
      <c r="W6" s="51"/>
      <c r="X6" s="51"/>
      <c r="Y6" s="51"/>
      <c r="Z6" s="1472"/>
      <c r="AA6" s="1218"/>
      <c r="AB6" s="1216"/>
      <c r="AC6" s="1216"/>
      <c r="AD6" s="1216"/>
      <c r="AE6" s="1216"/>
      <c r="AF6" s="1216"/>
      <c r="AG6" s="1216"/>
      <c r="AH6" s="1216"/>
      <c r="AI6" s="1216"/>
      <c r="AJ6" s="1216"/>
      <c r="AK6" s="1216"/>
      <c r="AL6" s="1216"/>
      <c r="AM6" s="1217"/>
      <c r="AN6" s="246"/>
      <c r="AO6" s="5740"/>
      <c r="AP6" s="5741"/>
      <c r="AQ6" s="5741"/>
      <c r="AR6" s="5741"/>
      <c r="AS6" s="5741"/>
      <c r="AT6" s="5741"/>
      <c r="AU6" s="5741"/>
      <c r="AV6" s="5741"/>
      <c r="AW6" s="5741"/>
      <c r="AX6" s="5741"/>
      <c r="AY6" s="5741"/>
      <c r="AZ6" s="5741"/>
      <c r="BA6" s="5741"/>
      <c r="BB6" s="5741"/>
      <c r="BC6" s="5741"/>
      <c r="BD6" s="5742"/>
    </row>
    <row r="7" spans="1:56" ht="14.1" customHeight="1">
      <c r="B7" s="242"/>
      <c r="C7" s="1422"/>
      <c r="D7" s="1472"/>
      <c r="E7" s="1472"/>
      <c r="F7" s="1472"/>
      <c r="G7" s="1472"/>
      <c r="H7" s="1472"/>
      <c r="I7" s="1472"/>
      <c r="X7" s="54"/>
      <c r="Y7" s="54"/>
      <c r="Z7" s="1472"/>
      <c r="AA7" s="1218"/>
      <c r="AB7" s="1216"/>
      <c r="AC7" s="1216"/>
      <c r="AD7" s="1216"/>
      <c r="AE7" s="1216"/>
      <c r="AF7" s="1216"/>
      <c r="AG7" s="1216"/>
      <c r="AH7" s="1216"/>
      <c r="AI7" s="1216"/>
      <c r="AJ7" s="1216"/>
      <c r="AK7" s="1216"/>
      <c r="AL7" s="1216"/>
      <c r="AM7" s="1217"/>
      <c r="AN7" s="246"/>
      <c r="AO7" s="5740"/>
      <c r="AP7" s="5741"/>
      <c r="AQ7" s="5741"/>
      <c r="AR7" s="5741"/>
      <c r="AS7" s="5741"/>
      <c r="AT7" s="5741"/>
      <c r="AU7" s="5741"/>
      <c r="AV7" s="5741"/>
      <c r="AW7" s="5741"/>
      <c r="AX7" s="5741"/>
      <c r="AY7" s="5741"/>
      <c r="AZ7" s="5741"/>
      <c r="BA7" s="5741"/>
      <c r="BB7" s="5741"/>
      <c r="BC7" s="5741"/>
      <c r="BD7" s="5742"/>
    </row>
    <row r="8" spans="1:56" ht="14.1" customHeight="1">
      <c r="B8" s="242"/>
      <c r="C8" s="1422"/>
      <c r="D8" s="192"/>
      <c r="E8" s="192"/>
      <c r="F8" s="192"/>
      <c r="G8" s="192"/>
      <c r="H8" s="192"/>
      <c r="I8" s="192"/>
      <c r="J8" s="192"/>
      <c r="K8" s="192"/>
      <c r="L8" s="192"/>
      <c r="M8" s="192"/>
      <c r="N8" s="192"/>
      <c r="O8" s="192"/>
      <c r="P8" s="192"/>
      <c r="Q8" s="192"/>
      <c r="R8" s="192"/>
      <c r="S8" s="192"/>
      <c r="T8" s="192"/>
      <c r="U8" s="192"/>
      <c r="V8" s="192"/>
      <c r="W8" s="192"/>
      <c r="X8" s="54"/>
      <c r="Y8" s="54"/>
      <c r="Z8" s="1422"/>
      <c r="AA8" s="1218"/>
      <c r="AB8" s="1216"/>
      <c r="AC8" s="1216"/>
      <c r="AD8" s="1216"/>
      <c r="AE8" s="1216"/>
      <c r="AF8" s="1216"/>
      <c r="AG8" s="1216"/>
      <c r="AH8" s="1216"/>
      <c r="AI8" s="1216"/>
      <c r="AJ8" s="1216"/>
      <c r="AK8" s="1216"/>
      <c r="AL8" s="1216"/>
      <c r="AM8" s="1217"/>
      <c r="AN8" s="246"/>
      <c r="AO8" s="5740"/>
      <c r="AP8" s="5741"/>
      <c r="AQ8" s="5741"/>
      <c r="AR8" s="5741"/>
      <c r="AS8" s="5741"/>
      <c r="AT8" s="5741"/>
      <c r="AU8" s="5741"/>
      <c r="AV8" s="5741"/>
      <c r="AW8" s="5741"/>
      <c r="AX8" s="5741"/>
      <c r="AY8" s="5741"/>
      <c r="AZ8" s="5741"/>
      <c r="BA8" s="5741"/>
      <c r="BB8" s="5741"/>
      <c r="BC8" s="5741"/>
      <c r="BD8" s="5742"/>
    </row>
    <row r="9" spans="1:56" ht="14.1" customHeight="1">
      <c r="B9" s="242"/>
      <c r="C9" s="1422"/>
      <c r="D9" s="1472"/>
      <c r="E9" s="1472"/>
      <c r="F9" s="1472"/>
      <c r="G9" s="1472"/>
      <c r="H9" s="1472"/>
      <c r="I9" s="1472"/>
      <c r="J9" s="1472"/>
      <c r="K9" s="58"/>
      <c r="L9" s="58"/>
      <c r="M9" s="58"/>
      <c r="N9" s="58"/>
      <c r="O9" s="58"/>
      <c r="P9" s="1472"/>
      <c r="Q9" s="1472"/>
      <c r="R9" s="1472"/>
      <c r="S9" s="1472"/>
      <c r="T9" s="1472"/>
      <c r="U9" s="1472"/>
      <c r="V9" s="1472"/>
      <c r="W9" s="54"/>
      <c r="X9" s="54"/>
      <c r="Y9" s="54"/>
      <c r="Z9" s="1422"/>
      <c r="AA9" s="1127"/>
      <c r="AB9" s="811"/>
      <c r="AC9" s="811"/>
      <c r="AD9" s="811"/>
      <c r="AE9" s="811"/>
      <c r="AF9" s="811"/>
      <c r="AG9" s="811"/>
      <c r="AH9" s="811"/>
      <c r="AI9" s="811"/>
      <c r="AJ9" s="811"/>
      <c r="AK9" s="811"/>
      <c r="AL9" s="811"/>
      <c r="AM9" s="813"/>
      <c r="AN9" s="246"/>
      <c r="AO9" s="5740"/>
      <c r="AP9" s="5741"/>
      <c r="AQ9" s="5741"/>
      <c r="AR9" s="5741"/>
      <c r="AS9" s="5741"/>
      <c r="AT9" s="5741"/>
      <c r="AU9" s="5741"/>
      <c r="AV9" s="5741"/>
      <c r="AW9" s="5741"/>
      <c r="AX9" s="5741"/>
      <c r="AY9" s="5741"/>
      <c r="AZ9" s="5741"/>
      <c r="BA9" s="5741"/>
      <c r="BB9" s="5741"/>
      <c r="BC9" s="5741"/>
      <c r="BD9" s="5742"/>
    </row>
    <row r="10" spans="1:56" ht="14.1" customHeight="1">
      <c r="B10" s="242"/>
      <c r="C10" s="1422"/>
      <c r="D10" s="1420"/>
      <c r="E10" s="1420"/>
      <c r="F10" s="1420"/>
      <c r="G10" s="1420"/>
      <c r="H10" s="1420"/>
      <c r="I10" s="1420"/>
      <c r="J10" s="1472"/>
      <c r="K10" s="58"/>
      <c r="L10" s="58"/>
      <c r="M10" s="58"/>
      <c r="N10" s="58"/>
      <c r="O10" s="58"/>
      <c r="P10" s="1472"/>
      <c r="Q10" s="1472"/>
      <c r="R10" s="1472"/>
      <c r="S10" s="1472"/>
      <c r="T10" s="1472"/>
      <c r="U10" s="1472"/>
      <c r="V10" s="1472"/>
      <c r="W10" s="54"/>
      <c r="X10" s="54"/>
      <c r="Y10" s="54"/>
      <c r="Z10" s="1422"/>
      <c r="AA10" s="1127"/>
      <c r="AB10" s="1486"/>
      <c r="AC10" s="1486"/>
      <c r="AD10" s="1486"/>
      <c r="AE10" s="1486"/>
      <c r="AF10" s="1486"/>
      <c r="AG10" s="1486"/>
      <c r="AH10" s="1486"/>
      <c r="AI10" s="1486"/>
      <c r="AJ10" s="1486"/>
      <c r="AK10" s="1486"/>
      <c r="AL10" s="1486"/>
      <c r="AM10" s="1487"/>
      <c r="AN10" s="246"/>
      <c r="AO10" s="5740"/>
      <c r="AP10" s="5741"/>
      <c r="AQ10" s="5741"/>
      <c r="AR10" s="5741"/>
      <c r="AS10" s="5741"/>
      <c r="AT10" s="5741"/>
      <c r="AU10" s="5741"/>
      <c r="AV10" s="5741"/>
      <c r="AW10" s="5741"/>
      <c r="AX10" s="5741"/>
      <c r="AY10" s="5741"/>
      <c r="AZ10" s="5741"/>
      <c r="BA10" s="5741"/>
      <c r="BB10" s="5741"/>
      <c r="BC10" s="5741"/>
      <c r="BD10" s="5742"/>
    </row>
    <row r="11" spans="1:56" ht="13.5">
      <c r="B11" s="242"/>
      <c r="C11" s="1420"/>
      <c r="D11" s="1472"/>
      <c r="E11" s="1472"/>
      <c r="F11" s="1472"/>
      <c r="G11" s="1472"/>
      <c r="H11" s="1472"/>
      <c r="I11" s="1472"/>
      <c r="J11" s="1422"/>
      <c r="K11" s="51"/>
      <c r="L11" s="51"/>
      <c r="M11" s="51"/>
      <c r="N11" s="51"/>
      <c r="O11" s="51"/>
      <c r="P11" s="58"/>
      <c r="Q11" s="1472"/>
      <c r="R11" s="1472"/>
      <c r="S11" s="1472"/>
      <c r="T11" s="1472"/>
      <c r="U11" s="1472"/>
      <c r="V11" s="1472"/>
      <c r="W11" s="54"/>
      <c r="X11" s="54"/>
      <c r="Y11" s="54"/>
      <c r="Z11" s="1420"/>
      <c r="AA11" s="1488"/>
      <c r="AB11" s="1348"/>
      <c r="AC11" s="1348"/>
      <c r="AD11" s="1348"/>
      <c r="AE11" s="1348"/>
      <c r="AF11" s="1348"/>
      <c r="AG11" s="1348"/>
      <c r="AH11" s="1348"/>
      <c r="AI11" s="1348"/>
      <c r="AJ11" s="1348"/>
      <c r="AK11" s="1348"/>
      <c r="AL11" s="1348"/>
      <c r="AM11" s="1349"/>
      <c r="AN11" s="246"/>
      <c r="AO11" s="5740"/>
      <c r="AP11" s="5741"/>
      <c r="AQ11" s="5741"/>
      <c r="AR11" s="5741"/>
      <c r="AS11" s="5741"/>
      <c r="AT11" s="5741"/>
      <c r="AU11" s="5741"/>
      <c r="AV11" s="5741"/>
      <c r="AW11" s="5741"/>
      <c r="AX11" s="5741"/>
      <c r="AY11" s="5741"/>
      <c r="AZ11" s="5741"/>
      <c r="BA11" s="5741"/>
      <c r="BB11" s="5741"/>
      <c r="BC11" s="5741"/>
      <c r="BD11" s="5742"/>
    </row>
    <row r="12" spans="1:56" ht="14.1" customHeight="1">
      <c r="B12" s="242"/>
      <c r="C12" s="222" t="s">
        <v>1683</v>
      </c>
      <c r="D12" s="1128"/>
      <c r="E12" s="1129"/>
      <c r="F12" s="1129"/>
      <c r="G12" s="1129"/>
      <c r="H12" s="1472"/>
      <c r="I12" s="1472"/>
      <c r="J12" s="1472"/>
      <c r="K12" s="1472"/>
      <c r="L12" s="1472"/>
      <c r="M12" s="1472"/>
      <c r="N12" s="1472"/>
      <c r="O12" s="1472"/>
      <c r="P12" s="1472"/>
      <c r="Q12" s="1472"/>
      <c r="R12" s="1472"/>
      <c r="S12" s="1472"/>
      <c r="T12" s="2739" t="s">
        <v>1657</v>
      </c>
      <c r="U12" s="2739"/>
      <c r="V12" s="4413"/>
      <c r="W12" s="4413"/>
      <c r="X12" s="1470" t="s">
        <v>139</v>
      </c>
      <c r="Y12" s="2126"/>
      <c r="Z12" s="6"/>
      <c r="AA12" s="1445" t="s">
        <v>614</v>
      </c>
      <c r="AB12" s="1130"/>
      <c r="AC12" s="1130"/>
      <c r="AD12" s="1130"/>
      <c r="AE12" s="1130"/>
      <c r="AF12" s="1130"/>
      <c r="AG12" s="1130"/>
      <c r="AH12" s="1130"/>
      <c r="AI12" s="1130"/>
      <c r="AJ12" s="1130"/>
      <c r="AK12" s="1130"/>
      <c r="AL12" s="1130"/>
      <c r="AM12" s="1350"/>
      <c r="AN12" s="246"/>
      <c r="AO12" s="5740"/>
      <c r="AP12" s="5741"/>
      <c r="AQ12" s="5741"/>
      <c r="AR12" s="5741"/>
      <c r="AS12" s="5741"/>
      <c r="AT12" s="5741"/>
      <c r="AU12" s="5741"/>
      <c r="AV12" s="5741"/>
      <c r="AW12" s="5741"/>
      <c r="AX12" s="5741"/>
      <c r="AY12" s="5741"/>
      <c r="AZ12" s="5741"/>
      <c r="BA12" s="5741"/>
      <c r="BB12" s="5741"/>
      <c r="BC12" s="5741"/>
      <c r="BD12" s="5742"/>
    </row>
    <row r="13" spans="1:56" ht="14.25" customHeight="1">
      <c r="A13" s="1045"/>
      <c r="B13" s="1089"/>
      <c r="C13" s="811"/>
      <c r="D13" s="811"/>
      <c r="E13" s="811"/>
      <c r="F13" s="811"/>
      <c r="G13" s="811"/>
      <c r="H13" s="811"/>
      <c r="I13" s="811"/>
      <c r="J13" s="811"/>
      <c r="K13" s="811"/>
      <c r="L13" s="811"/>
      <c r="M13" s="811"/>
      <c r="N13" s="811"/>
      <c r="O13" s="811"/>
      <c r="P13" s="811"/>
      <c r="Q13" s="811"/>
      <c r="R13" s="811"/>
      <c r="S13" s="811"/>
      <c r="T13" s="811"/>
      <c r="U13" s="811"/>
      <c r="V13" s="811"/>
      <c r="W13" s="811"/>
      <c r="X13" s="811"/>
      <c r="Y13" s="811"/>
      <c r="Z13" s="811"/>
      <c r="AA13" s="1127"/>
      <c r="AB13" s="420"/>
      <c r="AC13" s="1489"/>
      <c r="AD13" s="1489"/>
      <c r="AE13" s="1489"/>
      <c r="AF13" s="1489"/>
      <c r="AG13" s="1489"/>
      <c r="AH13" s="1489"/>
      <c r="AI13" s="1489"/>
      <c r="AJ13" s="1489"/>
      <c r="AK13" s="1489"/>
      <c r="AL13" s="1489"/>
      <c r="AM13" s="1490"/>
      <c r="AN13" s="246"/>
      <c r="AO13" s="5740"/>
      <c r="AP13" s="5741"/>
      <c r="AQ13" s="5741"/>
      <c r="AR13" s="5741"/>
      <c r="AS13" s="5741"/>
      <c r="AT13" s="5741"/>
      <c r="AU13" s="5741"/>
      <c r="AV13" s="5741"/>
      <c r="AW13" s="5741"/>
      <c r="AX13" s="5741"/>
      <c r="AY13" s="5741"/>
      <c r="AZ13" s="5741"/>
      <c r="BA13" s="5741"/>
      <c r="BB13" s="5741"/>
      <c r="BC13" s="5741"/>
      <c r="BD13" s="5742"/>
    </row>
    <row r="14" spans="1:56" ht="14.1" customHeight="1">
      <c r="A14" s="1045"/>
      <c r="B14" s="242"/>
      <c r="C14" s="222" t="s">
        <v>1671</v>
      </c>
      <c r="D14" s="334"/>
      <c r="E14" s="1131"/>
      <c r="F14" s="334"/>
      <c r="G14" s="334"/>
      <c r="H14" s="1422"/>
      <c r="I14" s="1422"/>
      <c r="J14" s="1422"/>
      <c r="K14" s="1422"/>
      <c r="L14" s="1422"/>
      <c r="M14" s="1422"/>
      <c r="N14" s="1422"/>
      <c r="O14" s="1422"/>
      <c r="P14" s="1422"/>
      <c r="Q14" s="1422"/>
      <c r="R14" s="1422"/>
      <c r="S14" s="1422"/>
      <c r="T14" s="1422"/>
      <c r="U14" s="1422"/>
      <c r="V14" s="1422"/>
      <c r="W14" s="1422"/>
      <c r="X14" s="1422"/>
      <c r="Y14" s="2087"/>
      <c r="Z14" s="1422"/>
      <c r="AA14" s="1127" t="s">
        <v>221</v>
      </c>
      <c r="AB14" s="2814" t="s">
        <v>1809</v>
      </c>
      <c r="AC14" s="2814"/>
      <c r="AD14" s="2814"/>
      <c r="AE14" s="2814"/>
      <c r="AF14" s="2814"/>
      <c r="AG14" s="2814"/>
      <c r="AH14" s="2814"/>
      <c r="AI14" s="2814"/>
      <c r="AJ14" s="2814"/>
      <c r="AK14" s="2814"/>
      <c r="AL14" s="2814"/>
      <c r="AM14" s="2815"/>
      <c r="AN14" s="246"/>
      <c r="AO14" s="5740"/>
      <c r="AP14" s="5741"/>
      <c r="AQ14" s="5741"/>
      <c r="AR14" s="5741"/>
      <c r="AS14" s="5741"/>
      <c r="AT14" s="5741"/>
      <c r="AU14" s="5741"/>
      <c r="AV14" s="5741"/>
      <c r="AW14" s="5741"/>
      <c r="AX14" s="5741"/>
      <c r="AY14" s="5741"/>
      <c r="AZ14" s="5741"/>
      <c r="BA14" s="5741"/>
      <c r="BB14" s="5741"/>
      <c r="BC14" s="5741"/>
      <c r="BD14" s="5742"/>
    </row>
    <row r="15" spans="1:56">
      <c r="A15" s="1045"/>
      <c r="B15" s="242"/>
      <c r="C15" s="1422"/>
      <c r="D15" s="222"/>
      <c r="E15" s="1422"/>
      <c r="F15" s="1422"/>
      <c r="G15" s="1422"/>
      <c r="H15" s="1422" t="s">
        <v>615</v>
      </c>
      <c r="I15" s="1422" t="s">
        <v>615</v>
      </c>
      <c r="J15" s="1422" t="s">
        <v>615</v>
      </c>
      <c r="K15" s="1422"/>
      <c r="L15" s="1422"/>
      <c r="M15" s="1422"/>
      <c r="N15" s="1422"/>
      <c r="O15" s="1422"/>
      <c r="P15" s="1422"/>
      <c r="Q15" s="1422"/>
      <c r="R15" s="1422"/>
      <c r="S15" s="1422"/>
      <c r="T15" s="51"/>
      <c r="U15" s="1422"/>
      <c r="V15" s="51"/>
      <c r="W15" s="51"/>
      <c r="X15" s="51"/>
      <c r="Y15" s="51"/>
      <c r="Z15" s="454"/>
      <c r="AA15" s="1218"/>
      <c r="AB15" s="2814"/>
      <c r="AC15" s="2814"/>
      <c r="AD15" s="2814"/>
      <c r="AE15" s="2814"/>
      <c r="AF15" s="2814"/>
      <c r="AG15" s="2814"/>
      <c r="AH15" s="2814"/>
      <c r="AI15" s="2814"/>
      <c r="AJ15" s="2814"/>
      <c r="AK15" s="2814"/>
      <c r="AL15" s="2814"/>
      <c r="AM15" s="2815"/>
      <c r="AN15" s="246"/>
      <c r="AO15" s="5743"/>
      <c r="AP15" s="5744"/>
      <c r="AQ15" s="5744"/>
      <c r="AR15" s="5744"/>
      <c r="AS15" s="5744"/>
      <c r="AT15" s="5744"/>
      <c r="AU15" s="5744"/>
      <c r="AV15" s="5744"/>
      <c r="AW15" s="5744"/>
      <c r="AX15" s="5744"/>
      <c r="AY15" s="5744"/>
      <c r="AZ15" s="5744"/>
      <c r="BA15" s="5744"/>
      <c r="BB15" s="5744"/>
      <c r="BC15" s="5744"/>
      <c r="BD15" s="5745"/>
    </row>
    <row r="16" spans="1:56" ht="15.75" customHeight="1">
      <c r="A16" s="1045"/>
      <c r="B16" s="242"/>
      <c r="C16" s="1472" t="s">
        <v>616</v>
      </c>
      <c r="E16" s="222"/>
      <c r="F16" s="1472"/>
      <c r="G16" s="222"/>
      <c r="Z16" s="103"/>
      <c r="AA16" s="1218"/>
      <c r="AB16" s="2814"/>
      <c r="AC16" s="2814"/>
      <c r="AD16" s="2814"/>
      <c r="AE16" s="2814"/>
      <c r="AF16" s="2814"/>
      <c r="AG16" s="2814"/>
      <c r="AH16" s="2814"/>
      <c r="AI16" s="2814"/>
      <c r="AJ16" s="2814"/>
      <c r="AK16" s="2814"/>
      <c r="AL16" s="2814"/>
      <c r="AM16" s="2815"/>
      <c r="AN16" s="246"/>
    </row>
    <row r="17" spans="1:70">
      <c r="A17" s="1045"/>
      <c r="B17" s="242"/>
      <c r="C17" s="1422"/>
      <c r="D17" s="1422"/>
      <c r="E17" s="222"/>
      <c r="F17" s="1422"/>
      <c r="G17" s="1422"/>
      <c r="H17" s="1422"/>
      <c r="I17" s="1422"/>
      <c r="J17" s="1422"/>
      <c r="K17" s="1422"/>
      <c r="L17" s="193"/>
      <c r="M17" s="1422"/>
      <c r="N17" s="1422"/>
      <c r="O17" s="1422"/>
      <c r="P17" s="1422"/>
      <c r="Q17" s="193"/>
      <c r="R17" s="1422"/>
      <c r="S17" s="1422"/>
      <c r="T17" s="51"/>
      <c r="U17" s="193"/>
      <c r="V17" s="51"/>
      <c r="W17" s="51"/>
      <c r="X17" s="51"/>
      <c r="Y17" s="51"/>
      <c r="Z17" s="1422"/>
      <c r="AA17" s="1445"/>
      <c r="AB17" s="5746" t="s">
        <v>618</v>
      </c>
      <c r="AC17" s="5747"/>
      <c r="AD17" s="5747"/>
      <c r="AE17" s="5747"/>
      <c r="AF17" s="5747"/>
      <c r="AG17" s="5747"/>
      <c r="AH17" s="5747"/>
      <c r="AI17" s="5747"/>
      <c r="AJ17" s="5747"/>
      <c r="AK17" s="5747"/>
      <c r="AL17" s="5747"/>
      <c r="AM17" s="5747"/>
      <c r="AN17" s="246"/>
    </row>
    <row r="18" spans="1:70" ht="14.1" customHeight="1">
      <c r="A18" s="1045"/>
      <c r="B18" s="242"/>
      <c r="C18" s="1422" t="s">
        <v>619</v>
      </c>
      <c r="E18" s="222"/>
      <c r="F18" s="1422"/>
      <c r="G18" s="1422"/>
      <c r="H18" s="1422"/>
      <c r="I18" s="1422"/>
      <c r="J18" s="209"/>
      <c r="K18" s="5748"/>
      <c r="L18" s="5748"/>
      <c r="M18" s="209" t="s">
        <v>620</v>
      </c>
      <c r="N18" s="1422"/>
      <c r="O18" s="1422" t="s">
        <v>621</v>
      </c>
      <c r="P18" s="1422"/>
      <c r="Q18" s="1422"/>
      <c r="R18" s="1422"/>
      <c r="S18" s="1422"/>
      <c r="T18" s="1422"/>
      <c r="U18" s="1470"/>
      <c r="V18" s="5748"/>
      <c r="W18" s="5748"/>
      <c r="X18" s="209" t="s">
        <v>620</v>
      </c>
      <c r="Y18" s="2087"/>
      <c r="Z18" s="1422"/>
      <c r="AA18" s="1445"/>
      <c r="AB18" s="5746"/>
      <c r="AC18" s="5747"/>
      <c r="AD18" s="5747"/>
      <c r="AE18" s="5747"/>
      <c r="AF18" s="5747"/>
      <c r="AG18" s="5747"/>
      <c r="AH18" s="5747"/>
      <c r="AI18" s="5747"/>
      <c r="AJ18" s="5747"/>
      <c r="AK18" s="5747"/>
      <c r="AL18" s="5747"/>
      <c r="AM18" s="5747"/>
      <c r="AN18" s="246"/>
      <c r="AO18" s="43"/>
    </row>
    <row r="19" spans="1:70" ht="14.1" customHeight="1">
      <c r="A19" s="1045"/>
      <c r="B19" s="242"/>
      <c r="C19" s="1422"/>
      <c r="D19" s="222"/>
      <c r="E19" s="1422"/>
      <c r="F19" s="1422"/>
      <c r="G19" s="1422"/>
      <c r="H19" s="1422"/>
      <c r="I19" s="1422"/>
      <c r="J19" s="1422"/>
      <c r="K19" s="1422"/>
      <c r="L19" s="1422"/>
      <c r="M19" s="1422"/>
      <c r="N19" s="1422"/>
      <c r="O19" s="1422"/>
      <c r="P19" s="1422"/>
      <c r="Q19" s="1422"/>
      <c r="R19" s="1422"/>
      <c r="S19" s="1422"/>
      <c r="T19" s="222"/>
      <c r="U19" s="222"/>
      <c r="V19" s="222"/>
      <c r="W19" s="222"/>
      <c r="X19" s="222"/>
      <c r="Y19" s="1948"/>
      <c r="Z19" s="1422"/>
      <c r="AA19" s="1445"/>
      <c r="AB19" s="1457" t="s">
        <v>622</v>
      </c>
      <c r="AC19" s="1457"/>
      <c r="AD19" s="1457"/>
      <c r="AE19" s="1457"/>
      <c r="AF19" s="1457"/>
      <c r="AG19" s="1457"/>
      <c r="AH19" s="1457"/>
      <c r="AI19" s="1457"/>
      <c r="AJ19" s="1457"/>
      <c r="AK19" s="1457"/>
      <c r="AL19" s="1457"/>
      <c r="AM19" s="1447"/>
      <c r="AN19" s="246"/>
      <c r="AO19" s="43"/>
    </row>
    <row r="20" spans="1:70" ht="14.1" customHeight="1">
      <c r="A20" s="1045"/>
      <c r="B20" s="242"/>
      <c r="C20" s="1422" t="s">
        <v>1672</v>
      </c>
      <c r="D20" s="1422"/>
      <c r="E20" s="1422"/>
      <c r="F20" s="1422"/>
      <c r="G20" s="1422"/>
      <c r="H20" s="1422"/>
      <c r="I20" s="1422"/>
      <c r="J20" s="1422"/>
      <c r="K20" s="1422"/>
      <c r="L20" s="1422"/>
      <c r="M20" s="1422"/>
      <c r="N20" s="1422"/>
      <c r="O20" s="1422"/>
      <c r="P20" s="51"/>
      <c r="Q20" s="51"/>
      <c r="R20" s="51"/>
      <c r="S20" s="51"/>
      <c r="T20" s="51"/>
      <c r="U20" s="51"/>
      <c r="V20" s="6"/>
      <c r="W20" s="1425"/>
      <c r="X20" s="1425"/>
      <c r="Y20" s="2090"/>
      <c r="Z20" s="1422"/>
      <c r="AA20" s="1445"/>
      <c r="AB20" s="1457" t="s">
        <v>623</v>
      </c>
      <c r="AC20" s="1457"/>
      <c r="AD20" s="1457"/>
      <c r="AE20" s="1457"/>
      <c r="AF20" s="1457"/>
      <c r="AG20" s="1457"/>
      <c r="AH20" s="1457"/>
      <c r="AI20" s="1457"/>
      <c r="AJ20" s="1457"/>
      <c r="AK20" s="1457"/>
      <c r="AL20" s="1457"/>
      <c r="AM20" s="1447"/>
      <c r="AN20" s="246"/>
      <c r="AO20" s="43"/>
    </row>
    <row r="21" spans="1:70" ht="14.25">
      <c r="A21" s="1045"/>
      <c r="B21" s="242"/>
      <c r="C21" s="1422"/>
      <c r="D21" s="1422"/>
      <c r="E21" s="1422"/>
      <c r="F21" s="1422"/>
      <c r="G21" s="1422"/>
      <c r="H21" s="1422"/>
      <c r="I21" s="1422"/>
      <c r="J21" s="1422"/>
      <c r="K21" s="1422"/>
      <c r="L21" s="1422"/>
      <c r="M21" s="1422"/>
      <c r="N21" s="1422"/>
      <c r="O21" s="1422"/>
      <c r="P21" s="1422"/>
      <c r="Q21" s="1422"/>
      <c r="R21" s="1422"/>
      <c r="S21" s="6"/>
      <c r="T21" s="57"/>
      <c r="U21" s="193"/>
      <c r="V21" s="1422"/>
      <c r="W21" s="1422"/>
      <c r="X21" s="1422"/>
      <c r="Y21" s="2087"/>
      <c r="Z21" s="1422"/>
      <c r="AA21" s="1445"/>
      <c r="AB21" s="1457" t="s">
        <v>624</v>
      </c>
      <c r="AC21" s="1457"/>
      <c r="AD21" s="1457"/>
      <c r="AE21" s="1457"/>
      <c r="AF21" s="1457"/>
      <c r="AG21" s="1457"/>
      <c r="AH21" s="1457"/>
      <c r="AI21" s="1457"/>
      <c r="AJ21" s="1457"/>
      <c r="AK21" s="1457"/>
      <c r="AL21" s="1457"/>
      <c r="AM21" s="1447"/>
      <c r="AN21" s="246"/>
      <c r="AO21" s="43"/>
    </row>
    <row r="22" spans="1:70" ht="14.1" customHeight="1">
      <c r="A22" s="1045"/>
      <c r="B22" s="242"/>
      <c r="C22" s="1422" t="s">
        <v>625</v>
      </c>
      <c r="D22" s="222"/>
      <c r="E22" s="222"/>
      <c r="F22" s="1422"/>
      <c r="G22" s="1422"/>
      <c r="H22" s="1425"/>
      <c r="I22" s="1425"/>
      <c r="J22" s="193"/>
      <c r="K22" s="193"/>
      <c r="L22" s="1425"/>
      <c r="M22" s="1425"/>
      <c r="N22" s="193"/>
      <c r="O22" s="193"/>
      <c r="P22" s="1425"/>
      <c r="Q22" s="1425"/>
      <c r="R22" s="1472"/>
      <c r="S22" s="1425"/>
      <c r="T22" s="1425"/>
      <c r="U22" s="1425"/>
      <c r="V22" s="1425"/>
      <c r="W22" s="1425"/>
      <c r="X22" s="1425"/>
      <c r="Y22" s="2090"/>
      <c r="Z22" s="331"/>
      <c r="AA22" s="1445"/>
      <c r="AB22" s="1457" t="s">
        <v>626</v>
      </c>
      <c r="AC22" s="1457"/>
      <c r="AD22" s="1457"/>
      <c r="AE22" s="1457"/>
      <c r="AF22" s="1457"/>
      <c r="AG22" s="1457"/>
      <c r="AH22" s="1457"/>
      <c r="AI22" s="1457"/>
      <c r="AJ22" s="1457"/>
      <c r="AK22" s="1457"/>
      <c r="AL22" s="1457"/>
      <c r="AM22" s="1447"/>
      <c r="AN22" s="246"/>
      <c r="AO22" s="43"/>
      <c r="AU22" s="1028"/>
      <c r="AV22" s="1028"/>
      <c r="AW22" s="193"/>
      <c r="AX22" s="193"/>
      <c r="AY22" s="1028"/>
      <c r="AZ22" s="1028"/>
      <c r="BA22" s="193"/>
      <c r="BB22" s="1028"/>
      <c r="BC22" s="1028"/>
      <c r="BD22" s="1028"/>
      <c r="BE22" s="1028"/>
      <c r="BF22" s="1028"/>
      <c r="BG22" s="51"/>
    </row>
    <row r="23" spans="1:70" ht="14.1" customHeight="1">
      <c r="A23" s="1045"/>
      <c r="B23" s="242"/>
      <c r="C23" s="222"/>
      <c r="D23" s="222"/>
      <c r="E23" s="1422"/>
      <c r="F23" s="1422"/>
      <c r="G23" s="1422"/>
      <c r="H23" s="1422"/>
      <c r="I23" s="1422"/>
      <c r="J23" s="1422"/>
      <c r="K23" s="1422"/>
      <c r="L23" s="4645"/>
      <c r="M23" s="4645"/>
      <c r="N23" s="4645"/>
      <c r="O23" s="4645"/>
      <c r="P23" s="4645"/>
      <c r="Q23" s="4645"/>
      <c r="R23" s="4645"/>
      <c r="S23" s="4645"/>
      <c r="T23" s="4645"/>
      <c r="U23" s="4645"/>
      <c r="V23" s="4645"/>
      <c r="W23" s="4645"/>
      <c r="X23" s="4645"/>
      <c r="Y23" s="2113"/>
      <c r="Z23" s="331" t="s">
        <v>627</v>
      </c>
      <c r="AA23" s="1445"/>
      <c r="AB23" s="1457" t="s">
        <v>628</v>
      </c>
      <c r="AC23" s="1457"/>
      <c r="AD23" s="1457"/>
      <c r="AE23" s="1457"/>
      <c r="AF23" s="1457"/>
      <c r="AG23" s="1457"/>
      <c r="AH23" s="1457"/>
      <c r="AI23" s="1457"/>
      <c r="AJ23" s="1457"/>
      <c r="AK23" s="1457"/>
      <c r="AL23" s="1457"/>
      <c r="AM23" s="1447"/>
      <c r="AN23" s="246"/>
      <c r="AO23" s="43"/>
      <c r="AU23" s="1028"/>
      <c r="AV23" s="1028"/>
      <c r="AW23" s="193"/>
      <c r="AX23" s="193"/>
      <c r="AY23" s="1028"/>
      <c r="AZ23" s="1028"/>
      <c r="BA23" s="193"/>
      <c r="BB23" s="1028"/>
      <c r="BC23" s="1028"/>
      <c r="BD23" s="1028"/>
      <c r="BE23" s="1028"/>
      <c r="BF23" s="1028"/>
      <c r="BG23" s="51"/>
    </row>
    <row r="24" spans="1:70" ht="14.25">
      <c r="A24" s="1045"/>
      <c r="B24" s="242"/>
      <c r="C24" s="222"/>
      <c r="E24" s="1422"/>
      <c r="F24" s="1422"/>
      <c r="G24" s="1422"/>
      <c r="H24" s="1422"/>
      <c r="I24" s="1422"/>
      <c r="J24" s="1422"/>
      <c r="K24" s="1422"/>
      <c r="L24" s="1422"/>
      <c r="M24" s="1422"/>
      <c r="N24" s="1422"/>
      <c r="O24" s="1422"/>
      <c r="P24" s="1422"/>
      <c r="Q24" s="1422"/>
      <c r="R24" s="1422"/>
      <c r="S24" s="1422"/>
      <c r="T24" s="1425"/>
      <c r="U24" s="1425"/>
      <c r="V24" s="6"/>
      <c r="W24" s="1425"/>
      <c r="X24" s="1425"/>
      <c r="Y24" s="2090"/>
      <c r="Z24" s="1422"/>
      <c r="AA24" s="1445"/>
      <c r="AB24" s="1457"/>
      <c r="AC24" s="1457"/>
      <c r="AD24" s="1457"/>
      <c r="AE24" s="1457"/>
      <c r="AF24" s="1457"/>
      <c r="AG24" s="1457"/>
      <c r="AH24" s="1457"/>
      <c r="AI24" s="1457"/>
      <c r="AJ24" s="1457"/>
      <c r="AK24" s="1457"/>
      <c r="AL24" s="1457"/>
      <c r="AM24" s="1447"/>
      <c r="AN24" s="246"/>
    </row>
    <row r="25" spans="1:70" ht="14.1" customHeight="1">
      <c r="A25" s="1045"/>
      <c r="B25" s="242"/>
      <c r="C25" s="222" t="s">
        <v>629</v>
      </c>
      <c r="E25" s="1422"/>
      <c r="F25" s="1422"/>
      <c r="G25" s="1422"/>
      <c r="H25" s="1446"/>
      <c r="I25" s="1446"/>
      <c r="J25" s="1446"/>
      <c r="K25" s="1446"/>
      <c r="L25" s="1446"/>
      <c r="M25" s="1446"/>
      <c r="N25" s="1446"/>
      <c r="O25" s="1446"/>
      <c r="P25" s="1446"/>
      <c r="Q25" s="1446"/>
      <c r="R25" s="455"/>
      <c r="S25" s="222"/>
      <c r="T25" s="222"/>
      <c r="U25" s="222"/>
      <c r="W25" s="1422"/>
      <c r="X25" s="1422"/>
      <c r="Y25" s="2087"/>
      <c r="Z25" s="1422"/>
      <c r="AA25" s="247"/>
      <c r="AB25" s="5751" t="s">
        <v>1761</v>
      </c>
      <c r="AC25" s="5751"/>
      <c r="AD25" s="5751"/>
      <c r="AE25" s="5751"/>
      <c r="AF25" s="5751"/>
      <c r="AG25" s="5751"/>
      <c r="AH25" s="5751"/>
      <c r="AI25" s="5751"/>
      <c r="AJ25" s="5751"/>
      <c r="AK25" s="5751"/>
      <c r="AL25" s="5751"/>
      <c r="AM25" s="3368"/>
      <c r="AN25" s="246"/>
    </row>
    <row r="26" spans="1:70" ht="14.1" customHeight="1">
      <c r="A26" s="1045"/>
      <c r="B26" s="242"/>
      <c r="C26" s="1422"/>
      <c r="D26" s="222"/>
      <c r="E26" s="1422"/>
      <c r="F26" s="1422"/>
      <c r="G26" s="1422"/>
      <c r="H26" s="1446"/>
      <c r="I26" s="1446"/>
      <c r="J26" s="1446"/>
      <c r="K26" s="1446"/>
      <c r="L26" s="1446"/>
      <c r="M26" s="1446"/>
      <c r="N26" s="1446"/>
      <c r="O26" s="1446"/>
      <c r="P26" s="1446"/>
      <c r="Q26" s="1446"/>
      <c r="R26" s="455"/>
      <c r="S26" s="222"/>
      <c r="T26" s="222"/>
      <c r="U26" s="222"/>
      <c r="W26" s="1422"/>
      <c r="X26" s="1422"/>
      <c r="Y26" s="2087"/>
      <c r="Z26" s="454"/>
      <c r="AA26" s="1445"/>
      <c r="AB26" s="5751"/>
      <c r="AC26" s="5751"/>
      <c r="AD26" s="5751"/>
      <c r="AE26" s="5751"/>
      <c r="AF26" s="5751"/>
      <c r="AG26" s="5751"/>
      <c r="AH26" s="5751"/>
      <c r="AI26" s="5751"/>
      <c r="AJ26" s="5751"/>
      <c r="AK26" s="5751"/>
      <c r="AL26" s="5751"/>
      <c r="AM26" s="3368"/>
      <c r="AN26" s="246"/>
    </row>
    <row r="27" spans="1:70" ht="19.5" customHeight="1">
      <c r="A27" s="1045"/>
      <c r="B27" s="242"/>
      <c r="C27" s="1422" t="s">
        <v>1673</v>
      </c>
      <c r="D27" s="222"/>
      <c r="E27" s="1422"/>
      <c r="F27" s="1422"/>
      <c r="G27" s="1422"/>
      <c r="H27" s="193"/>
      <c r="I27" s="1425"/>
      <c r="J27" s="1425"/>
      <c r="K27" s="51"/>
      <c r="L27" s="57"/>
      <c r="M27" s="193"/>
      <c r="N27" s="1422"/>
      <c r="O27" s="1422"/>
      <c r="P27" s="1422"/>
      <c r="Q27" s="1422"/>
      <c r="R27" s="1425"/>
      <c r="S27" s="1425"/>
      <c r="T27" s="6"/>
      <c r="U27" s="1424"/>
      <c r="V27" s="1424"/>
      <c r="W27" s="1422"/>
      <c r="X27" s="1422"/>
      <c r="Y27" s="2087"/>
      <c r="Z27" s="1423"/>
      <c r="AA27" s="179"/>
      <c r="AB27" s="5751"/>
      <c r="AC27" s="5751"/>
      <c r="AD27" s="5751"/>
      <c r="AE27" s="5751"/>
      <c r="AF27" s="5751"/>
      <c r="AG27" s="5751"/>
      <c r="AH27" s="5751"/>
      <c r="AI27" s="5751"/>
      <c r="AJ27" s="5751"/>
      <c r="AK27" s="5751"/>
      <c r="AL27" s="5751"/>
      <c r="AM27" s="3368"/>
      <c r="AN27" s="246"/>
      <c r="AQ27" s="219"/>
      <c r="AR27" s="219"/>
      <c r="AS27" s="219"/>
      <c r="AT27" s="219"/>
      <c r="AU27" s="219"/>
      <c r="AV27" s="219"/>
      <c r="AW27" s="219"/>
      <c r="AX27" s="219"/>
      <c r="AY27" s="219"/>
      <c r="AZ27" s="219"/>
      <c r="BA27" s="219"/>
      <c r="BB27" s="219"/>
      <c r="BC27" s="219"/>
      <c r="BD27" s="219"/>
      <c r="BE27" s="219"/>
      <c r="BF27" s="219"/>
      <c r="BG27" s="219"/>
      <c r="BK27" s="1132"/>
    </row>
    <row r="28" spans="1:70" ht="12.75" customHeight="1">
      <c r="A28" s="1045"/>
      <c r="B28" s="242"/>
      <c r="C28" s="1422" t="s">
        <v>714</v>
      </c>
      <c r="Z28" s="1423"/>
      <c r="AA28" s="247" t="s">
        <v>56</v>
      </c>
      <c r="AB28" s="1971" t="s">
        <v>2138</v>
      </c>
      <c r="AC28" s="490"/>
      <c r="AD28" s="490"/>
      <c r="AE28" s="490"/>
      <c r="AF28" s="490"/>
      <c r="AG28" s="490"/>
      <c r="AH28" s="490"/>
      <c r="AI28" s="490"/>
      <c r="AJ28" s="490"/>
      <c r="AK28" s="490"/>
      <c r="AL28" s="490"/>
      <c r="AM28" s="1450"/>
      <c r="AN28" s="246"/>
      <c r="AQ28" s="219"/>
      <c r="AR28" s="219"/>
      <c r="AS28" s="219"/>
      <c r="AT28" s="219"/>
      <c r="AU28" s="219"/>
      <c r="AV28" s="219"/>
      <c r="AW28" s="219"/>
      <c r="AX28" s="219"/>
      <c r="AY28" s="219"/>
      <c r="AZ28" s="219"/>
      <c r="BA28" s="219"/>
      <c r="BB28" s="219"/>
      <c r="BC28" s="219"/>
      <c r="BD28" s="219"/>
      <c r="BE28" s="219"/>
      <c r="BF28" s="219"/>
      <c r="BG28" s="219"/>
      <c r="BK28" s="1132"/>
    </row>
    <row r="29" spans="1:70">
      <c r="A29" s="1045"/>
      <c r="B29" s="242"/>
      <c r="C29" s="222"/>
      <c r="D29" s="1472" t="s">
        <v>2140</v>
      </c>
      <c r="E29" s="44"/>
      <c r="F29" s="44"/>
      <c r="G29" s="44"/>
      <c r="H29" s="44"/>
      <c r="I29" s="44"/>
      <c r="J29" s="44"/>
      <c r="K29" s="44"/>
      <c r="L29" s="44"/>
      <c r="M29" s="44"/>
      <c r="N29" s="44"/>
      <c r="O29" s="1472"/>
      <c r="P29" s="1472"/>
      <c r="Q29" s="51"/>
      <c r="R29" s="51"/>
      <c r="S29" s="51"/>
      <c r="T29" s="51"/>
      <c r="U29" s="51"/>
      <c r="V29" s="51"/>
      <c r="W29" s="51"/>
      <c r="X29" s="222"/>
      <c r="Y29" s="1948"/>
      <c r="Z29" s="333"/>
      <c r="AB29" s="219" t="s">
        <v>2139</v>
      </c>
      <c r="AC29" s="1958"/>
      <c r="AD29" s="1958"/>
      <c r="AE29" s="1958"/>
      <c r="AF29" s="1958"/>
      <c r="AG29" s="1958"/>
      <c r="AH29" s="1958"/>
      <c r="AI29" s="1958"/>
      <c r="AJ29" s="1958"/>
      <c r="AK29" s="1958"/>
      <c r="AL29" s="1958"/>
      <c r="AM29" s="1959"/>
      <c r="AN29" s="246"/>
      <c r="AO29" s="219"/>
      <c r="AQ29" s="219"/>
      <c r="AR29" s="219"/>
      <c r="AS29" s="219"/>
      <c r="AT29" s="219"/>
      <c r="AU29" s="219"/>
      <c r="AV29" s="219"/>
      <c r="AW29" s="219"/>
      <c r="AX29" s="219"/>
      <c r="AY29" s="219"/>
      <c r="AZ29" s="219"/>
      <c r="BA29" s="219"/>
      <c r="BB29" s="219"/>
      <c r="BC29" s="219"/>
      <c r="BD29" s="219"/>
      <c r="BE29" s="219"/>
      <c r="BF29" s="219"/>
      <c r="BG29" s="219"/>
      <c r="BK29" s="1132"/>
    </row>
    <row r="30" spans="1:70">
      <c r="A30" s="1954"/>
      <c r="B30" s="242"/>
      <c r="C30" s="1948"/>
      <c r="D30" s="1973"/>
      <c r="E30" s="44"/>
      <c r="F30" s="44"/>
      <c r="G30" s="44"/>
      <c r="H30" s="44"/>
      <c r="I30" s="44"/>
      <c r="J30" s="44"/>
      <c r="K30" s="44"/>
      <c r="L30" s="44"/>
      <c r="M30" s="44"/>
      <c r="N30" s="44"/>
      <c r="O30" s="1973"/>
      <c r="P30" s="1973"/>
      <c r="Q30" s="51"/>
      <c r="R30" s="51"/>
      <c r="S30" s="51"/>
      <c r="T30" s="51"/>
      <c r="U30" s="51"/>
      <c r="V30" s="51"/>
      <c r="W30" s="51"/>
      <c r="X30" s="1948"/>
      <c r="Y30" s="1948"/>
      <c r="Z30" s="1955"/>
      <c r="AC30" s="1958"/>
      <c r="AD30" s="1958"/>
      <c r="AE30" s="1958"/>
      <c r="AF30" s="1958"/>
      <c r="AG30" s="1958"/>
      <c r="AH30" s="1958"/>
      <c r="AI30" s="1958"/>
      <c r="AJ30" s="1958"/>
      <c r="AK30" s="1958"/>
      <c r="AL30" s="1958"/>
      <c r="AM30" s="1959"/>
      <c r="AN30" s="1948"/>
      <c r="AO30" s="219"/>
      <c r="AQ30" s="219"/>
      <c r="AR30" s="219"/>
      <c r="AS30" s="219"/>
      <c r="AT30" s="219"/>
      <c r="AU30" s="219"/>
      <c r="AV30" s="219"/>
      <c r="AW30" s="219"/>
      <c r="AX30" s="219"/>
      <c r="AY30" s="219"/>
      <c r="AZ30" s="219"/>
      <c r="BA30" s="219"/>
      <c r="BB30" s="219"/>
      <c r="BC30" s="219"/>
      <c r="BD30" s="219"/>
      <c r="BE30" s="219"/>
      <c r="BF30" s="219"/>
      <c r="BG30" s="219"/>
      <c r="BK30" s="1132"/>
    </row>
    <row r="31" spans="1:70" ht="18.75" customHeight="1">
      <c r="A31" s="1954"/>
      <c r="B31" s="242"/>
      <c r="C31" s="1948"/>
      <c r="D31" s="5758"/>
      <c r="E31" s="5758"/>
      <c r="F31" s="5758"/>
      <c r="G31" s="5758"/>
      <c r="H31" s="5758"/>
      <c r="I31" s="5750" t="s">
        <v>134</v>
      </c>
      <c r="J31" s="5750"/>
      <c r="K31" s="5750"/>
      <c r="L31" s="5750"/>
      <c r="M31" s="5750"/>
      <c r="N31" s="5750" t="s">
        <v>135</v>
      </c>
      <c r="O31" s="5750"/>
      <c r="P31" s="5750"/>
      <c r="Q31" s="5750"/>
      <c r="R31" s="5750"/>
      <c r="S31" s="5757" t="s">
        <v>2134</v>
      </c>
      <c r="T31" s="5757"/>
      <c r="U31" s="5757"/>
      <c r="V31" s="5757"/>
      <c r="W31" s="5757"/>
      <c r="X31" s="5757"/>
      <c r="Y31" s="5757"/>
      <c r="Z31" s="5757"/>
      <c r="AA31" s="5757"/>
      <c r="AB31" s="5757" t="s">
        <v>2135</v>
      </c>
      <c r="AC31" s="5757"/>
      <c r="AD31" s="5757"/>
      <c r="AE31" s="5757"/>
      <c r="AF31" s="5757"/>
      <c r="AG31" s="5757"/>
      <c r="AH31" s="1972"/>
      <c r="AI31" s="1958"/>
      <c r="AJ31" s="1958"/>
      <c r="AK31" s="1958"/>
      <c r="AL31" s="1958"/>
      <c r="AM31" s="1959"/>
      <c r="AN31" s="246"/>
      <c r="AO31" s="219"/>
      <c r="AP31" s="1958"/>
      <c r="AQ31" s="1958"/>
      <c r="AR31" s="1958"/>
      <c r="AS31" s="1958"/>
      <c r="AT31" s="219"/>
      <c r="AU31" s="219"/>
      <c r="AW31" s="219"/>
      <c r="AX31" s="219"/>
      <c r="AY31" s="219"/>
      <c r="AZ31" s="219"/>
      <c r="BA31" s="219"/>
      <c r="BB31" s="219"/>
      <c r="BC31" s="219"/>
      <c r="BD31" s="219"/>
      <c r="BE31" s="219"/>
      <c r="BF31" s="219"/>
      <c r="BG31" s="219"/>
      <c r="BR31" s="1132"/>
    </row>
    <row r="32" spans="1:70" ht="18.75" customHeight="1">
      <c r="A32" s="1954"/>
      <c r="B32" s="242"/>
      <c r="C32" s="1948"/>
      <c r="D32" s="5759" t="s">
        <v>2136</v>
      </c>
      <c r="E32" s="5759"/>
      <c r="F32" s="5759"/>
      <c r="G32" s="5759"/>
      <c r="H32" s="5759"/>
      <c r="I32" s="5755"/>
      <c r="J32" s="5755"/>
      <c r="K32" s="5755"/>
      <c r="L32" s="5755"/>
      <c r="M32" s="5755"/>
      <c r="N32" s="5755"/>
      <c r="O32" s="5755"/>
      <c r="P32" s="5755"/>
      <c r="Q32" s="5755"/>
      <c r="R32" s="5755"/>
      <c r="S32" s="5755"/>
      <c r="T32" s="5755"/>
      <c r="U32" s="5755"/>
      <c r="V32" s="5755"/>
      <c r="W32" s="5755"/>
      <c r="X32" s="5755"/>
      <c r="Y32" s="5755"/>
      <c r="Z32" s="5755"/>
      <c r="AA32" s="5755"/>
      <c r="AB32" s="5755"/>
      <c r="AC32" s="5755"/>
      <c r="AD32" s="5755"/>
      <c r="AE32" s="5755"/>
      <c r="AF32" s="5755"/>
      <c r="AG32" s="5755"/>
      <c r="AH32" s="1972"/>
      <c r="AI32" s="1958"/>
      <c r="AJ32" s="1958"/>
      <c r="AK32" s="1958"/>
      <c r="AL32" s="1958"/>
      <c r="AM32" s="1959"/>
      <c r="AN32" s="246"/>
      <c r="AO32" s="219"/>
      <c r="AP32" s="1958"/>
      <c r="AQ32" s="1958"/>
      <c r="AR32" s="1958"/>
      <c r="AS32" s="1958"/>
      <c r="AT32" s="219"/>
      <c r="AU32" s="219"/>
      <c r="AW32" s="219"/>
      <c r="AX32" s="219"/>
      <c r="AY32" s="219"/>
      <c r="AZ32" s="219"/>
      <c r="BA32" s="219"/>
      <c r="BB32" s="219"/>
      <c r="BC32" s="219"/>
      <c r="BD32" s="219"/>
      <c r="BE32" s="219"/>
      <c r="BF32" s="219"/>
      <c r="BG32" s="219"/>
      <c r="BR32" s="1132"/>
    </row>
    <row r="33" spans="1:70" ht="18.75" customHeight="1">
      <c r="A33" s="1954"/>
      <c r="B33" s="242"/>
      <c r="C33" s="1948"/>
      <c r="D33" s="5759" t="s">
        <v>2137</v>
      </c>
      <c r="E33" s="5759"/>
      <c r="F33" s="5759"/>
      <c r="G33" s="5759"/>
      <c r="H33" s="5759"/>
      <c r="I33" s="5755"/>
      <c r="J33" s="5755"/>
      <c r="K33" s="5755"/>
      <c r="L33" s="5755"/>
      <c r="M33" s="5755"/>
      <c r="N33" s="5755"/>
      <c r="O33" s="5755"/>
      <c r="P33" s="5755"/>
      <c r="Q33" s="5755"/>
      <c r="R33" s="5755"/>
      <c r="S33" s="5755"/>
      <c r="T33" s="5755"/>
      <c r="U33" s="5755"/>
      <c r="V33" s="5755"/>
      <c r="W33" s="5755"/>
      <c r="X33" s="5755"/>
      <c r="Y33" s="5755"/>
      <c r="Z33" s="5755"/>
      <c r="AA33" s="5755"/>
      <c r="AB33" s="5755"/>
      <c r="AC33" s="5755"/>
      <c r="AD33" s="5755"/>
      <c r="AE33" s="5755"/>
      <c r="AF33" s="5755"/>
      <c r="AG33" s="5755"/>
      <c r="AH33" s="1972"/>
      <c r="AI33" s="1958"/>
      <c r="AJ33" s="1958"/>
      <c r="AK33" s="1958"/>
      <c r="AL33" s="1958"/>
      <c r="AM33" s="1959"/>
      <c r="AN33" s="246"/>
      <c r="AO33" s="219"/>
      <c r="AP33" s="1958"/>
      <c r="AQ33" s="1958"/>
      <c r="AR33" s="1958"/>
      <c r="AS33" s="1958"/>
      <c r="AT33" s="219"/>
      <c r="AU33" s="219"/>
      <c r="AW33" s="219"/>
      <c r="AX33" s="219"/>
      <c r="AY33" s="219"/>
      <c r="AZ33" s="219"/>
      <c r="BA33" s="219"/>
      <c r="BB33" s="219"/>
      <c r="BC33" s="219"/>
      <c r="BD33" s="219"/>
      <c r="BE33" s="219"/>
      <c r="BF33" s="219"/>
      <c r="BG33" s="219"/>
      <c r="BR33" s="1132"/>
    </row>
    <row r="34" spans="1:70" ht="18.75" customHeight="1">
      <c r="A34" s="1954"/>
      <c r="B34" s="242"/>
      <c r="C34" s="1948"/>
      <c r="D34" s="5760" t="s">
        <v>2136</v>
      </c>
      <c r="E34" s="5760"/>
      <c r="F34" s="5760"/>
      <c r="G34" s="5760"/>
      <c r="H34" s="5760"/>
      <c r="I34" s="5756"/>
      <c r="J34" s="5756"/>
      <c r="K34" s="5756"/>
      <c r="L34" s="5756"/>
      <c r="M34" s="5756"/>
      <c r="N34" s="5756"/>
      <c r="O34" s="5756"/>
      <c r="P34" s="5756"/>
      <c r="Q34" s="5756"/>
      <c r="R34" s="5756"/>
      <c r="S34" s="5756"/>
      <c r="T34" s="5756"/>
      <c r="U34" s="5756"/>
      <c r="V34" s="5756"/>
      <c r="W34" s="5756"/>
      <c r="X34" s="5756"/>
      <c r="Y34" s="5756"/>
      <c r="Z34" s="5756"/>
      <c r="AA34" s="5756"/>
      <c r="AB34" s="5756"/>
      <c r="AC34" s="5756"/>
      <c r="AD34" s="5756"/>
      <c r="AE34" s="5756"/>
      <c r="AF34" s="5756"/>
      <c r="AG34" s="5756"/>
      <c r="AH34" s="1972"/>
      <c r="AI34" s="1958"/>
      <c r="AJ34" s="1958"/>
      <c r="AK34" s="1958"/>
      <c r="AL34" s="1958"/>
      <c r="AM34" s="1959"/>
      <c r="AN34" s="246"/>
      <c r="AO34" s="219"/>
      <c r="AP34" s="1958"/>
      <c r="AQ34" s="1958"/>
      <c r="AR34" s="1958"/>
      <c r="AS34" s="1958"/>
      <c r="AT34" s="219"/>
      <c r="AU34" s="219"/>
      <c r="AW34" s="219"/>
      <c r="AX34" s="219"/>
      <c r="AY34" s="219"/>
      <c r="AZ34" s="219"/>
      <c r="BA34" s="219"/>
      <c r="BB34" s="219"/>
      <c r="BC34" s="219"/>
      <c r="BD34" s="219"/>
      <c r="BE34" s="219"/>
      <c r="BF34" s="219"/>
      <c r="BG34" s="219"/>
      <c r="BR34" s="1132"/>
    </row>
    <row r="35" spans="1:70" ht="14.1" customHeight="1">
      <c r="A35" s="1045"/>
      <c r="B35" s="242"/>
      <c r="C35" s="1422"/>
      <c r="D35" s="1472"/>
      <c r="E35" s="1472"/>
      <c r="F35" s="1472"/>
      <c r="G35" s="1472"/>
      <c r="H35" s="1472"/>
      <c r="I35" s="51"/>
      <c r="J35" s="1472"/>
      <c r="K35" s="222"/>
      <c r="L35" s="1422"/>
      <c r="M35" s="1422"/>
      <c r="N35" s="1422"/>
      <c r="O35" s="1422"/>
      <c r="P35" s="1422"/>
      <c r="Q35" s="1472"/>
      <c r="R35" s="51"/>
      <c r="S35" s="51"/>
      <c r="T35" s="51"/>
      <c r="U35" s="51"/>
      <c r="V35" s="51"/>
      <c r="W35" s="51"/>
      <c r="X35" s="51"/>
      <c r="Y35" s="51"/>
      <c r="Z35" s="1423"/>
      <c r="AA35" s="1445"/>
      <c r="AB35" s="1446"/>
      <c r="AC35" s="1446"/>
      <c r="AD35" s="1446"/>
      <c r="AE35" s="1446"/>
      <c r="AF35" s="1446"/>
      <c r="AG35" s="1446"/>
      <c r="AH35" s="1446"/>
      <c r="AI35" s="1446"/>
      <c r="AJ35" s="1446"/>
      <c r="AK35" s="1446"/>
      <c r="AL35" s="1446"/>
      <c r="AM35" s="1447"/>
      <c r="AN35" s="246"/>
      <c r="AO35" s="219"/>
      <c r="AQ35" s="219"/>
      <c r="AR35" s="219"/>
      <c r="AS35" s="219"/>
      <c r="AT35" s="219"/>
      <c r="AU35" s="219"/>
      <c r="AV35" s="219"/>
      <c r="AW35" s="219"/>
      <c r="AX35" s="219"/>
      <c r="AY35" s="219"/>
      <c r="AZ35" s="219"/>
      <c r="BA35" s="219"/>
      <c r="BB35" s="219"/>
      <c r="BC35" s="219"/>
      <c r="BD35" s="219"/>
      <c r="BE35" s="219"/>
      <c r="BF35" s="219"/>
      <c r="BG35" s="219"/>
      <c r="BK35" s="1132"/>
    </row>
    <row r="36" spans="1:70" ht="19.5" customHeight="1">
      <c r="A36" s="1045"/>
      <c r="B36" s="242"/>
      <c r="C36" s="1472" t="s">
        <v>1887</v>
      </c>
      <c r="D36" s="1472"/>
      <c r="E36" s="1472"/>
      <c r="F36" s="1472"/>
      <c r="G36" s="1472"/>
      <c r="H36" s="1472"/>
      <c r="I36" s="1472"/>
      <c r="J36" s="1472"/>
      <c r="K36" s="1472"/>
      <c r="L36" s="1472"/>
      <c r="M36" s="1472"/>
      <c r="N36" s="1472"/>
      <c r="O36" s="1472"/>
      <c r="P36" s="1472"/>
      <c r="Q36" s="1422"/>
      <c r="R36" s="1425"/>
      <c r="S36" s="1425"/>
      <c r="T36" s="6"/>
      <c r="U36" s="1424"/>
      <c r="V36" s="1424"/>
      <c r="W36" s="1422"/>
      <c r="X36" s="1422"/>
      <c r="Y36" s="2087"/>
      <c r="Z36" s="1423"/>
      <c r="AA36" s="1133" t="s">
        <v>56</v>
      </c>
      <c r="AB36" s="5752" t="s">
        <v>1370</v>
      </c>
      <c r="AC36" s="5753"/>
      <c r="AD36" s="5753"/>
      <c r="AE36" s="5753"/>
      <c r="AF36" s="5753"/>
      <c r="AG36" s="5753"/>
      <c r="AH36" s="5753"/>
      <c r="AI36" s="5753"/>
      <c r="AJ36" s="5753"/>
      <c r="AK36" s="5753"/>
      <c r="AL36" s="5753"/>
      <c r="AM36" s="5753"/>
      <c r="AN36" s="246"/>
      <c r="AO36" s="219"/>
    </row>
    <row r="37" spans="1:70">
      <c r="A37" s="1045"/>
      <c r="B37" s="242"/>
      <c r="C37" s="1422" t="s">
        <v>721</v>
      </c>
      <c r="D37" s="1472"/>
      <c r="E37" s="1472"/>
      <c r="F37" s="1472"/>
      <c r="G37" s="1472"/>
      <c r="H37" s="1472"/>
      <c r="I37" s="1472"/>
      <c r="J37" s="1472"/>
      <c r="K37" s="1472"/>
      <c r="L37" s="1472"/>
      <c r="M37" s="1420"/>
      <c r="N37" s="1420"/>
      <c r="O37" s="1420"/>
      <c r="P37" s="1420"/>
      <c r="Q37" s="1472"/>
      <c r="R37" s="51"/>
      <c r="S37" s="51"/>
      <c r="T37" s="51"/>
      <c r="U37" s="51"/>
      <c r="V37" s="51"/>
      <c r="W37" s="51"/>
      <c r="X37" s="51"/>
      <c r="Y37" s="51"/>
      <c r="Z37" s="1423"/>
      <c r="AA37" s="1445"/>
      <c r="AB37" s="5754"/>
      <c r="AC37" s="5753"/>
      <c r="AD37" s="5753"/>
      <c r="AE37" s="5753"/>
      <c r="AF37" s="5753"/>
      <c r="AG37" s="5753"/>
      <c r="AH37" s="5753"/>
      <c r="AI37" s="5753"/>
      <c r="AJ37" s="5753"/>
      <c r="AK37" s="5753"/>
      <c r="AL37" s="5753"/>
      <c r="AM37" s="5753"/>
      <c r="AN37" s="246"/>
      <c r="AO37" s="219"/>
    </row>
    <row r="38" spans="1:70" ht="12" customHeight="1">
      <c r="A38" s="1045"/>
      <c r="B38" s="242"/>
      <c r="C38" s="1472" t="s">
        <v>842</v>
      </c>
      <c r="D38" s="222"/>
      <c r="E38" s="222"/>
      <c r="F38" s="1422"/>
      <c r="G38" s="1422"/>
      <c r="H38" s="1422"/>
      <c r="I38" s="1422"/>
      <c r="J38" s="1422"/>
      <c r="K38" s="1472"/>
      <c r="L38" s="1422"/>
      <c r="M38" s="222"/>
      <c r="N38" s="222"/>
      <c r="O38" s="222"/>
      <c r="P38" s="222"/>
      <c r="Q38" s="222"/>
      <c r="R38" s="222"/>
      <c r="S38" s="222"/>
      <c r="T38" s="222"/>
      <c r="U38" s="222"/>
      <c r="V38" s="222"/>
      <c r="W38" s="222"/>
      <c r="X38" s="222"/>
      <c r="Y38" s="1948"/>
      <c r="Z38" s="51" t="s">
        <v>630</v>
      </c>
      <c r="AA38" s="1133"/>
      <c r="AB38" s="1459"/>
      <c r="AC38" s="1351"/>
      <c r="AD38" s="1351"/>
      <c r="AE38" s="1351"/>
      <c r="AF38" s="1351"/>
      <c r="AG38" s="1351"/>
      <c r="AH38" s="1351"/>
      <c r="AI38" s="1351"/>
      <c r="AJ38" s="1351"/>
      <c r="AK38" s="1351"/>
      <c r="AL38" s="1351"/>
      <c r="AM38" s="1469"/>
      <c r="AN38" s="246"/>
    </row>
    <row r="39" spans="1:70" ht="14.1" customHeight="1">
      <c r="A39" s="1045"/>
      <c r="B39" s="242"/>
      <c r="C39" s="1422"/>
      <c r="D39" s="1472"/>
      <c r="E39" s="1422"/>
      <c r="F39" s="1422"/>
      <c r="G39" s="1422"/>
      <c r="H39" s="1422"/>
      <c r="I39" s="1422"/>
      <c r="J39" s="1422"/>
      <c r="K39" s="1472"/>
      <c r="L39" s="1472"/>
      <c r="M39" s="2677"/>
      <c r="N39" s="2677"/>
      <c r="O39" s="2677"/>
      <c r="P39" s="2677"/>
      <c r="Q39" s="2677"/>
      <c r="R39" s="2677"/>
      <c r="S39" s="2677"/>
      <c r="T39" s="2677"/>
      <c r="U39" s="2677"/>
      <c r="V39" s="2677"/>
      <c r="W39" s="2677"/>
      <c r="X39" s="2677"/>
      <c r="Y39" s="2086"/>
      <c r="Z39" s="1472"/>
      <c r="AA39" s="247" t="s">
        <v>25</v>
      </c>
      <c r="AB39" s="2814" t="s">
        <v>631</v>
      </c>
      <c r="AC39" s="2814"/>
      <c r="AD39" s="2814"/>
      <c r="AE39" s="2814"/>
      <c r="AF39" s="2814"/>
      <c r="AG39" s="2814"/>
      <c r="AH39" s="2814"/>
      <c r="AI39" s="2814"/>
      <c r="AJ39" s="2814"/>
      <c r="AK39" s="2814"/>
      <c r="AL39" s="2814"/>
      <c r="AM39" s="2815"/>
      <c r="AN39" s="246"/>
    </row>
    <row r="40" spans="1:70" ht="12" customHeight="1">
      <c r="A40" s="1045"/>
      <c r="B40" s="242"/>
      <c r="C40" s="1472" t="s">
        <v>1888</v>
      </c>
      <c r="D40" s="222"/>
      <c r="E40" s="222"/>
      <c r="F40" s="1422"/>
      <c r="G40" s="1422"/>
      <c r="H40" s="1422"/>
      <c r="I40" s="1422"/>
      <c r="J40" s="1422"/>
      <c r="K40" s="1472"/>
      <c r="L40" s="1422"/>
      <c r="M40" s="193"/>
      <c r="N40" s="193"/>
      <c r="O40" s="193"/>
      <c r="P40" s="193"/>
      <c r="Q40" s="193"/>
      <c r="R40" s="51"/>
      <c r="S40" s="51"/>
      <c r="T40" s="1425"/>
      <c r="U40" s="1425"/>
      <c r="V40" s="1425"/>
      <c r="W40" s="1425"/>
      <c r="X40" s="1425"/>
      <c r="Y40" s="2090"/>
      <c r="Z40" s="58"/>
      <c r="AA40" s="247"/>
      <c r="AB40" s="2814"/>
      <c r="AC40" s="2814"/>
      <c r="AD40" s="2814"/>
      <c r="AE40" s="2814"/>
      <c r="AF40" s="2814"/>
      <c r="AG40" s="2814"/>
      <c r="AH40" s="2814"/>
      <c r="AI40" s="2814"/>
      <c r="AJ40" s="2814"/>
      <c r="AK40" s="2814"/>
      <c r="AL40" s="2814"/>
      <c r="AM40" s="2815"/>
      <c r="AN40" s="246"/>
      <c r="AQ40" s="193"/>
      <c r="AR40" s="193"/>
      <c r="AS40" s="193"/>
      <c r="AT40" s="51"/>
      <c r="AU40" s="1028"/>
      <c r="AV40" s="1028"/>
      <c r="AW40" s="1028"/>
      <c r="AX40" s="1028"/>
      <c r="AY40" s="43"/>
      <c r="AZ40" s="1028"/>
      <c r="BA40" s="1028"/>
    </row>
    <row r="41" spans="1:70" ht="14.1" customHeight="1">
      <c r="A41" s="1045"/>
      <c r="B41" s="242"/>
      <c r="C41" s="1422"/>
      <c r="D41" s="1472"/>
      <c r="E41" s="1422"/>
      <c r="F41" s="1472"/>
      <c r="G41" s="1472"/>
      <c r="H41" s="1472"/>
      <c r="I41" s="1472"/>
      <c r="J41" s="1472"/>
      <c r="K41" s="1472"/>
      <c r="L41" s="1472"/>
      <c r="M41" s="1420"/>
      <c r="N41" s="1420"/>
      <c r="O41" s="1420"/>
      <c r="P41" s="1420"/>
      <c r="Q41" s="1420"/>
      <c r="R41" s="1420"/>
      <c r="S41" s="1420"/>
      <c r="T41" s="1420"/>
      <c r="U41" s="1420"/>
      <c r="V41" s="1420"/>
      <c r="W41" s="1420"/>
      <c r="X41" s="1420"/>
      <c r="Y41" s="2086"/>
      <c r="Z41" s="1472"/>
      <c r="AA41" s="179"/>
      <c r="AB41" s="2814"/>
      <c r="AC41" s="2814"/>
      <c r="AD41" s="2814"/>
      <c r="AE41" s="2814"/>
      <c r="AF41" s="2814"/>
      <c r="AG41" s="2814"/>
      <c r="AH41" s="2814"/>
      <c r="AI41" s="2814"/>
      <c r="AJ41" s="2814"/>
      <c r="AK41" s="2814"/>
      <c r="AL41" s="2814"/>
      <c r="AM41" s="2815"/>
      <c r="AN41" s="246"/>
    </row>
    <row r="42" spans="1:70" ht="14.1" customHeight="1">
      <c r="A42" s="1045"/>
      <c r="B42" s="242"/>
      <c r="C42" s="1422" t="s">
        <v>1889</v>
      </c>
      <c r="D42" s="222"/>
      <c r="E42" s="1472"/>
      <c r="F42" s="1472"/>
      <c r="G42" s="1472"/>
      <c r="H42" s="1472"/>
      <c r="I42" s="1472"/>
      <c r="J42" s="1472"/>
      <c r="K42" s="1472"/>
      <c r="L42" s="1422"/>
      <c r="M42" s="193"/>
      <c r="N42" s="193"/>
      <c r="O42" s="193"/>
      <c r="P42" s="193"/>
      <c r="Q42" s="193"/>
      <c r="R42" s="51"/>
      <c r="S42" s="1425"/>
      <c r="T42" s="1425"/>
      <c r="U42" s="1425"/>
      <c r="V42" s="1425"/>
      <c r="W42" s="1425"/>
      <c r="X42" s="1425"/>
      <c r="Y42" s="2090"/>
      <c r="Z42" s="1472"/>
      <c r="AA42" s="247" t="s">
        <v>59</v>
      </c>
      <c r="AB42" s="2811" t="s">
        <v>1075</v>
      </c>
      <c r="AC42" s="2811"/>
      <c r="AD42" s="2811"/>
      <c r="AE42" s="2811"/>
      <c r="AF42" s="2811"/>
      <c r="AG42" s="2811"/>
      <c r="AH42" s="2811"/>
      <c r="AI42" s="2811"/>
      <c r="AJ42" s="2811"/>
      <c r="AK42" s="2811"/>
      <c r="AL42" s="2811"/>
      <c r="AM42" s="5749"/>
      <c r="AN42" s="246"/>
    </row>
    <row r="43" spans="1:70" ht="14.1" customHeight="1">
      <c r="A43" s="1045"/>
      <c r="B43" s="242"/>
      <c r="C43" s="222"/>
      <c r="D43" s="222"/>
      <c r="E43" s="1472"/>
      <c r="F43" s="1422"/>
      <c r="G43" s="1422"/>
      <c r="H43" s="1422"/>
      <c r="I43" s="1422"/>
      <c r="J43" s="1422"/>
      <c r="K43" s="1472"/>
      <c r="L43" s="2677"/>
      <c r="M43" s="2677"/>
      <c r="N43" s="2677"/>
      <c r="O43" s="2677"/>
      <c r="P43" s="2677"/>
      <c r="Q43" s="2677"/>
      <c r="R43" s="2677"/>
      <c r="S43" s="2677"/>
      <c r="T43" s="2677"/>
      <c r="U43" s="2677"/>
      <c r="V43" s="2677"/>
      <c r="W43" s="2677"/>
      <c r="X43" s="2677"/>
      <c r="Y43" s="2086"/>
      <c r="Z43" s="1422"/>
      <c r="AA43" s="1445"/>
      <c r="AB43" s="2811"/>
      <c r="AC43" s="2811"/>
      <c r="AD43" s="2811"/>
      <c r="AE43" s="2811"/>
      <c r="AF43" s="2811"/>
      <c r="AG43" s="2811"/>
      <c r="AH43" s="2811"/>
      <c r="AI43" s="2811"/>
      <c r="AJ43" s="2811"/>
      <c r="AK43" s="2811"/>
      <c r="AL43" s="2811"/>
      <c r="AM43" s="5749"/>
      <c r="AN43" s="246"/>
      <c r="AO43" s="1890"/>
      <c r="AP43" s="1937"/>
      <c r="AQ43" s="1937"/>
      <c r="AR43" s="1937"/>
      <c r="AS43" s="1937"/>
      <c r="AT43" s="1937"/>
      <c r="AU43" s="1937"/>
      <c r="AV43" s="1937"/>
      <c r="AW43" s="1937"/>
      <c r="AX43" s="1937"/>
      <c r="AY43" s="1937"/>
      <c r="AZ43" s="1937"/>
      <c r="BA43" s="1937"/>
      <c r="BB43" s="1937"/>
      <c r="BC43" s="1937"/>
      <c r="BD43" s="1937"/>
      <c r="BE43" s="1937"/>
      <c r="BF43" s="1937"/>
      <c r="BG43" s="1937"/>
      <c r="BH43" s="1937"/>
      <c r="BI43" s="1937"/>
      <c r="BJ43" s="1937"/>
      <c r="BK43" s="1937"/>
      <c r="BL43" s="1343"/>
    </row>
    <row r="44" spans="1:70" ht="14.1" customHeight="1">
      <c r="A44" s="1045"/>
      <c r="B44" s="242"/>
      <c r="C44" s="18" t="s">
        <v>2105</v>
      </c>
      <c r="D44" s="754"/>
      <c r="E44" s="18"/>
      <c r="F44" s="18"/>
      <c r="G44" s="18"/>
      <c r="H44" s="18"/>
      <c r="I44" s="18"/>
      <c r="J44" s="18"/>
      <c r="K44" s="18"/>
      <c r="L44" s="18"/>
      <c r="M44" s="18"/>
      <c r="N44" s="18"/>
      <c r="O44" s="18"/>
      <c r="P44" s="18"/>
      <c r="Q44" s="18"/>
      <c r="R44" s="18"/>
      <c r="S44" s="18"/>
      <c r="T44" s="18"/>
      <c r="U44" s="18"/>
      <c r="V44" s="18"/>
      <c r="W44" s="18"/>
      <c r="X44" s="18"/>
      <c r="Y44" s="18"/>
      <c r="Z44" s="18"/>
      <c r="AA44" s="247"/>
      <c r="AB44" s="2811"/>
      <c r="AC44" s="2811"/>
      <c r="AD44" s="2811"/>
      <c r="AE44" s="2811"/>
      <c r="AF44" s="2811"/>
      <c r="AG44" s="2811"/>
      <c r="AH44" s="2811"/>
      <c r="AI44" s="2811"/>
      <c r="AJ44" s="2811"/>
      <c r="AK44" s="2811"/>
      <c r="AL44" s="2811"/>
      <c r="AM44" s="5749"/>
      <c r="AN44" s="246"/>
    </row>
    <row r="45" spans="1:70" ht="14.1" customHeight="1">
      <c r="A45" s="1045"/>
      <c r="B45" s="242"/>
      <c r="C45" s="18"/>
      <c r="D45" s="18"/>
      <c r="E45" s="18"/>
      <c r="F45" s="18"/>
      <c r="G45" s="18"/>
      <c r="H45" s="18"/>
      <c r="I45" s="18"/>
      <c r="J45" s="18"/>
      <c r="K45" s="18"/>
      <c r="L45" s="18"/>
      <c r="M45" s="18"/>
      <c r="N45" s="18"/>
      <c r="O45" s="18"/>
      <c r="P45" s="18"/>
      <c r="Q45" s="18"/>
      <c r="R45" s="18"/>
      <c r="S45" s="18"/>
      <c r="T45" s="18"/>
      <c r="U45" s="18"/>
      <c r="V45" s="18"/>
      <c r="W45" s="18"/>
      <c r="X45" s="18"/>
      <c r="Y45" s="18"/>
      <c r="Z45" s="18"/>
      <c r="AA45" s="179"/>
      <c r="AB45" s="1351"/>
      <c r="AC45" s="1351"/>
      <c r="AD45" s="1351"/>
      <c r="AE45" s="1351"/>
      <c r="AF45" s="1351"/>
      <c r="AG45" s="1351"/>
      <c r="AH45" s="1351"/>
      <c r="AI45" s="1351"/>
      <c r="AJ45" s="1351"/>
      <c r="AK45" s="1351"/>
      <c r="AL45" s="1351"/>
      <c r="AM45" s="1469"/>
      <c r="AN45" s="246"/>
    </row>
    <row r="46" spans="1:70" ht="14.1" customHeight="1">
      <c r="A46" s="1045"/>
      <c r="B46" s="242"/>
      <c r="C46" s="18" t="s">
        <v>2124</v>
      </c>
      <c r="E46" s="754"/>
      <c r="F46" s="754"/>
      <c r="G46" s="754"/>
      <c r="H46" s="754"/>
      <c r="I46" s="754"/>
      <c r="J46" s="754"/>
      <c r="K46" s="754"/>
      <c r="L46" s="754"/>
      <c r="M46" s="754"/>
      <c r="N46" s="754"/>
      <c r="O46" s="754"/>
      <c r="P46" s="754"/>
      <c r="Q46" s="754"/>
      <c r="R46" s="754"/>
      <c r="S46" s="754"/>
      <c r="T46" s="754"/>
      <c r="U46" s="754"/>
      <c r="V46" s="754"/>
      <c r="W46" s="754"/>
      <c r="X46" s="754"/>
      <c r="Y46" s="754"/>
      <c r="Z46" s="754"/>
      <c r="AA46" s="247" t="s">
        <v>1076</v>
      </c>
      <c r="AB46" s="2814" t="s">
        <v>1077</v>
      </c>
      <c r="AC46" s="2814"/>
      <c r="AD46" s="2814"/>
      <c r="AE46" s="2814"/>
      <c r="AF46" s="2814"/>
      <c r="AG46" s="2814"/>
      <c r="AH46" s="2814"/>
      <c r="AI46" s="2814"/>
      <c r="AJ46" s="2814"/>
      <c r="AK46" s="2814"/>
      <c r="AL46" s="2814"/>
      <c r="AM46" s="2815"/>
      <c r="AN46" s="246"/>
      <c r="BM46" s="1343"/>
      <c r="BN46" s="1343"/>
    </row>
    <row r="47" spans="1:70" ht="14.1" customHeight="1">
      <c r="A47" s="1045"/>
      <c r="B47" s="242"/>
      <c r="C47" s="18" t="s">
        <v>2128</v>
      </c>
      <c r="E47" s="754"/>
      <c r="F47" s="754"/>
      <c r="G47" s="754"/>
      <c r="H47" s="754"/>
      <c r="I47" s="754"/>
      <c r="J47" s="754"/>
      <c r="K47" s="754"/>
      <c r="L47" s="754"/>
      <c r="M47" s="754"/>
      <c r="N47" s="754"/>
      <c r="O47" s="754"/>
      <c r="P47" s="754"/>
      <c r="Q47" s="754"/>
      <c r="R47" s="754"/>
      <c r="S47" s="754"/>
      <c r="T47" s="754"/>
      <c r="U47" s="754"/>
      <c r="V47" s="754"/>
      <c r="W47" s="754"/>
      <c r="X47" s="754"/>
      <c r="Y47" s="754"/>
      <c r="Z47" s="754"/>
      <c r="AA47" s="1445"/>
      <c r="AB47" s="2814"/>
      <c r="AC47" s="2814"/>
      <c r="AD47" s="2814"/>
      <c r="AE47" s="2814"/>
      <c r="AF47" s="2814"/>
      <c r="AG47" s="2814"/>
      <c r="AH47" s="2814"/>
      <c r="AI47" s="2814"/>
      <c r="AJ47" s="2814"/>
      <c r="AK47" s="2814"/>
      <c r="AL47" s="2814"/>
      <c r="AM47" s="2815"/>
      <c r="AN47" s="246"/>
      <c r="BM47" s="1343"/>
      <c r="BN47" s="1343"/>
    </row>
    <row r="48" spans="1:70" s="216" customFormat="1" ht="14.1" customHeight="1">
      <c r="A48" s="1045"/>
      <c r="B48" s="242"/>
      <c r="C48" s="754"/>
      <c r="E48" s="754"/>
      <c r="F48" s="754"/>
      <c r="G48" s="754"/>
      <c r="H48" s="754"/>
      <c r="I48" s="754"/>
      <c r="J48" s="754"/>
      <c r="K48" s="754"/>
      <c r="L48" s="754"/>
      <c r="M48" s="754"/>
      <c r="N48" s="754"/>
      <c r="O48" s="754"/>
      <c r="P48" s="754"/>
      <c r="Q48" s="754"/>
      <c r="R48" s="754"/>
      <c r="S48" s="754"/>
      <c r="T48" s="754"/>
      <c r="U48" s="754"/>
      <c r="V48" s="754"/>
      <c r="W48" s="754"/>
      <c r="X48" s="754"/>
      <c r="Y48" s="754"/>
      <c r="Z48" s="754"/>
      <c r="AA48" s="1445"/>
      <c r="AB48" s="2814"/>
      <c r="AC48" s="2814"/>
      <c r="AD48" s="2814"/>
      <c r="AE48" s="2814"/>
      <c r="AF48" s="2814"/>
      <c r="AG48" s="2814"/>
      <c r="AH48" s="2814"/>
      <c r="AI48" s="2814"/>
      <c r="AJ48" s="2814"/>
      <c r="AK48" s="2814"/>
      <c r="AL48" s="2814"/>
      <c r="AM48" s="2815"/>
      <c r="AN48" s="246"/>
      <c r="BH48" s="219"/>
      <c r="BI48" s="219"/>
      <c r="BJ48" s="219"/>
      <c r="BK48" s="219"/>
      <c r="BL48" s="219"/>
      <c r="BM48" s="1343"/>
      <c r="BN48" s="1343"/>
      <c r="BO48" s="219"/>
      <c r="BP48" s="219"/>
      <c r="BQ48" s="219"/>
    </row>
    <row r="49" spans="1:69" s="216" customFormat="1">
      <c r="A49" s="1045"/>
      <c r="B49" s="242"/>
      <c r="C49" s="18" t="s">
        <v>2125</v>
      </c>
      <c r="E49" s="754"/>
      <c r="F49" s="754"/>
      <c r="G49" s="754"/>
      <c r="H49" s="754"/>
      <c r="I49" s="754"/>
      <c r="J49" s="754"/>
      <c r="K49" s="754"/>
      <c r="L49" s="754"/>
      <c r="M49" s="754"/>
      <c r="N49" s="754"/>
      <c r="O49" s="754"/>
      <c r="P49" s="754"/>
      <c r="Q49" s="754"/>
      <c r="R49" s="754"/>
      <c r="S49" s="754"/>
      <c r="T49" s="754"/>
      <c r="U49" s="754"/>
      <c r="V49" s="754"/>
      <c r="W49" s="754"/>
      <c r="X49" s="754"/>
      <c r="Y49" s="754"/>
      <c r="Z49" s="754"/>
      <c r="AA49" s="1445"/>
      <c r="AB49" s="2814"/>
      <c r="AC49" s="2814"/>
      <c r="AD49" s="2814"/>
      <c r="AE49" s="2814"/>
      <c r="AF49" s="2814"/>
      <c r="AG49" s="2814"/>
      <c r="AH49" s="2814"/>
      <c r="AI49" s="2814"/>
      <c r="AJ49" s="2814"/>
      <c r="AK49" s="2814"/>
      <c r="AL49" s="2814"/>
      <c r="AM49" s="2815"/>
      <c r="AN49" s="246"/>
      <c r="BH49" s="219"/>
      <c r="BI49" s="219"/>
      <c r="BJ49" s="219"/>
      <c r="BK49" s="219"/>
      <c r="BL49" s="219"/>
      <c r="BM49" s="1343"/>
      <c r="BN49" s="1343"/>
      <c r="BO49" s="219"/>
      <c r="BP49" s="219"/>
      <c r="BQ49" s="219"/>
    </row>
    <row r="50" spans="1:69" s="216" customFormat="1" ht="14.1" customHeight="1">
      <c r="A50" s="1045"/>
      <c r="B50" s="242"/>
      <c r="C50" s="1995"/>
      <c r="E50" s="1995"/>
      <c r="F50" s="1995"/>
      <c r="G50" s="1995"/>
      <c r="H50" s="1996"/>
      <c r="I50" s="1995"/>
      <c r="J50" s="1995"/>
      <c r="K50" s="1995"/>
      <c r="L50" s="1996"/>
      <c r="M50" s="1995"/>
      <c r="N50" s="1995"/>
      <c r="O50" s="1995"/>
      <c r="P50" s="1995"/>
      <c r="Q50" s="1997"/>
      <c r="R50" s="1997"/>
      <c r="S50" s="1997"/>
      <c r="T50" s="754"/>
      <c r="U50" s="1998"/>
      <c r="V50" s="754"/>
      <c r="W50" s="754"/>
      <c r="X50" s="754"/>
      <c r="Y50" s="754"/>
      <c r="Z50" s="1988"/>
      <c r="AA50" s="1445"/>
      <c r="AB50" s="1446"/>
      <c r="AC50" s="1457"/>
      <c r="AD50" s="1457"/>
      <c r="AE50" s="1457"/>
      <c r="AF50" s="1457"/>
      <c r="AG50" s="1457"/>
      <c r="AH50" s="1457"/>
      <c r="AI50" s="1457"/>
      <c r="AJ50" s="1457"/>
      <c r="AK50" s="1457"/>
      <c r="AL50" s="1457"/>
      <c r="AM50" s="451"/>
      <c r="AN50" s="246"/>
      <c r="BH50" s="219"/>
      <c r="BI50" s="219"/>
      <c r="BJ50" s="219"/>
      <c r="BK50" s="219"/>
      <c r="BL50" s="219"/>
      <c r="BM50" s="1343"/>
      <c r="BN50" s="1343"/>
      <c r="BO50" s="219"/>
      <c r="BP50" s="219"/>
      <c r="BQ50" s="219"/>
    </row>
    <row r="51" spans="1:69" ht="14.1" customHeight="1">
      <c r="A51" s="1045"/>
      <c r="B51" s="242"/>
      <c r="C51" s="18" t="s">
        <v>2126</v>
      </c>
      <c r="D51" s="1237"/>
      <c r="F51" s="1237"/>
      <c r="G51" s="18"/>
      <c r="H51" s="1237"/>
      <c r="I51" s="18"/>
      <c r="J51" s="1237"/>
      <c r="K51" s="1237"/>
      <c r="L51" s="1237"/>
      <c r="M51" s="1237"/>
      <c r="N51" s="1237"/>
      <c r="O51" s="1237"/>
      <c r="P51" s="1237"/>
      <c r="Q51" s="1237"/>
      <c r="R51" s="1237"/>
      <c r="S51" s="1237"/>
      <c r="T51" s="1237"/>
      <c r="U51" s="1999"/>
      <c r="V51" s="1999"/>
      <c r="W51" s="1997"/>
      <c r="X51" s="1999"/>
      <c r="Y51" s="1999"/>
      <c r="Z51" s="1999"/>
      <c r="AA51" s="1445"/>
      <c r="AB51" s="1446"/>
      <c r="AC51" s="1457"/>
      <c r="AD51" s="1457"/>
      <c r="AE51" s="1457"/>
      <c r="AF51" s="1457"/>
      <c r="AG51" s="1457"/>
      <c r="AH51" s="1457"/>
      <c r="AI51" s="1457"/>
      <c r="AJ51" s="1457"/>
      <c r="AK51" s="1457"/>
      <c r="AL51" s="1457"/>
      <c r="AM51" s="451"/>
      <c r="AN51" s="246"/>
      <c r="BM51" s="1343"/>
      <c r="BN51" s="1343"/>
    </row>
    <row r="52" spans="1:69" ht="14.1" customHeight="1">
      <c r="A52" s="1045"/>
      <c r="B52" s="242"/>
      <c r="C52" s="2184" t="s">
        <v>2129</v>
      </c>
      <c r="E52" s="2184"/>
      <c r="F52" s="2184"/>
      <c r="G52" s="2184"/>
      <c r="H52" s="2184"/>
      <c r="I52" s="2184"/>
      <c r="J52" s="2184"/>
      <c r="K52" s="2184"/>
      <c r="L52" s="2184"/>
      <c r="M52" s="2184"/>
      <c r="N52" s="2184"/>
      <c r="O52" s="2184"/>
      <c r="P52" s="2184"/>
      <c r="Q52" s="2184"/>
      <c r="R52" s="2184"/>
      <c r="S52" s="2184"/>
      <c r="T52" s="2184"/>
      <c r="U52" s="2000"/>
      <c r="V52" s="2000"/>
      <c r="W52" s="2000"/>
      <c r="X52" s="2000"/>
      <c r="Y52" s="2000"/>
      <c r="Z52" s="1988"/>
      <c r="AA52" s="1229"/>
      <c r="AB52" s="1229"/>
      <c r="AC52" s="1229"/>
      <c r="AD52" s="1229"/>
      <c r="AE52" s="1229"/>
      <c r="AF52" s="1229"/>
      <c r="AG52" s="1229"/>
      <c r="AH52" s="1229"/>
      <c r="AI52" s="1229"/>
      <c r="AJ52" s="1229"/>
      <c r="AK52" s="1229"/>
      <c r="AL52" s="1229"/>
      <c r="AM52" s="451"/>
      <c r="AN52" s="246"/>
      <c r="BM52" s="1343"/>
      <c r="BN52" s="1343"/>
    </row>
    <row r="53" spans="1:69" ht="14.1" customHeight="1">
      <c r="A53" s="1045"/>
      <c r="B53" s="242"/>
      <c r="C53" s="2184" t="s">
        <v>2130</v>
      </c>
      <c r="E53" s="2184"/>
      <c r="F53" s="2184"/>
      <c r="G53" s="2184"/>
      <c r="H53" s="2184"/>
      <c r="I53" s="2184"/>
      <c r="J53" s="2184"/>
      <c r="K53" s="2184"/>
      <c r="L53" s="2184"/>
      <c r="M53" s="2184"/>
      <c r="N53" s="2184"/>
      <c r="O53" s="2184"/>
      <c r="P53" s="2184"/>
      <c r="Q53" s="2184"/>
      <c r="R53" s="2184"/>
      <c r="S53" s="2184"/>
      <c r="T53" s="2184"/>
      <c r="U53" s="2000"/>
      <c r="V53" s="2000"/>
      <c r="W53" s="2000"/>
      <c r="X53" s="2000"/>
      <c r="Y53" s="2000"/>
      <c r="Z53" s="1988"/>
      <c r="AA53" s="1229"/>
      <c r="AB53" s="1229"/>
      <c r="AC53" s="1229"/>
      <c r="AD53" s="1229"/>
      <c r="AE53" s="1229"/>
      <c r="AF53" s="1229"/>
      <c r="AG53" s="1229"/>
      <c r="AH53" s="1229"/>
      <c r="AI53" s="1229"/>
      <c r="AJ53" s="1229"/>
      <c r="AK53" s="1229"/>
      <c r="AL53" s="1229"/>
      <c r="AM53" s="451"/>
      <c r="AN53" s="246"/>
      <c r="BM53" s="1343"/>
      <c r="BN53" s="1343"/>
    </row>
    <row r="54" spans="1:69" ht="14.1" customHeight="1">
      <c r="A54" s="1045"/>
      <c r="B54" s="242"/>
      <c r="C54" s="2184" t="s">
        <v>2131</v>
      </c>
      <c r="E54" s="2184"/>
      <c r="F54" s="2184"/>
      <c r="G54" s="2184"/>
      <c r="H54" s="2184"/>
      <c r="I54" s="2184"/>
      <c r="J54" s="2184"/>
      <c r="K54" s="2184"/>
      <c r="L54" s="2184"/>
      <c r="M54" s="2184"/>
      <c r="N54" s="2184"/>
      <c r="O54" s="2184"/>
      <c r="P54" s="2184"/>
      <c r="Q54" s="2184"/>
      <c r="R54" s="2184"/>
      <c r="S54" s="2184"/>
      <c r="T54" s="2184"/>
      <c r="U54" s="2000"/>
      <c r="V54" s="2000"/>
      <c r="W54" s="2000"/>
      <c r="X54" s="2000"/>
      <c r="Y54" s="2000"/>
      <c r="Z54" s="1988"/>
      <c r="AA54" s="1229"/>
      <c r="AB54" s="1229"/>
      <c r="AC54" s="1229"/>
      <c r="AD54" s="1229"/>
      <c r="AE54" s="1229"/>
      <c r="AF54" s="1229"/>
      <c r="AG54" s="1229"/>
      <c r="AH54" s="1229"/>
      <c r="AI54" s="1229"/>
      <c r="AJ54" s="1229"/>
      <c r="AK54" s="1229"/>
      <c r="AL54" s="1229"/>
      <c r="AM54" s="451"/>
      <c r="AN54" s="246"/>
      <c r="BM54" s="1343"/>
      <c r="BN54" s="1343"/>
    </row>
    <row r="55" spans="1:69" s="216" customFormat="1" ht="14.1" customHeight="1">
      <c r="A55" s="1045"/>
      <c r="B55" s="242"/>
      <c r="C55" s="2000"/>
      <c r="E55" s="2000"/>
      <c r="F55" s="2000"/>
      <c r="G55" s="2000"/>
      <c r="H55" s="2000"/>
      <c r="I55" s="2000"/>
      <c r="J55" s="2000"/>
      <c r="K55" s="2000"/>
      <c r="L55" s="2000"/>
      <c r="M55" s="2000"/>
      <c r="N55" s="2000"/>
      <c r="O55" s="2000"/>
      <c r="P55" s="2000"/>
      <c r="Q55" s="2000"/>
      <c r="R55" s="2000"/>
      <c r="S55" s="2000"/>
      <c r="T55" s="2000"/>
      <c r="U55" s="2000"/>
      <c r="V55" s="2000"/>
      <c r="W55" s="2000"/>
      <c r="X55" s="2000"/>
      <c r="Y55" s="2000"/>
      <c r="Z55" s="1988"/>
      <c r="AA55" s="1229"/>
      <c r="AB55" s="1229"/>
      <c r="AC55" s="1229"/>
      <c r="AD55" s="1229"/>
      <c r="AE55" s="1229"/>
      <c r="AF55" s="1229"/>
      <c r="AG55" s="1229"/>
      <c r="AH55" s="1229"/>
      <c r="AI55" s="1229"/>
      <c r="AJ55" s="1229"/>
      <c r="AK55" s="1229"/>
      <c r="AL55" s="1229"/>
      <c r="AM55" s="451"/>
      <c r="AN55" s="246"/>
      <c r="BH55" s="219"/>
      <c r="BI55" s="219"/>
      <c r="BJ55" s="219"/>
      <c r="BK55" s="219"/>
      <c r="BL55" s="219"/>
      <c r="BM55" s="1343"/>
      <c r="BN55" s="1343"/>
      <c r="BO55" s="219"/>
      <c r="BP55" s="219"/>
      <c r="BQ55" s="219"/>
    </row>
    <row r="56" spans="1:69" ht="14.1" customHeight="1">
      <c r="A56" s="1045"/>
      <c r="B56" s="242"/>
      <c r="C56" s="56" t="s">
        <v>2127</v>
      </c>
      <c r="E56" s="56"/>
      <c r="F56" s="1237"/>
      <c r="G56" s="18"/>
      <c r="H56" s="1237"/>
      <c r="I56" s="1237"/>
      <c r="J56" s="1237"/>
      <c r="K56" s="1237"/>
      <c r="L56" s="56"/>
      <c r="M56" s="56"/>
      <c r="N56" s="56"/>
      <c r="O56" s="56"/>
      <c r="P56" s="56"/>
      <c r="Q56" s="56"/>
      <c r="R56" s="56"/>
      <c r="S56" s="56"/>
      <c r="T56" s="56"/>
      <c r="U56" s="56"/>
      <c r="V56" s="2304"/>
      <c r="W56" s="1999"/>
      <c r="X56" s="1999"/>
      <c r="Y56" s="1999"/>
      <c r="Z56" s="1988"/>
      <c r="AA56" s="1446"/>
      <c r="AB56" s="1446"/>
      <c r="AC56" s="1457"/>
      <c r="AD56" s="1446"/>
      <c r="AE56" s="1457"/>
      <c r="AF56" s="1457"/>
      <c r="AG56" s="1457"/>
      <c r="AH56" s="1457"/>
      <c r="AI56" s="1457"/>
      <c r="AJ56" s="1457"/>
      <c r="AK56" s="1457"/>
      <c r="AL56" s="1457"/>
      <c r="AM56" s="451"/>
      <c r="AN56" s="246"/>
      <c r="BM56" s="1343"/>
      <c r="BN56" s="1343"/>
    </row>
    <row r="57" spans="1:69" ht="14.1" customHeight="1">
      <c r="A57" s="1045"/>
      <c r="B57" s="242"/>
      <c r="C57" s="2184" t="s">
        <v>2132</v>
      </c>
      <c r="E57" s="2184"/>
      <c r="F57" s="2184"/>
      <c r="G57" s="2184"/>
      <c r="H57" s="2184"/>
      <c r="I57" s="2184"/>
      <c r="J57" s="2184"/>
      <c r="K57" s="2184"/>
      <c r="L57" s="2184"/>
      <c r="M57" s="2184"/>
      <c r="N57" s="2184"/>
      <c r="O57" s="2184"/>
      <c r="P57" s="2184"/>
      <c r="Q57" s="2184"/>
      <c r="R57" s="2184"/>
      <c r="S57" s="2184"/>
      <c r="T57" s="2184"/>
      <c r="U57" s="2184"/>
      <c r="V57" s="2184"/>
      <c r="W57" s="2000"/>
      <c r="X57" s="2000"/>
      <c r="Y57" s="2000"/>
      <c r="Z57" s="1988"/>
      <c r="AA57" s="1229"/>
      <c r="AB57" s="1229"/>
      <c r="AC57" s="1229"/>
      <c r="AD57" s="1229"/>
      <c r="AE57" s="1229"/>
      <c r="AF57" s="1229"/>
      <c r="AG57" s="1229"/>
      <c r="AH57" s="1229"/>
      <c r="AI57" s="1229"/>
      <c r="AJ57" s="1229"/>
      <c r="AK57" s="1229"/>
      <c r="AL57" s="1229"/>
      <c r="AM57" s="451"/>
      <c r="AN57" s="246"/>
      <c r="BM57" s="1343"/>
      <c r="BN57" s="1343"/>
    </row>
    <row r="58" spans="1:69" ht="14.1" customHeight="1">
      <c r="A58" s="1045"/>
      <c r="B58" s="242"/>
      <c r="C58" s="2184" t="s">
        <v>2133</v>
      </c>
      <c r="E58" s="2184"/>
      <c r="F58" s="2184"/>
      <c r="G58" s="2184"/>
      <c r="H58" s="2184"/>
      <c r="I58" s="2184"/>
      <c r="J58" s="2184"/>
      <c r="K58" s="2184"/>
      <c r="L58" s="2184"/>
      <c r="M58" s="2184"/>
      <c r="N58" s="2184"/>
      <c r="O58" s="2184"/>
      <c r="P58" s="2184"/>
      <c r="Q58" s="2184"/>
      <c r="R58" s="2184"/>
      <c r="S58" s="2184"/>
      <c r="T58" s="2184"/>
      <c r="U58" s="2184"/>
      <c r="V58" s="2184"/>
      <c r="W58" s="2000"/>
      <c r="X58" s="2000"/>
      <c r="Y58" s="2000"/>
      <c r="Z58" s="1988"/>
      <c r="AA58" s="1229"/>
      <c r="AB58" s="1229"/>
      <c r="AC58" s="1229"/>
      <c r="AD58" s="1229"/>
      <c r="AE58" s="1229"/>
      <c r="AF58" s="1229"/>
      <c r="AG58" s="1229"/>
      <c r="AH58" s="1229"/>
      <c r="AI58" s="1229"/>
      <c r="AJ58" s="1229"/>
      <c r="AK58" s="1229"/>
      <c r="AL58" s="1229"/>
      <c r="AM58" s="451"/>
      <c r="AN58" s="246"/>
      <c r="BM58" s="1343"/>
      <c r="BN58" s="1343"/>
    </row>
    <row r="59" spans="1:69" ht="14.1" customHeight="1">
      <c r="A59" s="1045"/>
      <c r="B59" s="242"/>
      <c r="C59" s="1237"/>
      <c r="D59" s="2000"/>
      <c r="E59" s="2000"/>
      <c r="F59" s="2000"/>
      <c r="G59" s="2000"/>
      <c r="H59" s="2000"/>
      <c r="I59" s="2000"/>
      <c r="J59" s="2000"/>
      <c r="K59" s="2000"/>
      <c r="L59" s="2000"/>
      <c r="M59" s="2000"/>
      <c r="N59" s="2000"/>
      <c r="O59" s="2000"/>
      <c r="P59" s="2000"/>
      <c r="Q59" s="2000"/>
      <c r="R59" s="2000"/>
      <c r="S59" s="2000"/>
      <c r="T59" s="2000"/>
      <c r="U59" s="2000"/>
      <c r="V59" s="2000"/>
      <c r="W59" s="2000"/>
      <c r="X59" s="2000"/>
      <c r="Y59" s="2000"/>
      <c r="Z59" s="1988"/>
      <c r="AA59" s="1229"/>
      <c r="AB59" s="1229"/>
      <c r="AC59" s="1229"/>
      <c r="AD59" s="1229"/>
      <c r="AE59" s="1229"/>
      <c r="AF59" s="1229"/>
      <c r="AG59" s="1229"/>
      <c r="AH59" s="1229"/>
      <c r="AI59" s="1229"/>
      <c r="AJ59" s="1229"/>
      <c r="AK59" s="1229"/>
      <c r="AL59" s="1229"/>
      <c r="AM59" s="451"/>
      <c r="AN59" s="246"/>
      <c r="BM59" s="1343"/>
      <c r="BN59" s="1343"/>
    </row>
    <row r="60" spans="1:69" ht="12.75" thickBot="1">
      <c r="B60" s="282"/>
      <c r="C60" s="283"/>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5"/>
      <c r="AA60" s="506"/>
      <c r="AB60" s="507"/>
      <c r="AC60" s="507"/>
      <c r="AD60" s="507"/>
      <c r="AE60" s="507"/>
      <c r="AF60" s="507"/>
      <c r="AG60" s="507"/>
      <c r="AH60" s="507"/>
      <c r="AI60" s="507"/>
      <c r="AJ60" s="507"/>
      <c r="AK60" s="507"/>
      <c r="AL60" s="507"/>
      <c r="AM60" s="1136"/>
    </row>
  </sheetData>
  <mergeCells count="38">
    <mergeCell ref="AB32:AG32"/>
    <mergeCell ref="AB33:AG33"/>
    <mergeCell ref="AB34:AG34"/>
    <mergeCell ref="D34:H34"/>
    <mergeCell ref="I32:M32"/>
    <mergeCell ref="I33:M33"/>
    <mergeCell ref="I34:M34"/>
    <mergeCell ref="S33:AA33"/>
    <mergeCell ref="S34:AA34"/>
    <mergeCell ref="S31:AA31"/>
    <mergeCell ref="S32:AA32"/>
    <mergeCell ref="D31:H31"/>
    <mergeCell ref="D32:H32"/>
    <mergeCell ref="D33:H33"/>
    <mergeCell ref="AB46:AM49"/>
    <mergeCell ref="AB42:AM44"/>
    <mergeCell ref="L43:X43"/>
    <mergeCell ref="B1:AM1"/>
    <mergeCell ref="B3:Z3"/>
    <mergeCell ref="AA3:AM3"/>
    <mergeCell ref="I31:M31"/>
    <mergeCell ref="N31:R31"/>
    <mergeCell ref="AB25:AM27"/>
    <mergeCell ref="AB36:AM37"/>
    <mergeCell ref="AB39:AM41"/>
    <mergeCell ref="M39:X39"/>
    <mergeCell ref="N32:R32"/>
    <mergeCell ref="N33:R33"/>
    <mergeCell ref="N34:R34"/>
    <mergeCell ref="AB31:AG31"/>
    <mergeCell ref="AO5:BD15"/>
    <mergeCell ref="T12:U12"/>
    <mergeCell ref="L23:X23"/>
    <mergeCell ref="V12:W12"/>
    <mergeCell ref="AB17:AM18"/>
    <mergeCell ref="K18:L18"/>
    <mergeCell ref="V18:W18"/>
    <mergeCell ref="AB14:AM16"/>
  </mergeCells>
  <phoneticPr fontId="3"/>
  <printOptions horizontalCentered="1"/>
  <pageMargins left="0.70866141732283472" right="0.31496062992125984" top="0.39370078740157483" bottom="0.2" header="0.31496062992125984" footer="0.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15</xdr:row>
                    <xdr:rowOff>0</xdr:rowOff>
                  </from>
                  <to>
                    <xdr:col>11</xdr:col>
                    <xdr:colOff>66675</xdr:colOff>
                    <xdr:row>16</xdr:row>
                    <xdr:rowOff>9525</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142875</xdr:colOff>
                    <xdr:row>15</xdr:row>
                    <xdr:rowOff>0</xdr:rowOff>
                  </from>
                  <to>
                    <xdr:col>15</xdr:col>
                    <xdr:colOff>171450</xdr:colOff>
                    <xdr:row>16</xdr:row>
                    <xdr:rowOff>9525</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95250</xdr:colOff>
                    <xdr:row>15</xdr:row>
                    <xdr:rowOff>0</xdr:rowOff>
                  </from>
                  <to>
                    <xdr:col>20</xdr:col>
                    <xdr:colOff>38100</xdr:colOff>
                    <xdr:row>16</xdr:row>
                    <xdr:rowOff>9525</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95250</xdr:colOff>
                    <xdr:row>15</xdr:row>
                    <xdr:rowOff>0</xdr:rowOff>
                  </from>
                  <to>
                    <xdr:col>24</xdr:col>
                    <xdr:colOff>38100</xdr:colOff>
                    <xdr:row>16</xdr:row>
                    <xdr:rowOff>9525</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20</xdr:row>
                    <xdr:rowOff>152400</xdr:rowOff>
                  </from>
                  <to>
                    <xdr:col>10</xdr:col>
                    <xdr:colOff>47625</xdr:colOff>
                    <xdr:row>22</xdr:row>
                    <xdr:rowOff>9525</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20</xdr:row>
                    <xdr:rowOff>152400</xdr:rowOff>
                  </from>
                  <to>
                    <xdr:col>13</xdr:col>
                    <xdr:colOff>161925</xdr:colOff>
                    <xdr:row>22</xdr:row>
                    <xdr:rowOff>9525</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20</xdr:row>
                    <xdr:rowOff>152400</xdr:rowOff>
                  </from>
                  <to>
                    <xdr:col>17</xdr:col>
                    <xdr:colOff>85725</xdr:colOff>
                    <xdr:row>22</xdr:row>
                    <xdr:rowOff>9525</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21</xdr:row>
                    <xdr:rowOff>152400</xdr:rowOff>
                  </from>
                  <to>
                    <xdr:col>11</xdr:col>
                    <xdr:colOff>9525</xdr:colOff>
                    <xdr:row>23</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24</xdr:row>
                    <xdr:rowOff>0</xdr:rowOff>
                  </from>
                  <to>
                    <xdr:col>18</xdr:col>
                    <xdr:colOff>38100</xdr:colOff>
                    <xdr:row>25</xdr:row>
                    <xdr:rowOff>19050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24</xdr:row>
                    <xdr:rowOff>0</xdr:rowOff>
                  </from>
                  <to>
                    <xdr:col>22</xdr:col>
                    <xdr:colOff>9525</xdr:colOff>
                    <xdr:row>25</xdr:row>
                    <xdr:rowOff>19050</xdr:rowOff>
                  </to>
                </anchor>
              </controlPr>
            </control>
          </mc:Choice>
        </mc:AlternateContent>
        <mc:AlternateContent xmlns:mc="http://schemas.openxmlformats.org/markup-compatibility/2006">
          <mc:Choice Requires="x14">
            <control shapeId="244753" r:id="rId14" name="Check Box 17">
              <controlPr defaultSize="0" autoFill="0" autoLine="0" autoPict="0">
                <anchor moveWithCells="1">
                  <from>
                    <xdr:col>3</xdr:col>
                    <xdr:colOff>0</xdr:colOff>
                    <xdr:row>6</xdr:row>
                    <xdr:rowOff>0</xdr:rowOff>
                  </from>
                  <to>
                    <xdr:col>8</xdr:col>
                    <xdr:colOff>85725</xdr:colOff>
                    <xdr:row>7</xdr:row>
                    <xdr:rowOff>0</xdr:rowOff>
                  </to>
                </anchor>
              </controlPr>
            </control>
          </mc:Choice>
        </mc:AlternateContent>
        <mc:AlternateContent xmlns:mc="http://schemas.openxmlformats.org/markup-compatibility/2006">
          <mc:Choice Requires="x14">
            <control shapeId="244754" r:id="rId15" name="Check Box 18">
              <controlPr defaultSize="0" autoFill="0" autoLine="0" autoPict="0">
                <anchor moveWithCells="1">
                  <from>
                    <xdr:col>10</xdr:col>
                    <xdr:colOff>0</xdr:colOff>
                    <xdr:row>6</xdr:row>
                    <xdr:rowOff>0</xdr:rowOff>
                  </from>
                  <to>
                    <xdr:col>15</xdr:col>
                    <xdr:colOff>0</xdr:colOff>
                    <xdr:row>7</xdr:row>
                    <xdr:rowOff>0</xdr:rowOff>
                  </to>
                </anchor>
              </controlPr>
            </control>
          </mc:Choice>
        </mc:AlternateContent>
        <mc:AlternateContent xmlns:mc="http://schemas.openxmlformats.org/markup-compatibility/2006">
          <mc:Choice Requires="x14">
            <control shapeId="244755" r:id="rId16" name="Check Box 19">
              <controlPr defaultSize="0" autoFill="0" autoLine="0" autoPict="0">
                <anchor moveWithCells="1">
                  <from>
                    <xdr:col>17</xdr:col>
                    <xdr:colOff>0</xdr:colOff>
                    <xdr:row>8</xdr:row>
                    <xdr:rowOff>0</xdr:rowOff>
                  </from>
                  <to>
                    <xdr:col>23</xdr:col>
                    <xdr:colOff>57150</xdr:colOff>
                    <xdr:row>9</xdr:row>
                    <xdr:rowOff>0</xdr:rowOff>
                  </to>
                </anchor>
              </controlPr>
            </control>
          </mc:Choice>
        </mc:AlternateContent>
        <mc:AlternateContent xmlns:mc="http://schemas.openxmlformats.org/markup-compatibility/2006">
          <mc:Choice Requires="x14">
            <control shapeId="244756" r:id="rId17" name="Check Box 20">
              <controlPr defaultSize="0" autoFill="0" autoLine="0" autoPict="0">
                <anchor moveWithCells="1">
                  <from>
                    <xdr:col>3</xdr:col>
                    <xdr:colOff>0</xdr:colOff>
                    <xdr:row>7</xdr:row>
                    <xdr:rowOff>0</xdr:rowOff>
                  </from>
                  <to>
                    <xdr:col>9</xdr:col>
                    <xdr:colOff>76200</xdr:colOff>
                    <xdr:row>8</xdr:row>
                    <xdr:rowOff>0</xdr:rowOff>
                  </to>
                </anchor>
              </controlPr>
            </control>
          </mc:Choice>
        </mc:AlternateContent>
        <mc:AlternateContent xmlns:mc="http://schemas.openxmlformats.org/markup-compatibility/2006">
          <mc:Choice Requires="x14">
            <control shapeId="244757" r:id="rId18" name="Check Box 21">
              <controlPr defaultSize="0" autoFill="0" autoLine="0" autoPict="0">
                <anchor moveWithCells="1">
                  <from>
                    <xdr:col>10</xdr:col>
                    <xdr:colOff>0</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244758" r:id="rId19" name="Check Box 22">
              <controlPr defaultSize="0" autoFill="0" autoLine="0" autoPict="0">
                <anchor moveWithCells="1">
                  <from>
                    <xdr:col>17</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244759" r:id="rId20" name="Check Box 23">
              <controlPr defaultSize="0" autoFill="0" autoLine="0" autoPict="0">
                <anchor moveWithCells="1">
                  <from>
                    <xdr:col>3</xdr:col>
                    <xdr:colOff>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244760" r:id="rId21" name="Check Box 24">
              <controlPr defaultSize="0" autoFill="0" autoLine="0" autoPict="0">
                <anchor moveWithCells="1">
                  <from>
                    <xdr:col>17</xdr:col>
                    <xdr:colOff>0</xdr:colOff>
                    <xdr:row>26</xdr:row>
                    <xdr:rowOff>0</xdr:rowOff>
                  </from>
                  <to>
                    <xdr:col>20</xdr:col>
                    <xdr:colOff>123825</xdr:colOff>
                    <xdr:row>27</xdr:row>
                    <xdr:rowOff>0</xdr:rowOff>
                  </to>
                </anchor>
              </controlPr>
            </control>
          </mc:Choice>
        </mc:AlternateContent>
        <mc:AlternateContent xmlns:mc="http://schemas.openxmlformats.org/markup-compatibility/2006">
          <mc:Choice Requires="x14">
            <control shapeId="244761" r:id="rId22" name="Check Box 25">
              <controlPr defaultSize="0" autoFill="0" autoLine="0" autoPict="0">
                <anchor moveWithCells="1">
                  <from>
                    <xdr:col>21</xdr:col>
                    <xdr:colOff>47625</xdr:colOff>
                    <xdr:row>26</xdr:row>
                    <xdr:rowOff>0</xdr:rowOff>
                  </from>
                  <to>
                    <xdr:col>25</xdr:col>
                    <xdr:colOff>0</xdr:colOff>
                    <xdr:row>27</xdr:row>
                    <xdr:rowOff>0</xdr:rowOff>
                  </to>
                </anchor>
              </controlPr>
            </control>
          </mc:Choice>
        </mc:AlternateContent>
        <mc:AlternateContent xmlns:mc="http://schemas.openxmlformats.org/markup-compatibility/2006">
          <mc:Choice Requires="x14">
            <control shapeId="244766" r:id="rId23" name="Check Box 30">
              <controlPr defaultSize="0" autoFill="0" autoLine="0" autoPict="0">
                <anchor moveWithCells="1">
                  <from>
                    <xdr:col>11</xdr:col>
                    <xdr:colOff>171450</xdr:colOff>
                    <xdr:row>37</xdr:row>
                    <xdr:rowOff>0</xdr:rowOff>
                  </from>
                  <to>
                    <xdr:col>16</xdr:col>
                    <xdr:colOff>161925</xdr:colOff>
                    <xdr:row>38</xdr:row>
                    <xdr:rowOff>57150</xdr:rowOff>
                  </to>
                </anchor>
              </controlPr>
            </control>
          </mc:Choice>
        </mc:AlternateContent>
        <mc:AlternateContent xmlns:mc="http://schemas.openxmlformats.org/markup-compatibility/2006">
          <mc:Choice Requires="x14">
            <control shapeId="244767" r:id="rId24" name="Check Box 31">
              <controlPr defaultSize="0" autoFill="0" autoLine="0" autoPict="0">
                <anchor moveWithCells="1">
                  <from>
                    <xdr:col>18</xdr:col>
                    <xdr:colOff>28575</xdr:colOff>
                    <xdr:row>37</xdr:row>
                    <xdr:rowOff>0</xdr:rowOff>
                  </from>
                  <to>
                    <xdr:col>23</xdr:col>
                    <xdr:colOff>152400</xdr:colOff>
                    <xdr:row>38</xdr:row>
                    <xdr:rowOff>57150</xdr:rowOff>
                  </to>
                </anchor>
              </controlPr>
            </control>
          </mc:Choice>
        </mc:AlternateContent>
        <mc:AlternateContent xmlns:mc="http://schemas.openxmlformats.org/markup-compatibility/2006">
          <mc:Choice Requires="x14">
            <control shapeId="244768" r:id="rId25" name="Check Box 32">
              <controlPr defaultSize="0" autoFill="0" autoLine="0" autoPict="0">
                <anchor moveWithCells="1">
                  <from>
                    <xdr:col>8</xdr:col>
                    <xdr:colOff>0</xdr:colOff>
                    <xdr:row>37</xdr:row>
                    <xdr:rowOff>0</xdr:rowOff>
                  </from>
                  <to>
                    <xdr:col>11</xdr:col>
                    <xdr:colOff>47625</xdr:colOff>
                    <xdr:row>38</xdr:row>
                    <xdr:rowOff>57150</xdr:rowOff>
                  </to>
                </anchor>
              </controlPr>
            </control>
          </mc:Choice>
        </mc:AlternateContent>
        <mc:AlternateContent xmlns:mc="http://schemas.openxmlformats.org/markup-compatibility/2006">
          <mc:Choice Requires="x14">
            <control shapeId="244771" r:id="rId26" name="Check Box 35">
              <controlPr defaultSize="0" autoFill="0" autoLine="0" autoPict="0">
                <anchor moveWithCells="1">
                  <from>
                    <xdr:col>3</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44772" r:id="rId27" name="Check Box 36">
              <controlPr defaultSize="0" autoFill="0" autoLine="0" autoPict="0">
                <anchor moveWithCells="1">
                  <from>
                    <xdr:col>17</xdr:col>
                    <xdr:colOff>0</xdr:colOff>
                    <xdr:row>6</xdr:row>
                    <xdr:rowOff>0</xdr:rowOff>
                  </from>
                  <to>
                    <xdr:col>22</xdr:col>
                    <xdr:colOff>0</xdr:colOff>
                    <xdr:row>7</xdr:row>
                    <xdr:rowOff>0</xdr:rowOff>
                  </to>
                </anchor>
              </controlPr>
            </control>
          </mc:Choice>
        </mc:AlternateContent>
        <mc:AlternateContent xmlns:mc="http://schemas.openxmlformats.org/markup-compatibility/2006">
          <mc:Choice Requires="x14">
            <control shapeId="244773" r:id="rId28" name="Check Box 37">
              <controlPr defaultSize="0" autoFill="0" autoLine="0" autoPict="0">
                <anchor moveWithCells="1">
                  <from>
                    <xdr:col>16</xdr:col>
                    <xdr:colOff>161925</xdr:colOff>
                    <xdr:row>40</xdr:row>
                    <xdr:rowOff>142875</xdr:rowOff>
                  </from>
                  <to>
                    <xdr:col>20</xdr:col>
                    <xdr:colOff>104775</xdr:colOff>
                    <xdr:row>42</xdr:row>
                    <xdr:rowOff>9525</xdr:rowOff>
                  </to>
                </anchor>
              </controlPr>
            </control>
          </mc:Choice>
        </mc:AlternateContent>
        <mc:AlternateContent xmlns:mc="http://schemas.openxmlformats.org/markup-compatibility/2006">
          <mc:Choice Requires="x14">
            <control shapeId="244774" r:id="rId29" name="Check Box 38">
              <controlPr defaultSize="0" autoFill="0" autoLine="0" autoPict="0">
                <anchor moveWithCells="1">
                  <from>
                    <xdr:col>16</xdr:col>
                    <xdr:colOff>161925</xdr:colOff>
                    <xdr:row>38</xdr:row>
                    <xdr:rowOff>161925</xdr:rowOff>
                  </from>
                  <to>
                    <xdr:col>20</xdr:col>
                    <xdr:colOff>104775</xdr:colOff>
                    <xdr:row>40</xdr:row>
                    <xdr:rowOff>47625</xdr:rowOff>
                  </to>
                </anchor>
              </controlPr>
            </control>
          </mc:Choice>
        </mc:AlternateContent>
        <mc:AlternateContent xmlns:mc="http://schemas.openxmlformats.org/markup-compatibility/2006">
          <mc:Choice Requires="x14">
            <control shapeId="244775" r:id="rId30" name="Check Box 39">
              <controlPr defaultSize="0" autoFill="0" autoLine="0" autoPict="0">
                <anchor moveWithCells="1">
                  <from>
                    <xdr:col>20</xdr:col>
                    <xdr:colOff>171450</xdr:colOff>
                    <xdr:row>38</xdr:row>
                    <xdr:rowOff>161925</xdr:rowOff>
                  </from>
                  <to>
                    <xdr:col>24</xdr:col>
                    <xdr:colOff>123825</xdr:colOff>
                    <xdr:row>40</xdr:row>
                    <xdr:rowOff>47625</xdr:rowOff>
                  </to>
                </anchor>
              </controlPr>
            </control>
          </mc:Choice>
        </mc:AlternateContent>
        <mc:AlternateContent xmlns:mc="http://schemas.openxmlformats.org/markup-compatibility/2006">
          <mc:Choice Requires="x14">
            <control shapeId="244776" r:id="rId31" name="Check Box 40">
              <controlPr defaultSize="0" autoFill="0" autoLine="0" autoPict="0">
                <anchor moveWithCells="1">
                  <from>
                    <xdr:col>20</xdr:col>
                    <xdr:colOff>171450</xdr:colOff>
                    <xdr:row>40</xdr:row>
                    <xdr:rowOff>152400</xdr:rowOff>
                  </from>
                  <to>
                    <xdr:col>24</xdr:col>
                    <xdr:colOff>123825</xdr:colOff>
                    <xdr:row>42</xdr:row>
                    <xdr:rowOff>19050</xdr:rowOff>
                  </to>
                </anchor>
              </controlPr>
            </control>
          </mc:Choice>
        </mc:AlternateContent>
        <mc:AlternateContent xmlns:mc="http://schemas.openxmlformats.org/markup-compatibility/2006">
          <mc:Choice Requires="x14">
            <control shapeId="244777" r:id="rId32" name="Check Box 41">
              <controlPr defaultSize="0" autoFill="0" autoLine="0" autoPict="0">
                <anchor moveWithCells="1">
                  <from>
                    <xdr:col>10</xdr:col>
                    <xdr:colOff>152400</xdr:colOff>
                    <xdr:row>35</xdr:row>
                    <xdr:rowOff>0</xdr:rowOff>
                  </from>
                  <to>
                    <xdr:col>14</xdr:col>
                    <xdr:colOff>95250</xdr:colOff>
                    <xdr:row>35</xdr:row>
                    <xdr:rowOff>209550</xdr:rowOff>
                  </to>
                </anchor>
              </controlPr>
            </control>
          </mc:Choice>
        </mc:AlternateContent>
        <mc:AlternateContent xmlns:mc="http://schemas.openxmlformats.org/markup-compatibility/2006">
          <mc:Choice Requires="x14">
            <control shapeId="244779" r:id="rId33" name="Check Box 43">
              <controlPr defaultSize="0" autoFill="0" autoLine="0" autoPict="0">
                <anchor moveWithCells="1">
                  <from>
                    <xdr:col>14</xdr:col>
                    <xdr:colOff>171450</xdr:colOff>
                    <xdr:row>35</xdr:row>
                    <xdr:rowOff>9525</xdr:rowOff>
                  </from>
                  <to>
                    <xdr:col>18</xdr:col>
                    <xdr:colOff>123825</xdr:colOff>
                    <xdr:row>35</xdr:row>
                    <xdr:rowOff>219075</xdr:rowOff>
                  </to>
                </anchor>
              </controlPr>
            </control>
          </mc:Choice>
        </mc:AlternateContent>
        <mc:AlternateContent xmlns:mc="http://schemas.openxmlformats.org/markup-compatibility/2006">
          <mc:Choice Requires="x14">
            <control shapeId="244788" r:id="rId34" name="Check Box 52">
              <controlPr defaultSize="0" autoFill="0" autoLine="0" autoPict="0">
                <anchor moveWithCells="1">
                  <from>
                    <xdr:col>16</xdr:col>
                    <xdr:colOff>104775</xdr:colOff>
                    <xdr:row>47</xdr:row>
                    <xdr:rowOff>161925</xdr:rowOff>
                  </from>
                  <to>
                    <xdr:col>19</xdr:col>
                    <xdr:colOff>57150</xdr:colOff>
                    <xdr:row>49</xdr:row>
                    <xdr:rowOff>28575</xdr:rowOff>
                  </to>
                </anchor>
              </controlPr>
            </control>
          </mc:Choice>
        </mc:AlternateContent>
        <mc:AlternateContent xmlns:mc="http://schemas.openxmlformats.org/markup-compatibility/2006">
          <mc:Choice Requires="x14">
            <control shapeId="244789" r:id="rId35" name="Check Box 53">
              <controlPr defaultSize="0" autoFill="0" autoLine="0" autoPict="0">
                <anchor moveWithCells="1">
                  <from>
                    <xdr:col>19</xdr:col>
                    <xdr:colOff>133350</xdr:colOff>
                    <xdr:row>47</xdr:row>
                    <xdr:rowOff>161925</xdr:rowOff>
                  </from>
                  <to>
                    <xdr:col>22</xdr:col>
                    <xdr:colOff>95250</xdr:colOff>
                    <xdr:row>49</xdr:row>
                    <xdr:rowOff>28575</xdr:rowOff>
                  </to>
                </anchor>
              </controlPr>
            </control>
          </mc:Choice>
        </mc:AlternateContent>
        <mc:AlternateContent xmlns:mc="http://schemas.openxmlformats.org/markup-compatibility/2006">
          <mc:Choice Requires="x14">
            <control shapeId="244790" r:id="rId36" name="Check Box 54">
              <controlPr defaultSize="0" autoFill="0" autoLine="0" autoPict="0">
                <anchor moveWithCells="1">
                  <from>
                    <xdr:col>16</xdr:col>
                    <xdr:colOff>47625</xdr:colOff>
                    <xdr:row>46</xdr:row>
                    <xdr:rowOff>76200</xdr:rowOff>
                  </from>
                  <to>
                    <xdr:col>19</xdr:col>
                    <xdr:colOff>66675</xdr:colOff>
                    <xdr:row>47</xdr:row>
                    <xdr:rowOff>28575</xdr:rowOff>
                  </to>
                </anchor>
              </controlPr>
            </control>
          </mc:Choice>
        </mc:AlternateContent>
        <mc:AlternateContent xmlns:mc="http://schemas.openxmlformats.org/markup-compatibility/2006">
          <mc:Choice Requires="x14">
            <control shapeId="244791" r:id="rId37" name="Check Box 55">
              <controlPr defaultSize="0" autoFill="0" autoLine="0" autoPict="0">
                <anchor moveWithCells="1">
                  <from>
                    <xdr:col>19</xdr:col>
                    <xdr:colOff>152400</xdr:colOff>
                    <xdr:row>46</xdr:row>
                    <xdr:rowOff>76200</xdr:rowOff>
                  </from>
                  <to>
                    <xdr:col>23</xdr:col>
                    <xdr:colOff>0</xdr:colOff>
                    <xdr:row>47</xdr:row>
                    <xdr:rowOff>28575</xdr:rowOff>
                  </to>
                </anchor>
              </controlPr>
            </control>
          </mc:Choice>
        </mc:AlternateContent>
        <mc:AlternateContent xmlns:mc="http://schemas.openxmlformats.org/markup-compatibility/2006">
          <mc:Choice Requires="x14">
            <control shapeId="244792" r:id="rId38" name="Check Box 56">
              <controlPr defaultSize="0" autoFill="0" autoLine="0" autoPict="0">
                <anchor moveWithCells="1">
                  <from>
                    <xdr:col>15</xdr:col>
                    <xdr:colOff>171450</xdr:colOff>
                    <xdr:row>57</xdr:row>
                    <xdr:rowOff>161925</xdr:rowOff>
                  </from>
                  <to>
                    <xdr:col>19</xdr:col>
                    <xdr:colOff>9525</xdr:colOff>
                    <xdr:row>58</xdr:row>
                    <xdr:rowOff>161925</xdr:rowOff>
                  </to>
                </anchor>
              </controlPr>
            </control>
          </mc:Choice>
        </mc:AlternateContent>
        <mc:AlternateContent xmlns:mc="http://schemas.openxmlformats.org/markup-compatibility/2006">
          <mc:Choice Requires="x14">
            <control shapeId="244793" r:id="rId39" name="Check Box 57">
              <controlPr defaultSize="0" autoFill="0" autoLine="0" autoPict="0">
                <anchor moveWithCells="1">
                  <from>
                    <xdr:col>19</xdr:col>
                    <xdr:colOff>95250</xdr:colOff>
                    <xdr:row>57</xdr:row>
                    <xdr:rowOff>161925</xdr:rowOff>
                  </from>
                  <to>
                    <xdr:col>22</xdr:col>
                    <xdr:colOff>123825</xdr:colOff>
                    <xdr:row>58</xdr:row>
                    <xdr:rowOff>161925</xdr:rowOff>
                  </to>
                </anchor>
              </controlPr>
            </control>
          </mc:Choice>
        </mc:AlternateContent>
        <mc:AlternateContent xmlns:mc="http://schemas.openxmlformats.org/markup-compatibility/2006">
          <mc:Choice Requires="x14">
            <control shapeId="244794" r:id="rId40" name="Check Box 58">
              <controlPr defaultSize="0" autoFill="0" autoLine="0" autoPict="0">
                <anchor moveWithCells="1">
                  <from>
                    <xdr:col>15</xdr:col>
                    <xdr:colOff>76200</xdr:colOff>
                    <xdr:row>53</xdr:row>
                    <xdr:rowOff>152400</xdr:rowOff>
                  </from>
                  <to>
                    <xdr:col>18</xdr:col>
                    <xdr:colOff>95250</xdr:colOff>
                    <xdr:row>54</xdr:row>
                    <xdr:rowOff>104775</xdr:rowOff>
                  </to>
                </anchor>
              </controlPr>
            </control>
          </mc:Choice>
        </mc:AlternateContent>
        <mc:AlternateContent xmlns:mc="http://schemas.openxmlformats.org/markup-compatibility/2006">
          <mc:Choice Requires="x14">
            <control shapeId="244795" r:id="rId41" name="Check Box 59">
              <controlPr defaultSize="0" autoFill="0" autoLine="0" autoPict="0">
                <anchor moveWithCells="1">
                  <from>
                    <xdr:col>19</xdr:col>
                    <xdr:colOff>0</xdr:colOff>
                    <xdr:row>53</xdr:row>
                    <xdr:rowOff>152400</xdr:rowOff>
                  </from>
                  <to>
                    <xdr:col>22</xdr:col>
                    <xdr:colOff>28575</xdr:colOff>
                    <xdr:row>54</xdr:row>
                    <xdr:rowOff>104775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63"/>
  <sheetViews>
    <sheetView showGridLines="0" view="pageBreakPreview" topLeftCell="B1" zoomScaleNormal="100" zoomScaleSheetLayoutView="100" workbookViewId="0">
      <selection activeCell="AC38" sqref="AC38"/>
    </sheetView>
  </sheetViews>
  <sheetFormatPr defaultColWidth="8" defaultRowHeight="12"/>
  <cols>
    <col min="1" max="1" width="1.5" style="18" customWidth="1"/>
    <col min="2" max="2" width="1.625" style="18" customWidth="1"/>
    <col min="3" max="71" width="2.375" style="18" customWidth="1"/>
    <col min="72" max="16384" width="8" style="18"/>
  </cols>
  <sheetData>
    <row r="1" spans="1:63" ht="14.1" customHeight="1">
      <c r="B1" s="2820" t="s">
        <v>1762</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63" ht="5.0999999999999996" customHeight="1" thickBot="1"/>
    <row r="3" spans="1:63" ht="14.1" customHeight="1">
      <c r="B3" s="3411" t="s">
        <v>841</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5762" t="s">
        <v>209</v>
      </c>
      <c r="AA3" s="5763"/>
      <c r="AB3" s="5763"/>
      <c r="AC3" s="5763"/>
      <c r="AD3" s="5763"/>
      <c r="AE3" s="5763"/>
      <c r="AF3" s="5763"/>
      <c r="AG3" s="5763"/>
      <c r="AH3" s="5763"/>
      <c r="AI3" s="5763"/>
      <c r="AJ3" s="5763"/>
      <c r="AK3" s="5763"/>
      <c r="AL3" s="5764"/>
      <c r="AM3" s="104"/>
    </row>
    <row r="4" spans="1:63" ht="6.95" customHeight="1">
      <c r="B4" s="106"/>
      <c r="C4" s="1952"/>
      <c r="D4" s="1952"/>
      <c r="E4" s="1952"/>
      <c r="F4" s="1952"/>
      <c r="G4" s="1952"/>
      <c r="H4" s="1952"/>
      <c r="I4" s="1952"/>
      <c r="J4" s="1952"/>
      <c r="K4" s="1952"/>
      <c r="L4" s="1952"/>
      <c r="M4" s="1952"/>
      <c r="N4" s="1952"/>
      <c r="O4" s="1952"/>
      <c r="P4" s="1952"/>
      <c r="Q4" s="1952"/>
      <c r="R4" s="1952"/>
      <c r="S4" s="1952"/>
      <c r="T4" s="1952"/>
      <c r="U4" s="1952"/>
      <c r="V4" s="1952"/>
      <c r="W4" s="1952"/>
      <c r="X4" s="1952"/>
      <c r="Y4" s="105"/>
      <c r="Z4" s="78"/>
      <c r="AA4" s="162"/>
      <c r="AB4" s="162"/>
      <c r="AC4" s="162"/>
      <c r="AD4" s="162"/>
      <c r="AE4" s="162"/>
      <c r="AF4" s="162"/>
      <c r="AG4" s="162"/>
      <c r="AH4" s="162"/>
      <c r="AI4" s="162"/>
      <c r="AJ4" s="162"/>
      <c r="AK4" s="162"/>
      <c r="AL4" s="129"/>
      <c r="AM4" s="104"/>
    </row>
    <row r="5" spans="1:63" ht="14.1" customHeight="1">
      <c r="A5" s="1964"/>
      <c r="B5" s="4"/>
      <c r="C5" s="1963" t="s">
        <v>1674</v>
      </c>
      <c r="D5" s="1963"/>
      <c r="E5" s="1975"/>
      <c r="F5" s="1975"/>
      <c r="G5" s="1964"/>
      <c r="H5" s="1964"/>
      <c r="I5" s="1964"/>
      <c r="J5" s="1964"/>
      <c r="K5" s="1975"/>
      <c r="L5" s="1975"/>
      <c r="M5" s="1975"/>
      <c r="N5" s="1964"/>
      <c r="O5" s="1975"/>
      <c r="P5" s="1975"/>
      <c r="Q5" s="1975"/>
      <c r="R5" s="1975"/>
      <c r="S5" s="1975"/>
      <c r="T5" s="1975"/>
      <c r="U5" s="1975"/>
      <c r="V5" s="1975"/>
      <c r="W5" s="1975"/>
      <c r="X5" s="1975"/>
      <c r="Y5" s="1975"/>
      <c r="Z5" s="620" t="s">
        <v>59</v>
      </c>
      <c r="AA5" s="1969" t="s">
        <v>1371</v>
      </c>
      <c r="AB5" s="1969"/>
      <c r="AC5" s="1969"/>
      <c r="AD5" s="1969"/>
      <c r="AE5" s="1969"/>
      <c r="AF5" s="1969"/>
      <c r="AG5" s="1969"/>
      <c r="AH5" s="1969"/>
      <c r="AI5" s="1969"/>
      <c r="AJ5" s="1969"/>
      <c r="AK5" s="1969"/>
      <c r="AL5" s="1976"/>
      <c r="AM5" s="1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row>
    <row r="6" spans="1:63" ht="14.1" customHeight="1">
      <c r="A6" s="1964"/>
      <c r="B6" s="4"/>
      <c r="C6" s="3390" t="s">
        <v>128</v>
      </c>
      <c r="D6" s="3390"/>
      <c r="E6" s="3390"/>
      <c r="F6" s="3390"/>
      <c r="G6" s="3390"/>
      <c r="H6" s="3390"/>
      <c r="I6" s="3390"/>
      <c r="J6" s="3390"/>
      <c r="K6" s="3390"/>
      <c r="L6" s="3390"/>
      <c r="M6" s="3390"/>
      <c r="N6" s="3390"/>
      <c r="O6" s="3390"/>
      <c r="P6" s="3390"/>
      <c r="Q6" s="3390"/>
      <c r="R6" s="3390"/>
      <c r="S6" s="3390"/>
      <c r="T6" s="3390"/>
      <c r="U6" s="3390"/>
      <c r="V6" s="3390"/>
      <c r="W6" s="3390"/>
      <c r="X6" s="3390"/>
      <c r="Y6" s="5765"/>
      <c r="Z6" s="247"/>
      <c r="AA6" s="1957"/>
      <c r="AB6" s="1957"/>
      <c r="AC6" s="1957"/>
      <c r="AD6" s="1957"/>
      <c r="AE6" s="1957"/>
      <c r="AF6" s="1957"/>
      <c r="AG6" s="1957"/>
      <c r="AH6" s="1957"/>
      <c r="AI6" s="1957"/>
      <c r="AJ6" s="1969"/>
      <c r="AK6" s="1969"/>
      <c r="AL6" s="1976"/>
      <c r="AM6" s="1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row>
    <row r="7" spans="1:63" ht="14.1" customHeight="1">
      <c r="A7" s="1964"/>
      <c r="B7" s="4"/>
      <c r="C7" s="1963"/>
      <c r="D7" s="1963"/>
      <c r="E7" s="1975"/>
      <c r="F7" s="1975"/>
      <c r="G7" s="1964"/>
      <c r="H7" s="1964"/>
      <c r="I7" s="1964"/>
      <c r="J7" s="1964"/>
      <c r="K7" s="1975"/>
      <c r="L7" s="1975"/>
      <c r="M7" s="1975"/>
      <c r="N7" s="1964"/>
      <c r="O7" s="1975"/>
      <c r="P7" s="1975"/>
      <c r="Q7" s="1964"/>
      <c r="R7" s="1953"/>
      <c r="S7" s="1953"/>
      <c r="T7" s="427"/>
      <c r="U7" s="1972"/>
      <c r="V7" s="1972"/>
      <c r="W7" s="1964"/>
      <c r="X7" s="1964"/>
      <c r="Y7" s="1966"/>
      <c r="Z7" s="712"/>
      <c r="AA7" s="1969"/>
      <c r="AB7" s="1969"/>
      <c r="AC7" s="1969"/>
      <c r="AD7" s="1969"/>
      <c r="AE7" s="1969"/>
      <c r="AF7" s="1969"/>
      <c r="AG7" s="1969"/>
      <c r="AH7" s="1969"/>
      <c r="AI7" s="1969"/>
      <c r="AJ7" s="1969"/>
      <c r="AK7" s="1969"/>
      <c r="AL7" s="1976"/>
      <c r="AM7" s="1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row>
    <row r="8" spans="1:63" ht="14.1" customHeight="1">
      <c r="A8" s="1964"/>
      <c r="B8" s="4"/>
      <c r="C8" s="1964"/>
      <c r="D8" s="1964" t="s">
        <v>722</v>
      </c>
      <c r="E8" s="1964"/>
      <c r="F8" s="1964"/>
      <c r="G8" s="1964"/>
      <c r="H8" s="1964"/>
      <c r="I8" s="1975"/>
      <c r="J8" s="1964"/>
      <c r="K8" s="1964"/>
      <c r="L8" s="1975"/>
      <c r="M8" s="1975"/>
      <c r="N8" s="1975"/>
      <c r="O8" s="1975"/>
      <c r="P8" s="1975"/>
      <c r="Q8" s="1975"/>
      <c r="R8" s="1975"/>
      <c r="S8" s="1365"/>
      <c r="T8" s="1365"/>
      <c r="U8" s="1975"/>
      <c r="V8" s="1365"/>
      <c r="W8" s="1365"/>
      <c r="X8" s="1365"/>
      <c r="Y8" s="1955"/>
      <c r="Z8" s="1956"/>
      <c r="AA8" s="1957"/>
      <c r="AB8" s="1957"/>
      <c r="AC8" s="1957"/>
      <c r="AD8" s="1957"/>
      <c r="AE8" s="1957"/>
      <c r="AF8" s="1957"/>
      <c r="AG8" s="1957"/>
      <c r="AH8" s="1957"/>
      <c r="AI8" s="1957"/>
      <c r="AJ8" s="1967"/>
      <c r="AK8" s="420"/>
      <c r="AL8" s="1976"/>
      <c r="AM8" s="1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row>
    <row r="9" spans="1:63" ht="14.1" customHeight="1">
      <c r="A9" s="1964"/>
      <c r="B9" s="4"/>
      <c r="C9" s="1964"/>
      <c r="D9" s="4626"/>
      <c r="E9" s="4626"/>
      <c r="F9" s="4626"/>
      <c r="G9" s="4626"/>
      <c r="H9" s="4626"/>
      <c r="I9" s="4626"/>
      <c r="J9" s="4626"/>
      <c r="K9" s="4626"/>
      <c r="L9" s="4626"/>
      <c r="M9" s="4626"/>
      <c r="N9" s="4626"/>
      <c r="O9" s="4626"/>
      <c r="P9" s="4626"/>
      <c r="Q9" s="4626"/>
      <c r="R9" s="4626"/>
      <c r="S9" s="4626"/>
      <c r="T9" s="4626"/>
      <c r="U9" s="4626"/>
      <c r="V9" s="4626"/>
      <c r="W9" s="4626"/>
      <c r="X9" s="4626"/>
      <c r="Y9" s="1955"/>
      <c r="Z9" s="199"/>
      <c r="AA9" s="1954"/>
      <c r="AB9" s="1954"/>
      <c r="AC9" s="1954"/>
      <c r="AD9" s="1954"/>
      <c r="AE9" s="1954"/>
      <c r="AF9" s="1954"/>
      <c r="AG9" s="1954"/>
      <c r="AH9" s="1954"/>
      <c r="AI9" s="1954"/>
      <c r="AJ9" s="1954"/>
      <c r="AK9" s="1954"/>
      <c r="AL9" s="1976"/>
      <c r="AM9" s="104"/>
    </row>
    <row r="10" spans="1:63" ht="14.1" customHeight="1">
      <c r="A10" s="1964"/>
      <c r="B10" s="4"/>
      <c r="C10" s="1964"/>
      <c r="D10" s="4626"/>
      <c r="E10" s="4626"/>
      <c r="F10" s="4626"/>
      <c r="G10" s="4626"/>
      <c r="H10" s="4626"/>
      <c r="I10" s="4626"/>
      <c r="J10" s="4626"/>
      <c r="K10" s="4626"/>
      <c r="L10" s="4626"/>
      <c r="M10" s="4626"/>
      <c r="N10" s="4626"/>
      <c r="O10" s="4626"/>
      <c r="P10" s="4626"/>
      <c r="Q10" s="4626"/>
      <c r="R10" s="4626"/>
      <c r="S10" s="4626"/>
      <c r="T10" s="4626"/>
      <c r="U10" s="4626"/>
      <c r="V10" s="4626"/>
      <c r="W10" s="4626"/>
      <c r="X10" s="4626"/>
      <c r="Y10" s="1955"/>
      <c r="Z10" s="199"/>
      <c r="AA10" s="1954"/>
      <c r="AB10" s="1954"/>
      <c r="AC10" s="1954"/>
      <c r="AD10" s="1954"/>
      <c r="AE10" s="1954"/>
      <c r="AF10" s="1954"/>
      <c r="AG10" s="1954"/>
      <c r="AH10" s="1954"/>
      <c r="AI10" s="1954"/>
      <c r="AJ10" s="1954"/>
      <c r="AK10" s="1954"/>
      <c r="AL10" s="1976"/>
      <c r="AM10" s="104"/>
    </row>
    <row r="11" spans="1:63" ht="14.1" customHeight="1">
      <c r="A11" s="1964"/>
      <c r="B11" s="4"/>
      <c r="C11" s="1964"/>
      <c r="D11" s="4626"/>
      <c r="E11" s="4626"/>
      <c r="F11" s="4626"/>
      <c r="G11" s="4626"/>
      <c r="H11" s="4626"/>
      <c r="I11" s="4626"/>
      <c r="J11" s="4626"/>
      <c r="K11" s="4626"/>
      <c r="L11" s="4626"/>
      <c r="M11" s="4626"/>
      <c r="N11" s="4626"/>
      <c r="O11" s="4626"/>
      <c r="P11" s="4626"/>
      <c r="Q11" s="4626"/>
      <c r="R11" s="4626"/>
      <c r="S11" s="4626"/>
      <c r="T11" s="4626"/>
      <c r="U11" s="4626"/>
      <c r="V11" s="4626"/>
      <c r="W11" s="4626"/>
      <c r="X11" s="4626"/>
      <c r="Y11" s="1955"/>
      <c r="Z11" s="199"/>
      <c r="AA11" s="1954"/>
      <c r="AB11" s="1954"/>
      <c r="AC11" s="1954"/>
      <c r="AD11" s="1954"/>
      <c r="AE11" s="1954"/>
      <c r="AF11" s="1954"/>
      <c r="AG11" s="1954"/>
      <c r="AH11" s="1954"/>
      <c r="AI11" s="1954"/>
      <c r="AJ11" s="1954"/>
      <c r="AK11" s="1954"/>
      <c r="AL11" s="1976"/>
      <c r="AM11" s="104"/>
    </row>
    <row r="12" spans="1:63" ht="14.1" customHeight="1">
      <c r="A12" s="1964"/>
      <c r="B12" s="4"/>
      <c r="C12" s="1964"/>
      <c r="D12" s="4626"/>
      <c r="E12" s="4626"/>
      <c r="F12" s="4626"/>
      <c r="G12" s="4626"/>
      <c r="H12" s="4626"/>
      <c r="I12" s="4626"/>
      <c r="J12" s="4626"/>
      <c r="K12" s="4626"/>
      <c r="L12" s="4626"/>
      <c r="M12" s="4626"/>
      <c r="N12" s="4626"/>
      <c r="O12" s="4626"/>
      <c r="P12" s="4626"/>
      <c r="Q12" s="4626"/>
      <c r="R12" s="4626"/>
      <c r="S12" s="4626"/>
      <c r="T12" s="4626"/>
      <c r="U12" s="4626"/>
      <c r="V12" s="4626"/>
      <c r="W12" s="4626"/>
      <c r="X12" s="4626"/>
      <c r="Y12" s="1955"/>
      <c r="Z12" s="199"/>
      <c r="AA12" s="1954"/>
      <c r="AB12" s="1954"/>
      <c r="AC12" s="1954"/>
      <c r="AD12" s="1954"/>
      <c r="AE12" s="1954"/>
      <c r="AF12" s="1954"/>
      <c r="AG12" s="1954"/>
      <c r="AH12" s="1954"/>
      <c r="AI12" s="1954"/>
      <c r="AJ12" s="1954"/>
      <c r="AK12" s="1954"/>
      <c r="AL12" s="1976"/>
      <c r="AM12" s="104"/>
    </row>
    <row r="13" spans="1:63" ht="14.1" customHeight="1">
      <c r="B13" s="4"/>
      <c r="C13" s="1964"/>
      <c r="D13" s="1954"/>
      <c r="E13" s="1954"/>
      <c r="F13" s="1954"/>
      <c r="G13" s="1954"/>
      <c r="H13" s="1954"/>
      <c r="I13" s="1954"/>
      <c r="J13" s="1954"/>
      <c r="K13" s="1954"/>
      <c r="L13" s="1954"/>
      <c r="M13" s="1954"/>
      <c r="N13" s="1954"/>
      <c r="O13" s="1954"/>
      <c r="P13" s="1954"/>
      <c r="Q13" s="1954"/>
      <c r="R13" s="1954"/>
      <c r="S13" s="1954"/>
      <c r="T13" s="1954"/>
      <c r="U13" s="1954"/>
      <c r="V13" s="1954"/>
      <c r="W13" s="1954"/>
      <c r="X13" s="1954"/>
      <c r="Y13" s="472"/>
      <c r="Z13" s="1956"/>
      <c r="AA13" s="1957"/>
      <c r="AB13" s="1957"/>
      <c r="AC13" s="1957"/>
      <c r="AD13" s="1957"/>
      <c r="AE13" s="1957"/>
      <c r="AF13" s="1957"/>
      <c r="AG13" s="1957"/>
      <c r="AH13" s="1957"/>
      <c r="AI13" s="1957"/>
      <c r="AJ13" s="1957"/>
      <c r="AK13" s="1957"/>
      <c r="AL13" s="129"/>
      <c r="AM13" s="104"/>
    </row>
    <row r="14" spans="1:63" ht="14.1" customHeight="1">
      <c r="A14" s="1964"/>
      <c r="B14" s="4"/>
      <c r="C14" s="1964" t="s">
        <v>129</v>
      </c>
      <c r="D14" s="1948"/>
      <c r="E14" s="1973"/>
      <c r="F14" s="1973"/>
      <c r="G14" s="1954"/>
      <c r="H14" s="1954"/>
      <c r="I14" s="1954"/>
      <c r="J14" s="1954"/>
      <c r="K14" s="1973"/>
      <c r="L14" s="1973"/>
      <c r="M14" s="1973"/>
      <c r="N14" s="1954"/>
      <c r="O14" s="1973"/>
      <c r="P14" s="1973"/>
      <c r="Q14" s="1973"/>
      <c r="R14" s="1973"/>
      <c r="S14" s="1973"/>
      <c r="T14" s="1973"/>
      <c r="U14" s="1973"/>
      <c r="V14" s="427"/>
      <c r="W14" s="1973"/>
      <c r="X14" s="1973"/>
      <c r="Y14" s="333"/>
      <c r="Z14" s="1956"/>
      <c r="AA14" s="1957"/>
      <c r="AB14" s="1957"/>
      <c r="AC14" s="1957"/>
      <c r="AD14" s="1957"/>
      <c r="AE14" s="1957"/>
      <c r="AF14" s="1957"/>
      <c r="AG14" s="1957"/>
      <c r="AH14" s="1957"/>
      <c r="AI14" s="1957"/>
      <c r="AJ14" s="1957"/>
      <c r="AK14" s="1957"/>
      <c r="AL14" s="1976"/>
      <c r="AM14" s="104"/>
    </row>
    <row r="15" spans="1:63" ht="14.1" customHeight="1">
      <c r="A15" s="1964"/>
      <c r="B15" s="4"/>
      <c r="C15" s="1964"/>
      <c r="D15" s="1954"/>
      <c r="E15" s="1954"/>
      <c r="F15" s="1954"/>
      <c r="G15" s="1954"/>
      <c r="H15" s="1954"/>
      <c r="I15" s="1954"/>
      <c r="J15" s="1954"/>
      <c r="K15" s="1973"/>
      <c r="L15" s="1973"/>
      <c r="M15" s="1973"/>
      <c r="N15" s="1954"/>
      <c r="O15" s="1973"/>
      <c r="P15" s="1973"/>
      <c r="Q15" s="1954"/>
      <c r="R15" s="1953"/>
      <c r="S15" s="1953"/>
      <c r="T15" s="427"/>
      <c r="U15" s="1972"/>
      <c r="V15" s="1972"/>
      <c r="W15" s="1954"/>
      <c r="X15" s="1954"/>
      <c r="Y15" s="1955"/>
      <c r="Z15" s="1956"/>
      <c r="AA15" s="1957"/>
      <c r="AB15" s="1957"/>
      <c r="AC15" s="1957"/>
      <c r="AD15" s="1957"/>
      <c r="AE15" s="1957"/>
      <c r="AF15" s="1957"/>
      <c r="AG15" s="1957"/>
      <c r="AH15" s="1957"/>
      <c r="AI15" s="1957"/>
      <c r="AJ15" s="1957"/>
      <c r="AK15" s="1957"/>
      <c r="AL15" s="1976"/>
      <c r="AM15" s="104"/>
    </row>
    <row r="16" spans="1:63" ht="14.1" customHeight="1">
      <c r="A16" s="1964"/>
      <c r="B16" s="4"/>
      <c r="C16" s="1964"/>
      <c r="D16" s="1954" t="s">
        <v>723</v>
      </c>
      <c r="E16" s="1954"/>
      <c r="F16" s="1954"/>
      <c r="G16" s="1954"/>
      <c r="H16" s="1954"/>
      <c r="I16" s="1973"/>
      <c r="J16" s="1954"/>
      <c r="K16" s="1954"/>
      <c r="L16" s="1973"/>
      <c r="M16" s="1973"/>
      <c r="N16" s="1973"/>
      <c r="O16" s="1973"/>
      <c r="P16" s="1973"/>
      <c r="Q16" s="1973"/>
      <c r="R16" s="1973"/>
      <c r="S16" s="1973"/>
      <c r="T16" s="1973"/>
      <c r="U16" s="1973"/>
      <c r="V16" s="1973"/>
      <c r="W16" s="1973"/>
      <c r="X16" s="1973"/>
      <c r="Y16" s="1955"/>
      <c r="Z16" s="1956"/>
      <c r="AA16" s="1957"/>
      <c r="AB16" s="1957"/>
      <c r="AC16" s="1957"/>
      <c r="AD16" s="1957"/>
      <c r="AE16" s="1957"/>
      <c r="AF16" s="1957"/>
      <c r="AG16" s="1957"/>
      <c r="AH16" s="1957"/>
      <c r="AI16" s="1957"/>
      <c r="AJ16" s="1967"/>
      <c r="AK16" s="420"/>
      <c r="AL16" s="1976"/>
      <c r="AM16" s="104"/>
    </row>
    <row r="17" spans="1:64" ht="14.1" customHeight="1">
      <c r="A17" s="1964"/>
      <c r="B17" s="4"/>
      <c r="C17" s="1964"/>
      <c r="D17" s="4626"/>
      <c r="E17" s="4626"/>
      <c r="F17" s="4626"/>
      <c r="G17" s="4626"/>
      <c r="H17" s="4626"/>
      <c r="I17" s="4626"/>
      <c r="J17" s="4626"/>
      <c r="K17" s="4626"/>
      <c r="L17" s="4626"/>
      <c r="M17" s="4626"/>
      <c r="N17" s="4626"/>
      <c r="O17" s="4626"/>
      <c r="P17" s="4626"/>
      <c r="Q17" s="4626"/>
      <c r="R17" s="4626"/>
      <c r="S17" s="4626"/>
      <c r="T17" s="4626"/>
      <c r="U17" s="4626"/>
      <c r="V17" s="4626"/>
      <c r="W17" s="4626"/>
      <c r="X17" s="4626"/>
      <c r="Y17" s="1955"/>
      <c r="Z17" s="199"/>
      <c r="AA17" s="1954"/>
      <c r="AB17" s="1954"/>
      <c r="AC17" s="1954"/>
      <c r="AD17" s="1954"/>
      <c r="AE17" s="1954"/>
      <c r="AF17" s="1954"/>
      <c r="AG17" s="1954"/>
      <c r="AH17" s="1954"/>
      <c r="AI17" s="1954"/>
      <c r="AJ17" s="1954"/>
      <c r="AK17" s="1954"/>
      <c r="AL17" s="1976"/>
      <c r="AM17" s="104"/>
    </row>
    <row r="18" spans="1:64" ht="14.1" customHeight="1">
      <c r="A18" s="1964"/>
      <c r="B18" s="4"/>
      <c r="C18" s="1964"/>
      <c r="D18" s="4626"/>
      <c r="E18" s="4626"/>
      <c r="F18" s="4626"/>
      <c r="G18" s="4626"/>
      <c r="H18" s="4626"/>
      <c r="I18" s="4626"/>
      <c r="J18" s="4626"/>
      <c r="K18" s="4626"/>
      <c r="L18" s="4626"/>
      <c r="M18" s="4626"/>
      <c r="N18" s="4626"/>
      <c r="O18" s="4626"/>
      <c r="P18" s="4626"/>
      <c r="Q18" s="4626"/>
      <c r="R18" s="4626"/>
      <c r="S18" s="4626"/>
      <c r="T18" s="4626"/>
      <c r="U18" s="4626"/>
      <c r="V18" s="4626"/>
      <c r="W18" s="4626"/>
      <c r="X18" s="4626"/>
      <c r="Y18" s="1955"/>
      <c r="Z18" s="199"/>
      <c r="AA18" s="1954"/>
      <c r="AB18" s="1954"/>
      <c r="AC18" s="1954"/>
      <c r="AD18" s="1954"/>
      <c r="AE18" s="1954"/>
      <c r="AF18" s="1954"/>
      <c r="AG18" s="1954"/>
      <c r="AH18" s="1954"/>
      <c r="AI18" s="1954"/>
      <c r="AJ18" s="1954"/>
      <c r="AK18" s="1954"/>
      <c r="AL18" s="1976"/>
      <c r="AM18" s="104"/>
    </row>
    <row r="19" spans="1:64" ht="14.1" customHeight="1">
      <c r="A19" s="1964"/>
      <c r="B19" s="4"/>
      <c r="C19" s="1964"/>
      <c r="D19" s="4626"/>
      <c r="E19" s="4626"/>
      <c r="F19" s="4626"/>
      <c r="G19" s="4626"/>
      <c r="H19" s="4626"/>
      <c r="I19" s="4626"/>
      <c r="J19" s="4626"/>
      <c r="K19" s="4626"/>
      <c r="L19" s="4626"/>
      <c r="M19" s="4626"/>
      <c r="N19" s="4626"/>
      <c r="O19" s="4626"/>
      <c r="P19" s="4626"/>
      <c r="Q19" s="4626"/>
      <c r="R19" s="4626"/>
      <c r="S19" s="4626"/>
      <c r="T19" s="4626"/>
      <c r="U19" s="4626"/>
      <c r="V19" s="4626"/>
      <c r="W19" s="4626"/>
      <c r="X19" s="4626"/>
      <c r="Y19" s="1955"/>
      <c r="Z19" s="199"/>
      <c r="AA19" s="1954"/>
      <c r="AB19" s="1954"/>
      <c r="AC19" s="1954"/>
      <c r="AD19" s="1954"/>
      <c r="AE19" s="1954"/>
      <c r="AF19" s="1954"/>
      <c r="AG19" s="1954"/>
      <c r="AH19" s="1954"/>
      <c r="AI19" s="1954"/>
      <c r="AJ19" s="1954"/>
      <c r="AK19" s="1954"/>
      <c r="AL19" s="1976"/>
      <c r="AM19" s="104"/>
    </row>
    <row r="20" spans="1:64" ht="14.1" customHeight="1">
      <c r="A20" s="1964"/>
      <c r="B20" s="4"/>
      <c r="C20" s="1964"/>
      <c r="D20" s="4626"/>
      <c r="E20" s="4626"/>
      <c r="F20" s="4626"/>
      <c r="G20" s="4626"/>
      <c r="H20" s="4626"/>
      <c r="I20" s="4626"/>
      <c r="J20" s="4626"/>
      <c r="K20" s="4626"/>
      <c r="L20" s="4626"/>
      <c r="M20" s="4626"/>
      <c r="N20" s="4626"/>
      <c r="O20" s="4626"/>
      <c r="P20" s="4626"/>
      <c r="Q20" s="4626"/>
      <c r="R20" s="4626"/>
      <c r="S20" s="4626"/>
      <c r="T20" s="4626"/>
      <c r="U20" s="4626"/>
      <c r="V20" s="4626"/>
      <c r="W20" s="4626"/>
      <c r="X20" s="4626"/>
      <c r="Y20" s="1955"/>
      <c r="Z20" s="199"/>
      <c r="AA20" s="1954"/>
      <c r="AB20" s="1954"/>
      <c r="AC20" s="1954"/>
      <c r="AD20" s="1954"/>
      <c r="AE20" s="1954"/>
      <c r="AF20" s="1954"/>
      <c r="AG20" s="1954"/>
      <c r="AH20" s="1954"/>
      <c r="AI20" s="1954"/>
      <c r="AJ20" s="1954"/>
      <c r="AK20" s="1954"/>
      <c r="AL20" s="1976"/>
      <c r="AM20" s="104"/>
    </row>
    <row r="21" spans="1:64" ht="14.1" customHeight="1">
      <c r="A21" s="1964"/>
      <c r="B21" s="4"/>
      <c r="C21" s="1964"/>
      <c r="D21" s="44"/>
      <c r="E21" s="44"/>
      <c r="F21" s="44"/>
      <c r="G21" s="44"/>
      <c r="H21" s="44"/>
      <c r="I21" s="44"/>
      <c r="J21" s="44"/>
      <c r="K21" s="44"/>
      <c r="L21" s="44"/>
      <c r="M21" s="44"/>
      <c r="N21" s="44"/>
      <c r="O21" s="44"/>
      <c r="P21" s="44"/>
      <c r="Q21" s="44"/>
      <c r="R21" s="44"/>
      <c r="S21" s="44"/>
      <c r="T21" s="44"/>
      <c r="U21" s="44"/>
      <c r="V21" s="44"/>
      <c r="W21" s="44"/>
      <c r="X21" s="44"/>
      <c r="Y21" s="333"/>
      <c r="Z21" s="1956"/>
      <c r="AA21" s="1957"/>
      <c r="AB21" s="1957"/>
      <c r="AC21" s="1957"/>
      <c r="AD21" s="1957"/>
      <c r="AE21" s="1957"/>
      <c r="AF21" s="1957"/>
      <c r="AG21" s="1957"/>
      <c r="AH21" s="1957"/>
      <c r="AI21" s="1957"/>
      <c r="AJ21" s="1957"/>
      <c r="AK21" s="1957"/>
      <c r="AL21" s="1976"/>
      <c r="AM21" s="104"/>
    </row>
    <row r="22" spans="1:64" ht="14.1" customHeight="1">
      <c r="A22" s="1964"/>
      <c r="B22" s="4"/>
      <c r="C22" s="59" t="s">
        <v>1675</v>
      </c>
      <c r="D22" s="191"/>
      <c r="E22" s="191"/>
      <c r="F22" s="191"/>
      <c r="G22" s="191"/>
      <c r="H22" s="191"/>
      <c r="I22" s="191"/>
      <c r="J22" s="191"/>
      <c r="K22" s="191"/>
      <c r="L22" s="191"/>
      <c r="M22" s="191"/>
      <c r="N22" s="191"/>
      <c r="O22" s="191"/>
      <c r="P22" s="191"/>
      <c r="Q22" s="191"/>
      <c r="R22" s="191"/>
      <c r="S22" s="191"/>
      <c r="T22" s="191"/>
      <c r="U22" s="191"/>
      <c r="V22" s="191"/>
      <c r="W22" s="191"/>
      <c r="X22" s="191"/>
      <c r="Y22" s="206"/>
      <c r="Z22" s="712"/>
      <c r="AA22" s="1969"/>
      <c r="AB22" s="1969"/>
      <c r="AC22" s="1969"/>
      <c r="AD22" s="1969"/>
      <c r="AE22" s="1969"/>
      <c r="AF22" s="1969"/>
      <c r="AG22" s="1969"/>
      <c r="AH22" s="1969"/>
      <c r="AI22" s="1969"/>
      <c r="AJ22" s="1969"/>
      <c r="AK22" s="1969"/>
      <c r="AL22" s="1976"/>
      <c r="AM22" s="104"/>
    </row>
    <row r="23" spans="1:64" ht="14.1" customHeight="1">
      <c r="A23" s="1964"/>
      <c r="B23" s="47" t="s">
        <v>636</v>
      </c>
      <c r="C23" s="18" t="s">
        <v>843</v>
      </c>
      <c r="D23" s="1975"/>
      <c r="Q23" s="40"/>
      <c r="R23" s="40"/>
      <c r="S23" s="40"/>
      <c r="T23" s="40"/>
      <c r="U23" s="1964"/>
      <c r="V23" s="1964"/>
      <c r="W23" s="1964"/>
      <c r="X23" s="1964"/>
      <c r="Y23" s="1966"/>
      <c r="Z23" s="712"/>
      <c r="AA23" s="1969"/>
      <c r="AB23" s="1969"/>
      <c r="AC23" s="1969"/>
      <c r="AD23" s="1969"/>
      <c r="AE23" s="1969"/>
      <c r="AF23" s="1969"/>
      <c r="AG23" s="1969"/>
      <c r="AH23" s="1969"/>
      <c r="AI23" s="1969"/>
      <c r="AJ23" s="1969"/>
      <c r="AK23" s="1969"/>
      <c r="AL23" s="1976"/>
      <c r="AM23" s="104"/>
    </row>
    <row r="24" spans="1:64" ht="14.1" customHeight="1">
      <c r="A24" s="1964"/>
      <c r="B24" s="4"/>
      <c r="C24" s="19"/>
      <c r="E24" s="69" t="s">
        <v>1001</v>
      </c>
      <c r="Q24" s="1964"/>
      <c r="R24" s="1964"/>
      <c r="S24" s="1964"/>
      <c r="T24" s="1964"/>
      <c r="U24" s="1964"/>
      <c r="V24" s="1964"/>
      <c r="W24" s="1964"/>
      <c r="X24" s="1964"/>
      <c r="Y24" s="1964"/>
      <c r="Z24" s="712"/>
      <c r="AA24" s="1969"/>
      <c r="AB24" s="1969"/>
      <c r="AC24" s="1969"/>
      <c r="AD24" s="1969"/>
      <c r="AE24" s="1969"/>
      <c r="AF24" s="1969"/>
      <c r="AG24" s="1969"/>
      <c r="AH24" s="1969"/>
      <c r="AI24" s="1969"/>
      <c r="AJ24" s="1969"/>
      <c r="AK24" s="69"/>
      <c r="AL24" s="1976"/>
      <c r="AM24" s="104"/>
    </row>
    <row r="25" spans="1:64" ht="14.1" customHeight="1">
      <c r="A25" s="1964"/>
      <c r="B25" s="4"/>
      <c r="C25" s="1963"/>
      <c r="E25" s="1969" t="s">
        <v>1002</v>
      </c>
      <c r="F25" s="1964"/>
      <c r="G25" s="1964"/>
      <c r="I25" s="1964"/>
      <c r="J25" s="1964"/>
      <c r="K25" s="1964"/>
      <c r="L25" s="1964"/>
      <c r="M25" s="1964"/>
      <c r="N25" s="1964"/>
      <c r="O25" s="1964"/>
      <c r="P25" s="1964"/>
      <c r="Q25" s="1964"/>
      <c r="R25" s="1964"/>
      <c r="S25" s="1964"/>
      <c r="T25" s="1975"/>
      <c r="U25" s="1975"/>
      <c r="V25" s="2001"/>
      <c r="W25" s="1975"/>
      <c r="X25" s="1975"/>
      <c r="Y25" s="1964"/>
      <c r="Z25" s="712"/>
      <c r="AA25" s="633"/>
      <c r="AB25" s="1969"/>
      <c r="AC25" s="1969"/>
      <c r="AD25" s="1969"/>
      <c r="AE25" s="1969"/>
      <c r="AF25" s="1969"/>
      <c r="AG25" s="1969"/>
      <c r="AH25" s="1969"/>
      <c r="AI25" s="1969"/>
      <c r="AJ25" s="1969"/>
      <c r="AK25" s="1969"/>
      <c r="AL25" s="1976"/>
      <c r="AM25" s="104"/>
    </row>
    <row r="26" spans="1:64" ht="14.1" customHeight="1">
      <c r="A26" s="1964"/>
      <c r="B26" s="4"/>
      <c r="C26" s="1975"/>
      <c r="E26" s="69" t="s">
        <v>632</v>
      </c>
      <c r="F26" s="1975"/>
      <c r="G26" s="1975"/>
      <c r="I26" s="1975"/>
      <c r="J26" s="1975"/>
      <c r="K26" s="1975"/>
      <c r="L26" s="1975"/>
      <c r="M26" s="1975"/>
      <c r="N26" s="1975"/>
      <c r="O26" s="1975"/>
      <c r="P26" s="1975"/>
      <c r="Q26" s="1975"/>
      <c r="R26" s="1975"/>
      <c r="S26" s="1975"/>
      <c r="T26" s="1975"/>
      <c r="U26" s="1975"/>
      <c r="V26" s="1964"/>
      <c r="W26" s="1975"/>
      <c r="X26" s="1975"/>
      <c r="Y26" s="1975"/>
      <c r="Z26" s="179"/>
      <c r="AA26" s="1969"/>
      <c r="AB26" s="1969"/>
      <c r="AC26" s="1969"/>
      <c r="AD26" s="1969"/>
      <c r="AE26" s="1969"/>
      <c r="AF26" s="1969"/>
      <c r="AG26" s="1969"/>
      <c r="AH26" s="1969"/>
      <c r="AI26" s="1969"/>
      <c r="AJ26" s="1974"/>
      <c r="AK26" s="367"/>
      <c r="AL26" s="1976"/>
      <c r="AM26" s="104"/>
      <c r="AO26" s="1963"/>
      <c r="AP26" s="1963"/>
      <c r="AQ26" s="1963"/>
      <c r="AR26" s="1963"/>
      <c r="AS26" s="1963"/>
      <c r="AT26" s="1963"/>
      <c r="AU26" s="1963"/>
    </row>
    <row r="27" spans="1:64" ht="14.1" customHeight="1">
      <c r="A27" s="1964"/>
      <c r="B27" s="4"/>
      <c r="C27" s="1964"/>
      <c r="D27" s="1964"/>
      <c r="E27" s="2327" t="s">
        <v>137</v>
      </c>
      <c r="F27" s="3135"/>
      <c r="G27" s="3135"/>
      <c r="H27" s="3135"/>
      <c r="I27" s="3135"/>
      <c r="J27" s="3135"/>
      <c r="K27" s="3135"/>
      <c r="L27" s="2328"/>
      <c r="M27" s="2327" t="s">
        <v>106</v>
      </c>
      <c r="N27" s="3135"/>
      <c r="O27" s="3135"/>
      <c r="P27" s="2328"/>
      <c r="Q27" s="2327" t="s">
        <v>138</v>
      </c>
      <c r="R27" s="3135"/>
      <c r="S27" s="3135"/>
      <c r="T27" s="3135"/>
      <c r="U27" s="3135"/>
      <c r="V27" s="3135"/>
      <c r="W27" s="3135"/>
      <c r="X27" s="2328"/>
      <c r="Y27" s="1964"/>
      <c r="Z27" s="712"/>
      <c r="AA27" s="1974"/>
      <c r="AB27" s="1969"/>
      <c r="AC27" s="1974"/>
      <c r="AD27" s="1974"/>
      <c r="AE27" s="1974"/>
      <c r="AF27" s="1974"/>
      <c r="AG27" s="1974"/>
      <c r="AH27" s="1974"/>
      <c r="AI27" s="1974"/>
      <c r="AJ27" s="1974"/>
      <c r="AK27" s="1974"/>
      <c r="AL27" s="1976"/>
      <c r="AM27" s="104"/>
      <c r="AO27" s="1963"/>
      <c r="AP27" s="1963"/>
      <c r="AQ27" s="1963"/>
      <c r="AR27" s="1963"/>
      <c r="AS27" s="1963"/>
      <c r="AT27" s="1963"/>
      <c r="AU27" s="1963"/>
    </row>
    <row r="28" spans="1:64" ht="14.1" customHeight="1">
      <c r="A28" s="1964"/>
      <c r="B28" s="4"/>
      <c r="C28" s="1964"/>
      <c r="D28" s="1964"/>
      <c r="E28" s="4431"/>
      <c r="F28" s="5766"/>
      <c r="G28" s="5766"/>
      <c r="H28" s="5766"/>
      <c r="I28" s="5766"/>
      <c r="J28" s="5766"/>
      <c r="K28" s="5766"/>
      <c r="L28" s="5767"/>
      <c r="M28" s="5771"/>
      <c r="N28" s="5772"/>
      <c r="O28" s="5772"/>
      <c r="P28" s="5773"/>
      <c r="Q28" s="5771"/>
      <c r="R28" s="5772"/>
      <c r="S28" s="5772"/>
      <c r="T28" s="5772"/>
      <c r="U28" s="5772"/>
      <c r="V28" s="5772"/>
      <c r="W28" s="5772"/>
      <c r="X28" s="5773"/>
      <c r="Y28" s="1964"/>
      <c r="Z28" s="712"/>
      <c r="AA28" s="1974"/>
      <c r="AB28" s="1969"/>
      <c r="AC28" s="1974"/>
      <c r="AD28" s="1974"/>
      <c r="AE28" s="1974"/>
      <c r="AF28" s="1974"/>
      <c r="AG28" s="1974"/>
      <c r="AH28" s="1974"/>
      <c r="AI28" s="1974"/>
      <c r="AJ28" s="1974"/>
      <c r="AK28" s="1974"/>
      <c r="AL28" s="1976"/>
      <c r="AM28" s="104"/>
      <c r="AO28" s="1963"/>
      <c r="AP28" s="1963"/>
      <c r="AQ28" s="1963"/>
      <c r="AR28" s="1963"/>
      <c r="AS28" s="1963"/>
      <c r="AT28" s="1963"/>
      <c r="AU28" s="1963"/>
    </row>
    <row r="29" spans="1:64" ht="14.1" customHeight="1">
      <c r="A29" s="1964"/>
      <c r="B29" s="4"/>
      <c r="C29" s="1964"/>
      <c r="D29" s="1964"/>
      <c r="E29" s="5768"/>
      <c r="F29" s="5769"/>
      <c r="G29" s="5769"/>
      <c r="H29" s="5769"/>
      <c r="I29" s="5769"/>
      <c r="J29" s="5769"/>
      <c r="K29" s="5769"/>
      <c r="L29" s="5770"/>
      <c r="M29" s="5774"/>
      <c r="N29" s="5775"/>
      <c r="O29" s="5775"/>
      <c r="P29" s="5776"/>
      <c r="Q29" s="5774"/>
      <c r="R29" s="5775"/>
      <c r="S29" s="5775"/>
      <c r="T29" s="5775"/>
      <c r="U29" s="5775"/>
      <c r="V29" s="5775"/>
      <c r="W29" s="5775"/>
      <c r="X29" s="5776"/>
      <c r="Y29" s="1964"/>
      <c r="Z29" s="712"/>
      <c r="AA29" s="1969"/>
      <c r="AB29" s="1969"/>
      <c r="AC29" s="1969"/>
      <c r="AD29" s="1969"/>
      <c r="AE29" s="1969"/>
      <c r="AF29" s="1969"/>
      <c r="AG29" s="1969"/>
      <c r="AH29" s="1969"/>
      <c r="AI29" s="1969"/>
      <c r="AJ29" s="1974"/>
      <c r="AK29" s="367"/>
      <c r="AL29" s="1976"/>
      <c r="AM29" s="104"/>
      <c r="AO29" s="1963"/>
      <c r="AP29" s="1963"/>
      <c r="AQ29" s="1963"/>
      <c r="AR29" s="1963"/>
      <c r="AS29" s="1963"/>
      <c r="AT29" s="1963"/>
      <c r="AU29" s="1963"/>
    </row>
    <row r="30" spans="1:64" ht="14.1" customHeight="1">
      <c r="A30" s="1964"/>
      <c r="B30" s="4"/>
      <c r="C30" s="1964"/>
      <c r="D30" s="1964"/>
      <c r="E30" s="1964"/>
      <c r="F30" s="1964"/>
      <c r="G30" s="1964"/>
      <c r="H30" s="1964"/>
      <c r="I30" s="1964"/>
      <c r="J30" s="1964"/>
      <c r="K30" s="1964"/>
      <c r="L30" s="1964"/>
      <c r="M30" s="1964"/>
      <c r="N30" s="1964"/>
      <c r="O30" s="1964"/>
      <c r="P30" s="1964"/>
      <c r="Q30" s="1964"/>
      <c r="R30" s="1964"/>
      <c r="S30" s="2001"/>
      <c r="T30" s="1968"/>
      <c r="U30" s="1954"/>
      <c r="V30" s="1964"/>
      <c r="W30" s="1954"/>
      <c r="X30" s="1954"/>
      <c r="Y30" s="1964"/>
      <c r="Z30" s="172"/>
      <c r="AA30" s="1974"/>
      <c r="AB30" s="1969"/>
      <c r="AC30" s="1974"/>
      <c r="AD30" s="1974"/>
      <c r="AE30" s="1974"/>
      <c r="AF30" s="1974"/>
      <c r="AG30" s="1974"/>
      <c r="AH30" s="1974"/>
      <c r="AI30" s="1974"/>
      <c r="AJ30" s="1974"/>
      <c r="AK30" s="1974"/>
      <c r="AL30" s="66"/>
      <c r="AM30" s="104"/>
      <c r="AO30" s="1998"/>
      <c r="AP30" s="1997"/>
      <c r="AQ30" s="1997"/>
      <c r="AR30" s="1997"/>
      <c r="AS30" s="1997"/>
      <c r="AT30" s="2002"/>
      <c r="AU30" s="2002"/>
      <c r="AV30" s="1998"/>
      <c r="AW30" s="2003"/>
      <c r="AX30" s="1997"/>
      <c r="AY30" s="1997"/>
      <c r="AZ30" s="1997"/>
      <c r="BA30" s="1997"/>
      <c r="BB30" s="1998"/>
      <c r="BC30" s="1998"/>
      <c r="BD30" s="754"/>
      <c r="BE30" s="754"/>
      <c r="BF30" s="1998"/>
      <c r="BG30" s="754"/>
      <c r="BH30" s="754"/>
      <c r="BI30" s="754"/>
      <c r="BJ30" s="754"/>
      <c r="BK30" s="754"/>
      <c r="BL30" s="1297"/>
    </row>
    <row r="31" spans="1:64" ht="14.1" customHeight="1">
      <c r="A31" s="1964"/>
      <c r="B31" s="4" t="s">
        <v>617</v>
      </c>
      <c r="C31" s="1963" t="s">
        <v>844</v>
      </c>
      <c r="D31" s="1964"/>
      <c r="E31" s="1963"/>
      <c r="F31" s="1964"/>
      <c r="G31" s="1964"/>
      <c r="H31" s="1975"/>
      <c r="I31" s="1975"/>
      <c r="J31" s="1964"/>
      <c r="K31" s="1964"/>
      <c r="L31" s="1975"/>
      <c r="M31" s="1975"/>
      <c r="N31" s="1964"/>
      <c r="O31" s="1964"/>
      <c r="P31" s="1960"/>
      <c r="Q31" s="1964"/>
      <c r="R31" s="1953"/>
      <c r="S31" s="1953"/>
      <c r="T31" s="427"/>
      <c r="U31" s="1972"/>
      <c r="V31" s="1972"/>
      <c r="W31" s="1964"/>
      <c r="X31" s="1964"/>
      <c r="Y31" s="1966"/>
      <c r="Z31" s="172"/>
      <c r="AA31" s="1969"/>
      <c r="AB31" s="1969"/>
      <c r="AC31" s="1974"/>
      <c r="AD31" s="1974"/>
      <c r="AE31" s="1974"/>
      <c r="AF31" s="1974"/>
      <c r="AG31" s="1974"/>
      <c r="AH31" s="1974"/>
      <c r="AI31" s="1974"/>
      <c r="AJ31" s="1974"/>
      <c r="AK31" s="1974"/>
      <c r="AL31" s="1976"/>
      <c r="AM31" s="104"/>
      <c r="AN31" s="1997"/>
      <c r="AO31" s="1998"/>
      <c r="AP31" s="1997"/>
      <c r="AQ31" s="1997"/>
      <c r="AR31" s="1997"/>
      <c r="AS31" s="1997"/>
      <c r="AT31" s="2002"/>
      <c r="AU31" s="2002"/>
      <c r="AV31" s="1998"/>
      <c r="AW31" s="2003"/>
      <c r="AX31" s="1997"/>
      <c r="AY31" s="1997"/>
      <c r="AZ31" s="1997"/>
      <c r="BA31" s="1997"/>
      <c r="BB31" s="1998"/>
      <c r="BC31" s="1998"/>
      <c r="BD31" s="754"/>
      <c r="BE31" s="754"/>
      <c r="BF31" s="1998"/>
      <c r="BG31" s="754"/>
      <c r="BH31" s="754"/>
      <c r="BI31" s="754"/>
      <c r="BJ31" s="754"/>
      <c r="BK31" s="754"/>
      <c r="BL31" s="1297"/>
    </row>
    <row r="32" spans="1:64" ht="14.1" customHeight="1">
      <c r="A32" s="1964"/>
      <c r="B32" s="4"/>
      <c r="C32" s="1964"/>
      <c r="D32" s="1963"/>
      <c r="E32" s="1964"/>
      <c r="F32" s="1964"/>
      <c r="G32" s="1964"/>
      <c r="H32" s="1964"/>
      <c r="I32" s="1964"/>
      <c r="J32" s="1964"/>
      <c r="K32" s="1964"/>
      <c r="L32" s="1964"/>
      <c r="M32" s="1964"/>
      <c r="N32" s="1964"/>
      <c r="O32" s="1964"/>
      <c r="P32" s="1964"/>
      <c r="Q32" s="1975"/>
      <c r="R32" s="1975"/>
      <c r="S32" s="1365"/>
      <c r="T32" s="1365"/>
      <c r="U32" s="1975"/>
      <c r="V32" s="1365"/>
      <c r="W32" s="1365"/>
      <c r="X32" s="1365"/>
      <c r="Y32" s="1966"/>
      <c r="Z32" s="712"/>
      <c r="AA32" s="1974"/>
      <c r="AB32" s="1969"/>
      <c r="AC32" s="1974"/>
      <c r="AD32" s="1974"/>
      <c r="AE32" s="1974"/>
      <c r="AF32" s="1974"/>
      <c r="AG32" s="1974"/>
      <c r="AH32" s="1974"/>
      <c r="AI32" s="1974"/>
      <c r="AJ32" s="1974"/>
      <c r="AK32" s="1974"/>
      <c r="AL32" s="1976"/>
      <c r="AM32" s="104"/>
      <c r="AO32" s="1998"/>
      <c r="AP32" s="1997"/>
      <c r="AQ32" s="1997"/>
      <c r="AR32" s="1997"/>
      <c r="AS32" s="1997"/>
      <c r="AT32" s="2002"/>
      <c r="AU32" s="2002"/>
      <c r="AV32" s="1998"/>
      <c r="AW32" s="2003"/>
      <c r="AX32" s="1997"/>
      <c r="AY32" s="1997"/>
      <c r="AZ32" s="1997"/>
      <c r="BA32" s="1997"/>
      <c r="BB32" s="1998"/>
      <c r="BC32" s="1998"/>
      <c r="BD32" s="754"/>
      <c r="BE32" s="754"/>
      <c r="BF32" s="1998"/>
      <c r="BG32" s="754"/>
      <c r="BH32" s="754"/>
      <c r="BI32" s="754"/>
      <c r="BJ32" s="754"/>
      <c r="BK32" s="754"/>
      <c r="BL32" s="1297"/>
    </row>
    <row r="33" spans="1:64" ht="14.1" customHeight="1">
      <c r="A33" s="1964"/>
      <c r="B33" s="4" t="s">
        <v>617</v>
      </c>
      <c r="C33" s="2205" t="s">
        <v>845</v>
      </c>
      <c r="D33" s="1516"/>
      <c r="E33" s="1297"/>
      <c r="F33" s="1297"/>
      <c r="G33" s="1297"/>
      <c r="H33" s="1989"/>
      <c r="I33" s="1989"/>
      <c r="J33" s="1989"/>
      <c r="K33" s="1989"/>
      <c r="L33" s="1989"/>
      <c r="M33" s="1989"/>
      <c r="N33" s="1989"/>
      <c r="O33" s="1989"/>
      <c r="P33" s="1989"/>
      <c r="Q33" s="1297"/>
      <c r="R33" s="1990"/>
      <c r="S33" s="1990"/>
      <c r="T33" s="1991"/>
      <c r="U33" s="1992"/>
      <c r="V33" s="1992"/>
      <c r="W33" s="1297"/>
      <c r="X33" s="1297"/>
      <c r="Y33" s="1966"/>
      <c r="Z33" s="712"/>
      <c r="AA33" s="1969" t="s">
        <v>2108</v>
      </c>
      <c r="AB33" s="1969"/>
      <c r="AC33" s="1969"/>
      <c r="AD33" s="1969"/>
      <c r="AE33" s="1969"/>
      <c r="AF33" s="1969"/>
      <c r="AG33" s="1969"/>
      <c r="AH33" s="1969"/>
      <c r="AI33" s="1969"/>
      <c r="AJ33" s="1974"/>
      <c r="AK33" s="367"/>
      <c r="AL33" s="1976"/>
      <c r="AM33" s="104"/>
      <c r="AN33" s="1997"/>
      <c r="AO33" s="1998"/>
      <c r="AP33" s="1997"/>
      <c r="AQ33" s="1997"/>
      <c r="AR33" s="1997"/>
      <c r="AS33" s="1997"/>
      <c r="AT33" s="2002"/>
      <c r="AU33" s="2002"/>
      <c r="AV33" s="1998"/>
      <c r="AW33" s="2003"/>
      <c r="AX33" s="1997"/>
      <c r="AY33" s="1997"/>
      <c r="AZ33" s="1997"/>
      <c r="BA33" s="1997"/>
      <c r="BB33" s="1998"/>
      <c r="BC33" s="1998"/>
      <c r="BD33" s="754"/>
      <c r="BE33" s="754"/>
      <c r="BF33" s="1998"/>
      <c r="BG33" s="754"/>
      <c r="BH33" s="754"/>
      <c r="BI33" s="754"/>
      <c r="BJ33" s="754"/>
      <c r="BK33" s="754"/>
      <c r="BL33" s="1297"/>
    </row>
    <row r="34" spans="1:64" ht="14.1" customHeight="1">
      <c r="A34" s="1964"/>
      <c r="B34" s="4"/>
      <c r="C34" s="1165"/>
      <c r="D34" s="1516"/>
      <c r="E34" s="1297"/>
      <c r="F34" s="1297"/>
      <c r="G34" s="1297"/>
      <c r="H34" s="1989"/>
      <c r="I34" s="1989"/>
      <c r="J34" s="1989"/>
      <c r="K34" s="1989"/>
      <c r="L34" s="1989"/>
      <c r="M34" s="1989"/>
      <c r="N34" s="1989"/>
      <c r="O34" s="1989"/>
      <c r="P34" s="1989"/>
      <c r="Q34" s="1297"/>
      <c r="R34" s="1990"/>
      <c r="S34" s="1990"/>
      <c r="T34" s="1991"/>
      <c r="U34" s="1992"/>
      <c r="V34" s="1992"/>
      <c r="W34" s="1297"/>
      <c r="X34" s="1297"/>
      <c r="Y34" s="1966"/>
      <c r="Z34" s="712"/>
      <c r="AA34" s="1969"/>
      <c r="AB34" s="1969"/>
      <c r="AC34" s="1969"/>
      <c r="AD34" s="1969"/>
      <c r="AE34" s="1969"/>
      <c r="AF34" s="1969"/>
      <c r="AG34" s="1969"/>
      <c r="AH34" s="1969"/>
      <c r="AI34" s="1969"/>
      <c r="AJ34" s="1974"/>
      <c r="AK34" s="367"/>
      <c r="AL34" s="1976"/>
      <c r="AM34" s="104"/>
      <c r="AN34" s="1997"/>
      <c r="AO34" s="1998"/>
      <c r="AP34" s="1997"/>
      <c r="AQ34" s="1997"/>
      <c r="AR34" s="1997"/>
      <c r="AS34" s="1997"/>
      <c r="AT34" s="2002"/>
      <c r="AU34" s="2002"/>
      <c r="AV34" s="1998"/>
      <c r="AW34" s="2003"/>
      <c r="AX34" s="1997"/>
      <c r="AY34" s="1997"/>
      <c r="AZ34" s="1997"/>
      <c r="BA34" s="1997"/>
      <c r="BB34" s="1998"/>
      <c r="BC34" s="1998"/>
      <c r="BD34" s="754"/>
      <c r="BE34" s="754"/>
      <c r="BF34" s="1998"/>
      <c r="BG34" s="754"/>
      <c r="BH34" s="754"/>
      <c r="BI34" s="754"/>
      <c r="BJ34" s="754"/>
      <c r="BK34" s="754"/>
      <c r="BL34" s="1297"/>
    </row>
    <row r="35" spans="1:64" ht="14.1" customHeight="1">
      <c r="A35" s="1964"/>
      <c r="B35" s="4"/>
      <c r="C35" s="18" t="s">
        <v>2106</v>
      </c>
      <c r="D35" s="1516"/>
      <c r="E35" s="1297"/>
      <c r="F35" s="1297"/>
      <c r="G35" s="1297"/>
      <c r="H35" s="1989"/>
      <c r="I35" s="1989"/>
      <c r="J35" s="1989"/>
      <c r="K35" s="1989"/>
      <c r="L35" s="1989"/>
      <c r="M35" s="1989"/>
      <c r="N35" s="1989"/>
      <c r="O35" s="1989"/>
      <c r="P35" s="1989"/>
      <c r="Q35" s="1297"/>
      <c r="R35" s="1990"/>
      <c r="S35" s="1990"/>
      <c r="T35" s="1991"/>
      <c r="U35" s="1992"/>
      <c r="V35" s="1992"/>
      <c r="W35" s="1297"/>
      <c r="X35" s="1297"/>
      <c r="Y35" s="1966"/>
      <c r="Z35" s="712"/>
      <c r="AA35" s="1969"/>
      <c r="AB35" s="1969"/>
      <c r="AC35" s="1969"/>
      <c r="AD35" s="1969"/>
      <c r="AE35" s="1969"/>
      <c r="AF35" s="1969"/>
      <c r="AG35" s="1969"/>
      <c r="AH35" s="1969"/>
      <c r="AI35" s="1969"/>
      <c r="AJ35" s="1974"/>
      <c r="AK35" s="367"/>
      <c r="AL35" s="1976"/>
      <c r="AM35" s="104"/>
      <c r="AN35" s="1997"/>
      <c r="AO35" s="1998"/>
      <c r="AP35" s="1997"/>
      <c r="AQ35" s="1997"/>
      <c r="AR35" s="1997"/>
      <c r="AS35" s="1997"/>
      <c r="AT35" s="2002"/>
      <c r="AU35" s="2002"/>
      <c r="AV35" s="1998"/>
      <c r="AW35" s="2003"/>
      <c r="AX35" s="1997"/>
      <c r="AY35" s="1997"/>
      <c r="AZ35" s="1997"/>
      <c r="BA35" s="1997"/>
      <c r="BB35" s="1998"/>
      <c r="BC35" s="1998"/>
      <c r="BD35" s="754"/>
      <c r="BE35" s="754"/>
      <c r="BF35" s="1998"/>
      <c r="BG35" s="754"/>
      <c r="BH35" s="754"/>
      <c r="BI35" s="754"/>
      <c r="BJ35" s="754"/>
      <c r="BK35" s="754"/>
      <c r="BL35" s="1297"/>
    </row>
    <row r="36" spans="1:64" ht="14.1" customHeight="1">
      <c r="A36" s="1964"/>
      <c r="B36" s="4"/>
      <c r="C36" s="1165"/>
      <c r="D36" s="1516"/>
      <c r="E36" s="1297"/>
      <c r="F36" s="1297"/>
      <c r="G36" s="1297"/>
      <c r="H36" s="1989"/>
      <c r="I36" s="1989"/>
      <c r="J36" s="1989"/>
      <c r="K36" s="1989"/>
      <c r="L36" s="1989"/>
      <c r="M36" s="1989"/>
      <c r="N36" s="1989"/>
      <c r="O36" s="1989"/>
      <c r="P36" s="1989"/>
      <c r="Q36" s="1297"/>
      <c r="R36" s="1990"/>
      <c r="S36" s="1990"/>
      <c r="T36" s="1991"/>
      <c r="U36" s="1992"/>
      <c r="V36" s="1992"/>
      <c r="W36" s="1297"/>
      <c r="X36" s="1297"/>
      <c r="Y36" s="1966"/>
      <c r="Z36" s="712"/>
      <c r="AA36" s="1969"/>
      <c r="AB36" s="1969"/>
      <c r="AC36" s="1969"/>
      <c r="AD36" s="1969"/>
      <c r="AE36" s="1969"/>
      <c r="AF36" s="1969"/>
      <c r="AG36" s="1969"/>
      <c r="AH36" s="1969"/>
      <c r="AI36" s="1969"/>
      <c r="AJ36" s="1974"/>
      <c r="AK36" s="367"/>
      <c r="AL36" s="1976"/>
      <c r="AM36" s="104"/>
      <c r="AN36" s="1997"/>
      <c r="AO36" s="1998"/>
      <c r="AP36" s="1997"/>
      <c r="AQ36" s="1997"/>
      <c r="AR36" s="1997"/>
      <c r="AS36" s="1997"/>
      <c r="AT36" s="2002"/>
      <c r="AU36" s="2002"/>
      <c r="AV36" s="1998"/>
      <c r="AW36" s="2003"/>
      <c r="AX36" s="1997"/>
      <c r="AY36" s="1997"/>
      <c r="AZ36" s="1997"/>
      <c r="BA36" s="1997"/>
      <c r="BB36" s="1998"/>
      <c r="BC36" s="1998"/>
      <c r="BD36" s="754"/>
      <c r="BE36" s="754"/>
      <c r="BF36" s="1998"/>
      <c r="BG36" s="754"/>
      <c r="BH36" s="754"/>
      <c r="BI36" s="754"/>
      <c r="BJ36" s="754"/>
      <c r="BK36" s="754"/>
      <c r="BL36" s="1297"/>
    </row>
    <row r="37" spans="1:64" ht="14.1" customHeight="1">
      <c r="A37" s="1964"/>
      <c r="B37" s="4"/>
      <c r="C37" s="1165"/>
      <c r="D37" s="1516"/>
      <c r="E37" s="1297"/>
      <c r="F37" s="1297"/>
      <c r="G37" s="1297"/>
      <c r="H37" s="1989"/>
      <c r="I37" s="1989"/>
      <c r="J37" s="1989"/>
      <c r="K37" s="1989"/>
      <c r="L37" s="1989"/>
      <c r="M37" s="1989"/>
      <c r="N37" s="1989"/>
      <c r="O37" s="1989"/>
      <c r="P37" s="1989"/>
      <c r="Q37" s="1297"/>
      <c r="R37" s="1990"/>
      <c r="S37" s="1990"/>
      <c r="T37" s="1991"/>
      <c r="U37" s="1992"/>
      <c r="V37" s="1992"/>
      <c r="W37" s="1297"/>
      <c r="X37" s="1297"/>
      <c r="Y37" s="1966"/>
      <c r="Z37" s="712"/>
      <c r="AA37" s="1969"/>
      <c r="AB37" s="1969"/>
      <c r="AC37" s="1969"/>
      <c r="AD37" s="1969"/>
      <c r="AE37" s="1969"/>
      <c r="AF37" s="1969"/>
      <c r="AG37" s="1969"/>
      <c r="AH37" s="1969"/>
      <c r="AI37" s="1969"/>
      <c r="AJ37" s="1974"/>
      <c r="AK37" s="367"/>
      <c r="AL37" s="1976"/>
      <c r="AM37" s="104"/>
      <c r="AN37" s="1997"/>
      <c r="AO37" s="1998"/>
      <c r="AP37" s="1997"/>
      <c r="AQ37" s="1997"/>
      <c r="AR37" s="1997"/>
      <c r="AS37" s="1997"/>
      <c r="AT37" s="2002"/>
      <c r="AU37" s="2002"/>
      <c r="AV37" s="1998"/>
      <c r="AW37" s="2003"/>
      <c r="AX37" s="1997"/>
      <c r="AY37" s="1997"/>
      <c r="AZ37" s="1997"/>
      <c r="BA37" s="1997"/>
      <c r="BB37" s="1998"/>
      <c r="BC37" s="1998"/>
      <c r="BD37" s="754"/>
      <c r="BE37" s="754"/>
      <c r="BF37" s="1998"/>
      <c r="BG37" s="754"/>
      <c r="BH37" s="754"/>
      <c r="BI37" s="754"/>
      <c r="BJ37" s="754"/>
      <c r="BK37" s="754"/>
      <c r="BL37" s="1297"/>
    </row>
    <row r="38" spans="1:64" ht="14.1" customHeight="1">
      <c r="A38" s="1964"/>
      <c r="B38" s="4"/>
      <c r="C38" s="1237" t="s">
        <v>2107</v>
      </c>
      <c r="D38" s="1516"/>
      <c r="E38" s="1297"/>
      <c r="F38" s="1297"/>
      <c r="G38" s="1297"/>
      <c r="H38" s="1989"/>
      <c r="I38" s="1989"/>
      <c r="J38" s="1989"/>
      <c r="K38" s="1989"/>
      <c r="L38" s="1989"/>
      <c r="M38" s="1989"/>
      <c r="N38" s="1989"/>
      <c r="O38" s="1989"/>
      <c r="P38" s="1989"/>
      <c r="Q38" s="1297"/>
      <c r="R38" s="1990"/>
      <c r="S38" s="1990"/>
      <c r="T38" s="1991"/>
      <c r="U38" s="1992"/>
      <c r="V38" s="1992"/>
      <c r="W38" s="1297"/>
      <c r="X38" s="1297"/>
      <c r="Y38" s="1966"/>
      <c r="Z38" s="712"/>
      <c r="AA38" s="1969"/>
      <c r="AB38" s="1969"/>
      <c r="AC38" s="1969"/>
      <c r="AD38" s="1969"/>
      <c r="AE38" s="1969"/>
      <c r="AF38" s="1969"/>
      <c r="AG38" s="1969"/>
      <c r="AH38" s="1969"/>
      <c r="AI38" s="1969"/>
      <c r="AJ38" s="1974"/>
      <c r="AK38" s="367"/>
      <c r="AL38" s="1976"/>
      <c r="AM38" s="104"/>
      <c r="AN38" s="1997"/>
      <c r="AO38" s="1998"/>
      <c r="AP38" s="1997"/>
      <c r="AQ38" s="1997"/>
      <c r="AR38" s="1997"/>
      <c r="AS38" s="1997"/>
      <c r="AT38" s="2002"/>
      <c r="AU38" s="2002"/>
      <c r="AV38" s="1998"/>
      <c r="AW38" s="2003"/>
      <c r="AX38" s="1997"/>
      <c r="AY38" s="1997"/>
      <c r="AZ38" s="1997"/>
      <c r="BA38" s="1997"/>
      <c r="BB38" s="1998"/>
      <c r="BC38" s="1998"/>
      <c r="BD38" s="754"/>
      <c r="BE38" s="754"/>
      <c r="BF38" s="1998"/>
      <c r="BG38" s="754"/>
      <c r="BH38" s="754"/>
      <c r="BI38" s="754"/>
      <c r="BJ38" s="754"/>
      <c r="BK38" s="754"/>
      <c r="BL38" s="1297"/>
    </row>
    <row r="39" spans="1:64" ht="14.1" customHeight="1">
      <c r="A39" s="1964"/>
      <c r="B39" s="4"/>
      <c r="C39" s="1165"/>
      <c r="D39" s="1516"/>
      <c r="E39" s="1297"/>
      <c r="F39" s="1297"/>
      <c r="G39" s="1297"/>
      <c r="H39" s="1989"/>
      <c r="I39" s="1989"/>
      <c r="J39" s="1989"/>
      <c r="K39" s="1989"/>
      <c r="L39" s="1989"/>
      <c r="M39" s="1989"/>
      <c r="N39" s="1989"/>
      <c r="O39" s="1989"/>
      <c r="P39" s="1989"/>
      <c r="Q39" s="1297"/>
      <c r="R39" s="1990"/>
      <c r="S39" s="1990"/>
      <c r="T39" s="1991"/>
      <c r="U39" s="1992"/>
      <c r="V39" s="1992"/>
      <c r="W39" s="1297"/>
      <c r="X39" s="1297"/>
      <c r="Y39" s="1966"/>
      <c r="Z39" s="712"/>
      <c r="AA39" s="1969"/>
      <c r="AB39" s="1969"/>
      <c r="AC39" s="1969"/>
      <c r="AD39" s="1969"/>
      <c r="AE39" s="1969"/>
      <c r="AF39" s="1969"/>
      <c r="AG39" s="1969"/>
      <c r="AH39" s="1969"/>
      <c r="AI39" s="1969"/>
      <c r="AJ39" s="1974"/>
      <c r="AK39" s="367"/>
      <c r="AL39" s="1976"/>
      <c r="AM39" s="104"/>
      <c r="AN39" s="1997"/>
      <c r="AO39" s="1998"/>
      <c r="AP39" s="1997"/>
      <c r="AQ39" s="1997"/>
      <c r="AR39" s="1997"/>
      <c r="AS39" s="1997"/>
      <c r="AT39" s="2002"/>
      <c r="AU39" s="2002"/>
      <c r="AV39" s="1998"/>
      <c r="AW39" s="2003"/>
      <c r="AX39" s="1997"/>
      <c r="AY39" s="1997"/>
      <c r="AZ39" s="1997"/>
      <c r="BA39" s="1997"/>
      <c r="BB39" s="1998"/>
      <c r="BC39" s="1998"/>
      <c r="BD39" s="754"/>
      <c r="BE39" s="754"/>
      <c r="BF39" s="1998"/>
      <c r="BG39" s="754"/>
      <c r="BH39" s="754"/>
      <c r="BI39" s="754"/>
      <c r="BJ39" s="754"/>
      <c r="BK39" s="754"/>
      <c r="BL39" s="1297"/>
    </row>
    <row r="40" spans="1:64" ht="14.1" customHeight="1">
      <c r="A40" s="1964"/>
      <c r="B40" s="4"/>
      <c r="C40" s="1964"/>
      <c r="D40" s="59"/>
      <c r="E40" s="1964"/>
      <c r="F40" s="1964"/>
      <c r="G40" s="1964"/>
      <c r="H40" s="1964"/>
      <c r="I40" s="1960"/>
      <c r="J40" s="1960"/>
      <c r="K40" s="1975"/>
      <c r="L40" s="1962"/>
      <c r="M40" s="1964"/>
      <c r="N40" s="1964"/>
      <c r="O40" s="1964"/>
      <c r="P40" s="1964"/>
      <c r="Q40" s="1975"/>
      <c r="R40" s="1975"/>
      <c r="S40" s="1365"/>
      <c r="T40" s="1365"/>
      <c r="U40" s="1975"/>
      <c r="V40" s="1365"/>
      <c r="W40" s="1365"/>
      <c r="X40" s="1365"/>
      <c r="Y40" s="1966"/>
      <c r="Z40" s="172"/>
      <c r="AA40" s="1969"/>
      <c r="AB40" s="1969"/>
      <c r="AC40" s="1969"/>
      <c r="AD40" s="1969"/>
      <c r="AE40" s="1969"/>
      <c r="AF40" s="1969"/>
      <c r="AG40" s="1969"/>
      <c r="AH40" s="1969"/>
      <c r="AI40" s="1969"/>
      <c r="AJ40" s="1969"/>
      <c r="AK40" s="1969"/>
      <c r="AL40" s="1976"/>
      <c r="AM40" s="104"/>
      <c r="AN40" s="1997"/>
      <c r="AO40" s="1998"/>
      <c r="AP40" s="1997"/>
      <c r="AQ40" s="1997"/>
      <c r="AR40" s="1997"/>
      <c r="AS40" s="1997"/>
      <c r="AT40" s="2002"/>
      <c r="AU40" s="2002"/>
      <c r="AV40" s="1998"/>
      <c r="AW40" s="2003"/>
      <c r="AX40" s="1997"/>
      <c r="AY40" s="1997"/>
      <c r="AZ40" s="1997"/>
      <c r="BA40" s="1997"/>
      <c r="BB40" s="1998"/>
      <c r="BC40" s="1998"/>
      <c r="BD40" s="754"/>
      <c r="BE40" s="754"/>
      <c r="BF40" s="1998"/>
      <c r="BG40" s="754"/>
      <c r="BH40" s="754"/>
      <c r="BI40" s="754"/>
      <c r="BJ40" s="754"/>
      <c r="BK40" s="754"/>
      <c r="BL40" s="1297"/>
    </row>
    <row r="41" spans="1:64" ht="14.1" customHeight="1">
      <c r="A41" s="1964"/>
      <c r="B41" s="4" t="s">
        <v>617</v>
      </c>
      <c r="C41" s="1964" t="s">
        <v>1676</v>
      </c>
      <c r="D41" s="59"/>
      <c r="E41" s="1964"/>
      <c r="F41" s="1964"/>
      <c r="G41" s="1964"/>
      <c r="H41" s="1964"/>
      <c r="I41" s="1960"/>
      <c r="J41" s="1960"/>
      <c r="K41" s="1975"/>
      <c r="L41" s="1962"/>
      <c r="M41" s="1964"/>
      <c r="N41" s="1964"/>
      <c r="O41" s="1964"/>
      <c r="P41" s="1964"/>
      <c r="Q41" s="1964"/>
      <c r="R41" s="1964"/>
      <c r="S41" s="59"/>
      <c r="T41" s="2004"/>
      <c r="U41" s="2004"/>
      <c r="V41" s="2005"/>
      <c r="W41" s="2006"/>
      <c r="X41" s="2006"/>
      <c r="Y41" s="1974"/>
      <c r="Z41" s="620" t="s">
        <v>1071</v>
      </c>
      <c r="AA41" s="128" t="s">
        <v>1072</v>
      </c>
      <c r="AB41" s="1969"/>
      <c r="AC41" s="1969"/>
      <c r="AD41" s="1969"/>
      <c r="AE41" s="1969"/>
      <c r="AF41" s="1969"/>
      <c r="AG41" s="1969"/>
      <c r="AH41" s="1969"/>
      <c r="AI41" s="1969"/>
      <c r="AJ41" s="1969"/>
      <c r="AK41" s="1969"/>
      <c r="AL41" s="1976"/>
      <c r="AM41" s="10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row>
    <row r="42" spans="1:64" ht="14.1" customHeight="1">
      <c r="A42" s="1964"/>
      <c r="B42" s="4"/>
      <c r="C42" s="1964"/>
      <c r="D42" s="1963"/>
      <c r="E42" s="1964"/>
      <c r="F42" s="1964"/>
      <c r="G42" s="1964"/>
      <c r="H42" s="1964"/>
      <c r="I42" s="1960"/>
      <c r="J42" s="1960"/>
      <c r="K42" s="1975"/>
      <c r="L42" s="1962"/>
      <c r="M42" s="1964"/>
      <c r="N42" s="1964"/>
      <c r="O42" s="1964"/>
      <c r="P42" s="1964"/>
      <c r="Q42" s="1964"/>
      <c r="R42" s="1953"/>
      <c r="S42" s="1953"/>
      <c r="T42" s="427"/>
      <c r="U42" s="1972"/>
      <c r="V42" s="1972"/>
      <c r="W42" s="1964"/>
      <c r="X42" s="1964"/>
      <c r="Y42" s="1966"/>
      <c r="Z42" s="172"/>
      <c r="AA42" s="69"/>
      <c r="AB42" s="1969"/>
      <c r="AC42" s="1969"/>
      <c r="AD42" s="1969"/>
      <c r="AE42" s="1969"/>
      <c r="AF42" s="1969"/>
      <c r="AG42" s="1969"/>
      <c r="AH42" s="1969"/>
      <c r="AI42" s="1969"/>
      <c r="AJ42" s="1969"/>
      <c r="AK42" s="1969"/>
      <c r="AL42" s="1976"/>
      <c r="AM42" s="104"/>
    </row>
    <row r="43" spans="1:64" ht="14.1" customHeight="1">
      <c r="A43" s="1964"/>
      <c r="B43" s="4"/>
      <c r="D43" s="1963" t="s">
        <v>731</v>
      </c>
      <c r="E43" s="1975"/>
      <c r="F43" s="191"/>
      <c r="G43" s="191"/>
      <c r="H43" s="191"/>
      <c r="I43" s="191"/>
      <c r="J43" s="191"/>
      <c r="K43" s="191"/>
      <c r="L43" s="191"/>
      <c r="M43" s="191"/>
      <c r="N43" s="191"/>
      <c r="O43" s="191"/>
      <c r="P43" s="1975"/>
      <c r="Q43" s="191"/>
      <c r="R43" s="191"/>
      <c r="S43" s="1975"/>
      <c r="T43" s="1365"/>
      <c r="U43" s="1953"/>
      <c r="V43" s="1975"/>
      <c r="W43" s="1365"/>
      <c r="X43" s="1365"/>
      <c r="Y43" s="1966"/>
      <c r="Z43" s="712"/>
      <c r="AA43" s="1974"/>
      <c r="AB43" s="1974"/>
      <c r="AC43" s="1974"/>
      <c r="AD43" s="1974"/>
      <c r="AE43" s="1974"/>
      <c r="AF43" s="1974"/>
      <c r="AG43" s="1974"/>
      <c r="AH43" s="1974"/>
      <c r="AI43" s="1974"/>
      <c r="AJ43" s="1974"/>
      <c r="AK43" s="1974"/>
      <c r="AL43" s="66"/>
      <c r="AM43" s="104"/>
    </row>
    <row r="44" spans="1:64" ht="14.1" customHeight="1">
      <c r="A44" s="1964"/>
      <c r="B44" s="4"/>
      <c r="C44" s="1964"/>
      <c r="D44" s="4626"/>
      <c r="E44" s="4626"/>
      <c r="F44" s="4626"/>
      <c r="G44" s="4626"/>
      <c r="H44" s="4626"/>
      <c r="I44" s="4626"/>
      <c r="J44" s="4626"/>
      <c r="K44" s="4626"/>
      <c r="L44" s="4626"/>
      <c r="M44" s="4626"/>
      <c r="N44" s="4626"/>
      <c r="O44" s="4626"/>
      <c r="P44" s="4626"/>
      <c r="Q44" s="4626"/>
      <c r="R44" s="4626"/>
      <c r="S44" s="4626"/>
      <c r="T44" s="4626"/>
      <c r="U44" s="4626"/>
      <c r="V44" s="4626"/>
      <c r="W44" s="4626"/>
      <c r="X44" s="4626"/>
      <c r="Y44" s="1955"/>
      <c r="Z44" s="199"/>
      <c r="AA44" s="1954"/>
      <c r="AB44" s="1954"/>
      <c r="AC44" s="1954"/>
      <c r="AD44" s="1954"/>
      <c r="AE44" s="1954"/>
      <c r="AF44" s="1954"/>
      <c r="AG44" s="1954"/>
      <c r="AH44" s="1954"/>
      <c r="AI44" s="1954"/>
      <c r="AJ44" s="1954"/>
      <c r="AK44" s="1954"/>
      <c r="AL44" s="1976"/>
      <c r="AM44" s="104"/>
    </row>
    <row r="45" spans="1:64" ht="14.1" customHeight="1">
      <c r="A45" s="1964"/>
      <c r="B45" s="4"/>
      <c r="C45" s="1964"/>
      <c r="D45" s="4626"/>
      <c r="E45" s="4626"/>
      <c r="F45" s="4626"/>
      <c r="G45" s="4626"/>
      <c r="H45" s="4626"/>
      <c r="I45" s="4626"/>
      <c r="J45" s="4626"/>
      <c r="K45" s="4626"/>
      <c r="L45" s="4626"/>
      <c r="M45" s="4626"/>
      <c r="N45" s="4626"/>
      <c r="O45" s="4626"/>
      <c r="P45" s="4626"/>
      <c r="Q45" s="4626"/>
      <c r="R45" s="4626"/>
      <c r="S45" s="4626"/>
      <c r="T45" s="4626"/>
      <c r="U45" s="4626"/>
      <c r="V45" s="4626"/>
      <c r="W45" s="4626"/>
      <c r="X45" s="4626"/>
      <c r="Y45" s="1955"/>
      <c r="Z45" s="199"/>
      <c r="AA45" s="1954"/>
      <c r="AB45" s="1954"/>
      <c r="AC45" s="1954"/>
      <c r="AD45" s="1954"/>
      <c r="AE45" s="1954"/>
      <c r="AF45" s="1954"/>
      <c r="AG45" s="1954"/>
      <c r="AH45" s="1954"/>
      <c r="AI45" s="1954"/>
      <c r="AJ45" s="1954"/>
      <c r="AK45" s="1954"/>
      <c r="AL45" s="1976"/>
      <c r="AM45" s="104"/>
    </row>
    <row r="46" spans="1:64" ht="14.1" customHeight="1">
      <c r="A46" s="1964"/>
      <c r="B46" s="4"/>
      <c r="C46" s="1964"/>
      <c r="D46" s="4626"/>
      <c r="E46" s="4626"/>
      <c r="F46" s="4626"/>
      <c r="G46" s="4626"/>
      <c r="H46" s="4626"/>
      <c r="I46" s="4626"/>
      <c r="J46" s="4626"/>
      <c r="K46" s="4626"/>
      <c r="L46" s="4626"/>
      <c r="M46" s="4626"/>
      <c r="N46" s="4626"/>
      <c r="O46" s="4626"/>
      <c r="P46" s="4626"/>
      <c r="Q46" s="4626"/>
      <c r="R46" s="4626"/>
      <c r="S46" s="4626"/>
      <c r="T46" s="4626"/>
      <c r="U46" s="4626"/>
      <c r="V46" s="4626"/>
      <c r="W46" s="4626"/>
      <c r="X46" s="4626"/>
      <c r="Y46" s="1955"/>
      <c r="Z46" s="199"/>
      <c r="AA46" s="1954"/>
      <c r="AB46" s="1954"/>
      <c r="AC46" s="1954"/>
      <c r="AD46" s="1954"/>
      <c r="AE46" s="1954"/>
      <c r="AF46" s="1954"/>
      <c r="AG46" s="1954"/>
      <c r="AH46" s="1954"/>
      <c r="AI46" s="1954"/>
      <c r="AJ46" s="1954"/>
      <c r="AK46" s="1954"/>
      <c r="AL46" s="1976"/>
      <c r="AM46" s="104"/>
    </row>
    <row r="47" spans="1:64" ht="14.1" customHeight="1">
      <c r="A47" s="1964"/>
      <c r="B47" s="4"/>
      <c r="C47" s="1964"/>
      <c r="D47" s="4626"/>
      <c r="E47" s="4626"/>
      <c r="F47" s="4626"/>
      <c r="G47" s="4626"/>
      <c r="H47" s="4626"/>
      <c r="I47" s="4626"/>
      <c r="J47" s="4626"/>
      <c r="K47" s="4626"/>
      <c r="L47" s="4626"/>
      <c r="M47" s="4626"/>
      <c r="N47" s="4626"/>
      <c r="O47" s="4626"/>
      <c r="P47" s="4626"/>
      <c r="Q47" s="4626"/>
      <c r="R47" s="4626"/>
      <c r="S47" s="4626"/>
      <c r="T47" s="4626"/>
      <c r="U47" s="4626"/>
      <c r="V47" s="4626"/>
      <c r="W47" s="4626"/>
      <c r="X47" s="4626"/>
      <c r="Y47" s="1955"/>
      <c r="Z47" s="199"/>
      <c r="AA47" s="1954"/>
      <c r="AB47" s="1954"/>
      <c r="AC47" s="1954"/>
      <c r="AD47" s="1954"/>
      <c r="AE47" s="1954"/>
      <c r="AF47" s="1954"/>
      <c r="AG47" s="1954"/>
      <c r="AH47" s="1954"/>
      <c r="AI47" s="1954"/>
      <c r="AJ47" s="1954"/>
      <c r="AK47" s="1954"/>
      <c r="AL47" s="1976"/>
      <c r="AM47" s="104"/>
    </row>
    <row r="48" spans="1:64" ht="14.1" customHeight="1">
      <c r="A48" s="1964"/>
      <c r="B48" s="4"/>
      <c r="C48" s="1964"/>
      <c r="D48" s="4626"/>
      <c r="E48" s="4626"/>
      <c r="F48" s="4626"/>
      <c r="G48" s="4626"/>
      <c r="H48" s="4626"/>
      <c r="I48" s="4626"/>
      <c r="J48" s="4626"/>
      <c r="K48" s="4626"/>
      <c r="L48" s="4626"/>
      <c r="M48" s="4626"/>
      <c r="N48" s="4626"/>
      <c r="O48" s="4626"/>
      <c r="P48" s="4626"/>
      <c r="Q48" s="4626"/>
      <c r="R48" s="4626"/>
      <c r="S48" s="4626"/>
      <c r="T48" s="4626"/>
      <c r="U48" s="4626"/>
      <c r="V48" s="4626"/>
      <c r="W48" s="4626"/>
      <c r="X48" s="4626"/>
      <c r="Y48" s="1955"/>
      <c r="Z48" s="620" t="s">
        <v>1071</v>
      </c>
      <c r="AA48" s="2814" t="s">
        <v>1073</v>
      </c>
      <c r="AB48" s="2814"/>
      <c r="AC48" s="2814"/>
      <c r="AD48" s="2814"/>
      <c r="AE48" s="2814"/>
      <c r="AF48" s="2814"/>
      <c r="AG48" s="2814"/>
      <c r="AH48" s="2814"/>
      <c r="AI48" s="2814"/>
      <c r="AJ48" s="2814"/>
      <c r="AK48" s="2814"/>
      <c r="AL48" s="1970"/>
      <c r="AM48" s="104"/>
    </row>
    <row r="49" spans="1:39" ht="14.1" customHeight="1">
      <c r="A49" s="1964"/>
      <c r="B49" s="4"/>
      <c r="C49" s="1964"/>
      <c r="D49" s="2007"/>
      <c r="E49" s="2007"/>
      <c r="F49" s="2007"/>
      <c r="G49" s="2007"/>
      <c r="H49" s="2007"/>
      <c r="I49" s="2007"/>
      <c r="J49" s="2007"/>
      <c r="K49" s="2007"/>
      <c r="L49" s="2007"/>
      <c r="M49" s="2007"/>
      <c r="N49" s="2007"/>
      <c r="O49" s="2007"/>
      <c r="P49" s="2007"/>
      <c r="Q49" s="2007"/>
      <c r="R49" s="2007"/>
      <c r="S49" s="2007"/>
      <c r="T49" s="2007"/>
      <c r="U49" s="2007"/>
      <c r="V49" s="2007"/>
      <c r="W49" s="2007"/>
      <c r="X49" s="2007"/>
      <c r="Y49" s="447"/>
      <c r="Z49" s="448"/>
      <c r="AA49" s="2814"/>
      <c r="AB49" s="2814"/>
      <c r="AC49" s="2814"/>
      <c r="AD49" s="2814"/>
      <c r="AE49" s="2814"/>
      <c r="AF49" s="2814"/>
      <c r="AG49" s="2814"/>
      <c r="AH49" s="2814"/>
      <c r="AI49" s="2814"/>
      <c r="AJ49" s="2814"/>
      <c r="AK49" s="2814"/>
      <c r="AL49" s="1970"/>
      <c r="AM49" s="104"/>
    </row>
    <row r="50" spans="1:39" ht="13.5" customHeight="1">
      <c r="A50" s="1964"/>
      <c r="B50" s="4"/>
      <c r="C50" s="1963" t="s">
        <v>1930</v>
      </c>
      <c r="D50" s="2008"/>
      <c r="E50" s="2007"/>
      <c r="F50" s="2007"/>
      <c r="G50" s="2007"/>
      <c r="H50" s="2007"/>
      <c r="I50" s="2007"/>
      <c r="J50" s="2007"/>
      <c r="K50" s="2007"/>
      <c r="L50" s="2007"/>
      <c r="M50" s="2007"/>
      <c r="N50" s="2007"/>
      <c r="O50" s="2007"/>
      <c r="P50" s="2007"/>
      <c r="Q50" s="2007"/>
      <c r="R50" s="2007"/>
      <c r="S50" s="2007"/>
      <c r="T50" s="2007"/>
      <c r="U50" s="2007"/>
      <c r="V50" s="2007"/>
      <c r="W50" s="2007"/>
      <c r="X50" s="2007"/>
      <c r="Y50" s="447"/>
      <c r="Z50" s="18" t="s">
        <v>1858</v>
      </c>
      <c r="AA50" s="5761" t="s">
        <v>1859</v>
      </c>
      <c r="AB50" s="5761"/>
      <c r="AC50" s="5761"/>
      <c r="AD50" s="5761"/>
      <c r="AE50" s="5761"/>
      <c r="AF50" s="5761"/>
      <c r="AG50" s="5761"/>
      <c r="AH50" s="5761"/>
      <c r="AI50" s="5761"/>
      <c r="AJ50" s="5761"/>
      <c r="AK50" s="5761"/>
      <c r="AM50" s="104"/>
    </row>
    <row r="51" spans="1:39" ht="13.5" customHeight="1">
      <c r="A51" s="1964"/>
      <c r="B51" s="4"/>
      <c r="C51" s="1964"/>
      <c r="D51" s="626" t="s">
        <v>1931</v>
      </c>
      <c r="E51" s="2007"/>
      <c r="F51" s="2007"/>
      <c r="G51" s="2007"/>
      <c r="H51" s="2007"/>
      <c r="I51" s="2007"/>
      <c r="J51" s="2007"/>
      <c r="K51" s="2007"/>
      <c r="L51" s="2007"/>
      <c r="M51" s="2007"/>
      <c r="N51" s="2007"/>
      <c r="O51" s="2007"/>
      <c r="P51" s="2007"/>
      <c r="Q51" s="2007"/>
      <c r="R51" s="2007"/>
      <c r="S51" s="2007"/>
      <c r="T51" s="2007"/>
      <c r="U51" s="2007"/>
      <c r="V51" s="2007"/>
      <c r="W51" s="2007"/>
      <c r="X51" s="2007"/>
      <c r="Y51" s="447"/>
      <c r="AA51" s="5761"/>
      <c r="AB51" s="5761"/>
      <c r="AC51" s="5761"/>
      <c r="AD51" s="5761"/>
      <c r="AE51" s="5761"/>
      <c r="AF51" s="5761"/>
      <c r="AG51" s="5761"/>
      <c r="AH51" s="5761"/>
      <c r="AI51" s="5761"/>
      <c r="AJ51" s="5761"/>
      <c r="AK51" s="5761"/>
      <c r="AM51" s="104"/>
    </row>
    <row r="52" spans="1:39" ht="14.1" customHeight="1">
      <c r="A52" s="1964"/>
      <c r="B52" s="4"/>
      <c r="C52" s="1964"/>
      <c r="D52" s="473"/>
      <c r="E52" s="2009"/>
      <c r="F52" s="2009"/>
      <c r="G52" s="2009"/>
      <c r="H52" s="2009"/>
      <c r="I52" s="2009"/>
      <c r="J52" s="2009"/>
      <c r="K52" s="2009"/>
      <c r="L52" s="2009"/>
      <c r="M52" s="2009"/>
      <c r="N52" s="2009"/>
      <c r="O52" s="2009"/>
      <c r="P52" s="2009"/>
      <c r="Q52" s="2009"/>
      <c r="R52" s="2009"/>
      <c r="S52" s="2009"/>
      <c r="T52" s="2009"/>
      <c r="U52" s="2009"/>
      <c r="V52" s="2009"/>
      <c r="W52" s="2009"/>
      <c r="X52" s="2009"/>
      <c r="Y52" s="447"/>
      <c r="Z52" s="620" t="s">
        <v>1071</v>
      </c>
      <c r="AA52" s="1971" t="s">
        <v>1074</v>
      </c>
      <c r="AB52" s="1473"/>
      <c r="AC52" s="1473"/>
      <c r="AD52" s="1473"/>
      <c r="AE52" s="1473"/>
      <c r="AF52" s="1473"/>
      <c r="AG52" s="1473"/>
      <c r="AH52" s="1473"/>
      <c r="AI52" s="1473"/>
      <c r="AJ52" s="1473"/>
      <c r="AK52" s="1473"/>
      <c r="AL52" s="1976"/>
      <c r="AM52" s="104"/>
    </row>
    <row r="53" spans="1:39" ht="14.1" customHeight="1">
      <c r="A53" s="1964"/>
      <c r="B53" s="4"/>
      <c r="C53" s="1964"/>
      <c r="D53" s="473"/>
      <c r="E53" s="2009"/>
      <c r="F53" s="2009"/>
      <c r="G53" s="2009"/>
      <c r="H53" s="2009"/>
      <c r="I53" s="2009"/>
      <c r="J53" s="2009"/>
      <c r="K53" s="2009"/>
      <c r="L53" s="2009"/>
      <c r="M53" s="2009"/>
      <c r="N53" s="2009"/>
      <c r="O53" s="2009"/>
      <c r="P53" s="2009"/>
      <c r="Q53" s="2009"/>
      <c r="R53" s="2009"/>
      <c r="S53" s="2009"/>
      <c r="T53" s="2009"/>
      <c r="U53" s="2009"/>
      <c r="V53" s="2009"/>
      <c r="W53" s="2009"/>
      <c r="X53" s="2009"/>
      <c r="Y53" s="447"/>
      <c r="Z53" s="1473"/>
      <c r="AA53" s="1473"/>
      <c r="AB53" s="1473"/>
      <c r="AC53" s="1473"/>
      <c r="AD53" s="1473"/>
      <c r="AE53" s="1473"/>
      <c r="AF53" s="1473"/>
      <c r="AG53" s="1473"/>
      <c r="AH53" s="1473"/>
      <c r="AI53" s="1473"/>
      <c r="AJ53" s="1473"/>
      <c r="AK53" s="1473"/>
      <c r="AL53" s="1976"/>
      <c r="AM53" s="104"/>
    </row>
    <row r="54" spans="1:39" ht="14.1" customHeight="1">
      <c r="A54" s="1964"/>
      <c r="B54" s="4"/>
      <c r="C54" s="1964"/>
      <c r="D54" s="473"/>
      <c r="E54" s="2009"/>
      <c r="F54" s="2009"/>
      <c r="G54" s="2009"/>
      <c r="H54" s="5777"/>
      <c r="I54" s="5777"/>
      <c r="J54" s="5777"/>
      <c r="K54" s="5777"/>
      <c r="L54" s="5777"/>
      <c r="M54" s="5777"/>
      <c r="N54" s="5777"/>
      <c r="O54" s="5777"/>
      <c r="P54" s="5777"/>
      <c r="Q54" s="5777"/>
      <c r="R54" s="5777"/>
      <c r="S54" s="5777"/>
      <c r="T54" s="5777"/>
      <c r="U54" s="5777"/>
      <c r="V54" s="5777"/>
      <c r="W54" s="5777"/>
      <c r="X54" s="5777"/>
      <c r="Y54" s="2010" t="s">
        <v>113</v>
      </c>
      <c r="Z54" s="1473"/>
      <c r="AA54" s="1473"/>
      <c r="AB54" s="1473"/>
      <c r="AC54" s="1473"/>
      <c r="AD54" s="1473"/>
      <c r="AE54" s="1473"/>
      <c r="AF54" s="1473"/>
      <c r="AG54" s="1473"/>
      <c r="AH54" s="1473"/>
      <c r="AI54" s="1473"/>
      <c r="AJ54" s="1473"/>
      <c r="AK54" s="1473"/>
      <c r="AL54" s="1976"/>
      <c r="AM54" s="104"/>
    </row>
    <row r="55" spans="1:39" ht="9" customHeight="1">
      <c r="A55" s="1964"/>
      <c r="B55" s="4"/>
      <c r="C55" s="1964"/>
      <c r="D55" s="191"/>
      <c r="E55" s="191"/>
      <c r="F55" s="191"/>
      <c r="G55" s="191"/>
      <c r="H55" s="191"/>
      <c r="I55" s="191"/>
      <c r="J55" s="191"/>
      <c r="K55" s="191"/>
      <c r="L55" s="191"/>
      <c r="M55" s="191"/>
      <c r="N55" s="191"/>
      <c r="O55" s="191"/>
      <c r="P55" s="191"/>
      <c r="Q55" s="191"/>
      <c r="R55" s="191"/>
      <c r="S55" s="191"/>
      <c r="T55" s="191"/>
      <c r="U55" s="191"/>
      <c r="V55" s="191"/>
      <c r="W55" s="191"/>
      <c r="X55" s="191"/>
      <c r="Y55" s="206"/>
      <c r="Z55" s="1969"/>
      <c r="AA55" s="1969"/>
      <c r="AB55" s="1969"/>
      <c r="AC55" s="1969"/>
      <c r="AD55" s="1969"/>
      <c r="AE55" s="1969"/>
      <c r="AF55" s="1969"/>
      <c r="AG55" s="1969"/>
      <c r="AH55" s="1969"/>
      <c r="AI55" s="1969"/>
      <c r="AJ55" s="1969"/>
      <c r="AK55" s="1969"/>
      <c r="AL55" s="1976"/>
      <c r="AM55" s="104"/>
    </row>
    <row r="56" spans="1:39" ht="14.1" customHeight="1">
      <c r="A56" s="1964"/>
      <c r="B56" s="4" t="s">
        <v>617</v>
      </c>
      <c r="C56" s="1964" t="s">
        <v>1677</v>
      </c>
      <c r="D56" s="1975"/>
      <c r="E56" s="1975"/>
      <c r="F56" s="1975"/>
      <c r="G56" s="1975"/>
      <c r="H56" s="1975"/>
      <c r="I56" s="1975"/>
      <c r="J56" s="1975"/>
      <c r="K56" s="1975"/>
      <c r="L56" s="1975"/>
      <c r="M56" s="1975"/>
      <c r="N56" s="1975"/>
      <c r="O56" s="1975"/>
      <c r="P56" s="1963"/>
      <c r="Q56" s="1975"/>
      <c r="R56" s="1975"/>
      <c r="S56" s="1975"/>
      <c r="T56" s="1365"/>
      <c r="U56" s="1953"/>
      <c r="V56" s="1975"/>
      <c r="W56" s="1365"/>
      <c r="X56" s="1365"/>
      <c r="Y56" s="1966"/>
      <c r="Z56" s="1961" t="s">
        <v>56</v>
      </c>
      <c r="AA56" s="2825" t="s">
        <v>633</v>
      </c>
      <c r="AB56" s="2825"/>
      <c r="AC56" s="2825"/>
      <c r="AD56" s="2825"/>
      <c r="AE56" s="2825"/>
      <c r="AF56" s="2825"/>
      <c r="AG56" s="2825"/>
      <c r="AH56" s="2825"/>
      <c r="AI56" s="2825"/>
      <c r="AJ56" s="2825"/>
      <c r="AK56" s="2825"/>
      <c r="AL56" s="2826"/>
      <c r="AM56" s="104"/>
    </row>
    <row r="57" spans="1:39" ht="14.1" customHeight="1">
      <c r="A57" s="1964"/>
      <c r="B57" s="4"/>
      <c r="C57" s="1964"/>
      <c r="D57" s="1975"/>
      <c r="E57" s="1975"/>
      <c r="F57" s="1975"/>
      <c r="G57" s="1975"/>
      <c r="H57" s="1975"/>
      <c r="I57" s="1975"/>
      <c r="J57" s="1975"/>
      <c r="K57" s="1975"/>
      <c r="L57" s="1975"/>
      <c r="M57" s="1975"/>
      <c r="N57" s="1975"/>
      <c r="O57" s="1975"/>
      <c r="P57" s="1975"/>
      <c r="Q57" s="1964"/>
      <c r="R57" s="1953"/>
      <c r="S57" s="1953"/>
      <c r="T57" s="427"/>
      <c r="U57" s="1972"/>
      <c r="V57" s="1972"/>
      <c r="W57" s="1964"/>
      <c r="X57" s="1964"/>
      <c r="Y57" s="1966"/>
      <c r="Z57" s="712"/>
      <c r="AA57" s="2825"/>
      <c r="AB57" s="2825"/>
      <c r="AC57" s="2825"/>
      <c r="AD57" s="2825"/>
      <c r="AE57" s="2825"/>
      <c r="AF57" s="2825"/>
      <c r="AG57" s="2825"/>
      <c r="AH57" s="2825"/>
      <c r="AI57" s="2825"/>
      <c r="AJ57" s="2825"/>
      <c r="AK57" s="2825"/>
      <c r="AL57" s="2826"/>
      <c r="AM57" s="104"/>
    </row>
    <row r="58" spans="1:39" ht="14.1" customHeight="1">
      <c r="A58" s="1964"/>
      <c r="B58" s="4"/>
      <c r="C58" s="1963"/>
      <c r="D58" s="1975"/>
      <c r="E58" s="1975"/>
      <c r="F58" s="1975"/>
      <c r="G58" s="1975"/>
      <c r="H58" s="1975"/>
      <c r="I58" s="1975"/>
      <c r="J58" s="1975"/>
      <c r="K58" s="1975"/>
      <c r="L58" s="1975"/>
      <c r="M58" s="1975"/>
      <c r="N58" s="1975"/>
      <c r="O58" s="1975"/>
      <c r="P58" s="1975"/>
      <c r="Q58" s="1975"/>
      <c r="R58" s="1975"/>
      <c r="S58" s="1365"/>
      <c r="T58" s="1365"/>
      <c r="U58" s="1975"/>
      <c r="V58" s="1365"/>
      <c r="W58" s="1365"/>
      <c r="X58" s="1365"/>
      <c r="Y58" s="1966"/>
      <c r="Z58" s="712"/>
      <c r="AA58" s="2825"/>
      <c r="AB58" s="2825"/>
      <c r="AC58" s="2825"/>
      <c r="AD58" s="2825"/>
      <c r="AE58" s="2825"/>
      <c r="AF58" s="2825"/>
      <c r="AG58" s="2825"/>
      <c r="AH58" s="2825"/>
      <c r="AI58" s="2825"/>
      <c r="AJ58" s="2825"/>
      <c r="AK58" s="2825"/>
      <c r="AL58" s="2826"/>
      <c r="AM58" s="104"/>
    </row>
    <row r="59" spans="1:39" ht="14.1" customHeight="1">
      <c r="A59" s="1964"/>
      <c r="B59" s="4"/>
      <c r="C59" s="1964"/>
      <c r="D59" s="1975" t="s">
        <v>730</v>
      </c>
      <c r="E59" s="1963"/>
      <c r="F59" s="1975"/>
      <c r="G59" s="1975"/>
      <c r="H59" s="1975"/>
      <c r="I59" s="1365"/>
      <c r="J59" s="1975"/>
      <c r="K59" s="1963"/>
      <c r="L59" s="1964"/>
      <c r="M59" s="1964"/>
      <c r="N59" s="1964"/>
      <c r="O59" s="1964"/>
      <c r="P59" s="1964"/>
      <c r="Q59" s="1964"/>
      <c r="R59" s="1953"/>
      <c r="S59" s="1953"/>
      <c r="T59" s="427"/>
      <c r="U59" s="1972"/>
      <c r="V59" s="1972"/>
      <c r="W59" s="1964"/>
      <c r="X59" s="1964"/>
      <c r="Y59" s="1966"/>
      <c r="Z59" s="712"/>
      <c r="AA59" s="2825"/>
      <c r="AB59" s="2825"/>
      <c r="AC59" s="2825"/>
      <c r="AD59" s="2825"/>
      <c r="AE59" s="2825"/>
      <c r="AF59" s="2825"/>
      <c r="AG59" s="2825"/>
      <c r="AH59" s="2825"/>
      <c r="AI59" s="2825"/>
      <c r="AJ59" s="2825"/>
      <c r="AK59" s="2825"/>
      <c r="AL59" s="2826"/>
      <c r="AM59" s="104"/>
    </row>
    <row r="60" spans="1:39" ht="14.1" customHeight="1">
      <c r="A60" s="1964"/>
      <c r="B60" s="4"/>
      <c r="C60" s="1975"/>
      <c r="D60" s="1975"/>
      <c r="E60" s="1975"/>
      <c r="F60" s="1975"/>
      <c r="G60" s="1975"/>
      <c r="H60" s="1975"/>
      <c r="I60" s="1975"/>
      <c r="J60" s="1975"/>
      <c r="K60" s="1975"/>
      <c r="L60" s="1975"/>
      <c r="M60" s="1975"/>
      <c r="N60" s="1975"/>
      <c r="O60" s="1975"/>
      <c r="P60" s="1975"/>
      <c r="Q60" s="1975"/>
      <c r="R60" s="1975"/>
      <c r="S60" s="1365"/>
      <c r="T60" s="1365"/>
      <c r="U60" s="1975"/>
      <c r="V60" s="1365"/>
      <c r="W60" s="1365"/>
      <c r="X60" s="1365"/>
      <c r="Y60" s="1966"/>
      <c r="Z60" s="172"/>
      <c r="AA60" s="2825"/>
      <c r="AB60" s="2825"/>
      <c r="AC60" s="2825"/>
      <c r="AD60" s="2825"/>
      <c r="AE60" s="2825"/>
      <c r="AF60" s="2825"/>
      <c r="AG60" s="2825"/>
      <c r="AH60" s="2825"/>
      <c r="AI60" s="2825"/>
      <c r="AJ60" s="2825"/>
      <c r="AK60" s="2825"/>
      <c r="AL60" s="2826"/>
      <c r="AM60" s="104"/>
    </row>
    <row r="61" spans="1:39" ht="14.1" customHeight="1">
      <c r="A61" s="1964"/>
      <c r="B61" s="4" t="s">
        <v>617</v>
      </c>
      <c r="C61" s="1975" t="s">
        <v>1678</v>
      </c>
      <c r="D61" s="1975"/>
      <c r="E61" s="1975"/>
      <c r="F61" s="1975"/>
      <c r="G61" s="1975"/>
      <c r="H61" s="1975"/>
      <c r="I61" s="1975"/>
      <c r="J61" s="1975"/>
      <c r="K61" s="1975"/>
      <c r="L61" s="1975"/>
      <c r="M61" s="1975"/>
      <c r="N61" s="1975"/>
      <c r="O61" s="1975"/>
      <c r="P61" s="1975"/>
      <c r="Q61" s="1975"/>
      <c r="R61" s="1975"/>
      <c r="S61" s="1975"/>
      <c r="T61" s="1365"/>
      <c r="U61" s="1365"/>
      <c r="V61" s="2001"/>
      <c r="W61" s="1365"/>
      <c r="X61" s="1365"/>
      <c r="Y61" s="1975"/>
      <c r="Z61" s="172"/>
      <c r="AA61" s="1974"/>
      <c r="AB61" s="1974"/>
      <c r="AC61" s="1974"/>
      <c r="AD61" s="1974"/>
      <c r="AE61" s="1974"/>
      <c r="AF61" s="1974"/>
      <c r="AG61" s="1974"/>
      <c r="AH61" s="1974"/>
      <c r="AI61" s="1974"/>
      <c r="AJ61" s="1974"/>
      <c r="AK61" s="1974"/>
      <c r="AL61" s="66"/>
      <c r="AM61" s="104"/>
    </row>
    <row r="62" spans="1:39" ht="14.1" customHeight="1">
      <c r="A62" s="1964"/>
      <c r="B62" s="4"/>
      <c r="C62" s="1964"/>
      <c r="D62" s="1975" t="s">
        <v>980</v>
      </c>
      <c r="E62" s="1963"/>
      <c r="F62" s="1964"/>
      <c r="G62" s="1964"/>
      <c r="H62" s="1964"/>
      <c r="I62" s="1964"/>
      <c r="J62" s="1964"/>
      <c r="K62" s="1964"/>
      <c r="L62" s="2834"/>
      <c r="M62" s="2834"/>
      <c r="N62" s="2834"/>
      <c r="O62" s="1975"/>
      <c r="P62" s="1975"/>
      <c r="Q62" s="1964"/>
      <c r="R62" s="1953"/>
      <c r="S62" s="1953"/>
      <c r="T62" s="427"/>
      <c r="U62" s="1972"/>
      <c r="V62" s="1972"/>
      <c r="W62" s="1964"/>
      <c r="X62" s="1964"/>
      <c r="Y62" s="1966"/>
      <c r="Z62" s="712"/>
      <c r="AA62" s="1969"/>
      <c r="AB62" s="1969"/>
      <c r="AC62" s="1969"/>
      <c r="AD62" s="1969"/>
      <c r="AE62" s="1969"/>
      <c r="AF62" s="1969"/>
      <c r="AG62" s="1969"/>
      <c r="AH62" s="1969"/>
      <c r="AI62" s="1969"/>
      <c r="AJ62" s="1969"/>
      <c r="AK62" s="1969"/>
      <c r="AL62" s="1976"/>
      <c r="AM62" s="104"/>
    </row>
    <row r="63" spans="1:39" ht="14.1" customHeight="1" thickBot="1">
      <c r="A63" s="1964"/>
      <c r="B63" s="9"/>
      <c r="C63" s="1965"/>
      <c r="D63" s="25"/>
      <c r="E63" s="1965"/>
      <c r="F63" s="1965"/>
      <c r="G63" s="1965"/>
      <c r="H63" s="1965"/>
      <c r="I63" s="1965"/>
      <c r="J63" s="1965"/>
      <c r="K63" s="1965"/>
      <c r="L63" s="1965"/>
      <c r="M63" s="25"/>
      <c r="N63" s="97"/>
      <c r="O63" s="25"/>
      <c r="P63" s="25"/>
      <c r="Q63" s="25"/>
      <c r="R63" s="25"/>
      <c r="S63" s="205"/>
      <c r="T63" s="205"/>
      <c r="U63" s="25"/>
      <c r="V63" s="205"/>
      <c r="W63" s="205"/>
      <c r="X63" s="205"/>
      <c r="Y63" s="171"/>
      <c r="Z63" s="173"/>
      <c r="AA63" s="86"/>
      <c r="AB63" s="86"/>
      <c r="AC63" s="86"/>
      <c r="AD63" s="86"/>
      <c r="AE63" s="86"/>
      <c r="AF63" s="86"/>
      <c r="AG63" s="86"/>
      <c r="AH63" s="86"/>
      <c r="AI63" s="86"/>
      <c r="AJ63" s="86"/>
      <c r="AK63" s="86"/>
      <c r="AL63" s="2011"/>
      <c r="AM63" s="104"/>
    </row>
  </sheetData>
  <mergeCells count="18">
    <mergeCell ref="L62:N62"/>
    <mergeCell ref="E28:L29"/>
    <mergeCell ref="M28:P29"/>
    <mergeCell ref="Q28:X29"/>
    <mergeCell ref="H54:X54"/>
    <mergeCell ref="AA56:AL60"/>
    <mergeCell ref="AA50:AK51"/>
    <mergeCell ref="AA48:AK49"/>
    <mergeCell ref="B1:AL1"/>
    <mergeCell ref="B3:Y3"/>
    <mergeCell ref="Z3:AL3"/>
    <mergeCell ref="C6:Y6"/>
    <mergeCell ref="E27:L27"/>
    <mergeCell ref="M27:P27"/>
    <mergeCell ref="Q27:X27"/>
    <mergeCell ref="D9:X12"/>
    <mergeCell ref="D17:X20"/>
    <mergeCell ref="D44:X48"/>
  </mergeCells>
  <phoneticPr fontId="3"/>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61</xdr:row>
                    <xdr:rowOff>0</xdr:rowOff>
                  </from>
                  <to>
                    <xdr:col>20</xdr:col>
                    <xdr:colOff>95250</xdr:colOff>
                    <xdr:row>62</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61</xdr:row>
                    <xdr:rowOff>0</xdr:rowOff>
                  </from>
                  <to>
                    <xdr:col>24</xdr:col>
                    <xdr:colOff>152400</xdr:colOff>
                    <xdr:row>62</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58</xdr:row>
                    <xdr:rowOff>0</xdr:rowOff>
                  </from>
                  <to>
                    <xdr:col>20</xdr:col>
                    <xdr:colOff>95250</xdr:colOff>
                    <xdr:row>59</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58</xdr:row>
                    <xdr:rowOff>0</xdr:rowOff>
                  </from>
                  <to>
                    <xdr:col>24</xdr:col>
                    <xdr:colOff>152400</xdr:colOff>
                    <xdr:row>59</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56</xdr:row>
                    <xdr:rowOff>0</xdr:rowOff>
                  </from>
                  <to>
                    <xdr:col>20</xdr:col>
                    <xdr:colOff>95250</xdr:colOff>
                    <xdr:row>57</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56</xdr:row>
                    <xdr:rowOff>0</xdr:rowOff>
                  </from>
                  <to>
                    <xdr:col>24</xdr:col>
                    <xdr:colOff>152400</xdr:colOff>
                    <xdr:row>57</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41</xdr:row>
                    <xdr:rowOff>0</xdr:rowOff>
                  </from>
                  <to>
                    <xdr:col>15</xdr:col>
                    <xdr:colOff>133350</xdr:colOff>
                    <xdr:row>42</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41</xdr:row>
                    <xdr:rowOff>0</xdr:rowOff>
                  </from>
                  <to>
                    <xdr:col>20</xdr:col>
                    <xdr:colOff>9525</xdr:colOff>
                    <xdr:row>42</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14</xdr:row>
                    <xdr:rowOff>0</xdr:rowOff>
                  </from>
                  <to>
                    <xdr:col>20</xdr:col>
                    <xdr:colOff>95250</xdr:colOff>
                    <xdr:row>15</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14</xdr:row>
                    <xdr:rowOff>0</xdr:rowOff>
                  </from>
                  <to>
                    <xdr:col>24</xdr:col>
                    <xdr:colOff>152400</xdr:colOff>
                    <xdr:row>15</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22</xdr:row>
                    <xdr:rowOff>152400</xdr:rowOff>
                  </from>
                  <to>
                    <xdr:col>4</xdr:col>
                    <xdr:colOff>104775</xdr:colOff>
                    <xdr:row>24</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24</xdr:row>
                    <xdr:rowOff>142875</xdr:rowOff>
                  </from>
                  <to>
                    <xdr:col>4</xdr:col>
                    <xdr:colOff>104775</xdr:colOff>
                    <xdr:row>26</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23</xdr:row>
                    <xdr:rowOff>152400</xdr:rowOff>
                  </from>
                  <to>
                    <xdr:col>4</xdr:col>
                    <xdr:colOff>104775</xdr:colOff>
                    <xdr:row>25</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2</xdr:col>
                    <xdr:colOff>171450</xdr:colOff>
                    <xdr:row>51</xdr:row>
                    <xdr:rowOff>161925</xdr:rowOff>
                  </from>
                  <to>
                    <xdr:col>15</xdr:col>
                    <xdr:colOff>161925</xdr:colOff>
                    <xdr:row>53</xdr:row>
                    <xdr:rowOff>28575</xdr:rowOff>
                  </to>
                </anchor>
              </controlPr>
            </control>
          </mc:Choice>
        </mc:AlternateContent>
        <mc:AlternateContent xmlns:mc="http://schemas.openxmlformats.org/markup-compatibility/2006">
          <mc:Choice Requires="x14">
            <control shapeId="245782" r:id="rId24" name="Check Box 22">
              <controlPr defaultSize="0" autoFill="0" autoLine="0" autoPict="0">
                <anchor moveWithCells="1">
                  <from>
                    <xdr:col>2</xdr:col>
                    <xdr:colOff>171450</xdr:colOff>
                    <xdr:row>52</xdr:row>
                    <xdr:rowOff>152400</xdr:rowOff>
                  </from>
                  <to>
                    <xdr:col>6</xdr:col>
                    <xdr:colOff>171450</xdr:colOff>
                    <xdr:row>54</xdr:row>
                    <xdr:rowOff>19050</xdr:rowOff>
                  </to>
                </anchor>
              </controlPr>
            </control>
          </mc:Choice>
        </mc:AlternateContent>
        <mc:AlternateContent xmlns:mc="http://schemas.openxmlformats.org/markup-compatibility/2006">
          <mc:Choice Requires="x14">
            <control shapeId="245783" r:id="rId25" name="Check Box 23">
              <controlPr defaultSize="0" autoFill="0" autoLine="0" autoPict="0">
                <anchor moveWithCells="1">
                  <from>
                    <xdr:col>20</xdr:col>
                    <xdr:colOff>85725</xdr:colOff>
                    <xdr:row>41</xdr:row>
                    <xdr:rowOff>0</xdr:rowOff>
                  </from>
                  <to>
                    <xdr:col>24</xdr:col>
                    <xdr:colOff>38100</xdr:colOff>
                    <xdr:row>42</xdr:row>
                    <xdr:rowOff>0</xdr:rowOff>
                  </to>
                </anchor>
              </controlPr>
            </control>
          </mc:Choice>
        </mc:AlternateContent>
        <mc:AlternateContent xmlns:mc="http://schemas.openxmlformats.org/markup-compatibility/2006">
          <mc:Choice Requires="x14">
            <control shapeId="245784" r:id="rId26" name="Check Box 24">
              <controlPr defaultSize="0" autoFill="0" autoLine="0" autoPict="0">
                <anchor moveWithCells="1">
                  <from>
                    <xdr:col>2</xdr:col>
                    <xdr:colOff>171450</xdr:colOff>
                    <xdr:row>50</xdr:row>
                    <xdr:rowOff>133350</xdr:rowOff>
                  </from>
                  <to>
                    <xdr:col>21</xdr:col>
                    <xdr:colOff>123825</xdr:colOff>
                    <xdr:row>52</xdr:row>
                    <xdr:rowOff>0</xdr:rowOff>
                  </to>
                </anchor>
              </controlPr>
            </control>
          </mc:Choice>
        </mc:AlternateContent>
        <mc:AlternateContent xmlns:mc="http://schemas.openxmlformats.org/markup-compatibility/2006">
          <mc:Choice Requires="x14">
            <control shapeId="245792" r:id="rId27" name="Check Box 32">
              <controlPr defaultSize="0" autoFill="0" autoLine="0" autoPict="0">
                <anchor moveWithCells="1">
                  <from>
                    <xdr:col>11</xdr:col>
                    <xdr:colOff>104775</xdr:colOff>
                    <xdr:row>35</xdr:row>
                    <xdr:rowOff>66675</xdr:rowOff>
                  </from>
                  <to>
                    <xdr:col>15</xdr:col>
                    <xdr:colOff>47625</xdr:colOff>
                    <xdr:row>36</xdr:row>
                    <xdr:rowOff>66675</xdr:rowOff>
                  </to>
                </anchor>
              </controlPr>
            </control>
          </mc:Choice>
        </mc:AlternateContent>
        <mc:AlternateContent xmlns:mc="http://schemas.openxmlformats.org/markup-compatibility/2006">
          <mc:Choice Requires="x14">
            <control shapeId="245793" r:id="rId28" name="Check Box 33">
              <controlPr defaultSize="0" autoFill="0" autoLine="0" autoPict="0">
                <anchor moveWithCells="1">
                  <from>
                    <xdr:col>15</xdr:col>
                    <xdr:colOff>152400</xdr:colOff>
                    <xdr:row>35</xdr:row>
                    <xdr:rowOff>66675</xdr:rowOff>
                  </from>
                  <to>
                    <xdr:col>19</xdr:col>
                    <xdr:colOff>95250</xdr:colOff>
                    <xdr:row>36</xdr:row>
                    <xdr:rowOff>66675</xdr:rowOff>
                  </to>
                </anchor>
              </controlPr>
            </control>
          </mc:Choice>
        </mc:AlternateContent>
        <mc:AlternateContent xmlns:mc="http://schemas.openxmlformats.org/markup-compatibility/2006">
          <mc:Choice Requires="x14">
            <control shapeId="245794" r:id="rId29" name="Check Box 34">
              <controlPr defaultSize="0" autoFill="0" autoLine="0" autoPict="0">
                <anchor moveWithCells="1">
                  <from>
                    <xdr:col>19</xdr:col>
                    <xdr:colOff>171450</xdr:colOff>
                    <xdr:row>35</xdr:row>
                    <xdr:rowOff>66675</xdr:rowOff>
                  </from>
                  <to>
                    <xdr:col>23</xdr:col>
                    <xdr:colOff>123825</xdr:colOff>
                    <xdr:row>36</xdr:row>
                    <xdr:rowOff>66675</xdr:rowOff>
                  </to>
                </anchor>
              </controlPr>
            </control>
          </mc:Choice>
        </mc:AlternateContent>
        <mc:AlternateContent xmlns:mc="http://schemas.openxmlformats.org/markup-compatibility/2006">
          <mc:Choice Requires="x14">
            <control shapeId="245795" r:id="rId30" name="Check Box 35">
              <controlPr defaultSize="0" autoFill="0" autoLine="0" autoPict="0">
                <anchor moveWithCells="1">
                  <from>
                    <xdr:col>16</xdr:col>
                    <xdr:colOff>133350</xdr:colOff>
                    <xdr:row>38</xdr:row>
                    <xdr:rowOff>0</xdr:rowOff>
                  </from>
                  <to>
                    <xdr:col>20</xdr:col>
                    <xdr:colOff>85725</xdr:colOff>
                    <xdr:row>39</xdr:row>
                    <xdr:rowOff>38100</xdr:rowOff>
                  </to>
                </anchor>
              </controlPr>
            </control>
          </mc:Choice>
        </mc:AlternateContent>
        <mc:AlternateContent xmlns:mc="http://schemas.openxmlformats.org/markup-compatibility/2006">
          <mc:Choice Requires="x14">
            <control shapeId="245796" r:id="rId31" name="Check Box 36">
              <controlPr defaultSize="0" autoFill="0" autoLine="0" autoPict="0">
                <anchor moveWithCells="1">
                  <from>
                    <xdr:col>21</xdr:col>
                    <xdr:colOff>9525</xdr:colOff>
                    <xdr:row>38</xdr:row>
                    <xdr:rowOff>0</xdr:rowOff>
                  </from>
                  <to>
                    <xdr:col>24</xdr:col>
                    <xdr:colOff>152400</xdr:colOff>
                    <xdr:row>39</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60"/>
  <sheetViews>
    <sheetView showGridLines="0" zoomScaleNormal="100" workbookViewId="0">
      <selection activeCell="D2" sqref="D2"/>
    </sheetView>
  </sheetViews>
  <sheetFormatPr defaultColWidth="8" defaultRowHeight="12"/>
  <cols>
    <col min="1" max="2" width="1.5" style="18" customWidth="1"/>
    <col min="3" max="3" width="2.75" style="18" customWidth="1"/>
    <col min="4" max="82" width="2.375" style="18" customWidth="1"/>
    <col min="83" max="16384" width="8" style="18"/>
  </cols>
  <sheetData>
    <row r="1" spans="1:39" ht="14.1" customHeight="1">
      <c r="B1" s="2820" t="s">
        <v>1763</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39" ht="5.0999999999999996" customHeight="1" thickBot="1"/>
    <row r="3" spans="1:39" ht="14.1" customHeight="1">
      <c r="B3" s="3411" t="s">
        <v>841</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5762" t="s">
        <v>209</v>
      </c>
      <c r="AA3" s="5763"/>
      <c r="AB3" s="5763"/>
      <c r="AC3" s="5763"/>
      <c r="AD3" s="5763"/>
      <c r="AE3" s="5763"/>
      <c r="AF3" s="5763"/>
      <c r="AG3" s="5763"/>
      <c r="AH3" s="5763"/>
      <c r="AI3" s="5763"/>
      <c r="AJ3" s="5763"/>
      <c r="AK3" s="5763"/>
      <c r="AL3" s="5764"/>
    </row>
    <row r="4" spans="1:39" ht="6.95" customHeight="1">
      <c r="B4" s="46"/>
      <c r="C4" s="105"/>
      <c r="D4" s="105"/>
      <c r="E4" s="105"/>
      <c r="F4" s="105"/>
      <c r="G4" s="105"/>
      <c r="H4" s="105"/>
      <c r="I4" s="105"/>
      <c r="J4" s="105"/>
      <c r="K4" s="105"/>
      <c r="L4" s="105"/>
      <c r="M4" s="105"/>
      <c r="N4" s="105"/>
      <c r="O4" s="105"/>
      <c r="P4" s="105"/>
      <c r="Q4" s="105"/>
      <c r="R4" s="105"/>
      <c r="S4" s="105"/>
      <c r="T4" s="105"/>
      <c r="U4" s="105"/>
      <c r="V4" s="105"/>
      <c r="W4" s="105"/>
      <c r="X4" s="105"/>
      <c r="Y4" s="105"/>
      <c r="Z4" s="474"/>
      <c r="AA4" s="475"/>
      <c r="AB4" s="475"/>
      <c r="AC4" s="475"/>
      <c r="AD4" s="475"/>
      <c r="AE4" s="475"/>
      <c r="AF4" s="475"/>
      <c r="AG4" s="475"/>
      <c r="AH4" s="475"/>
      <c r="AI4" s="475"/>
      <c r="AJ4" s="475"/>
      <c r="AK4" s="475"/>
      <c r="AL4" s="476"/>
      <c r="AM4" s="104"/>
    </row>
    <row r="5" spans="1:39" ht="14.1" customHeight="1">
      <c r="A5" s="1037"/>
      <c r="B5" s="4" t="s">
        <v>617</v>
      </c>
      <c r="C5" s="1035"/>
      <c r="D5" s="1081"/>
      <c r="E5" s="1035"/>
      <c r="F5" s="1037"/>
      <c r="G5" s="1037"/>
      <c r="H5" s="1037"/>
      <c r="I5" s="1037"/>
      <c r="J5" s="1037"/>
      <c r="K5" s="1037"/>
      <c r="L5" s="1081"/>
      <c r="M5" s="1081"/>
      <c r="N5" s="1081"/>
      <c r="O5" s="1081"/>
      <c r="P5" s="1081"/>
      <c r="Q5" s="1081"/>
      <c r="R5" s="1081"/>
      <c r="S5" s="1081"/>
      <c r="T5" s="1081"/>
      <c r="U5" s="1081"/>
      <c r="V5" s="1081"/>
      <c r="W5" s="1081"/>
      <c r="X5" s="1081"/>
      <c r="Y5" s="17"/>
      <c r="Z5" s="175"/>
      <c r="AA5" s="114"/>
      <c r="AB5" s="114"/>
      <c r="AC5" s="114"/>
      <c r="AD5" s="114"/>
      <c r="AE5" s="114"/>
      <c r="AF5" s="114"/>
      <c r="AG5" s="114"/>
      <c r="AH5" s="1064"/>
      <c r="AI5" s="1064"/>
      <c r="AJ5" s="1064"/>
      <c r="AK5" s="1064"/>
      <c r="AL5" s="64"/>
      <c r="AM5" s="104"/>
    </row>
    <row r="6" spans="1:39" ht="14.1" customHeight="1">
      <c r="A6" s="1037"/>
      <c r="B6" s="4"/>
      <c r="C6" s="1435" t="s">
        <v>1886</v>
      </c>
      <c r="D6" s="19"/>
      <c r="F6" s="208"/>
      <c r="H6" s="1475"/>
      <c r="I6" s="1475"/>
      <c r="J6" s="1475"/>
      <c r="K6" s="1475"/>
      <c r="L6" s="204"/>
      <c r="M6" s="1365"/>
      <c r="N6" s="1365"/>
      <c r="O6" s="5788"/>
      <c r="P6" s="5788"/>
      <c r="Q6" s="5788"/>
      <c r="R6" s="5788"/>
      <c r="S6" s="5788"/>
      <c r="T6" s="5788"/>
      <c r="U6" s="5788"/>
      <c r="V6" s="5788"/>
      <c r="W6" s="5788"/>
      <c r="X6" s="1475"/>
      <c r="Y6" s="1475"/>
      <c r="Z6" s="172"/>
      <c r="AA6" s="361"/>
      <c r="AB6" s="367"/>
      <c r="AC6" s="367"/>
      <c r="AD6" s="367"/>
      <c r="AE6" s="361"/>
      <c r="AF6" s="361"/>
      <c r="AG6" s="361"/>
      <c r="AH6" s="1064"/>
      <c r="AI6" s="1064"/>
      <c r="AJ6" s="1064"/>
      <c r="AK6" s="1064"/>
      <c r="AL6" s="64"/>
      <c r="AM6" s="104"/>
    </row>
    <row r="7" spans="1:39" ht="14.1" customHeight="1">
      <c r="A7" s="1037"/>
      <c r="B7" s="4"/>
      <c r="C7" s="1278"/>
      <c r="D7" s="19"/>
      <c r="F7" s="1475"/>
      <c r="H7" s="1475"/>
      <c r="I7" s="1475"/>
      <c r="J7" s="1475"/>
      <c r="K7" s="1475"/>
      <c r="L7" s="1475"/>
      <c r="M7" s="1365"/>
      <c r="N7" s="1365"/>
      <c r="O7" s="5788"/>
      <c r="P7" s="5788"/>
      <c r="Q7" s="5788"/>
      <c r="R7" s="5788"/>
      <c r="S7" s="5788"/>
      <c r="T7" s="5788"/>
      <c r="U7" s="5788"/>
      <c r="V7" s="5788"/>
      <c r="W7" s="5788"/>
      <c r="X7" s="2834"/>
      <c r="Y7" s="5787"/>
      <c r="Z7" s="172"/>
      <c r="AA7" s="361"/>
      <c r="AB7" s="367"/>
      <c r="AC7" s="367"/>
      <c r="AD7" s="367"/>
      <c r="AE7" s="361"/>
      <c r="AF7" s="361"/>
      <c r="AG7" s="361"/>
      <c r="AH7" s="1064"/>
      <c r="AI7" s="1064"/>
      <c r="AJ7" s="1064"/>
      <c r="AK7" s="1064"/>
      <c r="AL7" s="64"/>
      <c r="AM7" s="104"/>
    </row>
    <row r="8" spans="1:39" ht="14.1" customHeight="1">
      <c r="A8" s="1037"/>
      <c r="B8" s="4"/>
      <c r="C8" s="59"/>
      <c r="D8" s="1475" t="s">
        <v>1810</v>
      </c>
      <c r="F8" s="61"/>
      <c r="H8" s="1435"/>
      <c r="I8" s="1435"/>
      <c r="J8" s="1435"/>
      <c r="K8" s="1435"/>
      <c r="L8" s="1435"/>
      <c r="M8" s="1435"/>
      <c r="N8" s="1435"/>
      <c r="O8" s="1435"/>
      <c r="P8" s="1435"/>
      <c r="Q8" s="1435"/>
      <c r="R8" s="1435"/>
      <c r="S8" s="1435"/>
      <c r="T8" s="1435"/>
      <c r="U8" s="1435"/>
      <c r="V8" s="1435"/>
      <c r="W8" s="1435"/>
      <c r="X8" s="1435"/>
      <c r="Y8" s="1435"/>
      <c r="Z8" s="712"/>
      <c r="AA8" s="1064"/>
      <c r="AB8" s="1064"/>
      <c r="AC8" s="1064"/>
      <c r="AD8" s="1064"/>
      <c r="AE8" s="1064"/>
      <c r="AF8" s="1064"/>
      <c r="AG8" s="1064"/>
      <c r="AH8" s="1064"/>
      <c r="AI8" s="1064"/>
      <c r="AJ8" s="1064"/>
      <c r="AK8" s="1064"/>
      <c r="AL8" s="64"/>
      <c r="AM8" s="104"/>
    </row>
    <row r="9" spans="1:39" ht="14.1" customHeight="1">
      <c r="A9" s="1037"/>
      <c r="B9" s="4"/>
      <c r="C9" s="1037"/>
      <c r="D9" s="1475"/>
      <c r="E9" s="4406" t="s">
        <v>1831</v>
      </c>
      <c r="F9" s="4694"/>
      <c r="G9" s="4694"/>
      <c r="H9" s="4694"/>
      <c r="I9" s="4694"/>
      <c r="J9" s="4694"/>
      <c r="K9" s="4694"/>
      <c r="L9" s="4694"/>
      <c r="M9" s="4694"/>
      <c r="N9" s="4694"/>
      <c r="O9" s="4694"/>
      <c r="P9" s="4694"/>
      <c r="Q9" s="4694"/>
      <c r="R9" s="4694"/>
      <c r="S9" s="4694"/>
      <c r="T9" s="4694"/>
      <c r="U9" s="4694"/>
      <c r="V9" s="4694"/>
      <c r="W9" s="4694"/>
      <c r="X9" s="4694"/>
      <c r="Y9" s="1435"/>
      <c r="Z9" s="712"/>
      <c r="AA9" s="1064"/>
      <c r="AB9" s="1064"/>
      <c r="AC9" s="1064"/>
      <c r="AD9" s="1064"/>
      <c r="AE9" s="1064"/>
      <c r="AF9" s="1064"/>
      <c r="AG9" s="1064"/>
      <c r="AH9" s="1064"/>
      <c r="AI9" s="1064"/>
      <c r="AJ9" s="1064"/>
      <c r="AK9" s="1064"/>
      <c r="AL9" s="64"/>
      <c r="AM9" s="104"/>
    </row>
    <row r="10" spans="1:39" ht="14.1" customHeight="1">
      <c r="A10" s="1037"/>
      <c r="B10" s="4"/>
      <c r="C10" s="1037"/>
      <c r="D10" s="1081"/>
      <c r="F10" s="61"/>
      <c r="G10" s="1081"/>
      <c r="H10" s="1081"/>
      <c r="I10" s="1081"/>
      <c r="J10" s="1229"/>
      <c r="K10" s="1229"/>
      <c r="L10" s="1229"/>
      <c r="M10" s="1229"/>
      <c r="N10" s="1229"/>
      <c r="O10" s="1229"/>
      <c r="P10" s="1229"/>
      <c r="Q10" s="1229"/>
      <c r="R10" s="1229"/>
      <c r="S10" s="1229"/>
      <c r="T10" s="1229"/>
      <c r="U10" s="1229"/>
      <c r="V10" s="1229"/>
      <c r="W10" s="1229"/>
      <c r="X10" s="1229"/>
      <c r="Y10" s="1045"/>
      <c r="Z10" s="712"/>
      <c r="AA10" s="1064"/>
      <c r="AB10" s="1064"/>
      <c r="AC10" s="1064"/>
      <c r="AD10" s="1064"/>
      <c r="AE10" s="1064"/>
      <c r="AF10" s="1064"/>
      <c r="AG10" s="1064"/>
      <c r="AH10" s="1064"/>
      <c r="AI10" s="1064"/>
      <c r="AJ10" s="1064"/>
      <c r="AK10" s="1064"/>
      <c r="AL10" s="64"/>
      <c r="AM10" s="104"/>
    </row>
    <row r="11" spans="1:39" ht="14.1" customHeight="1">
      <c r="A11" s="1037"/>
      <c r="B11" s="4"/>
      <c r="C11" s="1037"/>
      <c r="E11" s="1037"/>
      <c r="F11" s="1035"/>
      <c r="G11" s="1037"/>
      <c r="H11" s="1037"/>
      <c r="I11" s="1037"/>
      <c r="J11" s="1037"/>
      <c r="K11" s="1037"/>
      <c r="L11" s="1037"/>
      <c r="M11" s="1037"/>
      <c r="N11" s="1037"/>
      <c r="O11" s="1037"/>
      <c r="P11" s="1037"/>
      <c r="Q11" s="1037"/>
      <c r="R11" s="1037"/>
      <c r="S11" s="1081"/>
      <c r="T11" s="1081"/>
      <c r="U11" s="1037"/>
      <c r="V11" s="1037"/>
      <c r="W11" s="1037"/>
      <c r="X11" s="1037"/>
      <c r="Y11" s="1037"/>
      <c r="Z11" s="712"/>
      <c r="AA11" s="1064"/>
      <c r="AB11" s="1064"/>
      <c r="AC11" s="1064"/>
      <c r="AD11" s="1064"/>
      <c r="AE11" s="1064"/>
      <c r="AF11" s="1064"/>
      <c r="AG11" s="1064"/>
      <c r="AH11" s="1064"/>
      <c r="AI11" s="1064"/>
      <c r="AJ11" s="1064"/>
      <c r="AK11" s="1064"/>
      <c r="AL11" s="64"/>
      <c r="AM11" s="104"/>
    </row>
    <row r="12" spans="1:39" ht="14.1" customHeight="1">
      <c r="A12" s="1037"/>
      <c r="B12" s="4"/>
      <c r="C12" s="1278" t="s">
        <v>1679</v>
      </c>
      <c r="D12" s="1290"/>
      <c r="E12" s="59"/>
      <c r="F12" s="1278"/>
      <c r="G12" s="1290"/>
      <c r="H12" s="1278"/>
      <c r="I12" s="1278"/>
      <c r="J12" s="1278"/>
      <c r="K12" s="1278"/>
      <c r="L12" s="1278"/>
      <c r="M12" s="1278"/>
      <c r="N12" s="1278"/>
      <c r="O12" s="1278"/>
      <c r="P12" s="1278"/>
      <c r="Q12" s="1278"/>
      <c r="R12" s="1278"/>
      <c r="S12" s="1278"/>
      <c r="T12" s="1278"/>
      <c r="U12" s="1278"/>
      <c r="V12" s="33"/>
      <c r="W12" s="42"/>
      <c r="X12" s="33"/>
      <c r="Y12" s="444"/>
      <c r="Z12" s="172"/>
      <c r="AA12" s="1291"/>
      <c r="AB12" s="1291"/>
      <c r="AC12" s="1291"/>
      <c r="AD12" s="1291"/>
      <c r="AE12" s="1286"/>
      <c r="AF12" s="1286"/>
      <c r="AG12" s="1286"/>
      <c r="AH12" s="1286"/>
      <c r="AI12" s="1286"/>
      <c r="AJ12" s="367"/>
      <c r="AK12" s="367"/>
      <c r="AL12" s="1289"/>
      <c r="AM12" s="104"/>
    </row>
    <row r="13" spans="1:39" ht="14.1" customHeight="1">
      <c r="A13" s="1037"/>
      <c r="B13" s="4"/>
      <c r="C13" s="1278"/>
      <c r="D13" s="2683"/>
      <c r="E13" s="2683"/>
      <c r="F13" s="2683"/>
      <c r="G13" s="2683"/>
      <c r="H13" s="2683"/>
      <c r="I13" s="2683"/>
      <c r="J13" s="2683"/>
      <c r="K13" s="2683"/>
      <c r="L13" s="2683"/>
      <c r="M13" s="2683"/>
      <c r="N13" s="2683"/>
      <c r="O13" s="2683"/>
      <c r="P13" s="2683"/>
      <c r="Q13" s="2683"/>
      <c r="R13" s="2683"/>
      <c r="S13" s="2683"/>
      <c r="T13" s="2683"/>
      <c r="U13" s="2683"/>
      <c r="V13" s="2683"/>
      <c r="W13" s="2683"/>
      <c r="X13" s="2683"/>
      <c r="Y13" s="447"/>
      <c r="Z13" s="172"/>
      <c r="AA13" s="1291"/>
      <c r="AB13" s="1291"/>
      <c r="AC13" s="1291"/>
      <c r="AD13" s="1291"/>
      <c r="AE13" s="1286"/>
      <c r="AF13" s="1286"/>
      <c r="AG13" s="1286"/>
      <c r="AH13" s="1286"/>
      <c r="AI13" s="1286"/>
      <c r="AJ13" s="367"/>
      <c r="AK13" s="367"/>
      <c r="AL13" s="1289"/>
      <c r="AM13" s="104"/>
    </row>
    <row r="14" spans="1:39" ht="6.95" customHeight="1">
      <c r="A14" s="1037"/>
      <c r="B14" s="4"/>
      <c r="C14" s="1278"/>
      <c r="D14" s="2683"/>
      <c r="E14" s="2683"/>
      <c r="F14" s="2683"/>
      <c r="G14" s="2683"/>
      <c r="H14" s="2683"/>
      <c r="I14" s="2683"/>
      <c r="J14" s="2683"/>
      <c r="K14" s="2683"/>
      <c r="L14" s="2683"/>
      <c r="M14" s="2683"/>
      <c r="N14" s="2683"/>
      <c r="O14" s="2683"/>
      <c r="P14" s="2683"/>
      <c r="Q14" s="2683"/>
      <c r="R14" s="2683"/>
      <c r="S14" s="2683"/>
      <c r="T14" s="2683"/>
      <c r="U14" s="2683"/>
      <c r="V14" s="2683"/>
      <c r="W14" s="2683"/>
      <c r="X14" s="2683"/>
      <c r="Y14" s="447"/>
      <c r="Z14" s="172"/>
      <c r="AA14" s="1291"/>
      <c r="AB14" s="1291"/>
      <c r="AC14" s="1291"/>
      <c r="AD14" s="1291"/>
      <c r="AE14" s="1286"/>
      <c r="AF14" s="1286"/>
      <c r="AG14" s="1286"/>
      <c r="AH14" s="1286"/>
      <c r="AI14" s="1286"/>
      <c r="AJ14" s="367"/>
      <c r="AK14" s="367"/>
      <c r="AL14" s="1289"/>
      <c r="AM14" s="104"/>
    </row>
    <row r="15" spans="1:39" ht="14.1" customHeight="1">
      <c r="A15" s="1037"/>
      <c r="B15" s="4"/>
      <c r="C15" s="1278"/>
      <c r="D15" s="2683"/>
      <c r="E15" s="2683"/>
      <c r="F15" s="2683"/>
      <c r="G15" s="2683"/>
      <c r="H15" s="2683"/>
      <c r="I15" s="2683"/>
      <c r="J15" s="2683"/>
      <c r="K15" s="2683"/>
      <c r="L15" s="2683"/>
      <c r="M15" s="2683"/>
      <c r="N15" s="2683"/>
      <c r="O15" s="2683"/>
      <c r="P15" s="2683"/>
      <c r="Q15" s="2683"/>
      <c r="R15" s="2683"/>
      <c r="S15" s="2683"/>
      <c r="T15" s="2683"/>
      <c r="U15" s="2683"/>
      <c r="V15" s="2683"/>
      <c r="W15" s="2683"/>
      <c r="X15" s="2683"/>
      <c r="Y15" s="447"/>
      <c r="Z15" s="172"/>
      <c r="AA15" s="1286"/>
      <c r="AB15" s="1291"/>
      <c r="AC15" s="1291"/>
      <c r="AD15" s="1291"/>
      <c r="AE15" s="1291"/>
      <c r="AF15" s="1291"/>
      <c r="AG15" s="1291"/>
      <c r="AH15" s="1291"/>
      <c r="AI15" s="1291"/>
      <c r="AJ15" s="1291"/>
      <c r="AK15" s="1291"/>
      <c r="AL15" s="66"/>
      <c r="AM15" s="104"/>
    </row>
    <row r="16" spans="1:39" ht="14.1" customHeight="1">
      <c r="B16" s="46"/>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474"/>
      <c r="AA16" s="475"/>
      <c r="AB16" s="475"/>
      <c r="AC16" s="475"/>
      <c r="AD16" s="475"/>
      <c r="AE16" s="475"/>
      <c r="AF16" s="475"/>
      <c r="AG16" s="475"/>
      <c r="AH16" s="475"/>
      <c r="AI16" s="475"/>
      <c r="AJ16" s="475"/>
      <c r="AK16" s="475"/>
      <c r="AL16" s="477"/>
      <c r="AM16" s="104"/>
    </row>
    <row r="17" spans="1:39" ht="14.1" customHeight="1">
      <c r="A17" s="1037"/>
      <c r="B17" s="4" t="s">
        <v>617</v>
      </c>
      <c r="C17" s="1278"/>
      <c r="D17" s="1290"/>
      <c r="E17" s="59"/>
      <c r="F17" s="1278"/>
      <c r="G17" s="1290"/>
      <c r="H17" s="1278"/>
      <c r="I17" s="1278"/>
      <c r="J17" s="1278"/>
      <c r="K17" s="1278"/>
      <c r="L17" s="1278"/>
      <c r="M17" s="1278"/>
      <c r="N17" s="1278"/>
      <c r="O17" s="1278"/>
      <c r="P17" s="1278"/>
      <c r="Q17" s="1278"/>
      <c r="R17" s="1278"/>
      <c r="S17" s="1278"/>
      <c r="T17" s="1278"/>
      <c r="U17" s="1278"/>
      <c r="V17" s="33"/>
      <c r="W17" s="42"/>
      <c r="X17" s="33"/>
      <c r="Y17" s="444"/>
      <c r="Z17" s="712"/>
      <c r="AA17" s="128"/>
      <c r="AB17" s="128"/>
      <c r="AC17" s="1286"/>
      <c r="AD17" s="1286"/>
      <c r="AE17" s="1286"/>
      <c r="AF17" s="1286"/>
      <c r="AG17" s="1286"/>
      <c r="AH17" s="1286"/>
      <c r="AI17" s="1286"/>
      <c r="AJ17" s="1286"/>
      <c r="AK17" s="1286"/>
      <c r="AL17" s="64"/>
      <c r="AM17" s="104"/>
    </row>
    <row r="18" spans="1:39" ht="14.1" customHeight="1">
      <c r="A18" s="1037"/>
      <c r="B18" s="4"/>
      <c r="C18" s="1278" t="s">
        <v>1680</v>
      </c>
      <c r="D18" s="43"/>
      <c r="E18" s="43"/>
      <c r="F18" s="43"/>
      <c r="G18" s="43"/>
      <c r="H18" s="43"/>
      <c r="I18" s="43"/>
      <c r="J18" s="43"/>
      <c r="K18" s="43"/>
      <c r="L18" s="43"/>
      <c r="M18" s="43"/>
      <c r="N18" s="43"/>
      <c r="O18" s="43"/>
      <c r="P18" s="43"/>
      <c r="Q18" s="43"/>
      <c r="R18" s="43"/>
      <c r="S18" s="43"/>
      <c r="T18" s="43"/>
      <c r="U18" s="43"/>
      <c r="V18" s="43"/>
      <c r="W18" s="43"/>
      <c r="X18" s="43"/>
      <c r="Y18" s="447"/>
      <c r="Z18" s="448"/>
      <c r="AA18" s="449"/>
      <c r="AB18" s="449"/>
      <c r="AC18" s="449"/>
      <c r="AD18" s="449"/>
      <c r="AE18" s="449"/>
      <c r="AF18" s="449"/>
      <c r="AG18" s="449"/>
      <c r="AH18" s="449"/>
      <c r="AI18" s="449"/>
      <c r="AJ18" s="449"/>
      <c r="AK18" s="449"/>
      <c r="AL18" s="451"/>
      <c r="AM18" s="104"/>
    </row>
    <row r="19" spans="1:39" ht="14.1" customHeight="1">
      <c r="A19" s="1037"/>
      <c r="B19" s="4"/>
      <c r="C19" s="1278"/>
      <c r="D19" s="43"/>
      <c r="I19" s="209" t="s">
        <v>634</v>
      </c>
      <c r="J19" s="1281"/>
      <c r="K19" s="1282"/>
      <c r="L19" s="3157"/>
      <c r="M19" s="3157"/>
      <c r="N19" s="1282" t="s">
        <v>175</v>
      </c>
      <c r="O19" s="3157"/>
      <c r="P19" s="3157"/>
      <c r="Q19" s="1282" t="s">
        <v>140</v>
      </c>
      <c r="R19" s="3157"/>
      <c r="S19" s="3157"/>
      <c r="T19" s="1282" t="s">
        <v>1932</v>
      </c>
      <c r="U19" s="51"/>
      <c r="V19" s="1286"/>
      <c r="W19" s="1286"/>
      <c r="X19" s="1286"/>
      <c r="Z19" s="448"/>
      <c r="AA19" s="449"/>
      <c r="AB19" s="449"/>
      <c r="AC19" s="449"/>
      <c r="AD19" s="449"/>
      <c r="AE19" s="449"/>
      <c r="AF19" s="449"/>
      <c r="AG19" s="449"/>
      <c r="AH19" s="449"/>
      <c r="AI19" s="449"/>
      <c r="AJ19" s="449"/>
      <c r="AK19" s="449"/>
      <c r="AL19" s="451"/>
      <c r="AM19" s="104"/>
    </row>
    <row r="20" spans="1:39" ht="14.1" customHeight="1">
      <c r="A20" s="1037"/>
      <c r="B20" s="4"/>
      <c r="C20" s="1278"/>
      <c r="D20" s="43"/>
      <c r="E20" s="43"/>
      <c r="F20" s="43"/>
      <c r="G20" s="43"/>
      <c r="H20" s="43"/>
      <c r="I20" s="43"/>
      <c r="J20" s="43"/>
      <c r="K20" s="43"/>
      <c r="L20" s="43"/>
      <c r="M20" s="43"/>
      <c r="N20" s="43"/>
      <c r="O20" s="43"/>
      <c r="P20" s="43"/>
      <c r="Q20" s="43"/>
      <c r="R20" s="43"/>
      <c r="S20" s="43"/>
      <c r="T20" s="43"/>
      <c r="U20" s="43"/>
      <c r="V20" s="43"/>
      <c r="W20" s="43"/>
      <c r="X20" s="43"/>
      <c r="Y20" s="447"/>
      <c r="Z20" s="448"/>
      <c r="AA20" s="449"/>
      <c r="AB20" s="449"/>
      <c r="AC20" s="449"/>
      <c r="AD20" s="449"/>
      <c r="AE20" s="449"/>
      <c r="AF20" s="449"/>
      <c r="AG20" s="449"/>
      <c r="AH20" s="449"/>
      <c r="AI20" s="449"/>
      <c r="AJ20" s="449"/>
      <c r="AK20" s="449"/>
      <c r="AL20" s="451"/>
      <c r="AM20" s="104"/>
    </row>
    <row r="21" spans="1:39" ht="14.1" customHeight="1">
      <c r="A21" s="1037"/>
      <c r="B21" s="4"/>
      <c r="C21" s="1290" t="s">
        <v>724</v>
      </c>
      <c r="E21" s="1283"/>
      <c r="F21" s="1283"/>
      <c r="G21" s="1283"/>
      <c r="H21" s="1283"/>
      <c r="I21" s="1278"/>
      <c r="J21" s="1278"/>
      <c r="K21" s="1278"/>
      <c r="L21" s="1290"/>
      <c r="M21" s="1290"/>
      <c r="N21" s="1290"/>
      <c r="O21" s="1290"/>
      <c r="P21" s="1290"/>
      <c r="Q21" s="1283"/>
      <c r="R21" s="1283"/>
      <c r="S21" s="1283"/>
      <c r="T21" s="43"/>
      <c r="U21" s="43"/>
      <c r="V21" s="51"/>
      <c r="W21" s="51"/>
      <c r="X21" s="1278"/>
      <c r="Y21" s="197"/>
      <c r="Z21" s="712"/>
      <c r="AA21" s="1291"/>
      <c r="AB21" s="128"/>
      <c r="AC21" s="5789"/>
      <c r="AD21" s="5789"/>
      <c r="AE21" s="1291"/>
      <c r="AF21" s="1291"/>
      <c r="AG21" s="1291"/>
      <c r="AH21" s="1291"/>
      <c r="AI21" s="1291"/>
      <c r="AJ21" s="1291"/>
      <c r="AK21" s="1291"/>
      <c r="AL21" s="66"/>
      <c r="AM21" s="104"/>
    </row>
    <row r="22" spans="1:39" ht="14.1" customHeight="1">
      <c r="A22" s="1037"/>
      <c r="B22" s="4" t="s">
        <v>617</v>
      </c>
      <c r="C22" s="1290" t="s">
        <v>846</v>
      </c>
      <c r="E22" s="1290"/>
      <c r="F22" s="1278"/>
      <c r="G22" s="1278"/>
      <c r="H22" s="1278"/>
      <c r="I22" s="1278"/>
      <c r="J22" s="1278"/>
      <c r="K22" s="1278"/>
      <c r="L22" s="1278"/>
      <c r="M22" s="1278"/>
      <c r="N22" s="1278"/>
      <c r="O22" s="1278"/>
      <c r="P22" s="1278"/>
      <c r="Q22" s="1278"/>
      <c r="R22" s="1273"/>
      <c r="S22" s="1273"/>
      <c r="T22" s="6"/>
      <c r="U22" s="1274"/>
      <c r="V22" s="1274"/>
      <c r="W22" s="1278"/>
      <c r="X22" s="1278"/>
      <c r="Y22" s="1279"/>
      <c r="Z22" s="712"/>
      <c r="AA22" s="1286"/>
      <c r="AB22" s="1291"/>
      <c r="AC22" s="1291"/>
      <c r="AD22" s="1291"/>
      <c r="AE22" s="1291"/>
      <c r="AF22" s="1291"/>
      <c r="AG22" s="1291"/>
      <c r="AH22" s="1291"/>
      <c r="AI22" s="1291"/>
      <c r="AJ22" s="1291"/>
      <c r="AK22" s="1291"/>
      <c r="AL22" s="64"/>
      <c r="AM22" s="104"/>
    </row>
    <row r="23" spans="1:39" ht="14.1" customHeight="1">
      <c r="A23" s="1037"/>
      <c r="B23" s="4"/>
      <c r="C23" s="1278" t="s">
        <v>847</v>
      </c>
      <c r="E23" s="1283"/>
      <c r="F23" s="1278"/>
      <c r="G23" s="1278"/>
      <c r="H23" s="1283"/>
      <c r="I23" s="1278"/>
      <c r="J23" s="1278"/>
      <c r="K23" s="1278"/>
      <c r="L23" s="1278"/>
      <c r="M23" s="1278"/>
      <c r="N23" s="1278"/>
      <c r="O23" s="1278"/>
      <c r="P23" s="1278"/>
      <c r="Q23" s="1278"/>
      <c r="R23" s="1278"/>
      <c r="S23" s="1278"/>
      <c r="T23" s="51"/>
      <c r="U23" s="51"/>
      <c r="V23" s="42"/>
      <c r="W23" s="51"/>
      <c r="X23" s="51"/>
      <c r="Y23" s="214"/>
      <c r="Z23" s="712"/>
      <c r="AA23" s="69"/>
      <c r="AB23" s="1291"/>
      <c r="AC23" s="1286"/>
      <c r="AD23" s="1286"/>
      <c r="AE23" s="1286"/>
      <c r="AF23" s="1286"/>
      <c r="AG23" s="1286"/>
      <c r="AH23" s="1286"/>
      <c r="AI23" s="1286"/>
      <c r="AJ23" s="1286"/>
      <c r="AK23" s="1286"/>
      <c r="AL23" s="64"/>
      <c r="AM23" s="104"/>
    </row>
    <row r="24" spans="1:39" ht="14.1" customHeight="1">
      <c r="A24" s="1037"/>
      <c r="B24" s="4"/>
      <c r="C24" s="1278"/>
      <c r="D24" s="4600"/>
      <c r="E24" s="4600"/>
      <c r="F24" s="4600"/>
      <c r="G24" s="4600"/>
      <c r="H24" s="4600"/>
      <c r="I24" s="4600"/>
      <c r="J24" s="4600"/>
      <c r="K24" s="4600"/>
      <c r="L24" s="4600"/>
      <c r="M24" s="4600"/>
      <c r="N24" s="4600"/>
      <c r="O24" s="4600"/>
      <c r="P24" s="4600"/>
      <c r="Q24" s="4600"/>
      <c r="R24" s="4600"/>
      <c r="S24" s="4600"/>
      <c r="T24" s="4600"/>
      <c r="U24" s="4600"/>
      <c r="V24" s="4600"/>
      <c r="W24" s="4600"/>
      <c r="X24" s="4600"/>
      <c r="Y24" s="1272"/>
      <c r="Z24" s="712"/>
      <c r="AA24" s="1291"/>
      <c r="AB24" s="1291"/>
      <c r="AC24" s="1286"/>
      <c r="AD24" s="1291"/>
      <c r="AE24" s="1291"/>
      <c r="AF24" s="1291"/>
      <c r="AG24" s="1291"/>
      <c r="AH24" s="1291"/>
      <c r="AI24" s="1291"/>
      <c r="AJ24" s="1291"/>
      <c r="AK24" s="1291"/>
      <c r="AL24" s="64"/>
      <c r="AM24" s="104"/>
    </row>
    <row r="25" spans="1:39" ht="14.1" customHeight="1">
      <c r="A25" s="1037"/>
      <c r="B25" s="4"/>
      <c r="C25" s="59"/>
      <c r="D25" s="4600"/>
      <c r="E25" s="4600"/>
      <c r="F25" s="4600"/>
      <c r="G25" s="4600"/>
      <c r="H25" s="4600"/>
      <c r="I25" s="4600"/>
      <c r="J25" s="4600"/>
      <c r="K25" s="4600"/>
      <c r="L25" s="4600"/>
      <c r="M25" s="4600"/>
      <c r="N25" s="4600"/>
      <c r="O25" s="4600"/>
      <c r="P25" s="4600"/>
      <c r="Q25" s="4600"/>
      <c r="R25" s="4600"/>
      <c r="S25" s="4600"/>
      <c r="T25" s="4600"/>
      <c r="U25" s="4600"/>
      <c r="V25" s="4600"/>
      <c r="W25" s="4600"/>
      <c r="X25" s="4600"/>
      <c r="Y25" s="444"/>
      <c r="Z25" s="712"/>
      <c r="AA25" s="1286"/>
      <c r="AB25" s="1278"/>
      <c r="AC25" s="1273"/>
      <c r="AD25" s="1273"/>
      <c r="AE25" s="6"/>
      <c r="AF25" s="1274"/>
      <c r="AG25" s="1274"/>
      <c r="AH25" s="1278"/>
      <c r="AI25" s="1278"/>
      <c r="AJ25" s="1278"/>
      <c r="AK25" s="367"/>
      <c r="AL25" s="64"/>
      <c r="AM25" s="104"/>
    </row>
    <row r="26" spans="1:39" ht="14.1" customHeight="1">
      <c r="A26" s="1037"/>
      <c r="B26" s="4"/>
      <c r="C26" s="59"/>
      <c r="D26" s="4600"/>
      <c r="E26" s="4600"/>
      <c r="F26" s="4600"/>
      <c r="G26" s="4600"/>
      <c r="H26" s="4600"/>
      <c r="I26" s="4600"/>
      <c r="J26" s="4600"/>
      <c r="K26" s="4600"/>
      <c r="L26" s="4600"/>
      <c r="M26" s="4600"/>
      <c r="N26" s="4600"/>
      <c r="O26" s="4600"/>
      <c r="P26" s="4600"/>
      <c r="Q26" s="4600"/>
      <c r="R26" s="4600"/>
      <c r="S26" s="4600"/>
      <c r="T26" s="4600"/>
      <c r="U26" s="4600"/>
      <c r="V26" s="4600"/>
      <c r="W26" s="4600"/>
      <c r="X26" s="4600"/>
      <c r="Y26" s="444"/>
      <c r="Z26" s="712"/>
      <c r="AA26" s="1286"/>
      <c r="AB26" s="1290"/>
      <c r="AC26" s="33"/>
      <c r="AD26" s="14"/>
      <c r="AE26" s="14"/>
      <c r="AF26" s="33"/>
      <c r="AG26" s="14"/>
      <c r="AH26" s="14"/>
      <c r="AI26" s="14"/>
      <c r="AJ26" s="1278"/>
      <c r="AK26" s="1286"/>
      <c r="AL26" s="64"/>
      <c r="AM26" s="104"/>
    </row>
    <row r="27" spans="1:39" ht="14.1" customHeight="1">
      <c r="A27" s="1037"/>
      <c r="B27" s="4"/>
      <c r="C27" s="1278" t="s">
        <v>635</v>
      </c>
      <c r="E27" s="1278"/>
      <c r="F27" s="1278"/>
      <c r="G27" s="1278"/>
      <c r="H27" s="1278"/>
      <c r="I27" s="1290"/>
      <c r="J27" s="1278"/>
      <c r="K27" s="1278"/>
      <c r="L27" s="1290"/>
      <c r="M27" s="1290"/>
      <c r="N27" s="1290"/>
      <c r="O27" s="33"/>
      <c r="P27" s="33"/>
      <c r="Q27" s="33"/>
      <c r="R27" s="1278"/>
      <c r="S27" s="59"/>
      <c r="T27" s="1276"/>
      <c r="U27" s="1276"/>
      <c r="V27" s="42"/>
      <c r="W27" s="33"/>
      <c r="X27" s="1276"/>
      <c r="Y27" s="358"/>
      <c r="Z27" s="199"/>
      <c r="AA27" s="1271"/>
      <c r="AB27" s="1271"/>
      <c r="AC27" s="1271"/>
      <c r="AD27" s="1271"/>
      <c r="AE27" s="1271"/>
      <c r="AF27" s="1271"/>
      <c r="AG27" s="1271"/>
      <c r="AH27" s="1271"/>
      <c r="AI27" s="1271"/>
      <c r="AJ27" s="1271"/>
      <c r="AK27" s="1271"/>
      <c r="AL27" s="64"/>
      <c r="AM27" s="104"/>
    </row>
    <row r="28" spans="1:39" ht="14.1" customHeight="1">
      <c r="A28" s="1037"/>
      <c r="B28" s="4"/>
      <c r="C28" s="1278"/>
      <c r="D28" s="4600"/>
      <c r="E28" s="4600"/>
      <c r="F28" s="4600"/>
      <c r="G28" s="4600"/>
      <c r="H28" s="4600"/>
      <c r="I28" s="4600"/>
      <c r="J28" s="4600"/>
      <c r="K28" s="4600"/>
      <c r="L28" s="4600"/>
      <c r="M28" s="4600"/>
      <c r="N28" s="4600"/>
      <c r="O28" s="4600"/>
      <c r="P28" s="4600"/>
      <c r="Q28" s="4600"/>
      <c r="R28" s="4600"/>
      <c r="S28" s="4600"/>
      <c r="T28" s="4600"/>
      <c r="U28" s="4600"/>
      <c r="V28" s="4600"/>
      <c r="W28" s="4600"/>
      <c r="X28" s="4600"/>
      <c r="Y28" s="1272"/>
      <c r="Z28" s="712"/>
      <c r="AA28" s="1286"/>
      <c r="AB28" s="69"/>
      <c r="AC28" s="1286"/>
      <c r="AD28" s="1286"/>
      <c r="AE28" s="1286"/>
      <c r="AF28" s="1286"/>
      <c r="AG28" s="1286"/>
      <c r="AH28" s="1286"/>
      <c r="AI28" s="1286"/>
      <c r="AJ28" s="1286"/>
      <c r="AK28" s="1286"/>
      <c r="AL28" s="64"/>
      <c r="AM28" s="104"/>
    </row>
    <row r="29" spans="1:39" ht="14.1" customHeight="1">
      <c r="A29" s="1037"/>
      <c r="B29" s="4"/>
      <c r="C29" s="59"/>
      <c r="D29" s="4600"/>
      <c r="E29" s="4600"/>
      <c r="F29" s="4600"/>
      <c r="G29" s="4600"/>
      <c r="H29" s="4600"/>
      <c r="I29" s="4600"/>
      <c r="J29" s="4600"/>
      <c r="K29" s="4600"/>
      <c r="L29" s="4600"/>
      <c r="M29" s="4600"/>
      <c r="N29" s="4600"/>
      <c r="O29" s="4600"/>
      <c r="P29" s="4600"/>
      <c r="Q29" s="4600"/>
      <c r="R29" s="4600"/>
      <c r="S29" s="4600"/>
      <c r="T29" s="4600"/>
      <c r="U29" s="4600"/>
      <c r="V29" s="4600"/>
      <c r="W29" s="4600"/>
      <c r="X29" s="4600"/>
      <c r="Y29" s="444"/>
      <c r="Z29" s="712"/>
      <c r="AA29" s="1286"/>
      <c r="AB29" s="69"/>
      <c r="AC29" s="1286"/>
      <c r="AD29" s="1286"/>
      <c r="AE29" s="1286"/>
      <c r="AF29" s="1286"/>
      <c r="AG29" s="1286"/>
      <c r="AH29" s="1286"/>
      <c r="AI29" s="1286"/>
      <c r="AJ29" s="1286"/>
      <c r="AK29" s="1286"/>
      <c r="AL29" s="64"/>
      <c r="AM29" s="104"/>
    </row>
    <row r="30" spans="1:39" ht="14.1" customHeight="1">
      <c r="A30" s="1037"/>
      <c r="B30" s="4"/>
      <c r="C30" s="59"/>
      <c r="D30" s="4600"/>
      <c r="E30" s="4600"/>
      <c r="F30" s="4600"/>
      <c r="G30" s="4600"/>
      <c r="H30" s="4600"/>
      <c r="I30" s="4600"/>
      <c r="J30" s="4600"/>
      <c r="K30" s="4600"/>
      <c r="L30" s="4600"/>
      <c r="M30" s="4600"/>
      <c r="N30" s="4600"/>
      <c r="O30" s="4600"/>
      <c r="P30" s="4600"/>
      <c r="Q30" s="4600"/>
      <c r="R30" s="4600"/>
      <c r="S30" s="4600"/>
      <c r="T30" s="4600"/>
      <c r="U30" s="4600"/>
      <c r="V30" s="4600"/>
      <c r="W30" s="4600"/>
      <c r="X30" s="4600"/>
      <c r="Y30" s="444"/>
      <c r="Z30" s="168"/>
      <c r="AL30" s="147"/>
      <c r="AM30" s="104"/>
    </row>
    <row r="31" spans="1:39" ht="14.1" customHeight="1">
      <c r="A31" s="1037"/>
      <c r="B31" s="4"/>
      <c r="C31" s="1283" t="s">
        <v>1681</v>
      </c>
      <c r="D31" s="40"/>
      <c r="E31" s="40"/>
      <c r="F31" s="40"/>
      <c r="G31" s="40"/>
      <c r="H31" s="40"/>
      <c r="I31" s="40"/>
      <c r="J31" s="40"/>
      <c r="K31" s="40"/>
      <c r="L31" s="40"/>
      <c r="M31" s="40"/>
      <c r="N31" s="40"/>
      <c r="O31" s="40"/>
      <c r="P31" s="40"/>
      <c r="Q31" s="40"/>
      <c r="R31" s="40"/>
      <c r="S31" s="40"/>
      <c r="T31" s="40"/>
      <c r="U31" s="1278"/>
      <c r="V31" s="1278"/>
      <c r="W31" s="1278"/>
      <c r="X31" s="1278"/>
      <c r="Y31" s="1279"/>
      <c r="Z31" s="168"/>
      <c r="AE31" s="1271"/>
      <c r="AF31" s="1271"/>
      <c r="AG31" s="1271"/>
      <c r="AH31" s="1271"/>
      <c r="AI31" s="1271"/>
      <c r="AJ31" s="1271"/>
      <c r="AK31" s="1271"/>
      <c r="AL31" s="64"/>
      <c r="AM31" s="104"/>
    </row>
    <row r="32" spans="1:39" ht="14.1" customHeight="1">
      <c r="A32" s="1037"/>
      <c r="B32" s="4"/>
      <c r="C32" s="59" t="s">
        <v>637</v>
      </c>
      <c r="E32" s="59"/>
      <c r="F32" s="19"/>
      <c r="G32" s="19"/>
      <c r="H32" s="1278"/>
      <c r="I32" s="1278"/>
      <c r="J32" s="1278"/>
      <c r="K32" s="1278"/>
      <c r="L32" s="1278"/>
      <c r="M32" s="1278"/>
      <c r="N32" s="1278"/>
      <c r="O32" s="1278"/>
      <c r="P32" s="1278"/>
      <c r="Q32" s="1278"/>
      <c r="R32" s="1278"/>
      <c r="S32" s="1278"/>
      <c r="T32" s="1278"/>
      <c r="U32" s="1278"/>
      <c r="V32" s="1278"/>
      <c r="W32" s="1278"/>
      <c r="X32" s="1278"/>
      <c r="Y32" s="2052"/>
      <c r="Z32" s="158" t="s">
        <v>221</v>
      </c>
      <c r="AA32" s="2825" t="s">
        <v>981</v>
      </c>
      <c r="AB32" s="2825"/>
      <c r="AC32" s="2825"/>
      <c r="AD32" s="2825"/>
      <c r="AE32" s="2825"/>
      <c r="AF32" s="2825"/>
      <c r="AG32" s="2825"/>
      <c r="AH32" s="2825"/>
      <c r="AI32" s="2825"/>
      <c r="AJ32" s="2825"/>
      <c r="AK32" s="2825"/>
      <c r="AL32" s="2063"/>
      <c r="AM32" s="104"/>
    </row>
    <row r="33" spans="1:54" ht="14.1" customHeight="1">
      <c r="A33" s="1037"/>
      <c r="B33" s="4"/>
      <c r="C33" s="1278"/>
      <c r="D33" s="44"/>
      <c r="E33" s="44"/>
      <c r="F33" s="44"/>
      <c r="G33" s="44"/>
      <c r="H33" s="44"/>
      <c r="I33" s="44"/>
      <c r="J33" s="44"/>
      <c r="K33" s="44"/>
      <c r="L33" s="44"/>
      <c r="M33" s="44"/>
      <c r="N33" s="44"/>
      <c r="O33" s="44"/>
      <c r="P33" s="44"/>
      <c r="Q33" s="44"/>
      <c r="R33" s="44"/>
      <c r="S33" s="44"/>
      <c r="T33" s="44"/>
      <c r="U33" s="44"/>
      <c r="V33" s="44"/>
      <c r="W33" s="44"/>
      <c r="X33" s="44"/>
      <c r="Y33" s="852"/>
      <c r="Z33" s="44"/>
      <c r="AA33" s="2825"/>
      <c r="AB33" s="2825"/>
      <c r="AC33" s="2825"/>
      <c r="AD33" s="2825"/>
      <c r="AE33" s="2825"/>
      <c r="AF33" s="2825"/>
      <c r="AG33" s="2825"/>
      <c r="AH33" s="2825"/>
      <c r="AI33" s="2825"/>
      <c r="AJ33" s="2825"/>
      <c r="AK33" s="2825"/>
      <c r="AL33" s="2063"/>
      <c r="AM33" s="104"/>
    </row>
    <row r="34" spans="1:54" ht="14.1" customHeight="1">
      <c r="A34" s="1037"/>
      <c r="B34" s="47" t="s">
        <v>636</v>
      </c>
      <c r="C34" s="1278"/>
      <c r="D34" s="44"/>
      <c r="E34" s="44"/>
      <c r="F34" s="44"/>
      <c r="G34" s="44"/>
      <c r="H34" s="44"/>
      <c r="I34" s="44"/>
      <c r="J34" s="44"/>
      <c r="K34" s="44"/>
      <c r="L34" s="44"/>
      <c r="M34" s="44"/>
      <c r="N34" s="44"/>
      <c r="O34" s="44"/>
      <c r="P34" s="44"/>
      <c r="Q34" s="44"/>
      <c r="R34" s="44"/>
      <c r="S34" s="44"/>
      <c r="T34" s="44"/>
      <c r="U34" s="44"/>
      <c r="V34" s="44"/>
      <c r="W34" s="44"/>
      <c r="X34" s="44"/>
      <c r="Y34" s="852"/>
      <c r="Z34" s="44"/>
      <c r="AA34" s="2825"/>
      <c r="AB34" s="2825"/>
      <c r="AC34" s="2825"/>
      <c r="AD34" s="2825"/>
      <c r="AE34" s="2825"/>
      <c r="AF34" s="2825"/>
      <c r="AG34" s="2825"/>
      <c r="AH34" s="2825"/>
      <c r="AI34" s="2825"/>
      <c r="AJ34" s="2825"/>
      <c r="AK34" s="2825"/>
      <c r="AL34" s="2063"/>
      <c r="AM34" s="104"/>
    </row>
    <row r="35" spans="1:54" ht="14.1" customHeight="1">
      <c r="A35" s="1037"/>
      <c r="B35" s="4"/>
      <c r="C35" s="1283"/>
      <c r="D35" s="44"/>
      <c r="E35" s="44"/>
      <c r="F35" s="44"/>
      <c r="G35" s="44"/>
      <c r="H35" s="44"/>
      <c r="I35" s="44"/>
      <c r="J35" s="44"/>
      <c r="K35" s="44"/>
      <c r="L35" s="44"/>
      <c r="M35" s="44"/>
      <c r="N35" s="44"/>
      <c r="O35" s="44"/>
      <c r="P35" s="44"/>
      <c r="Q35" s="44"/>
      <c r="R35" s="44"/>
      <c r="S35" s="44"/>
      <c r="T35" s="44"/>
      <c r="U35" s="44"/>
      <c r="V35" s="44"/>
      <c r="W35" s="44"/>
      <c r="X35" s="44"/>
      <c r="Y35" s="852"/>
      <c r="Z35" s="44"/>
      <c r="AA35" s="2062"/>
      <c r="AB35" s="2062"/>
      <c r="AC35" s="2062"/>
      <c r="AD35" s="2062"/>
      <c r="AE35" s="2062"/>
      <c r="AF35" s="2062"/>
      <c r="AG35" s="2062"/>
      <c r="AH35" s="2062"/>
      <c r="AI35" s="2062"/>
      <c r="AJ35" s="2062"/>
      <c r="AK35" s="2062"/>
      <c r="AL35" s="2063"/>
      <c r="AM35" s="104"/>
    </row>
    <row r="36" spans="1:54" ht="14.1" customHeight="1">
      <c r="A36" s="1037"/>
      <c r="B36" s="4"/>
      <c r="C36" s="1278"/>
      <c r="D36" s="44"/>
      <c r="E36" s="44"/>
      <c r="F36" s="44"/>
      <c r="G36" s="44"/>
      <c r="H36" s="44"/>
      <c r="I36" s="44"/>
      <c r="J36" s="44"/>
      <c r="K36" s="44"/>
      <c r="L36" s="44"/>
      <c r="M36" s="44"/>
      <c r="N36" s="44"/>
      <c r="O36" s="44"/>
      <c r="P36" s="44"/>
      <c r="Q36" s="44"/>
      <c r="R36" s="44"/>
      <c r="S36" s="44"/>
      <c r="T36" s="44"/>
      <c r="U36" s="44"/>
      <c r="V36" s="44"/>
      <c r="W36" s="44"/>
      <c r="X36" s="44"/>
      <c r="Y36" s="852"/>
      <c r="Z36" s="44"/>
      <c r="AA36" s="2062"/>
      <c r="AB36" s="2062"/>
      <c r="AC36" s="2062"/>
      <c r="AD36" s="2062"/>
      <c r="AE36" s="2062"/>
      <c r="AF36" s="2062"/>
      <c r="AG36" s="2062"/>
      <c r="AH36" s="2062"/>
      <c r="AI36" s="2062"/>
      <c r="AJ36" s="2062"/>
      <c r="AK36" s="2062"/>
      <c r="AL36" s="2063"/>
      <c r="AM36" s="104"/>
      <c r="AO36" s="1035"/>
      <c r="AP36" s="1035"/>
      <c r="AQ36" s="1035"/>
      <c r="AR36" s="217"/>
      <c r="AS36" s="217"/>
      <c r="AT36" s="217"/>
      <c r="AU36" s="217"/>
      <c r="AV36" s="217"/>
      <c r="AW36" s="217"/>
      <c r="AX36" s="217"/>
      <c r="AY36" s="217"/>
      <c r="AZ36" s="217"/>
      <c r="BA36" s="217"/>
      <c r="BB36" s="217"/>
    </row>
    <row r="37" spans="1:54" ht="14.1" customHeight="1">
      <c r="A37" s="1037"/>
      <c r="B37" s="4"/>
      <c r="C37" s="59" t="s">
        <v>1372</v>
      </c>
      <c r="E37" s="1278"/>
      <c r="F37" s="1278"/>
      <c r="G37" s="1278"/>
      <c r="H37" s="1278"/>
      <c r="I37" s="1278"/>
      <c r="J37" s="1278"/>
      <c r="K37" s="1278"/>
      <c r="L37" s="1278"/>
      <c r="M37" s="1278"/>
      <c r="N37" s="1278"/>
      <c r="O37" s="1278"/>
      <c r="P37" s="14"/>
      <c r="Q37" s="1278"/>
      <c r="R37" s="1278"/>
      <c r="S37" s="1278"/>
      <c r="T37" s="1278"/>
      <c r="U37" s="1278"/>
      <c r="V37" s="1278"/>
      <c r="W37" s="1278"/>
      <c r="X37" s="1278"/>
      <c r="Y37" s="2052"/>
      <c r="Z37" s="2046" t="s">
        <v>221</v>
      </c>
      <c r="AA37" s="2825" t="s">
        <v>1070</v>
      </c>
      <c r="AB37" s="2825"/>
      <c r="AC37" s="2825"/>
      <c r="AD37" s="2825"/>
      <c r="AE37" s="2825"/>
      <c r="AF37" s="2825"/>
      <c r="AG37" s="2825"/>
      <c r="AH37" s="2825"/>
      <c r="AI37" s="2825"/>
      <c r="AJ37" s="2825"/>
      <c r="AK37" s="2825"/>
      <c r="AL37" s="2063"/>
      <c r="AM37" s="104"/>
      <c r="AO37" s="1035"/>
      <c r="AP37" s="1032"/>
      <c r="AQ37" s="154"/>
      <c r="AR37" s="217"/>
      <c r="AS37" s="217"/>
      <c r="AT37" s="217"/>
      <c r="AU37" s="217"/>
      <c r="AV37" s="217"/>
      <c r="AW37" s="217"/>
      <c r="AX37" s="217"/>
      <c r="AY37" s="217"/>
      <c r="AZ37" s="217"/>
      <c r="BA37" s="217"/>
      <c r="BB37" s="217"/>
    </row>
    <row r="38" spans="1:54" ht="14.1" customHeight="1">
      <c r="A38" s="1037"/>
      <c r="B38" s="4"/>
      <c r="C38" s="1278"/>
      <c r="D38" s="44"/>
      <c r="E38" s="44"/>
      <c r="F38" s="44"/>
      <c r="G38" s="44"/>
      <c r="H38" s="44"/>
      <c r="I38" s="44"/>
      <c r="J38" s="44"/>
      <c r="K38" s="44"/>
      <c r="L38" s="44"/>
      <c r="M38" s="44"/>
      <c r="N38" s="44"/>
      <c r="O38" s="44"/>
      <c r="P38" s="44"/>
      <c r="Q38" s="44"/>
      <c r="R38" s="44"/>
      <c r="S38" s="44"/>
      <c r="T38" s="44"/>
      <c r="U38" s="44"/>
      <c r="V38" s="44"/>
      <c r="W38" s="44"/>
      <c r="X38" s="44"/>
      <c r="Y38" s="852"/>
      <c r="Z38" s="44"/>
      <c r="AA38" s="2825"/>
      <c r="AB38" s="2825"/>
      <c r="AC38" s="2825"/>
      <c r="AD38" s="2825"/>
      <c r="AE38" s="2825"/>
      <c r="AF38" s="2825"/>
      <c r="AG38" s="2825"/>
      <c r="AH38" s="2825"/>
      <c r="AI38" s="2825"/>
      <c r="AJ38" s="2825"/>
      <c r="AK38" s="2825"/>
      <c r="AL38" s="2063"/>
      <c r="AM38" s="104"/>
      <c r="AO38" s="1035"/>
      <c r="AP38" s="1064" t="s">
        <v>982</v>
      </c>
      <c r="AQ38" s="217"/>
      <c r="AR38" s="217"/>
      <c r="AS38" s="217"/>
      <c r="AT38" s="217"/>
      <c r="AU38" s="217"/>
      <c r="AV38" s="217"/>
      <c r="AW38" s="217"/>
      <c r="AX38" s="217"/>
      <c r="AY38" s="217"/>
      <c r="AZ38" s="217"/>
      <c r="BA38" s="217"/>
      <c r="BB38" s="217"/>
    </row>
    <row r="39" spans="1:54" ht="14.1" customHeight="1">
      <c r="A39" s="1037"/>
      <c r="B39" s="4"/>
      <c r="C39" s="1278"/>
      <c r="D39" s="44"/>
      <c r="E39" s="44"/>
      <c r="F39" s="44"/>
      <c r="G39" s="44"/>
      <c r="H39" s="44"/>
      <c r="I39" s="44"/>
      <c r="J39" s="44"/>
      <c r="K39" s="44"/>
      <c r="L39" s="44"/>
      <c r="M39" s="44"/>
      <c r="N39" s="44"/>
      <c r="O39" s="44"/>
      <c r="P39" s="44"/>
      <c r="Q39" s="44"/>
      <c r="R39" s="44"/>
      <c r="S39" s="44"/>
      <c r="T39" s="44"/>
      <c r="U39" s="44"/>
      <c r="V39" s="44"/>
      <c r="W39" s="44"/>
      <c r="X39" s="44"/>
      <c r="Y39" s="852"/>
      <c r="Z39" s="44"/>
      <c r="AA39" s="2825"/>
      <c r="AB39" s="2825"/>
      <c r="AC39" s="2825"/>
      <c r="AD39" s="2825"/>
      <c r="AE39" s="2825"/>
      <c r="AF39" s="2825"/>
      <c r="AG39" s="2825"/>
      <c r="AH39" s="2825"/>
      <c r="AI39" s="2825"/>
      <c r="AJ39" s="2825"/>
      <c r="AK39" s="2825"/>
      <c r="AL39" s="2063"/>
      <c r="AM39" s="104"/>
      <c r="AO39" s="1035"/>
      <c r="AP39" s="1064"/>
      <c r="AQ39" s="217"/>
      <c r="AR39" s="217"/>
      <c r="AS39" s="217"/>
      <c r="AT39" s="217"/>
      <c r="AU39" s="217"/>
      <c r="AV39" s="217"/>
      <c r="AW39" s="217"/>
      <c r="AX39" s="217"/>
      <c r="AY39" s="217"/>
      <c r="AZ39" s="217"/>
      <c r="BA39" s="217"/>
      <c r="BB39" s="217"/>
    </row>
    <row r="40" spans="1:54" ht="14.1" customHeight="1">
      <c r="A40" s="1037"/>
      <c r="B40" s="4"/>
      <c r="C40" s="1283"/>
      <c r="D40" s="44"/>
      <c r="E40" s="44"/>
      <c r="F40" s="44"/>
      <c r="G40" s="44"/>
      <c r="H40" s="44"/>
      <c r="I40" s="44"/>
      <c r="J40" s="44"/>
      <c r="K40" s="44"/>
      <c r="L40" s="44"/>
      <c r="M40" s="44"/>
      <c r="N40" s="44"/>
      <c r="O40" s="44"/>
      <c r="P40" s="44"/>
      <c r="Q40" s="44"/>
      <c r="R40" s="44"/>
      <c r="S40" s="44"/>
      <c r="T40" s="44"/>
      <c r="U40" s="44"/>
      <c r="V40" s="44"/>
      <c r="W40" s="44"/>
      <c r="X40" s="44"/>
      <c r="Y40" s="852"/>
      <c r="Z40" s="44"/>
      <c r="AA40" s="2825"/>
      <c r="AB40" s="2825"/>
      <c r="AC40" s="2825"/>
      <c r="AD40" s="2825"/>
      <c r="AE40" s="2825"/>
      <c r="AF40" s="2825"/>
      <c r="AG40" s="2825"/>
      <c r="AH40" s="2825"/>
      <c r="AI40" s="2825"/>
      <c r="AJ40" s="2825"/>
      <c r="AK40" s="2825"/>
      <c r="AL40" s="2063"/>
      <c r="AM40" s="104"/>
      <c r="AO40" s="1035"/>
      <c r="AP40" s="1064"/>
      <c r="AQ40" s="217"/>
      <c r="AR40" s="217"/>
      <c r="AS40" s="217"/>
      <c r="AT40" s="217"/>
      <c r="AU40" s="217"/>
      <c r="AV40" s="217"/>
      <c r="AW40" s="217"/>
      <c r="AX40" s="217"/>
      <c r="AY40" s="217"/>
      <c r="AZ40" s="217"/>
      <c r="BA40" s="217"/>
      <c r="BB40" s="217"/>
    </row>
    <row r="41" spans="1:54" ht="14.1" customHeight="1">
      <c r="A41" s="1037"/>
      <c r="B41" s="4"/>
      <c r="C41" s="1278"/>
      <c r="D41" s="44"/>
      <c r="E41" s="44"/>
      <c r="F41" s="44"/>
      <c r="G41" s="44"/>
      <c r="H41" s="44"/>
      <c r="I41" s="44"/>
      <c r="J41" s="44"/>
      <c r="K41" s="44"/>
      <c r="L41" s="44"/>
      <c r="M41" s="44"/>
      <c r="N41" s="44"/>
      <c r="O41" s="44"/>
      <c r="P41" s="44"/>
      <c r="Q41" s="44"/>
      <c r="R41" s="44"/>
      <c r="S41" s="44"/>
      <c r="T41" s="44"/>
      <c r="U41" s="44"/>
      <c r="V41" s="44"/>
      <c r="W41" s="44"/>
      <c r="X41" s="44"/>
      <c r="Y41" s="852"/>
      <c r="Z41" s="44"/>
      <c r="AA41" s="44"/>
      <c r="AB41" s="44"/>
      <c r="AC41" s="44"/>
      <c r="AD41" s="449"/>
      <c r="AE41" s="2062"/>
      <c r="AF41" s="2062"/>
      <c r="AG41" s="2062"/>
      <c r="AH41" s="2062"/>
      <c r="AI41" s="2062"/>
      <c r="AJ41" s="2062"/>
      <c r="AK41" s="2062"/>
      <c r="AL41" s="2063"/>
      <c r="AM41" s="104"/>
      <c r="AO41" s="1035"/>
      <c r="AP41" s="1035"/>
      <c r="AQ41" s="1035"/>
      <c r="AR41" s="217"/>
      <c r="AS41" s="217"/>
      <c r="AT41" s="217"/>
      <c r="AU41" s="217"/>
      <c r="AV41" s="217"/>
      <c r="AW41" s="217"/>
      <c r="AX41" s="217"/>
      <c r="AY41" s="217"/>
      <c r="AZ41" s="217"/>
      <c r="BA41" s="217"/>
      <c r="BB41" s="217"/>
    </row>
    <row r="42" spans="1:54" ht="14.1" customHeight="1">
      <c r="A42" s="1037"/>
      <c r="B42" s="4"/>
      <c r="C42" s="1278" t="s">
        <v>1682</v>
      </c>
      <c r="D42" s="59"/>
      <c r="E42" s="1278"/>
      <c r="F42" s="1278"/>
      <c r="G42" s="1278"/>
      <c r="H42" s="33"/>
      <c r="I42" s="33"/>
      <c r="J42" s="33"/>
      <c r="K42" s="33"/>
      <c r="L42" s="33"/>
      <c r="M42" s="33"/>
      <c r="N42" s="33"/>
      <c r="O42" s="33"/>
      <c r="P42" s="33"/>
      <c r="Q42" s="1278"/>
      <c r="R42" s="1273"/>
      <c r="S42" s="1273"/>
      <c r="T42" s="6"/>
      <c r="U42" s="1274"/>
      <c r="V42" s="1274"/>
      <c r="W42" s="1278"/>
      <c r="X42" s="1278"/>
      <c r="Y42" s="2076"/>
      <c r="Z42" s="44"/>
      <c r="AA42" s="44"/>
      <c r="AB42" s="44"/>
      <c r="AC42" s="44"/>
      <c r="AD42" s="449"/>
      <c r="AE42" s="1284"/>
      <c r="AF42" s="1284"/>
      <c r="AG42" s="1284"/>
      <c r="AH42" s="1284"/>
      <c r="AI42" s="1284"/>
      <c r="AJ42" s="1284"/>
      <c r="AK42" s="1284"/>
      <c r="AL42" s="1285"/>
      <c r="AM42" s="104"/>
      <c r="AO42" s="1035"/>
      <c r="AP42" s="1032"/>
      <c r="AQ42" s="154"/>
      <c r="AR42" s="217"/>
      <c r="AS42" s="217"/>
      <c r="AT42" s="217"/>
      <c r="AU42" s="217"/>
      <c r="AV42" s="217"/>
      <c r="AW42" s="217"/>
      <c r="AX42" s="217"/>
      <c r="AY42" s="217"/>
      <c r="AZ42" s="217"/>
      <c r="BA42" s="217"/>
      <c r="BB42" s="217"/>
    </row>
    <row r="43" spans="1:54" ht="14.1" customHeight="1">
      <c r="A43" s="1037"/>
      <c r="B43" s="4"/>
      <c r="C43" s="59" t="s">
        <v>716</v>
      </c>
      <c r="E43" s="1278"/>
      <c r="F43" s="1278"/>
      <c r="G43" s="1278"/>
      <c r="H43" s="33"/>
      <c r="I43" s="33"/>
      <c r="J43" s="33"/>
      <c r="K43" s="33"/>
      <c r="L43" s="33"/>
      <c r="M43" s="33"/>
      <c r="N43" s="33"/>
      <c r="O43" s="33"/>
      <c r="P43" s="33"/>
      <c r="Q43" s="33"/>
      <c r="R43" s="33"/>
      <c r="S43" s="1278"/>
      <c r="T43" s="33"/>
      <c r="U43" s="33"/>
      <c r="V43" s="33"/>
      <c r="W43" s="33"/>
      <c r="X43" s="191"/>
      <c r="Y43" s="2077"/>
      <c r="Z43" s="44"/>
      <c r="AA43" s="44"/>
      <c r="AB43" s="44"/>
      <c r="AC43" s="44"/>
      <c r="AD43" s="449"/>
      <c r="AE43" s="1284"/>
      <c r="AF43" s="1284"/>
      <c r="AG43" s="1284"/>
      <c r="AH43" s="1284"/>
      <c r="AI43" s="1284"/>
      <c r="AJ43" s="1284"/>
      <c r="AK43" s="1284"/>
      <c r="AL43" s="1285"/>
      <c r="AM43" s="104"/>
      <c r="AO43" s="1035"/>
      <c r="AP43" s="1064" t="s">
        <v>982</v>
      </c>
      <c r="AQ43" s="217"/>
      <c r="AR43" s="217"/>
      <c r="AS43" s="217"/>
      <c r="AT43" s="217"/>
      <c r="AU43" s="217"/>
      <c r="AV43" s="217"/>
      <c r="AW43" s="217"/>
      <c r="AX43" s="217"/>
      <c r="AY43" s="217"/>
      <c r="AZ43" s="217"/>
      <c r="BA43" s="217"/>
      <c r="BB43" s="217"/>
    </row>
    <row r="44" spans="1:54" ht="14.1" customHeight="1">
      <c r="A44" s="1037"/>
      <c r="B44" s="4"/>
      <c r="C44" s="59" t="s">
        <v>984</v>
      </c>
      <c r="D44" s="59"/>
      <c r="E44" s="1278"/>
      <c r="F44" s="1278"/>
      <c r="G44" s="1278"/>
      <c r="H44" s="3157" t="s">
        <v>985</v>
      </c>
      <c r="I44" s="3157"/>
      <c r="J44" s="3157"/>
      <c r="K44" s="3157"/>
      <c r="L44" s="5778"/>
      <c r="M44" s="5778"/>
      <c r="N44" s="5778"/>
      <c r="O44" s="1282" t="s">
        <v>986</v>
      </c>
      <c r="P44" s="5779" t="s">
        <v>987</v>
      </c>
      <c r="Q44" s="5779"/>
      <c r="R44" s="5779"/>
      <c r="S44" s="5779"/>
      <c r="T44" s="5778"/>
      <c r="U44" s="5778"/>
      <c r="V44" s="5778"/>
      <c r="W44" s="1282" t="s">
        <v>988</v>
      </c>
      <c r="X44" s="191"/>
      <c r="Y44" s="2077"/>
      <c r="Z44" s="1291"/>
      <c r="AA44" s="69"/>
      <c r="AB44" s="1286"/>
      <c r="AC44" s="1286"/>
      <c r="AD44" s="1286"/>
      <c r="AE44" s="1284"/>
      <c r="AF44" s="1284"/>
      <c r="AG44" s="1284"/>
      <c r="AH44" s="1284"/>
      <c r="AI44" s="1284"/>
      <c r="AJ44" s="1284"/>
      <c r="AK44" s="1284"/>
      <c r="AL44" s="1285"/>
      <c r="AM44" s="104"/>
    </row>
    <row r="45" spans="1:54" ht="14.1" customHeight="1">
      <c r="A45" s="1037"/>
      <c r="B45" s="4" t="s">
        <v>983</v>
      </c>
      <c r="C45" s="1278"/>
      <c r="D45" s="59"/>
      <c r="E45" s="1278"/>
      <c r="F45" s="1278"/>
      <c r="G45" s="1278"/>
      <c r="H45" s="33"/>
      <c r="I45" s="33"/>
      <c r="J45" s="33"/>
      <c r="K45" s="33"/>
      <c r="L45" s="33"/>
      <c r="M45" s="33"/>
      <c r="N45" s="33"/>
      <c r="O45" s="33"/>
      <c r="P45" s="33"/>
      <c r="Q45" s="1278"/>
      <c r="R45" s="1273"/>
      <c r="S45" s="1273"/>
      <c r="T45" s="6"/>
      <c r="U45" s="1274"/>
      <c r="V45" s="1274"/>
      <c r="W45" s="1278"/>
      <c r="X45" s="1278"/>
      <c r="Y45" s="55"/>
      <c r="Z45" s="712"/>
      <c r="AA45" s="1286"/>
      <c r="AB45" s="1286"/>
      <c r="AC45" s="1286"/>
      <c r="AD45" s="1286"/>
      <c r="AE45" s="1284"/>
      <c r="AF45" s="1284"/>
      <c r="AG45" s="1284"/>
      <c r="AH45" s="1284"/>
      <c r="AI45" s="1284"/>
      <c r="AJ45" s="1284"/>
      <c r="AK45" s="1284"/>
      <c r="AL45" s="1285"/>
      <c r="AM45" s="104"/>
    </row>
    <row r="46" spans="1:54" ht="14.1" customHeight="1">
      <c r="A46" s="1037"/>
      <c r="B46" s="4"/>
      <c r="C46" s="1283" t="s">
        <v>157</v>
      </c>
      <c r="D46" s="59"/>
      <c r="E46" s="1278"/>
      <c r="F46" s="1278"/>
      <c r="G46" s="1278"/>
      <c r="H46" s="195"/>
      <c r="I46" s="1276"/>
      <c r="J46" s="1276"/>
      <c r="K46" s="33"/>
      <c r="L46" s="35"/>
      <c r="M46" s="195"/>
      <c r="N46" s="1278"/>
      <c r="O46" s="1278"/>
      <c r="P46" s="1278"/>
      <c r="Q46" s="1278"/>
      <c r="R46" s="1278"/>
      <c r="S46" s="1283"/>
      <c r="T46" s="191"/>
      <c r="U46" s="191"/>
      <c r="V46" s="191"/>
      <c r="W46" s="1290"/>
      <c r="X46" s="191"/>
      <c r="Y46" s="191"/>
      <c r="Z46" s="712"/>
      <c r="AA46" s="1286"/>
      <c r="AB46" s="1286"/>
      <c r="AC46" s="1286"/>
      <c r="AD46" s="1286"/>
      <c r="AE46" s="1286"/>
      <c r="AF46" s="1286"/>
      <c r="AG46" s="1286"/>
      <c r="AH46" s="1286"/>
      <c r="AI46" s="1286"/>
      <c r="AJ46" s="1286"/>
      <c r="AK46" s="1286"/>
      <c r="AL46" s="64"/>
      <c r="AM46" s="104"/>
    </row>
    <row r="47" spans="1:54" ht="14.1" customHeight="1">
      <c r="A47" s="1037"/>
      <c r="B47" s="4"/>
      <c r="C47" s="1278"/>
      <c r="D47" s="4600"/>
      <c r="E47" s="4600"/>
      <c r="F47" s="4600"/>
      <c r="G47" s="4600"/>
      <c r="H47" s="4600"/>
      <c r="I47" s="4600"/>
      <c r="J47" s="4600"/>
      <c r="K47" s="4600"/>
      <c r="L47" s="4600"/>
      <c r="M47" s="4600"/>
      <c r="N47" s="4600"/>
      <c r="O47" s="4600"/>
      <c r="P47" s="4600"/>
      <c r="Q47" s="4600"/>
      <c r="R47" s="4600"/>
      <c r="S47" s="4600"/>
      <c r="T47" s="4600"/>
      <c r="U47" s="4600"/>
      <c r="V47" s="4600"/>
      <c r="W47" s="4600"/>
      <c r="X47" s="4600"/>
      <c r="Y47" s="1278"/>
      <c r="Z47" s="712"/>
      <c r="AA47" s="1291"/>
      <c r="AB47" s="1291"/>
      <c r="AC47" s="1291"/>
      <c r="AD47" s="1291"/>
      <c r="AE47" s="1291"/>
      <c r="AF47" s="1291"/>
      <c r="AG47" s="1291"/>
      <c r="AH47" s="1291"/>
      <c r="AI47" s="1291"/>
      <c r="AJ47" s="1291"/>
      <c r="AK47" s="1291"/>
      <c r="AL47" s="64"/>
      <c r="AM47" s="104"/>
    </row>
    <row r="48" spans="1:54" ht="14.1" customHeight="1">
      <c r="A48" s="1037"/>
      <c r="B48" s="4"/>
      <c r="C48" s="1280"/>
      <c r="D48" s="4600"/>
      <c r="E48" s="4600"/>
      <c r="F48" s="4600"/>
      <c r="G48" s="4600"/>
      <c r="H48" s="4600"/>
      <c r="I48" s="4600"/>
      <c r="J48" s="4600"/>
      <c r="K48" s="4600"/>
      <c r="L48" s="4600"/>
      <c r="M48" s="4600"/>
      <c r="N48" s="4600"/>
      <c r="O48" s="4600"/>
      <c r="P48" s="4600"/>
      <c r="Q48" s="4600"/>
      <c r="R48" s="4600"/>
      <c r="S48" s="4600"/>
      <c r="T48" s="4600"/>
      <c r="U48" s="4600"/>
      <c r="V48" s="4600"/>
      <c r="W48" s="4600"/>
      <c r="X48" s="4600"/>
      <c r="Y48" s="1275"/>
      <c r="Z48" s="712"/>
      <c r="AA48" s="1291"/>
      <c r="AB48" s="1291"/>
      <c r="AC48" s="1291"/>
      <c r="AD48" s="1291"/>
      <c r="AE48" s="1291"/>
      <c r="AF48" s="1291"/>
      <c r="AG48" s="1291"/>
      <c r="AH48" s="1291"/>
      <c r="AI48" s="1291"/>
      <c r="AJ48" s="1291"/>
      <c r="AK48" s="1291"/>
      <c r="AL48" s="64"/>
      <c r="AM48" s="104"/>
    </row>
    <row r="49" spans="1:39" ht="14.1" customHeight="1">
      <c r="A49" s="1037"/>
      <c r="B49" s="4"/>
      <c r="C49" s="20"/>
      <c r="D49" s="4600"/>
      <c r="E49" s="4600"/>
      <c r="F49" s="4600"/>
      <c r="G49" s="4600"/>
      <c r="H49" s="4600"/>
      <c r="I49" s="4600"/>
      <c r="J49" s="4600"/>
      <c r="K49" s="4600"/>
      <c r="L49" s="4600"/>
      <c r="M49" s="4600"/>
      <c r="N49" s="4600"/>
      <c r="O49" s="4600"/>
      <c r="P49" s="4600"/>
      <c r="Q49" s="4600"/>
      <c r="R49" s="4600"/>
      <c r="S49" s="4600"/>
      <c r="T49" s="4600"/>
      <c r="U49" s="4600"/>
      <c r="V49" s="4600"/>
      <c r="W49" s="4600"/>
      <c r="X49" s="4600"/>
      <c r="Y49" s="1278"/>
      <c r="Z49" s="712"/>
      <c r="AA49" s="1286"/>
      <c r="AB49" s="1286"/>
      <c r="AC49" s="1286"/>
      <c r="AD49" s="1286"/>
      <c r="AE49" s="1286"/>
      <c r="AF49" s="1286"/>
      <c r="AG49" s="1286"/>
      <c r="AH49" s="1286"/>
      <c r="AI49" s="1286"/>
      <c r="AJ49" s="1286"/>
      <c r="AK49" s="1286"/>
      <c r="AL49" s="64"/>
      <c r="AM49" s="104"/>
    </row>
    <row r="50" spans="1:39" ht="14.1" customHeight="1">
      <c r="A50" s="1037"/>
      <c r="B50" s="4"/>
      <c r="C50" s="1278"/>
      <c r="D50" s="1229"/>
      <c r="E50" s="1229"/>
      <c r="F50" s="1229"/>
      <c r="G50" s="1229"/>
      <c r="H50" s="1229"/>
      <c r="I50" s="1229"/>
      <c r="J50" s="1229"/>
      <c r="K50" s="1229"/>
      <c r="L50" s="1229"/>
      <c r="M50" s="1229"/>
      <c r="N50" s="1229"/>
      <c r="O50" s="1229"/>
      <c r="P50" s="1229"/>
      <c r="Q50" s="1229"/>
      <c r="R50" s="1229"/>
      <c r="S50" s="1229"/>
      <c r="T50" s="1229"/>
      <c r="U50" s="1229"/>
      <c r="V50" s="1229"/>
      <c r="W50" s="1229"/>
      <c r="X50" s="1229"/>
      <c r="Y50" s="1278"/>
      <c r="Z50" s="712"/>
      <c r="AA50" s="1286"/>
      <c r="AB50" s="1286"/>
      <c r="AC50" s="1286"/>
      <c r="AD50" s="1286"/>
      <c r="AE50" s="69"/>
      <c r="AF50" s="1286"/>
      <c r="AG50" s="1286"/>
      <c r="AH50" s="1286"/>
      <c r="AI50" s="1286"/>
      <c r="AJ50" s="1286"/>
      <c r="AK50" s="1286"/>
      <c r="AL50" s="65"/>
      <c r="AM50" s="104"/>
    </row>
    <row r="51" spans="1:39" ht="14.1" customHeight="1">
      <c r="A51" s="1037"/>
      <c r="B51" s="4"/>
      <c r="C51" s="1290" t="s">
        <v>989</v>
      </c>
      <c r="D51" s="1290"/>
      <c r="E51" s="1290"/>
      <c r="F51" s="1290"/>
      <c r="G51" s="1290"/>
      <c r="H51" s="1275"/>
      <c r="I51" s="1275"/>
      <c r="J51" s="1290"/>
      <c r="K51" s="1288"/>
      <c r="L51" s="1278"/>
      <c r="M51" s="1278"/>
      <c r="N51" s="1278"/>
      <c r="O51" s="1275"/>
      <c r="P51" s="1275"/>
      <c r="Q51" s="1278"/>
      <c r="R51" s="1278"/>
      <c r="S51" s="1290"/>
      <c r="T51" s="1288"/>
      <c r="U51" s="1275"/>
      <c r="V51" s="1275"/>
      <c r="W51" s="1275"/>
      <c r="X51" s="1278"/>
      <c r="Y51" s="1278"/>
      <c r="Z51" s="712"/>
      <c r="AA51" s="1286"/>
      <c r="AB51" s="1286"/>
      <c r="AC51" s="1277"/>
      <c r="AD51" s="1277"/>
      <c r="AE51" s="1277"/>
      <c r="AF51" s="1277"/>
      <c r="AG51" s="1277"/>
      <c r="AH51" s="1277"/>
      <c r="AI51" s="1277"/>
      <c r="AJ51" s="1277"/>
      <c r="AK51" s="1277"/>
      <c r="AL51" s="64"/>
      <c r="AM51" s="104"/>
    </row>
    <row r="52" spans="1:39" ht="14.1" customHeight="1">
      <c r="A52" s="1037"/>
      <c r="B52" s="4"/>
      <c r="C52" s="1290"/>
      <c r="D52" s="1290" t="s">
        <v>876</v>
      </c>
      <c r="E52" s="1290"/>
      <c r="F52" s="1290"/>
      <c r="G52" s="1290"/>
      <c r="H52" s="1275"/>
      <c r="I52" s="1275"/>
      <c r="J52" s="1290"/>
      <c r="K52" s="1288"/>
      <c r="L52" s="1278"/>
      <c r="M52" s="1278"/>
      <c r="N52" s="1278"/>
      <c r="O52" s="1275"/>
      <c r="P52" s="1275"/>
      <c r="Q52" s="1278"/>
      <c r="R52" s="1278"/>
      <c r="S52" s="1290"/>
      <c r="T52" s="1288"/>
      <c r="U52" s="1275"/>
      <c r="V52" s="1275"/>
      <c r="W52" s="1275"/>
      <c r="X52" s="1278"/>
      <c r="Y52" s="1278"/>
      <c r="Z52" s="1286"/>
      <c r="AA52" s="1286"/>
      <c r="AB52" s="1286"/>
      <c r="AC52" s="1277"/>
      <c r="AD52" s="1277"/>
      <c r="AE52" s="1277"/>
      <c r="AF52" s="217"/>
      <c r="AG52" s="217"/>
      <c r="AH52" s="217"/>
      <c r="AI52" s="217"/>
      <c r="AJ52" s="217"/>
      <c r="AK52" s="217"/>
      <c r="AL52" s="297"/>
      <c r="AM52" s="104"/>
    </row>
    <row r="53" spans="1:39">
      <c r="B53" s="4"/>
      <c r="D53" s="2379" t="s">
        <v>1801</v>
      </c>
      <c r="E53" s="3162"/>
      <c r="F53" s="3162"/>
      <c r="G53" s="3162"/>
      <c r="H53" s="3162"/>
      <c r="I53" s="3163"/>
      <c r="J53" s="3153" t="s">
        <v>1802</v>
      </c>
      <c r="K53" s="3154"/>
      <c r="L53" s="3154"/>
      <c r="M53" s="3154"/>
      <c r="N53" s="3154"/>
      <c r="O53" s="3245"/>
      <c r="P53" s="3153" t="s">
        <v>1803</v>
      </c>
      <c r="Q53" s="3154"/>
      <c r="R53" s="3154"/>
      <c r="S53" s="3154"/>
      <c r="T53" s="3154"/>
      <c r="U53" s="3245"/>
      <c r="V53" s="3153" t="s">
        <v>1804</v>
      </c>
      <c r="W53" s="3154"/>
      <c r="X53" s="3154"/>
      <c r="Y53" s="3245"/>
      <c r="Z53" s="4788" t="s">
        <v>1805</v>
      </c>
      <c r="AA53" s="4789"/>
      <c r="AB53" s="4789"/>
      <c r="AC53" s="4789"/>
      <c r="AD53" s="4790"/>
      <c r="AE53" s="3153" t="s">
        <v>1806</v>
      </c>
      <c r="AF53" s="3154"/>
      <c r="AG53" s="3154"/>
      <c r="AH53" s="3154"/>
      <c r="AI53" s="3154"/>
      <c r="AJ53" s="3154"/>
      <c r="AK53" s="3245"/>
      <c r="AL53" s="66"/>
    </row>
    <row r="54" spans="1:39">
      <c r="B54" s="4"/>
      <c r="D54" s="2380"/>
      <c r="E54" s="3381"/>
      <c r="F54" s="3381"/>
      <c r="G54" s="3381"/>
      <c r="H54" s="3381"/>
      <c r="I54" s="5780"/>
      <c r="J54" s="3155"/>
      <c r="K54" s="2834"/>
      <c r="L54" s="2834"/>
      <c r="M54" s="2834"/>
      <c r="N54" s="2834"/>
      <c r="O54" s="3355"/>
      <c r="P54" s="3155"/>
      <c r="Q54" s="2834"/>
      <c r="R54" s="2834"/>
      <c r="S54" s="2834"/>
      <c r="T54" s="2834"/>
      <c r="U54" s="3355"/>
      <c r="V54" s="3155"/>
      <c r="W54" s="2834"/>
      <c r="X54" s="2834"/>
      <c r="Y54" s="3355"/>
      <c r="Z54" s="5290"/>
      <c r="AA54" s="5291"/>
      <c r="AB54" s="5291"/>
      <c r="AC54" s="5291"/>
      <c r="AD54" s="5292"/>
      <c r="AE54" s="3155" t="s">
        <v>1807</v>
      </c>
      <c r="AF54" s="2834"/>
      <c r="AG54" s="2834"/>
      <c r="AH54" s="2834"/>
      <c r="AI54" s="2834"/>
      <c r="AJ54" s="2834"/>
      <c r="AK54" s="3355"/>
      <c r="AL54" s="66"/>
    </row>
    <row r="55" spans="1:39" ht="12" customHeight="1">
      <c r="B55" s="4"/>
      <c r="D55" s="12"/>
      <c r="E55" s="1287"/>
      <c r="F55" s="615"/>
      <c r="G55" s="1287"/>
      <c r="H55" s="1287" t="s">
        <v>877</v>
      </c>
      <c r="I55" s="165"/>
      <c r="J55" s="642"/>
      <c r="K55" s="1283"/>
      <c r="L55" s="1278"/>
      <c r="M55" s="1278"/>
      <c r="N55" s="3157" t="s">
        <v>878</v>
      </c>
      <c r="O55" s="3356"/>
      <c r="P55" s="11"/>
      <c r="Q55" s="1278"/>
      <c r="R55" s="1290"/>
      <c r="S55" s="3157" t="s">
        <v>990</v>
      </c>
      <c r="T55" s="3157"/>
      <c r="U55" s="3356"/>
      <c r="V55" s="189"/>
      <c r="W55" s="1287"/>
      <c r="X55" s="1287"/>
      <c r="Y55" s="165"/>
      <c r="Z55" s="11"/>
      <c r="AA55" s="1278"/>
      <c r="AB55" s="1278"/>
      <c r="AC55" s="3157" t="s">
        <v>879</v>
      </c>
      <c r="AD55" s="3356"/>
      <c r="AE55" s="3156" t="s">
        <v>1808</v>
      </c>
      <c r="AF55" s="3157"/>
      <c r="AG55" s="3157"/>
      <c r="AH55" s="3157"/>
      <c r="AI55" s="3157"/>
      <c r="AJ55" s="3157"/>
      <c r="AK55" s="3356"/>
      <c r="AL55" s="5"/>
    </row>
    <row r="56" spans="1:39" ht="14.25">
      <c r="B56" s="4"/>
      <c r="D56" s="5784"/>
      <c r="E56" s="5785"/>
      <c r="F56" s="5785"/>
      <c r="G56" s="5785"/>
      <c r="H56" s="5785"/>
      <c r="I56" s="165" t="s">
        <v>771</v>
      </c>
      <c r="J56" s="5784"/>
      <c r="K56" s="5785"/>
      <c r="L56" s="5785"/>
      <c r="M56" s="5785"/>
      <c r="N56" s="5785"/>
      <c r="O56" s="1050" t="s">
        <v>771</v>
      </c>
      <c r="P56" s="5784">
        <f>D56-J56</f>
        <v>0</v>
      </c>
      <c r="Q56" s="5785"/>
      <c r="R56" s="5785"/>
      <c r="S56" s="5785"/>
      <c r="T56" s="5785"/>
      <c r="U56" s="1050" t="s">
        <v>771</v>
      </c>
      <c r="V56" s="4417"/>
      <c r="W56" s="5786"/>
      <c r="X56" s="5786"/>
      <c r="Y56" s="1050" t="s">
        <v>991</v>
      </c>
      <c r="Z56" s="5784"/>
      <c r="AA56" s="5785"/>
      <c r="AB56" s="5785"/>
      <c r="AC56" s="5785"/>
      <c r="AD56" s="1050" t="s">
        <v>66</v>
      </c>
      <c r="AE56" s="5784" t="str">
        <f>IF(ISERROR(J56/Z56),"",J56/Z56)</f>
        <v/>
      </c>
      <c r="AF56" s="5785"/>
      <c r="AG56" s="5785"/>
      <c r="AH56" s="5785"/>
      <c r="AI56" s="5785"/>
      <c r="AJ56" s="5785"/>
      <c r="AK56" s="1050" t="s">
        <v>771</v>
      </c>
      <c r="AL56" s="5"/>
    </row>
    <row r="57" spans="1:39">
      <c r="B57" s="4"/>
      <c r="Z57" s="204"/>
      <c r="AA57" s="4699" t="s">
        <v>880</v>
      </c>
      <c r="AB57" s="5781"/>
      <c r="AC57" s="5781"/>
      <c r="AD57" s="5781"/>
      <c r="AE57" s="5781"/>
      <c r="AF57" s="5781"/>
      <c r="AG57" s="5781"/>
      <c r="AH57" s="5781"/>
      <c r="AI57" s="5781"/>
      <c r="AJ57" s="5781"/>
      <c r="AK57" s="5781"/>
      <c r="AL57" s="4698"/>
    </row>
    <row r="58" spans="1:39" ht="14.25" customHeight="1">
      <c r="B58" s="4"/>
      <c r="Z58" s="204"/>
      <c r="AA58" s="5781"/>
      <c r="AB58" s="5781"/>
      <c r="AC58" s="5781"/>
      <c r="AD58" s="5781"/>
      <c r="AE58" s="5781"/>
      <c r="AF58" s="5781"/>
      <c r="AG58" s="5781"/>
      <c r="AH58" s="5781"/>
      <c r="AI58" s="5781"/>
      <c r="AJ58" s="5781"/>
      <c r="AK58" s="5781"/>
      <c r="AL58" s="4698"/>
    </row>
    <row r="59" spans="1:39" ht="12" customHeight="1">
      <c r="B59" s="4"/>
      <c r="C59" s="1037"/>
      <c r="D59" s="1081"/>
      <c r="E59" s="1035"/>
      <c r="F59" s="1037"/>
      <c r="G59" s="1037"/>
      <c r="H59" s="1037"/>
      <c r="I59" s="1037"/>
      <c r="J59" s="1037"/>
      <c r="K59" s="1037"/>
      <c r="L59" s="2834"/>
      <c r="M59" s="2834"/>
      <c r="N59" s="2834"/>
      <c r="O59" s="1081"/>
      <c r="P59" s="1081"/>
      <c r="Q59" s="1081"/>
      <c r="R59" s="1081"/>
      <c r="S59" s="1081"/>
      <c r="T59" s="1081"/>
      <c r="U59" s="1081"/>
      <c r="V59" s="1081"/>
      <c r="W59" s="1081"/>
      <c r="X59" s="1081"/>
      <c r="Y59" s="1292"/>
      <c r="Z59" s="1064"/>
      <c r="AA59" s="4699"/>
      <c r="AB59" s="5781"/>
      <c r="AC59" s="5781"/>
      <c r="AD59" s="5781"/>
      <c r="AE59" s="5781"/>
      <c r="AF59" s="5781"/>
      <c r="AG59" s="5781"/>
      <c r="AH59" s="5781"/>
      <c r="AI59" s="5781"/>
      <c r="AJ59" s="5781"/>
      <c r="AK59" s="5781"/>
      <c r="AL59" s="4698"/>
    </row>
    <row r="60" spans="1:39" ht="14.25" thickBot="1">
      <c r="B60" s="9"/>
      <c r="C60" s="478"/>
      <c r="D60" s="25"/>
      <c r="E60" s="1039"/>
      <c r="F60" s="1039"/>
      <c r="G60" s="1039"/>
      <c r="H60" s="1039"/>
      <c r="I60" s="1039"/>
      <c r="J60" s="1039"/>
      <c r="K60" s="1039"/>
      <c r="L60" s="1039"/>
      <c r="M60" s="1039"/>
      <c r="N60" s="1039"/>
      <c r="O60" s="1039"/>
      <c r="P60" s="1039"/>
      <c r="Q60" s="1039"/>
      <c r="R60" s="25"/>
      <c r="S60" s="25"/>
      <c r="T60" s="25"/>
      <c r="U60" s="25"/>
      <c r="V60" s="25"/>
      <c r="W60" s="25"/>
      <c r="X60" s="25"/>
      <c r="Y60" s="1039"/>
      <c r="Z60" s="173"/>
      <c r="AA60" s="5782"/>
      <c r="AB60" s="5782"/>
      <c r="AC60" s="5782"/>
      <c r="AD60" s="5782"/>
      <c r="AE60" s="5782"/>
      <c r="AF60" s="5782"/>
      <c r="AG60" s="5782"/>
      <c r="AH60" s="5782"/>
      <c r="AI60" s="5782"/>
      <c r="AJ60" s="5782"/>
      <c r="AK60" s="5782"/>
      <c r="AL60" s="5783"/>
    </row>
  </sheetData>
  <mergeCells count="40">
    <mergeCell ref="AA32:AK34"/>
    <mergeCell ref="AA37:AK40"/>
    <mergeCell ref="E9:X9"/>
    <mergeCell ref="AC21:AD21"/>
    <mergeCell ref="D13:X15"/>
    <mergeCell ref="L19:M19"/>
    <mergeCell ref="O19:P19"/>
    <mergeCell ref="R19:S19"/>
    <mergeCell ref="D24:X26"/>
    <mergeCell ref="D28:X30"/>
    <mergeCell ref="B1:AL1"/>
    <mergeCell ref="B3:Y3"/>
    <mergeCell ref="Z3:AL3"/>
    <mergeCell ref="X7:Y7"/>
    <mergeCell ref="O6:W7"/>
    <mergeCell ref="L59:N59"/>
    <mergeCell ref="AA59:AL60"/>
    <mergeCell ref="D56:H56"/>
    <mergeCell ref="J56:N56"/>
    <mergeCell ref="P56:T56"/>
    <mergeCell ref="V56:X56"/>
    <mergeCell ref="Z56:AC56"/>
    <mergeCell ref="AA57:AL58"/>
    <mergeCell ref="AE56:AJ56"/>
    <mergeCell ref="AE55:AK55"/>
    <mergeCell ref="AC55:AD55"/>
    <mergeCell ref="S55:U55"/>
    <mergeCell ref="D47:X49"/>
    <mergeCell ref="H44:K44"/>
    <mergeCell ref="L44:N44"/>
    <mergeCell ref="N55:O55"/>
    <mergeCell ref="P44:S44"/>
    <mergeCell ref="T44:V44"/>
    <mergeCell ref="AE53:AK53"/>
    <mergeCell ref="D53:I54"/>
    <mergeCell ref="J53:O54"/>
    <mergeCell ref="P53:U54"/>
    <mergeCell ref="V53:Y54"/>
    <mergeCell ref="Z53:AD54"/>
    <mergeCell ref="AE54:AK54"/>
  </mergeCells>
  <phoneticPr fontId="3"/>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806" r:id="rId4" name="Check Box 22">
              <controlPr defaultSize="0" autoFill="0" autoLine="0" autoPict="0">
                <anchor moveWithCells="1">
                  <from>
                    <xdr:col>21</xdr:col>
                    <xdr:colOff>47625</xdr:colOff>
                    <xdr:row>18</xdr:row>
                    <xdr:rowOff>0</xdr:rowOff>
                  </from>
                  <to>
                    <xdr:col>24</xdr:col>
                    <xdr:colOff>95250</xdr:colOff>
                    <xdr:row>19</xdr:row>
                    <xdr:rowOff>38100</xdr:rowOff>
                  </to>
                </anchor>
              </controlPr>
            </control>
          </mc:Choice>
        </mc:AlternateContent>
        <mc:AlternateContent xmlns:mc="http://schemas.openxmlformats.org/markup-compatibility/2006">
          <mc:Choice Requires="x14">
            <control shapeId="246807" r:id="rId5" name="Check Box 23">
              <controlPr defaultSize="0" autoFill="0" autoLine="0" autoPict="0">
                <anchor moveWithCells="1">
                  <from>
                    <xdr:col>4</xdr:col>
                    <xdr:colOff>161925</xdr:colOff>
                    <xdr:row>18</xdr:row>
                    <xdr:rowOff>0</xdr:rowOff>
                  </from>
                  <to>
                    <xdr:col>8</xdr:col>
                    <xdr:colOff>28575</xdr:colOff>
                    <xdr:row>19</xdr:row>
                    <xdr:rowOff>38100</xdr:rowOff>
                  </to>
                </anchor>
              </controlPr>
            </control>
          </mc:Choice>
        </mc:AlternateContent>
        <mc:AlternateContent xmlns:mc="http://schemas.openxmlformats.org/markup-compatibility/2006">
          <mc:Choice Requires="x14">
            <control shapeId="246808" r:id="rId6" name="Check Box 24">
              <controlPr defaultSize="0" autoFill="0" autoLine="0" autoPict="0">
                <anchor moveWithCells="1">
                  <from>
                    <xdr:col>12</xdr:col>
                    <xdr:colOff>57150</xdr:colOff>
                    <xdr:row>21</xdr:row>
                    <xdr:rowOff>9525</xdr:rowOff>
                  </from>
                  <to>
                    <xdr:col>16</xdr:col>
                    <xdr:colOff>0</xdr:colOff>
                    <xdr:row>22</xdr:row>
                    <xdr:rowOff>47625</xdr:rowOff>
                  </to>
                </anchor>
              </controlPr>
            </control>
          </mc:Choice>
        </mc:AlternateContent>
        <mc:AlternateContent xmlns:mc="http://schemas.openxmlformats.org/markup-compatibility/2006">
          <mc:Choice Requires="x14">
            <control shapeId="246809" r:id="rId7" name="Check Box 25">
              <controlPr defaultSize="0" autoFill="0" autoLine="0" autoPict="0">
                <anchor moveWithCells="1">
                  <from>
                    <xdr:col>15</xdr:col>
                    <xdr:colOff>171450</xdr:colOff>
                    <xdr:row>21</xdr:row>
                    <xdr:rowOff>9525</xdr:rowOff>
                  </from>
                  <to>
                    <xdr:col>18</xdr:col>
                    <xdr:colOff>85725</xdr:colOff>
                    <xdr:row>22</xdr:row>
                    <xdr:rowOff>47625</xdr:rowOff>
                  </to>
                </anchor>
              </controlPr>
            </control>
          </mc:Choice>
        </mc:AlternateContent>
        <mc:AlternateContent xmlns:mc="http://schemas.openxmlformats.org/markup-compatibility/2006">
          <mc:Choice Requires="x14">
            <control shapeId="246810" r:id="rId8" name="Check Box 26">
              <controlPr defaultSize="0" autoFill="0" autoLine="0" autoPict="0">
                <anchor moveWithCells="1">
                  <from>
                    <xdr:col>16</xdr:col>
                    <xdr:colOff>152400</xdr:colOff>
                    <xdr:row>41</xdr:row>
                    <xdr:rowOff>0</xdr:rowOff>
                  </from>
                  <to>
                    <xdr:col>20</xdr:col>
                    <xdr:colOff>95250</xdr:colOff>
                    <xdr:row>42</xdr:row>
                    <xdr:rowOff>0</xdr:rowOff>
                  </to>
                </anchor>
              </controlPr>
            </control>
          </mc:Choice>
        </mc:AlternateContent>
        <mc:AlternateContent xmlns:mc="http://schemas.openxmlformats.org/markup-compatibility/2006">
          <mc:Choice Requires="x14">
            <control shapeId="246811" r:id="rId9" name="Check Box 27">
              <controlPr defaultSize="0" autoFill="0" autoLine="0" autoPict="0">
                <anchor moveWithCells="1">
                  <from>
                    <xdr:col>21</xdr:col>
                    <xdr:colOff>19050</xdr:colOff>
                    <xdr:row>41</xdr:row>
                    <xdr:rowOff>0</xdr:rowOff>
                  </from>
                  <to>
                    <xdr:col>24</xdr:col>
                    <xdr:colOff>152400</xdr:colOff>
                    <xdr:row>42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75"/>
  <sheetViews>
    <sheetView view="pageBreakPreview" zoomScale="115" zoomScaleNormal="100" zoomScaleSheetLayoutView="115" workbookViewId="0">
      <selection activeCell="B1" sqref="B1:AL1"/>
    </sheetView>
  </sheetViews>
  <sheetFormatPr defaultColWidth="8" defaultRowHeight="12"/>
  <cols>
    <col min="1" max="2" width="1.5" style="18" customWidth="1"/>
    <col min="3" max="40" width="2.375" style="18" customWidth="1"/>
    <col min="41" max="55" width="2.625" style="18" customWidth="1"/>
    <col min="56" max="60" width="2.625" style="1035" customWidth="1"/>
    <col min="61" max="75" width="2.625" style="18" customWidth="1"/>
    <col min="76" max="16384" width="8" style="18"/>
  </cols>
  <sheetData>
    <row r="1" spans="1:60" ht="14.1" customHeight="1">
      <c r="B1" s="2820" t="s">
        <v>1764</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60" ht="5.0999999999999996" customHeight="1" thickBot="1"/>
    <row r="3" spans="1:60" ht="14.1" customHeight="1">
      <c r="B3" s="2802" t="s">
        <v>638</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4609"/>
      <c r="AA3" s="5706" t="s">
        <v>209</v>
      </c>
      <c r="AB3" s="2803"/>
      <c r="AC3" s="2803"/>
      <c r="AD3" s="2803"/>
      <c r="AE3" s="2803"/>
      <c r="AF3" s="2803"/>
      <c r="AG3" s="2803"/>
      <c r="AH3" s="2803"/>
      <c r="AI3" s="2803"/>
      <c r="AJ3" s="2803"/>
      <c r="AK3" s="2803"/>
      <c r="AL3" s="5707"/>
    </row>
    <row r="4" spans="1:60" ht="6.95" customHeight="1">
      <c r="B4" s="1089"/>
      <c r="C4" s="811"/>
      <c r="D4" s="811"/>
      <c r="E4" s="811"/>
      <c r="F4" s="811"/>
      <c r="G4" s="811"/>
      <c r="H4" s="811"/>
      <c r="I4" s="811"/>
      <c r="J4" s="811"/>
      <c r="K4" s="811"/>
      <c r="L4" s="811"/>
      <c r="M4" s="811"/>
      <c r="N4" s="811"/>
      <c r="O4" s="811"/>
      <c r="P4" s="811"/>
      <c r="Q4" s="811"/>
      <c r="R4" s="811"/>
      <c r="S4" s="811"/>
      <c r="T4" s="811"/>
      <c r="U4" s="811"/>
      <c r="V4" s="811"/>
      <c r="W4" s="811"/>
      <c r="X4" s="811"/>
      <c r="Y4" s="811"/>
      <c r="Z4" s="811"/>
      <c r="AA4" s="812"/>
      <c r="AB4" s="811"/>
      <c r="AC4" s="811"/>
      <c r="AD4" s="811"/>
      <c r="AE4" s="811"/>
      <c r="AF4" s="811"/>
      <c r="AG4" s="811"/>
      <c r="AH4" s="811"/>
      <c r="AI4" s="811"/>
      <c r="AJ4" s="811"/>
      <c r="AK4" s="811"/>
      <c r="AL4" s="813"/>
      <c r="AM4" s="104"/>
    </row>
    <row r="5" spans="1:60" ht="14.1" customHeight="1">
      <c r="B5" s="248" t="s">
        <v>848</v>
      </c>
      <c r="C5" s="249"/>
      <c r="D5" s="1472"/>
      <c r="E5" s="1422"/>
      <c r="F5" s="1422"/>
      <c r="G5" s="1422"/>
      <c r="H5" s="1422"/>
      <c r="I5" s="1422"/>
      <c r="J5" s="1422"/>
      <c r="K5" s="1422"/>
      <c r="L5" s="1422"/>
      <c r="M5" s="1422"/>
      <c r="N5" s="1472"/>
      <c r="O5" s="222"/>
      <c r="P5" s="1472"/>
      <c r="Q5" s="1472"/>
      <c r="R5" s="1472"/>
      <c r="S5" s="1472"/>
      <c r="T5" s="1472"/>
      <c r="U5" s="1472"/>
      <c r="V5" s="1472"/>
      <c r="W5" s="1472"/>
      <c r="X5" s="1472"/>
      <c r="Y5" s="1472"/>
      <c r="Z5" s="1422"/>
      <c r="AA5" s="1445"/>
      <c r="AB5" s="1446"/>
      <c r="AC5" s="1446"/>
      <c r="AD5" s="1446"/>
      <c r="AE5" s="1446"/>
      <c r="AF5" s="1446"/>
      <c r="AG5" s="1446"/>
      <c r="AH5" s="1446"/>
      <c r="AI5" s="1446"/>
      <c r="AJ5" s="1446"/>
      <c r="AK5" s="1446"/>
      <c r="AL5" s="451"/>
      <c r="AM5" s="104"/>
    </row>
    <row r="6" spans="1:60" ht="14.1" customHeight="1">
      <c r="B6" s="248"/>
      <c r="C6" s="1472" t="s">
        <v>1067</v>
      </c>
      <c r="D6" s="1472"/>
      <c r="E6" s="1422"/>
      <c r="F6" s="1422"/>
      <c r="G6" s="1422"/>
      <c r="H6" s="1422"/>
      <c r="I6" s="1422"/>
      <c r="J6" s="1422"/>
      <c r="K6" s="1422"/>
      <c r="L6" s="1422"/>
      <c r="M6" s="1422"/>
      <c r="N6" s="1472"/>
      <c r="O6" s="222"/>
      <c r="P6" s="1472"/>
      <c r="Q6" s="1472"/>
      <c r="R6" s="1472"/>
      <c r="S6" s="1472"/>
      <c r="T6" s="1472"/>
      <c r="U6" s="1472"/>
      <c r="V6" s="1472"/>
      <c r="W6" s="1472"/>
      <c r="X6" s="1472"/>
      <c r="Y6" s="1472"/>
      <c r="Z6" s="1422"/>
      <c r="AA6" s="281" t="s">
        <v>1068</v>
      </c>
      <c r="AB6" s="1446" t="s">
        <v>1069</v>
      </c>
      <c r="AC6" s="1446"/>
      <c r="AD6" s="1446"/>
      <c r="AE6" s="1446"/>
      <c r="AF6" s="1446"/>
      <c r="AG6" s="1446"/>
      <c r="AH6" s="1446"/>
      <c r="AI6" s="1446"/>
      <c r="AJ6" s="1446"/>
      <c r="AK6" s="1446"/>
      <c r="AL6" s="451"/>
      <c r="AM6" s="104"/>
    </row>
    <row r="7" spans="1:60" ht="14.1" customHeight="1">
      <c r="B7" s="248"/>
      <c r="C7" s="249"/>
      <c r="D7" s="1472"/>
      <c r="E7" s="1422"/>
      <c r="F7" s="1422"/>
      <c r="G7" s="1422"/>
      <c r="H7" s="1422"/>
      <c r="I7" s="1422"/>
      <c r="J7" s="1422"/>
      <c r="K7" s="1422"/>
      <c r="L7" s="1422"/>
      <c r="M7" s="1422"/>
      <c r="N7" s="1472"/>
      <c r="O7" s="222"/>
      <c r="P7" s="1472"/>
      <c r="Q7" s="1472"/>
      <c r="R7" s="1472"/>
      <c r="S7" s="1472"/>
      <c r="T7" s="1472"/>
      <c r="U7" s="1472"/>
      <c r="V7" s="1472"/>
      <c r="W7" s="1472"/>
      <c r="X7" s="1472"/>
      <c r="Y7" s="1472"/>
      <c r="Z7" s="1422"/>
      <c r="AA7" s="1445"/>
      <c r="AB7" s="1446"/>
      <c r="AC7" s="1446"/>
      <c r="AD7" s="1446"/>
      <c r="AE7" s="1446"/>
      <c r="AF7" s="1446"/>
      <c r="AG7" s="1446"/>
      <c r="AH7" s="1446"/>
      <c r="AI7" s="1446"/>
      <c r="AJ7" s="1446"/>
      <c r="AK7" s="1446"/>
      <c r="AL7" s="451"/>
      <c r="AM7" s="104"/>
    </row>
    <row r="8" spans="1:60" ht="14.1" customHeight="1">
      <c r="B8" s="248"/>
      <c r="C8" s="1472" t="s">
        <v>1373</v>
      </c>
      <c r="D8" s="1472"/>
      <c r="E8" s="1422"/>
      <c r="F8" s="1422"/>
      <c r="G8" s="1422"/>
      <c r="H8" s="1422"/>
      <c r="I8" s="1422"/>
      <c r="J8" s="1422"/>
      <c r="K8" s="1422"/>
      <c r="L8" s="1422"/>
      <c r="M8" s="1422"/>
      <c r="N8" s="1472"/>
      <c r="O8" s="222"/>
      <c r="P8" s="1472"/>
      <c r="Q8" s="1472"/>
      <c r="R8" s="1472"/>
      <c r="S8" s="1472"/>
      <c r="T8" s="1472"/>
      <c r="U8" s="1472"/>
      <c r="V8" s="1472"/>
      <c r="W8" s="1472"/>
      <c r="X8" s="1472"/>
      <c r="Y8" s="1472"/>
      <c r="Z8" s="1422"/>
      <c r="AA8" s="5790" t="s">
        <v>1883</v>
      </c>
      <c r="AB8" s="5791"/>
      <c r="AC8" s="5791"/>
      <c r="AD8" s="5791"/>
      <c r="AE8" s="5791"/>
      <c r="AF8" s="5791"/>
      <c r="AG8" s="5791"/>
      <c r="AH8" s="5791"/>
      <c r="AI8" s="5791"/>
      <c r="AJ8" s="5791"/>
      <c r="AK8" s="5791"/>
      <c r="AL8" s="5827"/>
      <c r="AM8" s="104"/>
    </row>
    <row r="9" spans="1:60" ht="14.1" customHeight="1">
      <c r="B9" s="248"/>
      <c r="C9" s="249"/>
      <c r="D9" s="1472"/>
      <c r="E9" s="1422"/>
      <c r="F9" s="1422"/>
      <c r="G9" s="1422"/>
      <c r="H9" s="1422"/>
      <c r="I9" s="1422"/>
      <c r="J9" s="1422"/>
      <c r="K9" s="1422"/>
      <c r="L9" s="1422"/>
      <c r="M9" s="1422"/>
      <c r="N9" s="1472"/>
      <c r="O9" s="222"/>
      <c r="P9" s="1472"/>
      <c r="Q9" s="1472"/>
      <c r="R9" s="1472"/>
      <c r="S9" s="1472"/>
      <c r="T9" s="1472"/>
      <c r="U9" s="1472"/>
      <c r="V9" s="1472"/>
      <c r="W9" s="1472"/>
      <c r="X9" s="1472"/>
      <c r="Y9" s="1472"/>
      <c r="Z9" s="1422"/>
      <c r="AA9" s="5790" t="s">
        <v>1665</v>
      </c>
      <c r="AB9" s="5791"/>
      <c r="AC9" s="5791"/>
      <c r="AD9" s="5791"/>
      <c r="AE9" s="5791"/>
      <c r="AF9" s="5791"/>
      <c r="AG9" s="5791"/>
      <c r="AH9" s="5791"/>
      <c r="AI9" s="5791"/>
      <c r="AJ9" s="5791"/>
      <c r="AK9" s="5791"/>
      <c r="AL9" s="451"/>
      <c r="AM9" s="104"/>
    </row>
    <row r="10" spans="1:60" ht="14.1" customHeight="1">
      <c r="A10" s="1037"/>
      <c r="B10" s="242"/>
      <c r="C10" s="1422" t="s">
        <v>1884</v>
      </c>
      <c r="D10" s="222"/>
      <c r="E10" s="1472"/>
      <c r="F10" s="1422"/>
      <c r="G10" s="1422"/>
      <c r="H10" s="1422"/>
      <c r="I10" s="1422"/>
      <c r="J10" s="1422"/>
      <c r="K10" s="1422"/>
      <c r="L10" s="1422"/>
      <c r="M10" s="1422"/>
      <c r="N10" s="1422"/>
      <c r="O10" s="1422"/>
      <c r="P10" s="1422"/>
      <c r="Q10" s="1422"/>
      <c r="R10" s="1422"/>
      <c r="S10" s="1425"/>
      <c r="T10" s="1425"/>
      <c r="U10" s="1425"/>
      <c r="V10" s="2818"/>
      <c r="W10" s="2818"/>
      <c r="X10" s="2818"/>
      <c r="Y10" s="1422"/>
      <c r="Z10" s="243"/>
      <c r="AA10" s="585" t="s">
        <v>25</v>
      </c>
      <c r="AB10" s="1446" t="s">
        <v>931</v>
      </c>
      <c r="AC10" s="1446"/>
      <c r="AD10" s="1446"/>
      <c r="AE10" s="1446"/>
      <c r="AF10" s="1446"/>
      <c r="AG10" s="1446"/>
      <c r="AH10" s="1446"/>
      <c r="AI10" s="1446"/>
      <c r="AJ10" s="1216"/>
      <c r="AK10" s="1446"/>
      <c r="AL10" s="451"/>
      <c r="AM10" s="104"/>
      <c r="BD10" s="18"/>
      <c r="BE10" s="18"/>
      <c r="BF10" s="18"/>
      <c r="BG10" s="18"/>
      <c r="BH10" s="18"/>
    </row>
    <row r="11" spans="1:60" ht="14.1" customHeight="1">
      <c r="A11" s="1037"/>
      <c r="B11" s="242"/>
      <c r="C11" s="1422"/>
      <c r="D11" s="1422"/>
      <c r="E11" s="222"/>
      <c r="F11" s="1472"/>
      <c r="G11" s="1472"/>
      <c r="H11" s="1472"/>
      <c r="I11" s="1472"/>
      <c r="J11" s="1472"/>
      <c r="K11" s="1472"/>
      <c r="L11" s="1472"/>
      <c r="M11" s="1472"/>
      <c r="N11" s="1472"/>
      <c r="O11" s="1472"/>
      <c r="P11" s="1472"/>
      <c r="Q11" s="1472"/>
      <c r="R11" s="1472"/>
      <c r="S11" s="222"/>
      <c r="T11" s="1422"/>
      <c r="U11" s="1422"/>
      <c r="V11" s="1422"/>
      <c r="W11" s="1422"/>
      <c r="X11" s="1422"/>
      <c r="Y11" s="1422"/>
      <c r="Z11" s="243"/>
      <c r="AA11" s="585" t="s">
        <v>25</v>
      </c>
      <c r="AB11" s="1446" t="s">
        <v>1375</v>
      </c>
      <c r="AC11" s="1446"/>
      <c r="AD11" s="1446"/>
      <c r="AE11" s="1446"/>
      <c r="AF11" s="1446"/>
      <c r="AG11" s="1446"/>
      <c r="AH11" s="1446"/>
      <c r="AI11" s="1446"/>
      <c r="AJ11" s="1446"/>
      <c r="AK11" s="1446"/>
      <c r="AL11" s="451"/>
      <c r="AM11" s="104"/>
      <c r="BD11" s="18"/>
      <c r="BE11" s="18"/>
      <c r="BF11" s="18"/>
      <c r="BG11" s="18"/>
      <c r="BH11" s="18"/>
    </row>
    <row r="12" spans="1:60" ht="14.1" customHeight="1">
      <c r="A12" s="1037"/>
      <c r="B12" s="242"/>
      <c r="C12" s="1422"/>
      <c r="D12" s="222"/>
      <c r="E12" s="1422"/>
      <c r="F12" s="222"/>
      <c r="G12" s="1422"/>
      <c r="H12" s="1422"/>
      <c r="I12" s="1422"/>
      <c r="J12" s="1422"/>
      <c r="K12" s="1422"/>
      <c r="L12" s="1422"/>
      <c r="M12" s="1422"/>
      <c r="N12" s="1422"/>
      <c r="O12" s="1422"/>
      <c r="P12" s="1422"/>
      <c r="Q12" s="1422"/>
      <c r="R12" s="1422"/>
      <c r="S12" s="222"/>
      <c r="T12" s="51"/>
      <c r="U12" s="51"/>
      <c r="V12" s="1422"/>
      <c r="W12" s="51"/>
      <c r="X12" s="51"/>
      <c r="Y12" s="1422"/>
      <c r="Z12" s="243"/>
      <c r="AA12" s="281" t="s">
        <v>32</v>
      </c>
      <c r="AB12" s="1457" t="s">
        <v>932</v>
      </c>
      <c r="AC12" s="1446"/>
      <c r="AD12" s="1446"/>
      <c r="AE12" s="1446"/>
      <c r="AF12" s="1446"/>
      <c r="AG12" s="1446"/>
      <c r="AH12" s="1446"/>
      <c r="AI12" s="1446"/>
      <c r="AJ12" s="1446"/>
      <c r="AK12" s="1446"/>
      <c r="AL12" s="451"/>
      <c r="AM12" s="104"/>
      <c r="BD12" s="18"/>
      <c r="BE12" s="18"/>
      <c r="BF12" s="18"/>
      <c r="BG12" s="18"/>
      <c r="BH12" s="18"/>
    </row>
    <row r="13" spans="1:60" ht="14.1" customHeight="1">
      <c r="A13" s="1037"/>
      <c r="B13" s="242"/>
      <c r="C13" s="222" t="s">
        <v>1374</v>
      </c>
      <c r="D13" s="1472"/>
      <c r="E13" s="1472"/>
      <c r="F13" s="1472"/>
      <c r="G13" s="1472"/>
      <c r="H13" s="1472"/>
      <c r="I13" s="1472"/>
      <c r="J13" s="1472"/>
      <c r="K13" s="1472"/>
      <c r="L13" s="1472"/>
      <c r="M13" s="1472"/>
      <c r="N13" s="1472"/>
      <c r="O13" s="1472"/>
      <c r="P13" s="1472"/>
      <c r="Q13" s="1472"/>
      <c r="R13" s="1422"/>
      <c r="S13" s="1425"/>
      <c r="T13" s="1425"/>
      <c r="U13" s="6"/>
      <c r="V13" s="1424"/>
      <c r="W13" s="1424"/>
      <c r="X13" s="1422"/>
      <c r="Y13" s="1422"/>
      <c r="Z13" s="54"/>
      <c r="AA13" s="4644" t="s">
        <v>1885</v>
      </c>
      <c r="AB13" s="2814"/>
      <c r="AC13" s="2814"/>
      <c r="AD13" s="2814"/>
      <c r="AE13" s="2814"/>
      <c r="AF13" s="2814"/>
      <c r="AG13" s="2814"/>
      <c r="AH13" s="2814"/>
      <c r="AI13" s="2814"/>
      <c r="AJ13" s="2814"/>
      <c r="AK13" s="2814"/>
      <c r="AL13" s="2815"/>
      <c r="AM13" s="104"/>
    </row>
    <row r="14" spans="1:60" ht="14.1" customHeight="1">
      <c r="A14" s="1037"/>
      <c r="B14" s="242"/>
      <c r="C14" s="222"/>
      <c r="D14" s="1472"/>
      <c r="E14" s="1472"/>
      <c r="F14" s="1472"/>
      <c r="G14" s="1472"/>
      <c r="H14" s="1472"/>
      <c r="I14" s="1472"/>
      <c r="J14" s="1472"/>
      <c r="K14" s="1472"/>
      <c r="L14" s="1472"/>
      <c r="M14" s="1472"/>
      <c r="N14" s="1472"/>
      <c r="O14" s="1472"/>
      <c r="P14" s="1472"/>
      <c r="Q14" s="1472"/>
      <c r="R14" s="1422"/>
      <c r="S14" s="1425"/>
      <c r="T14" s="1425"/>
      <c r="U14" s="6"/>
      <c r="V14" s="1424"/>
      <c r="W14" s="1424"/>
      <c r="X14" s="1422"/>
      <c r="Y14" s="1422"/>
      <c r="Z14" s="54"/>
      <c r="AA14" s="4644"/>
      <c r="AB14" s="2814"/>
      <c r="AC14" s="2814"/>
      <c r="AD14" s="2814"/>
      <c r="AE14" s="2814"/>
      <c r="AF14" s="2814"/>
      <c r="AG14" s="2814"/>
      <c r="AH14" s="2814"/>
      <c r="AI14" s="2814"/>
      <c r="AJ14" s="2814"/>
      <c r="AK14" s="2814"/>
      <c r="AL14" s="2815"/>
      <c r="AM14" s="104"/>
    </row>
    <row r="15" spans="1:60" ht="14.1" customHeight="1">
      <c r="A15" s="1037"/>
      <c r="B15" s="242"/>
      <c r="C15" s="1472" t="s">
        <v>639</v>
      </c>
      <c r="D15" s="1472"/>
      <c r="E15" s="1472"/>
      <c r="F15" s="1472"/>
      <c r="G15" s="1472"/>
      <c r="H15" s="1472"/>
      <c r="I15" s="1472"/>
      <c r="J15" s="1472"/>
      <c r="K15" s="1472"/>
      <c r="L15" s="1472"/>
      <c r="M15" s="1472"/>
      <c r="N15" s="1472"/>
      <c r="O15" s="1472"/>
      <c r="P15" s="1472"/>
      <c r="Q15" s="1472"/>
      <c r="R15" s="51"/>
      <c r="S15" s="51"/>
      <c r="T15" s="1422"/>
      <c r="U15" s="51"/>
      <c r="V15" s="51"/>
      <c r="W15" s="51"/>
      <c r="X15" s="51"/>
      <c r="Y15" s="44"/>
      <c r="Z15" s="44"/>
      <c r="AA15" s="4644"/>
      <c r="AB15" s="2814"/>
      <c r="AC15" s="2814"/>
      <c r="AD15" s="2814"/>
      <c r="AE15" s="2814"/>
      <c r="AF15" s="2814"/>
      <c r="AG15" s="2814"/>
      <c r="AH15" s="2814"/>
      <c r="AI15" s="2814"/>
      <c r="AJ15" s="2814"/>
      <c r="AK15" s="2814"/>
      <c r="AL15" s="2815"/>
      <c r="AM15" s="104"/>
    </row>
    <row r="16" spans="1:60" ht="14.1" customHeight="1">
      <c r="A16" s="1037"/>
      <c r="B16" s="242"/>
      <c r="C16" s="1422" t="s">
        <v>849</v>
      </c>
      <c r="D16" s="219"/>
      <c r="E16" s="1472"/>
      <c r="F16" s="1472"/>
      <c r="G16" s="1472"/>
      <c r="H16" s="1472"/>
      <c r="I16" s="1472"/>
      <c r="J16" s="1472"/>
      <c r="K16" s="1472"/>
      <c r="L16" s="1472"/>
      <c r="M16" s="1472"/>
      <c r="N16" s="1472"/>
      <c r="O16" s="1472"/>
      <c r="P16" s="1472"/>
      <c r="Q16" s="1472"/>
      <c r="R16" s="1422"/>
      <c r="S16" s="1425"/>
      <c r="T16" s="1425"/>
      <c r="U16" s="6"/>
      <c r="V16" s="1424"/>
      <c r="W16" s="1424"/>
      <c r="X16" s="1422"/>
      <c r="Y16" s="1422"/>
      <c r="Z16" s="54"/>
      <c r="AA16" s="4644"/>
      <c r="AB16" s="2814"/>
      <c r="AC16" s="2814"/>
      <c r="AD16" s="2814"/>
      <c r="AE16" s="2814"/>
      <c r="AF16" s="2814"/>
      <c r="AG16" s="2814"/>
      <c r="AH16" s="2814"/>
      <c r="AI16" s="2814"/>
      <c r="AJ16" s="2814"/>
      <c r="AK16" s="2814"/>
      <c r="AL16" s="2815"/>
      <c r="AM16" s="104"/>
    </row>
    <row r="17" spans="1:60" ht="14.1" customHeight="1">
      <c r="A17" s="1037"/>
      <c r="B17" s="242"/>
      <c r="C17" s="1472"/>
      <c r="D17" s="1472"/>
      <c r="E17" s="1472"/>
      <c r="F17" s="1472"/>
      <c r="G17" s="1472"/>
      <c r="H17" s="1472"/>
      <c r="I17" s="1472"/>
      <c r="J17" s="1472"/>
      <c r="K17" s="1472"/>
      <c r="L17" s="1472"/>
      <c r="M17" s="1472"/>
      <c r="N17" s="1472"/>
      <c r="O17" s="1472"/>
      <c r="P17" s="1472"/>
      <c r="Q17" s="1472"/>
      <c r="R17" s="51"/>
      <c r="S17" s="51"/>
      <c r="T17" s="1422"/>
      <c r="U17" s="51"/>
      <c r="V17" s="51"/>
      <c r="W17" s="51"/>
      <c r="X17" s="51"/>
      <c r="Y17" s="44"/>
      <c r="Z17" s="44"/>
      <c r="AA17" s="441" t="s">
        <v>56</v>
      </c>
      <c r="AB17" s="2814" t="s">
        <v>640</v>
      </c>
      <c r="AC17" s="2814"/>
      <c r="AD17" s="2814"/>
      <c r="AE17" s="2814"/>
      <c r="AF17" s="2814"/>
      <c r="AG17" s="2814"/>
      <c r="AH17" s="2814"/>
      <c r="AI17" s="2814"/>
      <c r="AJ17" s="2814"/>
      <c r="AK17" s="2814"/>
      <c r="AL17" s="2815"/>
      <c r="AM17" s="104"/>
    </row>
    <row r="18" spans="1:60" ht="14.1" customHeight="1">
      <c r="A18" s="1037"/>
      <c r="B18" s="242"/>
      <c r="C18" s="1422" t="s">
        <v>850</v>
      </c>
      <c r="D18" s="219"/>
      <c r="E18" s="1422"/>
      <c r="F18" s="1422"/>
      <c r="G18" s="51"/>
      <c r="H18" s="1422"/>
      <c r="I18" s="222"/>
      <c r="J18" s="1422"/>
      <c r="K18" s="1422"/>
      <c r="L18" s="1422"/>
      <c r="M18" s="1422"/>
      <c r="N18" s="1422"/>
      <c r="O18" s="1422"/>
      <c r="P18" s="1422"/>
      <c r="Q18" s="1422"/>
      <c r="R18" s="1422"/>
      <c r="S18" s="1422"/>
      <c r="T18" s="51"/>
      <c r="U18" s="51"/>
      <c r="V18" s="1472"/>
      <c r="W18" s="51"/>
      <c r="X18" s="51"/>
      <c r="Y18" s="51"/>
      <c r="Z18" s="1422"/>
      <c r="AA18" s="1370"/>
      <c r="AB18" s="2814"/>
      <c r="AC18" s="2814"/>
      <c r="AD18" s="2814"/>
      <c r="AE18" s="2814"/>
      <c r="AF18" s="2814"/>
      <c r="AG18" s="2814"/>
      <c r="AH18" s="2814"/>
      <c r="AI18" s="2814"/>
      <c r="AJ18" s="2814"/>
      <c r="AK18" s="2814"/>
      <c r="AL18" s="2815"/>
      <c r="AM18" s="104"/>
      <c r="BD18" s="18"/>
      <c r="BE18" s="18"/>
      <c r="BF18" s="18"/>
      <c r="BG18" s="18"/>
      <c r="BH18" s="18"/>
    </row>
    <row r="19" spans="1:60" ht="14.1" customHeight="1">
      <c r="A19" s="1037"/>
      <c r="B19" s="242"/>
      <c r="C19" s="1472"/>
      <c r="D19" s="2743" t="s">
        <v>136</v>
      </c>
      <c r="E19" s="2744"/>
      <c r="F19" s="2744"/>
      <c r="G19" s="2744"/>
      <c r="H19" s="2744"/>
      <c r="I19" s="2745"/>
      <c r="J19" s="2743" t="s">
        <v>161</v>
      </c>
      <c r="K19" s="2744"/>
      <c r="L19" s="2744"/>
      <c r="M19" s="2744"/>
      <c r="N19" s="2745"/>
      <c r="O19" s="2743" t="s">
        <v>162</v>
      </c>
      <c r="P19" s="2744"/>
      <c r="Q19" s="2744"/>
      <c r="R19" s="2744"/>
      <c r="S19" s="2744"/>
      <c r="T19" s="2744"/>
      <c r="U19" s="2744"/>
      <c r="V19" s="2744"/>
      <c r="W19" s="2745"/>
      <c r="X19" s="2743" t="s">
        <v>163</v>
      </c>
      <c r="Y19" s="2744"/>
      <c r="Z19" s="2744"/>
      <c r="AA19" s="2744"/>
      <c r="AB19" s="2744"/>
      <c r="AC19" s="2744"/>
      <c r="AD19" s="2744"/>
      <c r="AE19" s="2745"/>
      <c r="AF19" s="5797" t="s">
        <v>881</v>
      </c>
      <c r="AG19" s="5798"/>
      <c r="AH19" s="5798"/>
      <c r="AI19" s="5798"/>
      <c r="AJ19" s="5799"/>
      <c r="AK19" s="219"/>
      <c r="AL19" s="241"/>
      <c r="AM19" s="104"/>
    </row>
    <row r="20" spans="1:60" ht="14.1" customHeight="1">
      <c r="A20" s="1037"/>
      <c r="B20" s="242"/>
      <c r="C20" s="222"/>
      <c r="D20" s="2746"/>
      <c r="E20" s="2739"/>
      <c r="F20" s="2739"/>
      <c r="G20" s="2739"/>
      <c r="H20" s="2739"/>
      <c r="I20" s="2747"/>
      <c r="J20" s="2746"/>
      <c r="K20" s="2739"/>
      <c r="L20" s="2739"/>
      <c r="M20" s="2739"/>
      <c r="N20" s="2747"/>
      <c r="O20" s="2746"/>
      <c r="P20" s="2739"/>
      <c r="Q20" s="2739"/>
      <c r="R20" s="2739"/>
      <c r="S20" s="2739"/>
      <c r="T20" s="2739"/>
      <c r="U20" s="2739"/>
      <c r="V20" s="2739"/>
      <c r="W20" s="2747"/>
      <c r="X20" s="2746"/>
      <c r="Y20" s="2739"/>
      <c r="Z20" s="2739"/>
      <c r="AA20" s="2739"/>
      <c r="AB20" s="2739"/>
      <c r="AC20" s="2739"/>
      <c r="AD20" s="2739"/>
      <c r="AE20" s="2747"/>
      <c r="AF20" s="5800"/>
      <c r="AG20" s="4413"/>
      <c r="AH20" s="4413"/>
      <c r="AI20" s="4413"/>
      <c r="AJ20" s="5801"/>
      <c r="AK20" s="219"/>
      <c r="AL20" s="241"/>
      <c r="AM20" s="104"/>
    </row>
    <row r="21" spans="1:60" ht="14.1" customHeight="1">
      <c r="A21" s="1037"/>
      <c r="B21" s="499"/>
      <c r="C21" s="1472"/>
      <c r="D21" s="2743"/>
      <c r="E21" s="2744"/>
      <c r="F21" s="2744"/>
      <c r="G21" s="2744"/>
      <c r="H21" s="2744"/>
      <c r="I21" s="2745"/>
      <c r="J21" s="4458"/>
      <c r="K21" s="5792"/>
      <c r="L21" s="5792"/>
      <c r="M21" s="5792"/>
      <c r="N21" s="5793"/>
      <c r="O21" s="5797"/>
      <c r="P21" s="5798"/>
      <c r="Q21" s="5798"/>
      <c r="R21" s="5798"/>
      <c r="S21" s="5798"/>
      <c r="T21" s="5798"/>
      <c r="U21" s="5798"/>
      <c r="V21" s="5798"/>
      <c r="W21" s="5799"/>
      <c r="X21" s="5802"/>
      <c r="Y21" s="5803"/>
      <c r="Z21" s="5803"/>
      <c r="AA21" s="5803"/>
      <c r="AB21" s="5803"/>
      <c r="AC21" s="5803"/>
      <c r="AD21" s="5803"/>
      <c r="AE21" s="5804"/>
      <c r="AF21" s="2731"/>
      <c r="AG21" s="2732"/>
      <c r="AH21" s="2732"/>
      <c r="AI21" s="2732"/>
      <c r="AJ21" s="2748"/>
      <c r="AK21" s="219"/>
      <c r="AL21" s="241"/>
      <c r="AM21" s="104"/>
    </row>
    <row r="22" spans="1:60" ht="14.1" customHeight="1">
      <c r="A22" s="1037"/>
      <c r="B22" s="242"/>
      <c r="C22" s="1422"/>
      <c r="D22" s="2746"/>
      <c r="E22" s="2739"/>
      <c r="F22" s="2739"/>
      <c r="G22" s="2739"/>
      <c r="H22" s="2739"/>
      <c r="I22" s="2747"/>
      <c r="J22" s="5794"/>
      <c r="K22" s="5795"/>
      <c r="L22" s="5795"/>
      <c r="M22" s="5795"/>
      <c r="N22" s="5796"/>
      <c r="O22" s="5800"/>
      <c r="P22" s="4413"/>
      <c r="Q22" s="4413"/>
      <c r="R22" s="4413"/>
      <c r="S22" s="4413"/>
      <c r="T22" s="4413"/>
      <c r="U22" s="4413"/>
      <c r="V22" s="4413"/>
      <c r="W22" s="5801"/>
      <c r="X22" s="5805"/>
      <c r="Y22" s="5806"/>
      <c r="Z22" s="5806"/>
      <c r="AA22" s="5806"/>
      <c r="AB22" s="5806"/>
      <c r="AC22" s="5806"/>
      <c r="AD22" s="5806"/>
      <c r="AE22" s="5807"/>
      <c r="AF22" s="2733"/>
      <c r="AG22" s="2734"/>
      <c r="AH22" s="2734"/>
      <c r="AI22" s="2734"/>
      <c r="AJ22" s="2749"/>
      <c r="AK22" s="219"/>
      <c r="AL22" s="241"/>
      <c r="AM22" s="104"/>
    </row>
    <row r="23" spans="1:60" ht="14.1" customHeight="1">
      <c r="A23" s="1037"/>
      <c r="B23" s="242"/>
      <c r="C23" s="1422"/>
      <c r="D23" s="2743"/>
      <c r="E23" s="2744"/>
      <c r="F23" s="2744"/>
      <c r="G23" s="2744"/>
      <c r="H23" s="2744"/>
      <c r="I23" s="2745"/>
      <c r="J23" s="4458"/>
      <c r="K23" s="5792"/>
      <c r="L23" s="5792"/>
      <c r="M23" s="5792"/>
      <c r="N23" s="5793"/>
      <c r="O23" s="5797"/>
      <c r="P23" s="5798"/>
      <c r="Q23" s="5798"/>
      <c r="R23" s="5798"/>
      <c r="S23" s="5798"/>
      <c r="T23" s="5798"/>
      <c r="U23" s="5798"/>
      <c r="V23" s="5798"/>
      <c r="W23" s="5799"/>
      <c r="X23" s="5802"/>
      <c r="Y23" s="5803"/>
      <c r="Z23" s="5803"/>
      <c r="AA23" s="5803"/>
      <c r="AB23" s="5803"/>
      <c r="AC23" s="5803"/>
      <c r="AD23" s="5803"/>
      <c r="AE23" s="5804"/>
      <c r="AF23" s="2731"/>
      <c r="AG23" s="2732"/>
      <c r="AH23" s="2732"/>
      <c r="AI23" s="2732"/>
      <c r="AJ23" s="2748"/>
      <c r="AK23" s="219"/>
      <c r="AL23" s="501"/>
      <c r="AM23" s="104"/>
    </row>
    <row r="24" spans="1:60" ht="14.1" customHeight="1">
      <c r="A24" s="1037"/>
      <c r="B24" s="242"/>
      <c r="C24" s="1422"/>
      <c r="D24" s="2746"/>
      <c r="E24" s="2739"/>
      <c r="F24" s="2739"/>
      <c r="G24" s="2739"/>
      <c r="H24" s="2739"/>
      <c r="I24" s="2747"/>
      <c r="J24" s="5794"/>
      <c r="K24" s="5795"/>
      <c r="L24" s="5795"/>
      <c r="M24" s="5795"/>
      <c r="N24" s="5796"/>
      <c r="O24" s="5800"/>
      <c r="P24" s="4413"/>
      <c r="Q24" s="4413"/>
      <c r="R24" s="4413"/>
      <c r="S24" s="4413"/>
      <c r="T24" s="4413"/>
      <c r="U24" s="4413"/>
      <c r="V24" s="4413"/>
      <c r="W24" s="5801"/>
      <c r="X24" s="5805"/>
      <c r="Y24" s="5806"/>
      <c r="Z24" s="5806"/>
      <c r="AA24" s="5806"/>
      <c r="AB24" s="5806"/>
      <c r="AC24" s="5806"/>
      <c r="AD24" s="5806"/>
      <c r="AE24" s="5807"/>
      <c r="AF24" s="2733"/>
      <c r="AG24" s="2734"/>
      <c r="AH24" s="2734"/>
      <c r="AI24" s="2734"/>
      <c r="AJ24" s="2749"/>
      <c r="AK24" s="219"/>
      <c r="AL24" s="501"/>
      <c r="AM24" s="104"/>
    </row>
    <row r="25" spans="1:60" ht="14.1" customHeight="1">
      <c r="A25" s="1037"/>
      <c r="B25" s="242"/>
      <c r="C25" s="1422"/>
      <c r="D25" s="1422"/>
      <c r="E25" s="1472"/>
      <c r="F25" s="1472"/>
      <c r="G25" s="1472"/>
      <c r="H25" s="1472"/>
      <c r="I25" s="1472"/>
      <c r="J25" s="1472"/>
      <c r="K25" s="1472"/>
      <c r="L25" s="1472"/>
      <c r="M25" s="1420"/>
      <c r="N25" s="1420"/>
      <c r="O25" s="1420"/>
      <c r="P25" s="1420"/>
      <c r="Q25" s="1420"/>
      <c r="R25" s="1420"/>
      <c r="S25" s="1462"/>
      <c r="T25" s="1462"/>
      <c r="U25" s="1462"/>
      <c r="V25" s="1462"/>
      <c r="W25" s="1462"/>
      <c r="X25" s="1462"/>
      <c r="Y25" s="1462"/>
      <c r="Z25" s="1462"/>
      <c r="AA25" s="1462"/>
      <c r="AB25" s="1462"/>
      <c r="AC25" s="1462"/>
      <c r="AD25" s="1462"/>
      <c r="AE25" s="1462"/>
      <c r="AF25" s="1462"/>
      <c r="AG25" s="1371"/>
      <c r="AH25" s="1371"/>
      <c r="AI25" s="1371"/>
      <c r="AJ25" s="1371"/>
      <c r="AK25" s="1371"/>
      <c r="AL25" s="501"/>
      <c r="AM25" s="104"/>
    </row>
    <row r="26" spans="1:60" ht="14.1" customHeight="1">
      <c r="A26" s="1037"/>
      <c r="B26" s="242"/>
      <c r="C26" s="1472" t="s">
        <v>1376</v>
      </c>
      <c r="D26" s="222"/>
      <c r="E26" s="1422"/>
      <c r="F26" s="1422"/>
      <c r="G26" s="1422"/>
      <c r="H26" s="1472"/>
      <c r="I26" s="1472"/>
      <c r="J26" s="1472"/>
      <c r="K26" s="1472"/>
      <c r="L26" s="1422"/>
      <c r="M26" s="1472"/>
      <c r="N26" s="1472"/>
      <c r="O26" s="1472"/>
      <c r="P26" s="1472"/>
      <c r="Q26" s="222"/>
      <c r="R26" s="1472"/>
      <c r="S26" s="1472"/>
      <c r="T26" s="1472"/>
      <c r="U26" s="1472"/>
      <c r="V26" s="1472"/>
      <c r="W26" s="1472"/>
      <c r="X26" s="1472"/>
      <c r="Y26" s="1472"/>
      <c r="Z26" s="1422"/>
      <c r="AA26" s="1445"/>
      <c r="AB26" s="1446"/>
      <c r="AC26" s="1457"/>
      <c r="AD26" s="1457"/>
      <c r="AE26" s="1457"/>
      <c r="AF26" s="1457"/>
      <c r="AG26" s="1457"/>
      <c r="AH26" s="1457"/>
      <c r="AI26" s="1457"/>
      <c r="AJ26" s="1457"/>
      <c r="AK26" s="1457"/>
      <c r="AL26" s="451"/>
      <c r="AM26" s="104"/>
      <c r="BD26" s="18"/>
      <c r="BE26" s="18"/>
      <c r="BF26" s="18"/>
      <c r="BG26" s="18"/>
      <c r="BH26" s="18"/>
    </row>
    <row r="27" spans="1:60" ht="14.1" customHeight="1">
      <c r="A27" s="1037"/>
      <c r="B27" s="242"/>
      <c r="C27" s="222" t="s">
        <v>641</v>
      </c>
      <c r="D27" s="219"/>
      <c r="E27" s="1422"/>
      <c r="F27" s="1422"/>
      <c r="G27" s="1422"/>
      <c r="H27" s="1472"/>
      <c r="I27" s="1472"/>
      <c r="J27" s="1472"/>
      <c r="K27" s="1472"/>
      <c r="L27" s="1422"/>
      <c r="M27" s="1472"/>
      <c r="N27" s="1472"/>
      <c r="O27" s="1472"/>
      <c r="P27" s="1472"/>
      <c r="Q27" s="222"/>
      <c r="R27" s="1472"/>
      <c r="S27" s="1472"/>
      <c r="T27" s="1472"/>
      <c r="U27" s="1472"/>
      <c r="V27" s="1472"/>
      <c r="W27" s="1472"/>
      <c r="X27" s="1472"/>
      <c r="Y27" s="1472"/>
      <c r="Z27" s="1422"/>
      <c r="AA27" s="2531" t="s">
        <v>1658</v>
      </c>
      <c r="AB27" s="2532"/>
      <c r="AC27" s="2532"/>
      <c r="AD27" s="2532"/>
      <c r="AE27" s="2532"/>
      <c r="AF27" s="2532"/>
      <c r="AG27" s="2532"/>
      <c r="AH27" s="2532"/>
      <c r="AI27" s="2532"/>
      <c r="AJ27" s="2532"/>
      <c r="AK27" s="2532"/>
      <c r="AL27" s="4637"/>
      <c r="AM27" s="104"/>
      <c r="AX27" s="1035"/>
      <c r="AY27" s="2834"/>
      <c r="AZ27" s="2834"/>
      <c r="BA27" s="2834"/>
      <c r="BB27" s="2834"/>
      <c r="BC27" s="2834"/>
      <c r="BD27" s="18"/>
      <c r="BE27" s="18"/>
      <c r="BF27" s="18"/>
      <c r="BG27" s="18"/>
      <c r="BH27" s="18"/>
    </row>
    <row r="28" spans="1:60" ht="14.1" customHeight="1">
      <c r="A28" s="1037"/>
      <c r="B28" s="242"/>
      <c r="C28" s="219"/>
      <c r="D28" s="2743"/>
      <c r="E28" s="2744"/>
      <c r="F28" s="2744"/>
      <c r="G28" s="2744"/>
      <c r="H28" s="2744"/>
      <c r="I28" s="2744"/>
      <c r="J28" s="2744"/>
      <c r="K28" s="2745"/>
      <c r="L28" s="2541" t="s">
        <v>217</v>
      </c>
      <c r="M28" s="2542"/>
      <c r="N28" s="2542"/>
      <c r="O28" s="2542"/>
      <c r="P28" s="2542"/>
      <c r="Q28" s="2542"/>
      <c r="R28" s="2542"/>
      <c r="S28" s="2541" t="s">
        <v>218</v>
      </c>
      <c r="T28" s="2542"/>
      <c r="U28" s="2542"/>
      <c r="V28" s="2542"/>
      <c r="W28" s="2542"/>
      <c r="X28" s="2542"/>
      <c r="Y28" s="2543"/>
      <c r="Z28" s="1422"/>
      <c r="AA28" s="281" t="s">
        <v>25</v>
      </c>
      <c r="AB28" s="1449" t="s">
        <v>933</v>
      </c>
      <c r="AC28" s="1457"/>
      <c r="AD28" s="1446"/>
      <c r="AE28" s="1446"/>
      <c r="AF28" s="1446"/>
      <c r="AG28" s="1446"/>
      <c r="AH28" s="1446"/>
      <c r="AI28" s="1446"/>
      <c r="AJ28" s="1446"/>
      <c r="AK28" s="1446"/>
      <c r="AL28" s="451"/>
      <c r="AM28" s="104"/>
      <c r="AX28" s="1035"/>
      <c r="AY28" s="1030"/>
      <c r="AZ28" s="1030"/>
      <c r="BA28" s="1030"/>
      <c r="BB28" s="1030"/>
      <c r="BC28" s="1030"/>
      <c r="BD28" s="18"/>
      <c r="BE28" s="18"/>
      <c r="BF28" s="18"/>
      <c r="BG28" s="18"/>
      <c r="BH28" s="18"/>
    </row>
    <row r="29" spans="1:60" ht="14.1" customHeight="1">
      <c r="A29" s="1037"/>
      <c r="B29" s="242"/>
      <c r="C29" s="219"/>
      <c r="D29" s="2746"/>
      <c r="E29" s="2739"/>
      <c r="F29" s="2739"/>
      <c r="G29" s="2739"/>
      <c r="H29" s="2739"/>
      <c r="I29" s="2739"/>
      <c r="J29" s="2739"/>
      <c r="K29" s="2747"/>
      <c r="L29" s="2541" t="s">
        <v>216</v>
      </c>
      <c r="M29" s="2542"/>
      <c r="N29" s="2542"/>
      <c r="O29" s="2543"/>
      <c r="P29" s="2541" t="s">
        <v>224</v>
      </c>
      <c r="Q29" s="2542"/>
      <c r="R29" s="2543"/>
      <c r="S29" s="2541" t="s">
        <v>216</v>
      </c>
      <c r="T29" s="2542"/>
      <c r="U29" s="2542"/>
      <c r="V29" s="2542"/>
      <c r="W29" s="2541" t="s">
        <v>224</v>
      </c>
      <c r="X29" s="2542"/>
      <c r="Y29" s="2543"/>
      <c r="Z29" s="1422"/>
      <c r="AA29" s="1372" t="s">
        <v>642</v>
      </c>
      <c r="AB29" s="2814" t="s">
        <v>643</v>
      </c>
      <c r="AC29" s="2814"/>
      <c r="AD29" s="2814"/>
      <c r="AE29" s="2814"/>
      <c r="AF29" s="2814"/>
      <c r="AG29" s="2814"/>
      <c r="AH29" s="2814"/>
      <c r="AI29" s="2814"/>
      <c r="AJ29" s="2814"/>
      <c r="AK29" s="2814"/>
      <c r="AL29" s="2815"/>
      <c r="AM29" s="104"/>
      <c r="BD29" s="18"/>
      <c r="BE29" s="18"/>
      <c r="BF29" s="18"/>
      <c r="BG29" s="18"/>
      <c r="BH29" s="18"/>
    </row>
    <row r="30" spans="1:60" ht="14.1" customHeight="1">
      <c r="A30" s="1037"/>
      <c r="B30" s="242"/>
      <c r="C30" s="219"/>
      <c r="D30" s="4661" t="s">
        <v>211</v>
      </c>
      <c r="E30" s="4662"/>
      <c r="F30" s="4662"/>
      <c r="G30" s="4662"/>
      <c r="H30" s="4662"/>
      <c r="I30" s="4662"/>
      <c r="J30" s="4662"/>
      <c r="K30" s="5808"/>
      <c r="L30" s="5809"/>
      <c r="M30" s="5810"/>
      <c r="N30" s="5810"/>
      <c r="O30" s="5811"/>
      <c r="P30" s="2541"/>
      <c r="Q30" s="2542"/>
      <c r="R30" s="2543"/>
      <c r="S30" s="5809"/>
      <c r="T30" s="5810"/>
      <c r="U30" s="5810"/>
      <c r="V30" s="5810"/>
      <c r="W30" s="2541"/>
      <c r="X30" s="2542"/>
      <c r="Y30" s="2543"/>
      <c r="Z30" s="1422"/>
      <c r="AA30" s="281"/>
      <c r="AB30" s="2814"/>
      <c r="AC30" s="2814"/>
      <c r="AD30" s="2814"/>
      <c r="AE30" s="2814"/>
      <c r="AF30" s="2814"/>
      <c r="AG30" s="2814"/>
      <c r="AH30" s="2814"/>
      <c r="AI30" s="2814"/>
      <c r="AJ30" s="2814"/>
      <c r="AK30" s="2814"/>
      <c r="AL30" s="2815"/>
      <c r="AM30" s="104"/>
      <c r="BD30" s="18"/>
      <c r="BE30" s="18"/>
      <c r="BF30" s="18"/>
      <c r="BG30" s="18"/>
      <c r="BH30" s="18"/>
    </row>
    <row r="31" spans="1:60" ht="14.1" customHeight="1">
      <c r="A31" s="1037"/>
      <c r="B31" s="242"/>
      <c r="C31" s="219"/>
      <c r="D31" s="4661" t="s">
        <v>212</v>
      </c>
      <c r="E31" s="4662"/>
      <c r="F31" s="4662"/>
      <c r="G31" s="4662"/>
      <c r="H31" s="4662"/>
      <c r="I31" s="4662"/>
      <c r="J31" s="4662"/>
      <c r="K31" s="5808"/>
      <c r="L31" s="5810"/>
      <c r="M31" s="5810"/>
      <c r="N31" s="5810"/>
      <c r="O31" s="5811"/>
      <c r="P31" s="2541"/>
      <c r="Q31" s="2542"/>
      <c r="R31" s="2543"/>
      <c r="S31" s="5810"/>
      <c r="T31" s="5810"/>
      <c r="U31" s="5810"/>
      <c r="V31" s="5810"/>
      <c r="W31" s="2541"/>
      <c r="X31" s="2542"/>
      <c r="Y31" s="2543"/>
      <c r="Z31" s="1423"/>
      <c r="AA31" s="1373"/>
      <c r="AB31" s="2814"/>
      <c r="AC31" s="2814"/>
      <c r="AD31" s="2814"/>
      <c r="AE31" s="2814"/>
      <c r="AF31" s="2814"/>
      <c r="AG31" s="2814"/>
      <c r="AH31" s="2814"/>
      <c r="AI31" s="2814"/>
      <c r="AJ31" s="2814"/>
      <c r="AK31" s="2814"/>
      <c r="AL31" s="2815"/>
      <c r="AM31" s="104"/>
      <c r="BD31" s="18"/>
      <c r="BE31" s="18"/>
      <c r="BF31" s="18"/>
      <c r="BG31" s="18"/>
      <c r="BH31" s="18"/>
    </row>
    <row r="32" spans="1:60" ht="14.1" customHeight="1">
      <c r="A32" s="1037"/>
      <c r="B32" s="242"/>
      <c r="C32" s="219"/>
      <c r="D32" s="4661" t="s">
        <v>213</v>
      </c>
      <c r="E32" s="4662"/>
      <c r="F32" s="4662"/>
      <c r="G32" s="4662"/>
      <c r="H32" s="4662"/>
      <c r="I32" s="4662"/>
      <c r="J32" s="4662"/>
      <c r="K32" s="5808"/>
      <c r="L32" s="5810"/>
      <c r="M32" s="5810"/>
      <c r="N32" s="5810"/>
      <c r="O32" s="5811"/>
      <c r="P32" s="2541"/>
      <c r="Q32" s="2542"/>
      <c r="R32" s="2543"/>
      <c r="S32" s="5810"/>
      <c r="T32" s="5810"/>
      <c r="U32" s="5810"/>
      <c r="V32" s="5810"/>
      <c r="W32" s="2541"/>
      <c r="X32" s="2542"/>
      <c r="Y32" s="2543"/>
      <c r="Z32" s="1423"/>
      <c r="AA32" s="281" t="s">
        <v>644</v>
      </c>
      <c r="AB32" s="2524" t="s">
        <v>645</v>
      </c>
      <c r="AC32" s="2524"/>
      <c r="AD32" s="2524"/>
      <c r="AE32" s="2524"/>
      <c r="AF32" s="2524"/>
      <c r="AG32" s="2524"/>
      <c r="AH32" s="2524"/>
      <c r="AI32" s="2524"/>
      <c r="AJ32" s="2524"/>
      <c r="AK32" s="2524"/>
      <c r="AL32" s="4630"/>
      <c r="AM32" s="104"/>
      <c r="BD32" s="18"/>
      <c r="BE32" s="18"/>
      <c r="BF32" s="18"/>
      <c r="BG32" s="18"/>
      <c r="BH32" s="18"/>
    </row>
    <row r="33" spans="1:60" ht="14.1" customHeight="1">
      <c r="A33" s="1037"/>
      <c r="B33" s="242"/>
      <c r="C33" s="219"/>
      <c r="D33" s="4661" t="s">
        <v>215</v>
      </c>
      <c r="E33" s="4662"/>
      <c r="F33" s="4662"/>
      <c r="G33" s="4662"/>
      <c r="H33" s="4662"/>
      <c r="I33" s="4662"/>
      <c r="J33" s="4662"/>
      <c r="K33" s="5808"/>
      <c r="L33" s="5810"/>
      <c r="M33" s="5810"/>
      <c r="N33" s="5810"/>
      <c r="O33" s="5811"/>
      <c r="P33" s="2541"/>
      <c r="Q33" s="2542"/>
      <c r="R33" s="2543"/>
      <c r="S33" s="5810"/>
      <c r="T33" s="5810"/>
      <c r="U33" s="5810"/>
      <c r="V33" s="5810"/>
      <c r="W33" s="2541"/>
      <c r="X33" s="2542"/>
      <c r="Y33" s="2543"/>
      <c r="Z33" s="1423"/>
      <c r="AA33" s="281"/>
      <c r="AB33" s="2524"/>
      <c r="AC33" s="2524"/>
      <c r="AD33" s="2524"/>
      <c r="AE33" s="2524"/>
      <c r="AF33" s="2524"/>
      <c r="AG33" s="2524"/>
      <c r="AH33" s="2524"/>
      <c r="AI33" s="2524"/>
      <c r="AJ33" s="2524"/>
      <c r="AK33" s="2524"/>
      <c r="AL33" s="4630"/>
      <c r="AM33" s="104"/>
      <c r="BD33" s="18"/>
      <c r="BE33" s="18"/>
      <c r="BF33" s="18"/>
      <c r="BG33" s="18"/>
      <c r="BH33" s="18"/>
    </row>
    <row r="34" spans="1:60" ht="14.1" customHeight="1">
      <c r="A34" s="1037"/>
      <c r="B34" s="242"/>
      <c r="C34" s="219"/>
      <c r="D34" s="5815" t="s">
        <v>214</v>
      </c>
      <c r="E34" s="5816"/>
      <c r="F34" s="5816"/>
      <c r="G34" s="5816"/>
      <c r="H34" s="5816"/>
      <c r="I34" s="5816"/>
      <c r="J34" s="5816"/>
      <c r="K34" s="5817"/>
      <c r="L34" s="5818"/>
      <c r="M34" s="5818"/>
      <c r="N34" s="5818"/>
      <c r="O34" s="5819"/>
      <c r="P34" s="2743"/>
      <c r="Q34" s="2744"/>
      <c r="R34" s="2745"/>
      <c r="S34" s="5818"/>
      <c r="T34" s="5818"/>
      <c r="U34" s="5818"/>
      <c r="V34" s="5818"/>
      <c r="W34" s="2743"/>
      <c r="X34" s="2744"/>
      <c r="Y34" s="2745"/>
      <c r="Z34" s="1423"/>
      <c r="AA34" s="281" t="s">
        <v>646</v>
      </c>
      <c r="AB34" s="2814" t="s">
        <v>1792</v>
      </c>
      <c r="AC34" s="2814"/>
      <c r="AD34" s="2814"/>
      <c r="AE34" s="2814"/>
      <c r="AF34" s="2814"/>
      <c r="AG34" s="2814"/>
      <c r="AH34" s="2814"/>
      <c r="AI34" s="2814"/>
      <c r="AJ34" s="2814"/>
      <c r="AK34" s="2814"/>
      <c r="AL34" s="2815"/>
      <c r="AM34" s="104"/>
      <c r="BD34" s="18"/>
      <c r="BE34" s="18"/>
      <c r="BF34" s="18"/>
      <c r="BG34" s="18"/>
      <c r="BH34" s="18"/>
    </row>
    <row r="35" spans="1:60" ht="14.1" customHeight="1">
      <c r="A35" s="1037"/>
      <c r="B35" s="242"/>
      <c r="C35" s="219"/>
      <c r="D35" s="5812" t="s">
        <v>647</v>
      </c>
      <c r="E35" s="5813"/>
      <c r="F35" s="5813"/>
      <c r="G35" s="5813"/>
      <c r="H35" s="5813"/>
      <c r="I35" s="5813"/>
      <c r="J35" s="5813"/>
      <c r="K35" s="5814"/>
      <c r="L35" s="5820"/>
      <c r="M35" s="5820"/>
      <c r="N35" s="5820"/>
      <c r="O35" s="5821"/>
      <c r="P35" s="2746"/>
      <c r="Q35" s="2739"/>
      <c r="R35" s="2747"/>
      <c r="S35" s="5820"/>
      <c r="T35" s="5820"/>
      <c r="U35" s="5820"/>
      <c r="V35" s="5820"/>
      <c r="W35" s="2746"/>
      <c r="X35" s="2739"/>
      <c r="Y35" s="2747"/>
      <c r="Z35" s="1423"/>
      <c r="AA35" s="281"/>
      <c r="AB35" s="2814"/>
      <c r="AC35" s="2814"/>
      <c r="AD35" s="2814"/>
      <c r="AE35" s="2814"/>
      <c r="AF35" s="2814"/>
      <c r="AG35" s="2814"/>
      <c r="AH35" s="2814"/>
      <c r="AI35" s="2814"/>
      <c r="AJ35" s="2814"/>
      <c r="AK35" s="2814"/>
      <c r="AL35" s="2815"/>
      <c r="AM35" s="104"/>
      <c r="BD35" s="18"/>
      <c r="BE35" s="18"/>
      <c r="BF35" s="18"/>
      <c r="BG35" s="18"/>
      <c r="BH35" s="18"/>
    </row>
    <row r="36" spans="1:60" ht="14.1" customHeight="1">
      <c r="B36" s="1089"/>
      <c r="C36" s="811"/>
      <c r="D36" s="811"/>
      <c r="E36" s="811"/>
      <c r="F36" s="811"/>
      <c r="G36" s="811"/>
      <c r="H36" s="811"/>
      <c r="I36" s="811"/>
      <c r="J36" s="811"/>
      <c r="K36" s="811"/>
      <c r="L36" s="811"/>
      <c r="M36" s="811"/>
      <c r="N36" s="811"/>
      <c r="O36" s="811"/>
      <c r="P36" s="811"/>
      <c r="Q36" s="811"/>
      <c r="R36" s="811"/>
      <c r="S36" s="811"/>
      <c r="T36" s="811"/>
      <c r="U36" s="811"/>
      <c r="V36" s="811"/>
      <c r="W36" s="811"/>
      <c r="X36" s="811"/>
      <c r="Y36" s="811"/>
      <c r="Z36" s="811"/>
      <c r="AA36" s="1374"/>
      <c r="AB36" s="2814"/>
      <c r="AC36" s="2814"/>
      <c r="AD36" s="2814"/>
      <c r="AE36" s="2814"/>
      <c r="AF36" s="2814"/>
      <c r="AG36" s="2814"/>
      <c r="AH36" s="2814"/>
      <c r="AI36" s="2814"/>
      <c r="AJ36" s="2814"/>
      <c r="AK36" s="2814"/>
      <c r="AL36" s="2815"/>
      <c r="AM36" s="104"/>
      <c r="BE36" s="18"/>
      <c r="BF36" s="18"/>
      <c r="BG36" s="18"/>
      <c r="BH36" s="18"/>
    </row>
    <row r="37" spans="1:60" ht="14.1" customHeight="1">
      <c r="A37" s="1037"/>
      <c r="B37" s="1114"/>
      <c r="C37" s="222" t="s">
        <v>648</v>
      </c>
      <c r="D37" s="62"/>
      <c r="E37" s="62"/>
      <c r="F37" s="62"/>
      <c r="G37" s="62"/>
      <c r="H37" s="62"/>
      <c r="I37" s="62"/>
      <c r="J37" s="62"/>
      <c r="K37" s="62"/>
      <c r="L37" s="62"/>
      <c r="M37" s="62"/>
      <c r="N37" s="62"/>
      <c r="O37" s="62"/>
      <c r="P37" s="62"/>
      <c r="Q37" s="62"/>
      <c r="R37" s="62"/>
      <c r="S37" s="62"/>
      <c r="T37" s="62"/>
      <c r="U37" s="1422"/>
      <c r="V37" s="1422"/>
      <c r="W37" s="1422"/>
      <c r="X37" s="1422"/>
      <c r="Y37" s="1422"/>
      <c r="Z37" s="1422"/>
      <c r="AA37" s="1445"/>
      <c r="AB37" s="1216" t="s">
        <v>1791</v>
      </c>
      <c r="AC37" s="1446"/>
      <c r="AD37" s="1446"/>
      <c r="AE37" s="1446"/>
      <c r="AF37" s="1446"/>
      <c r="AG37" s="1446"/>
      <c r="AH37" s="1446"/>
      <c r="AI37" s="1446"/>
      <c r="AJ37" s="1446"/>
      <c r="AK37" s="1446"/>
      <c r="AL37" s="1447"/>
      <c r="AM37" s="104"/>
    </row>
    <row r="38" spans="1:60" ht="14.1" customHeight="1">
      <c r="A38" s="1037"/>
      <c r="B38" s="242"/>
      <c r="C38" s="222"/>
      <c r="D38" s="222"/>
      <c r="E38" s="222"/>
      <c r="F38" s="334"/>
      <c r="G38" s="334"/>
      <c r="H38" s="1422"/>
      <c r="I38" s="1422"/>
      <c r="J38" s="1422"/>
      <c r="K38" s="1422"/>
      <c r="L38" s="1422"/>
      <c r="M38" s="1422"/>
      <c r="N38" s="1422"/>
      <c r="O38" s="1422"/>
      <c r="P38" s="1422"/>
      <c r="Q38" s="1422"/>
      <c r="R38" s="1422"/>
      <c r="S38" s="1425"/>
      <c r="T38" s="1425"/>
      <c r="U38" s="6"/>
      <c r="V38" s="1424"/>
      <c r="W38" s="1424"/>
      <c r="X38" s="1422"/>
      <c r="Y38" s="1422"/>
      <c r="Z38" s="54"/>
      <c r="AA38" s="2531" t="s">
        <v>1667</v>
      </c>
      <c r="AB38" s="2532"/>
      <c r="AC38" s="2532"/>
      <c r="AD38" s="2532"/>
      <c r="AE38" s="2532"/>
      <c r="AF38" s="1446"/>
      <c r="AG38" s="1446"/>
      <c r="AH38" s="1446"/>
      <c r="AI38" s="1446"/>
      <c r="AJ38" s="1446"/>
      <c r="AK38" s="1446"/>
      <c r="AL38" s="1447"/>
      <c r="AM38" s="104"/>
      <c r="AU38" s="1030"/>
      <c r="AV38" s="1030"/>
      <c r="AW38" s="1030"/>
      <c r="AX38" s="1030"/>
      <c r="AY38" s="1030"/>
    </row>
    <row r="39" spans="1:60" ht="14.1" customHeight="1">
      <c r="A39" s="1037"/>
      <c r="B39" s="242"/>
      <c r="C39" s="1422"/>
      <c r="D39" s="1422" t="s">
        <v>914</v>
      </c>
      <c r="E39" s="1422"/>
      <c r="F39" s="1422"/>
      <c r="G39" s="1422"/>
      <c r="H39" s="1422"/>
      <c r="I39" s="1422"/>
      <c r="J39" s="1422"/>
      <c r="K39" s="1422"/>
      <c r="L39" s="1422"/>
      <c r="M39" s="1422"/>
      <c r="N39" s="1422"/>
      <c r="O39" s="1422"/>
      <c r="P39" s="1422"/>
      <c r="Q39" s="1422"/>
      <c r="R39" s="51"/>
      <c r="S39" s="51"/>
      <c r="T39" s="1422"/>
      <c r="U39" s="51"/>
      <c r="V39" s="51"/>
      <c r="W39" s="51"/>
      <c r="X39" s="51"/>
      <c r="Y39" s="44"/>
      <c r="Z39" s="44"/>
      <c r="AA39" s="281" t="s">
        <v>25</v>
      </c>
      <c r="AB39" s="2814" t="s">
        <v>649</v>
      </c>
      <c r="AC39" s="2814"/>
      <c r="AD39" s="2814"/>
      <c r="AE39" s="2814"/>
      <c r="AF39" s="2814"/>
      <c r="AG39" s="2814"/>
      <c r="AH39" s="2814"/>
      <c r="AI39" s="2814"/>
      <c r="AJ39" s="2814"/>
      <c r="AK39" s="2814"/>
      <c r="AL39" s="2815"/>
      <c r="AM39" s="104"/>
      <c r="AU39" s="480"/>
      <c r="AV39" s="480"/>
      <c r="AW39" s="480"/>
      <c r="AX39" s="480"/>
      <c r="AY39" s="480"/>
    </row>
    <row r="40" spans="1:60" ht="14.1" customHeight="1">
      <c r="A40" s="1037"/>
      <c r="B40" s="242"/>
      <c r="C40" s="1422"/>
      <c r="D40" s="1472"/>
      <c r="E40" s="4626"/>
      <c r="F40" s="4626"/>
      <c r="G40" s="4626"/>
      <c r="H40" s="4626"/>
      <c r="I40" s="4626"/>
      <c r="J40" s="4626"/>
      <c r="K40" s="4626"/>
      <c r="L40" s="4626"/>
      <c r="M40" s="4626"/>
      <c r="N40" s="4626"/>
      <c r="O40" s="4626"/>
      <c r="P40" s="4626"/>
      <c r="Q40" s="4626"/>
      <c r="R40" s="4626"/>
      <c r="S40" s="4626"/>
      <c r="T40" s="4626"/>
      <c r="U40" s="4626"/>
      <c r="V40" s="4626"/>
      <c r="W40" s="4626"/>
      <c r="X40" s="4626"/>
      <c r="Y40" s="4626"/>
      <c r="Z40" s="27"/>
      <c r="AA40" s="1445"/>
      <c r="AB40" s="2814"/>
      <c r="AC40" s="2814"/>
      <c r="AD40" s="2814"/>
      <c r="AE40" s="2814"/>
      <c r="AF40" s="2814"/>
      <c r="AG40" s="2814"/>
      <c r="AH40" s="2814"/>
      <c r="AI40" s="2814"/>
      <c r="AJ40" s="2814"/>
      <c r="AK40" s="2814"/>
      <c r="AL40" s="2815"/>
      <c r="AM40" s="104"/>
      <c r="AU40" s="480"/>
      <c r="AV40" s="480"/>
      <c r="AW40" s="480"/>
      <c r="AX40" s="480"/>
      <c r="AY40" s="480"/>
      <c r="BD40" s="18"/>
      <c r="BE40" s="18"/>
      <c r="BF40" s="18"/>
    </row>
    <row r="41" spans="1:60" ht="14.1" customHeight="1">
      <c r="A41" s="1037"/>
      <c r="B41" s="242"/>
      <c r="C41" s="1422"/>
      <c r="D41" s="1472"/>
      <c r="E41" s="4626"/>
      <c r="F41" s="4626"/>
      <c r="G41" s="4626"/>
      <c r="H41" s="4626"/>
      <c r="I41" s="4626"/>
      <c r="J41" s="4626"/>
      <c r="K41" s="4626"/>
      <c r="L41" s="4626"/>
      <c r="M41" s="4626"/>
      <c r="N41" s="4626"/>
      <c r="O41" s="4626"/>
      <c r="P41" s="4626"/>
      <c r="Q41" s="4626"/>
      <c r="R41" s="4626"/>
      <c r="S41" s="4626"/>
      <c r="T41" s="4626"/>
      <c r="U41" s="4626"/>
      <c r="V41" s="4626"/>
      <c r="W41" s="4626"/>
      <c r="X41" s="4626"/>
      <c r="Y41" s="4626"/>
      <c r="Z41" s="27"/>
      <c r="AA41" s="174"/>
      <c r="AB41" s="1446"/>
      <c r="AC41" s="1446"/>
      <c r="AD41" s="1446"/>
      <c r="AE41" s="1446"/>
      <c r="AF41" s="1446"/>
      <c r="AG41" s="1446"/>
      <c r="AH41" s="1446"/>
      <c r="AI41" s="1446"/>
      <c r="AJ41" s="1446"/>
      <c r="AK41" s="1457"/>
      <c r="AL41" s="451"/>
      <c r="AM41" s="104"/>
      <c r="AU41" s="480"/>
      <c r="AV41" s="480"/>
      <c r="AW41" s="480"/>
      <c r="AX41" s="480"/>
      <c r="AY41" s="480"/>
      <c r="BD41" s="18"/>
      <c r="BE41" s="18"/>
      <c r="BF41" s="18"/>
    </row>
    <row r="42" spans="1:60" ht="14.1" customHeight="1">
      <c r="A42" s="1037"/>
      <c r="B42" s="242"/>
      <c r="C42" s="1422"/>
      <c r="D42" s="222"/>
      <c r="E42" s="4626"/>
      <c r="F42" s="4626"/>
      <c r="G42" s="4626"/>
      <c r="H42" s="4626"/>
      <c r="I42" s="4626"/>
      <c r="J42" s="4626"/>
      <c r="K42" s="4626"/>
      <c r="L42" s="4626"/>
      <c r="M42" s="4626"/>
      <c r="N42" s="4626"/>
      <c r="O42" s="4626"/>
      <c r="P42" s="4626"/>
      <c r="Q42" s="4626"/>
      <c r="R42" s="4626"/>
      <c r="S42" s="4626"/>
      <c r="T42" s="4626"/>
      <c r="U42" s="4626"/>
      <c r="V42" s="4626"/>
      <c r="W42" s="4626"/>
      <c r="X42" s="4626"/>
      <c r="Y42" s="4626"/>
      <c r="Z42" s="1422"/>
      <c r="AA42" s="1445"/>
      <c r="AB42" s="1446"/>
      <c r="AC42" s="1446"/>
      <c r="AD42" s="1446"/>
      <c r="AE42" s="1446"/>
      <c r="AF42" s="1446"/>
      <c r="AG42" s="1446"/>
      <c r="AH42" s="1446"/>
      <c r="AI42" s="1446"/>
      <c r="AJ42" s="1446"/>
      <c r="AK42" s="1446"/>
      <c r="AL42" s="451"/>
      <c r="AM42" s="104"/>
      <c r="AU42" s="480"/>
      <c r="AV42" s="480"/>
      <c r="AW42" s="480"/>
      <c r="AX42" s="480"/>
      <c r="AY42" s="480"/>
      <c r="BD42" s="18"/>
      <c r="BE42" s="18"/>
      <c r="BF42" s="18"/>
    </row>
    <row r="43" spans="1:60" ht="14.1" customHeight="1">
      <c r="A43" s="1037"/>
      <c r="B43" s="242"/>
      <c r="C43" s="222"/>
      <c r="D43" s="1422"/>
      <c r="E43" s="1422"/>
      <c r="F43" s="1422"/>
      <c r="G43" s="1422"/>
      <c r="H43" s="1422"/>
      <c r="I43" s="1422"/>
      <c r="J43" s="1422"/>
      <c r="K43" s="1422"/>
      <c r="L43" s="1422"/>
      <c r="M43" s="1422"/>
      <c r="N43" s="1422"/>
      <c r="O43" s="1422"/>
      <c r="P43" s="1422"/>
      <c r="Q43" s="1422"/>
      <c r="R43" s="1422"/>
      <c r="S43" s="1422"/>
      <c r="T43" s="1422"/>
      <c r="U43" s="1422"/>
      <c r="V43" s="1422"/>
      <c r="W43" s="1446"/>
      <c r="X43" s="1446"/>
      <c r="Y43" s="1446"/>
      <c r="Z43" s="1422"/>
      <c r="AA43" s="1445"/>
      <c r="AB43" s="1446"/>
      <c r="AC43" s="1446"/>
      <c r="AD43" s="1446"/>
      <c r="AE43" s="1446"/>
      <c r="AF43" s="1446"/>
      <c r="AG43" s="1446"/>
      <c r="AH43" s="1446"/>
      <c r="AI43" s="1446"/>
      <c r="AJ43" s="1446"/>
      <c r="AK43" s="1457"/>
      <c r="AL43" s="451"/>
      <c r="AM43" s="104"/>
      <c r="AU43" s="480"/>
      <c r="AV43" s="480"/>
      <c r="AW43" s="480"/>
      <c r="AX43" s="480"/>
      <c r="AY43" s="480"/>
      <c r="BD43" s="18"/>
      <c r="BE43" s="18"/>
      <c r="BF43" s="18"/>
    </row>
    <row r="44" spans="1:60" ht="14.1" customHeight="1">
      <c r="A44" s="1037"/>
      <c r="B44" s="242"/>
      <c r="C44" s="1422" t="s">
        <v>1377</v>
      </c>
      <c r="D44" s="1422"/>
      <c r="E44" s="1422"/>
      <c r="F44" s="1422"/>
      <c r="G44" s="1422"/>
      <c r="H44" s="1422"/>
      <c r="I44" s="1422"/>
      <c r="J44" s="1422"/>
      <c r="K44" s="1422"/>
      <c r="L44" s="1422"/>
      <c r="M44" s="1422"/>
      <c r="N44" s="1422"/>
      <c r="O44" s="1422"/>
      <c r="P44" s="1422"/>
      <c r="Q44" s="1422"/>
      <c r="R44" s="1422"/>
      <c r="S44" s="6"/>
      <c r="T44" s="222"/>
      <c r="U44" s="222"/>
      <c r="V44" s="6"/>
      <c r="W44" s="222"/>
      <c r="X44" s="222"/>
      <c r="Y44" s="54"/>
      <c r="Z44" s="1457"/>
      <c r="AA44" s="5790" t="s">
        <v>1666</v>
      </c>
      <c r="AB44" s="5791"/>
      <c r="AC44" s="5791"/>
      <c r="AD44" s="5791"/>
      <c r="AE44" s="5791"/>
      <c r="AF44" s="5791"/>
      <c r="AG44" s="5791"/>
      <c r="AH44" s="5791"/>
      <c r="AI44" s="5791"/>
      <c r="AJ44" s="5791"/>
      <c r="AK44" s="5791"/>
      <c r="AL44" s="1217"/>
      <c r="AM44" s="104"/>
      <c r="BD44" s="18"/>
      <c r="BE44" s="18"/>
      <c r="BF44" s="18"/>
    </row>
    <row r="45" spans="1:60" ht="14.1" customHeight="1">
      <c r="A45" s="1037"/>
      <c r="B45" s="242"/>
      <c r="C45" s="222"/>
      <c r="D45" s="1422"/>
      <c r="E45" s="222"/>
      <c r="F45" s="1422"/>
      <c r="G45" s="1422"/>
      <c r="H45" s="1472"/>
      <c r="I45" s="1472"/>
      <c r="J45" s="1422"/>
      <c r="K45" s="1422"/>
      <c r="L45" s="1422"/>
      <c r="M45" s="1472"/>
      <c r="N45" s="1472"/>
      <c r="O45" s="1422"/>
      <c r="P45" s="1422"/>
      <c r="Q45" s="1420"/>
      <c r="R45" s="1422"/>
      <c r="S45" s="1425"/>
      <c r="T45" s="1425"/>
      <c r="U45" s="6"/>
      <c r="V45" s="1424"/>
      <c r="W45" s="1424"/>
      <c r="X45" s="1422"/>
      <c r="Y45" s="1422"/>
      <c r="Z45" s="54"/>
      <c r="AA45" s="281" t="s">
        <v>25</v>
      </c>
      <c r="AB45" s="1216" t="s">
        <v>650</v>
      </c>
      <c r="AC45" s="1216"/>
      <c r="AD45" s="1216"/>
      <c r="AE45" s="1216"/>
      <c r="AF45" s="1216"/>
      <c r="AG45" s="1216"/>
      <c r="AH45" s="1216"/>
      <c r="AI45" s="1216"/>
      <c r="AJ45" s="1216"/>
      <c r="AK45" s="1216"/>
      <c r="AL45" s="1217"/>
      <c r="AM45" s="104"/>
      <c r="BD45" s="18"/>
      <c r="BE45" s="18"/>
      <c r="BF45" s="18"/>
    </row>
    <row r="46" spans="1:60" ht="6.75" customHeight="1">
      <c r="A46" s="1037"/>
      <c r="B46" s="242"/>
      <c r="C46" s="219"/>
      <c r="D46" s="222"/>
      <c r="E46" s="222"/>
      <c r="F46" s="222"/>
      <c r="G46" s="1422"/>
      <c r="H46" s="1422"/>
      <c r="I46" s="1422"/>
      <c r="J46" s="1422"/>
      <c r="K46" s="1422"/>
      <c r="L46" s="1422"/>
      <c r="M46" s="1472"/>
      <c r="N46" s="1472"/>
      <c r="O46" s="1472"/>
      <c r="P46" s="1472"/>
      <c r="Q46" s="1472"/>
      <c r="R46" s="1472"/>
      <c r="S46" s="1472"/>
      <c r="T46" s="1472"/>
      <c r="U46" s="1472"/>
      <c r="V46" s="1472"/>
      <c r="W46" s="1472"/>
      <c r="X46" s="1472"/>
      <c r="Y46" s="1472"/>
      <c r="Z46" s="58"/>
      <c r="AA46" s="1375"/>
      <c r="AB46" s="491"/>
      <c r="AC46" s="491"/>
      <c r="AD46" s="491"/>
      <c r="AE46" s="491"/>
      <c r="AF46" s="491"/>
      <c r="AG46" s="491"/>
      <c r="AH46" s="491"/>
      <c r="AI46" s="1446"/>
      <c r="AJ46" s="1446"/>
      <c r="AK46" s="1446"/>
      <c r="AL46" s="451"/>
      <c r="AM46" s="104"/>
      <c r="BD46" s="18"/>
      <c r="BE46" s="18"/>
      <c r="BF46" s="18"/>
      <c r="BG46" s="18"/>
      <c r="BH46" s="18"/>
    </row>
    <row r="47" spans="1:60" ht="14.1" customHeight="1">
      <c r="A47" s="1037"/>
      <c r="B47" s="242"/>
      <c r="C47" s="1376" t="s">
        <v>651</v>
      </c>
      <c r="D47" s="222"/>
      <c r="E47" s="222"/>
      <c r="F47" s="222"/>
      <c r="G47" s="1422"/>
      <c r="H47" s="1422"/>
      <c r="I47" s="1422"/>
      <c r="J47" s="1422"/>
      <c r="K47" s="1422"/>
      <c r="L47" s="1422"/>
      <c r="M47" s="1472"/>
      <c r="N47" s="1472"/>
      <c r="O47" s="1472"/>
      <c r="P47" s="1472"/>
      <c r="Q47" s="1472"/>
      <c r="R47" s="1472"/>
      <c r="S47" s="1472"/>
      <c r="T47" s="1472"/>
      <c r="U47" s="1472"/>
      <c r="V47" s="1472"/>
      <c r="W47" s="1472"/>
      <c r="X47" s="1472"/>
      <c r="Y47" s="1472"/>
      <c r="Z47" s="58"/>
      <c r="AA47" s="1375"/>
      <c r="AB47" s="491"/>
      <c r="AC47" s="491"/>
      <c r="AD47" s="491"/>
      <c r="AE47" s="491"/>
      <c r="AF47" s="491"/>
      <c r="AG47" s="491"/>
      <c r="AH47" s="491"/>
      <c r="AI47" s="1446"/>
      <c r="AJ47" s="1446"/>
      <c r="AK47" s="1446"/>
      <c r="AL47" s="451"/>
      <c r="AM47" s="104"/>
      <c r="BD47" s="18"/>
      <c r="BE47" s="18"/>
      <c r="BF47" s="18"/>
      <c r="BG47" s="18"/>
      <c r="BH47" s="18"/>
    </row>
    <row r="48" spans="1:60" ht="14.1" customHeight="1">
      <c r="A48" s="1037"/>
      <c r="B48" s="242"/>
      <c r="C48" s="1422" t="s">
        <v>1378</v>
      </c>
      <c r="D48" s="222"/>
      <c r="E48" s="1472"/>
      <c r="F48" s="1472"/>
      <c r="G48" s="1472"/>
      <c r="H48" s="1472"/>
      <c r="I48" s="1472"/>
      <c r="J48" s="1472"/>
      <c r="K48" s="1472"/>
      <c r="L48" s="1472"/>
      <c r="M48" s="1472"/>
      <c r="N48" s="1472"/>
      <c r="O48" s="1472"/>
      <c r="P48" s="1472"/>
      <c r="Q48" s="1472"/>
      <c r="R48" s="1472"/>
      <c r="S48" s="1472"/>
      <c r="T48" s="1472"/>
      <c r="U48" s="1472"/>
      <c r="V48" s="1472"/>
      <c r="W48" s="1472"/>
      <c r="X48" s="1472"/>
      <c r="Y48" s="1472"/>
      <c r="Z48" s="454"/>
      <c r="AA48" s="179"/>
      <c r="AB48" s="1446"/>
      <c r="AC48" s="1446"/>
      <c r="AD48" s="1446"/>
      <c r="AE48" s="1446"/>
      <c r="AF48" s="1446"/>
      <c r="AG48" s="1446"/>
      <c r="AH48" s="1446"/>
      <c r="AI48" s="1446"/>
      <c r="AJ48" s="1446"/>
      <c r="AK48" s="1446"/>
      <c r="AL48" s="451"/>
      <c r="AM48" s="104"/>
    </row>
    <row r="49" spans="1:60" ht="14.1" customHeight="1">
      <c r="A49" s="1037"/>
      <c r="B49" s="242"/>
      <c r="C49" s="222" t="s">
        <v>851</v>
      </c>
      <c r="D49" s="1420"/>
      <c r="E49" s="1422"/>
      <c r="F49" s="1422"/>
      <c r="G49" s="1422"/>
      <c r="H49" s="1422"/>
      <c r="I49" s="1420"/>
      <c r="J49" s="1420"/>
      <c r="K49" s="1472"/>
      <c r="L49" s="1472"/>
      <c r="M49" s="1464"/>
      <c r="N49" s="1422"/>
      <c r="O49" s="1422"/>
      <c r="P49" s="1422"/>
      <c r="Q49" s="1422"/>
      <c r="R49" s="1422"/>
      <c r="S49" s="222"/>
      <c r="T49" s="44"/>
      <c r="U49" s="44"/>
      <c r="V49" s="44"/>
      <c r="W49" s="1472"/>
      <c r="X49" s="44"/>
      <c r="Y49" s="44"/>
      <c r="Z49" s="454"/>
      <c r="AA49" s="179"/>
      <c r="AB49" s="1377"/>
      <c r="AC49" s="1377"/>
      <c r="AD49" s="1377"/>
      <c r="AE49" s="1377"/>
      <c r="AF49" s="1377"/>
      <c r="AG49" s="1377"/>
      <c r="AH49" s="1377"/>
      <c r="AI49" s="1377"/>
      <c r="AJ49" s="1377"/>
      <c r="AK49" s="1377"/>
      <c r="AL49" s="1378"/>
      <c r="AM49" s="104"/>
      <c r="BD49" s="18"/>
      <c r="BE49" s="18"/>
      <c r="BF49" s="18"/>
      <c r="BG49" s="18"/>
    </row>
    <row r="50" spans="1:60" ht="14.1" customHeight="1">
      <c r="A50" s="1037"/>
      <c r="B50" s="242"/>
      <c r="C50" s="1422"/>
      <c r="D50" s="2541" t="s">
        <v>158</v>
      </c>
      <c r="E50" s="2542"/>
      <c r="F50" s="2542"/>
      <c r="G50" s="2542"/>
      <c r="H50" s="2542"/>
      <c r="I50" s="2542"/>
      <c r="J50" s="2542"/>
      <c r="K50" s="2542"/>
      <c r="L50" s="2542"/>
      <c r="M50" s="2542"/>
      <c r="N50" s="2542"/>
      <c r="O50" s="2542"/>
      <c r="P50" s="2542"/>
      <c r="Q50" s="2542"/>
      <c r="R50" s="2542"/>
      <c r="S50" s="2543"/>
      <c r="T50" s="2541" t="s">
        <v>159</v>
      </c>
      <c r="U50" s="2542"/>
      <c r="V50" s="2542"/>
      <c r="W50" s="2542"/>
      <c r="X50" s="2542"/>
      <c r="Y50" s="2543"/>
      <c r="Z50" s="1422"/>
      <c r="AA50" s="1445"/>
      <c r="AB50" s="1446"/>
      <c r="AC50" s="1446"/>
      <c r="AD50" s="1446"/>
      <c r="AE50" s="1446"/>
      <c r="AF50" s="1446"/>
      <c r="AG50" s="1446"/>
      <c r="AH50" s="1446"/>
      <c r="AI50" s="1446"/>
      <c r="AJ50" s="1446"/>
      <c r="AK50" s="1446"/>
      <c r="AL50" s="451"/>
      <c r="AM50" s="104"/>
      <c r="BD50" s="18"/>
      <c r="BE50" s="18"/>
      <c r="BF50" s="18"/>
      <c r="BG50" s="18"/>
    </row>
    <row r="51" spans="1:60" ht="14.1" customHeight="1">
      <c r="A51" s="1037"/>
      <c r="B51" s="242"/>
      <c r="C51" s="1422"/>
      <c r="D51" s="5822"/>
      <c r="E51" s="2317"/>
      <c r="F51" s="2317"/>
      <c r="G51" s="2317"/>
      <c r="H51" s="2317"/>
      <c r="I51" s="2317"/>
      <c r="J51" s="2317"/>
      <c r="K51" s="2317"/>
      <c r="L51" s="2317"/>
      <c r="M51" s="2317"/>
      <c r="N51" s="2317"/>
      <c r="O51" s="2317"/>
      <c r="P51" s="2317"/>
      <c r="Q51" s="2317"/>
      <c r="R51" s="2317"/>
      <c r="S51" s="2331"/>
      <c r="T51" s="5823"/>
      <c r="U51" s="5824"/>
      <c r="V51" s="5824"/>
      <c r="W51" s="5824"/>
      <c r="X51" s="5824"/>
      <c r="Y51" s="5825"/>
      <c r="Z51" s="1422"/>
      <c r="AA51" s="1445"/>
      <c r="AB51" s="1446"/>
      <c r="AC51" s="1446"/>
      <c r="AD51" s="1446"/>
      <c r="AE51" s="1446"/>
      <c r="AF51" s="1446"/>
      <c r="AG51" s="1446"/>
      <c r="AH51" s="1446"/>
      <c r="AI51" s="1446"/>
      <c r="AJ51" s="1446"/>
      <c r="AK51" s="1446"/>
      <c r="AL51" s="451"/>
      <c r="AM51" s="104"/>
      <c r="BD51" s="18"/>
      <c r="BE51" s="18"/>
      <c r="BF51" s="18"/>
      <c r="BG51" s="18"/>
    </row>
    <row r="52" spans="1:60" ht="14.1" customHeight="1">
      <c r="A52" s="1037"/>
      <c r="B52" s="242"/>
      <c r="C52" s="1422"/>
      <c r="D52" s="5822"/>
      <c r="E52" s="2317"/>
      <c r="F52" s="2317"/>
      <c r="G52" s="2317"/>
      <c r="H52" s="2317"/>
      <c r="I52" s="2317"/>
      <c r="J52" s="2317"/>
      <c r="K52" s="2317"/>
      <c r="L52" s="2317"/>
      <c r="M52" s="2317"/>
      <c r="N52" s="2317"/>
      <c r="O52" s="2317"/>
      <c r="P52" s="2317"/>
      <c r="Q52" s="2317"/>
      <c r="R52" s="2317"/>
      <c r="S52" s="2331"/>
      <c r="T52" s="5823"/>
      <c r="U52" s="5824"/>
      <c r="V52" s="5824"/>
      <c r="W52" s="5824"/>
      <c r="X52" s="5824"/>
      <c r="Y52" s="5825"/>
      <c r="Z52" s="1422"/>
      <c r="AA52" s="1445"/>
      <c r="AB52" s="1457"/>
      <c r="AC52" s="1457"/>
      <c r="AD52" s="1457"/>
      <c r="AE52" s="1457"/>
      <c r="AF52" s="1457"/>
      <c r="AG52" s="1457"/>
      <c r="AH52" s="1457"/>
      <c r="AI52" s="1457"/>
      <c r="AJ52" s="1457"/>
      <c r="AK52" s="1457"/>
      <c r="AL52" s="451"/>
      <c r="AM52" s="104"/>
      <c r="BD52" s="18"/>
      <c r="BE52" s="18"/>
      <c r="BF52" s="18"/>
      <c r="BG52" s="18"/>
    </row>
    <row r="53" spans="1:60" ht="14.1" customHeight="1">
      <c r="A53" s="1037"/>
      <c r="B53" s="242"/>
      <c r="C53" s="1422"/>
      <c r="D53" s="5822"/>
      <c r="E53" s="2317"/>
      <c r="F53" s="2317"/>
      <c r="G53" s="2317"/>
      <c r="H53" s="2317"/>
      <c r="I53" s="2317"/>
      <c r="J53" s="2317"/>
      <c r="K53" s="2317"/>
      <c r="L53" s="2317"/>
      <c r="M53" s="2317"/>
      <c r="N53" s="2317"/>
      <c r="O53" s="2317"/>
      <c r="P53" s="2317"/>
      <c r="Q53" s="2317"/>
      <c r="R53" s="2317"/>
      <c r="S53" s="2331"/>
      <c r="T53" s="5823"/>
      <c r="U53" s="5824"/>
      <c r="V53" s="5824"/>
      <c r="W53" s="5824"/>
      <c r="X53" s="5824"/>
      <c r="Y53" s="5825"/>
      <c r="Z53" s="1422"/>
      <c r="AA53" s="1445"/>
      <c r="AB53" s="1457"/>
      <c r="AC53" s="1457"/>
      <c r="AD53" s="1457"/>
      <c r="AE53" s="1457"/>
      <c r="AF53" s="1457"/>
      <c r="AG53" s="1457"/>
      <c r="AH53" s="1457"/>
      <c r="AI53" s="1457"/>
      <c r="AJ53" s="1457"/>
      <c r="AK53" s="1457"/>
      <c r="AL53" s="451"/>
      <c r="AM53" s="104"/>
      <c r="BD53" s="18"/>
      <c r="BE53" s="18"/>
      <c r="BF53" s="18"/>
      <c r="BG53" s="18"/>
    </row>
    <row r="54" spans="1:60" ht="14.1" customHeight="1">
      <c r="A54" s="1037"/>
      <c r="B54" s="242"/>
      <c r="C54" s="1422"/>
      <c r="D54" s="5822"/>
      <c r="E54" s="2317"/>
      <c r="F54" s="2317"/>
      <c r="G54" s="2317"/>
      <c r="H54" s="2317"/>
      <c r="I54" s="2317"/>
      <c r="J54" s="2317"/>
      <c r="K54" s="2317"/>
      <c r="L54" s="2317"/>
      <c r="M54" s="2317"/>
      <c r="N54" s="2317"/>
      <c r="O54" s="2317"/>
      <c r="P54" s="2317"/>
      <c r="Q54" s="2317"/>
      <c r="R54" s="2317"/>
      <c r="S54" s="2331"/>
      <c r="T54" s="5823"/>
      <c r="U54" s="5824"/>
      <c r="V54" s="5824"/>
      <c r="W54" s="5824"/>
      <c r="X54" s="5824"/>
      <c r="Y54" s="5825"/>
      <c r="Z54" s="1422"/>
      <c r="AA54" s="1445"/>
      <c r="AB54" s="1457"/>
      <c r="AC54" s="1457"/>
      <c r="AD54" s="1457"/>
      <c r="AE54" s="1457"/>
      <c r="AF54" s="1457"/>
      <c r="AG54" s="1457"/>
      <c r="AH54" s="1457"/>
      <c r="AI54" s="1457"/>
      <c r="AJ54" s="1457"/>
      <c r="AK54" s="1457"/>
      <c r="AL54" s="451"/>
      <c r="AM54" s="104"/>
      <c r="BD54" s="18"/>
      <c r="BE54" s="18"/>
      <c r="BF54" s="18"/>
      <c r="BG54" s="18"/>
    </row>
    <row r="55" spans="1:60" ht="14.1" customHeight="1">
      <c r="A55" s="1037"/>
      <c r="B55" s="242"/>
      <c r="C55" s="1422"/>
      <c r="D55" s="5822"/>
      <c r="E55" s="2317"/>
      <c r="F55" s="2317"/>
      <c r="G55" s="2317"/>
      <c r="H55" s="2317"/>
      <c r="I55" s="2317"/>
      <c r="J55" s="2317"/>
      <c r="K55" s="2317"/>
      <c r="L55" s="2317"/>
      <c r="M55" s="2317"/>
      <c r="N55" s="2317"/>
      <c r="O55" s="2317"/>
      <c r="P55" s="2317"/>
      <c r="Q55" s="2317"/>
      <c r="R55" s="2317"/>
      <c r="S55" s="2331"/>
      <c r="T55" s="5823"/>
      <c r="U55" s="5824"/>
      <c r="V55" s="5824"/>
      <c r="W55" s="5824"/>
      <c r="X55" s="5824"/>
      <c r="Y55" s="5825"/>
      <c r="Z55" s="1422"/>
      <c r="AA55" s="1445"/>
      <c r="AB55" s="1457"/>
      <c r="AC55" s="1457"/>
      <c r="AD55" s="1457"/>
      <c r="AE55" s="1457"/>
      <c r="AF55" s="1457"/>
      <c r="AG55" s="1457"/>
      <c r="AH55" s="1457"/>
      <c r="AI55" s="1457"/>
      <c r="AJ55" s="1457"/>
      <c r="AK55" s="1457"/>
      <c r="AL55" s="451"/>
      <c r="AM55" s="104"/>
      <c r="BD55" s="18"/>
      <c r="BE55" s="18"/>
      <c r="BF55" s="18"/>
      <c r="BG55" s="18"/>
    </row>
    <row r="56" spans="1:60" ht="14.1" customHeight="1">
      <c r="A56" s="1037"/>
      <c r="B56" s="242"/>
      <c r="C56" s="1422"/>
      <c r="D56" s="5822"/>
      <c r="E56" s="2317"/>
      <c r="F56" s="2317"/>
      <c r="G56" s="2317"/>
      <c r="H56" s="2317"/>
      <c r="I56" s="2317"/>
      <c r="J56" s="2317"/>
      <c r="K56" s="2317"/>
      <c r="L56" s="2317"/>
      <c r="M56" s="2317"/>
      <c r="N56" s="2317"/>
      <c r="O56" s="2317"/>
      <c r="P56" s="2317"/>
      <c r="Q56" s="2317"/>
      <c r="R56" s="2317"/>
      <c r="S56" s="2331"/>
      <c r="T56" s="5823"/>
      <c r="U56" s="5824"/>
      <c r="V56" s="5824"/>
      <c r="W56" s="5824"/>
      <c r="X56" s="5824"/>
      <c r="Y56" s="5825"/>
      <c r="Z56" s="1422"/>
      <c r="AA56" s="1445"/>
      <c r="AB56" s="1446"/>
      <c r="AC56" s="1446"/>
      <c r="AD56" s="1446"/>
      <c r="AE56" s="1446"/>
      <c r="AF56" s="1446"/>
      <c r="AG56" s="1446"/>
      <c r="AH56" s="1446"/>
      <c r="AI56" s="1446"/>
      <c r="AJ56" s="1446"/>
      <c r="AK56" s="1446"/>
      <c r="AL56" s="451"/>
      <c r="AM56" s="104"/>
      <c r="BD56" s="18"/>
      <c r="BE56" s="18"/>
      <c r="BF56" s="18"/>
      <c r="BG56" s="18"/>
    </row>
    <row r="57" spans="1:60" ht="14.1" customHeight="1">
      <c r="A57" s="1037"/>
      <c r="B57" s="242"/>
      <c r="C57" s="1422"/>
      <c r="D57" s="5822"/>
      <c r="E57" s="2317"/>
      <c r="F57" s="2317"/>
      <c r="G57" s="2317"/>
      <c r="H57" s="2317"/>
      <c r="I57" s="2317"/>
      <c r="J57" s="2317"/>
      <c r="K57" s="2317"/>
      <c r="L57" s="2317"/>
      <c r="M57" s="2317"/>
      <c r="N57" s="2317"/>
      <c r="O57" s="2317"/>
      <c r="P57" s="2317"/>
      <c r="Q57" s="2317"/>
      <c r="R57" s="2317"/>
      <c r="S57" s="2331"/>
      <c r="T57" s="5823"/>
      <c r="U57" s="5824"/>
      <c r="V57" s="5824"/>
      <c r="W57" s="5824"/>
      <c r="X57" s="5824"/>
      <c r="Y57" s="5825"/>
      <c r="Z57" s="1422"/>
      <c r="AA57" s="1445"/>
      <c r="AB57" s="1446"/>
      <c r="AC57" s="1446"/>
      <c r="AD57" s="1446"/>
      <c r="AE57" s="1446"/>
      <c r="AF57" s="1446"/>
      <c r="AG57" s="1446"/>
      <c r="AH57" s="1446"/>
      <c r="AI57" s="1446"/>
      <c r="AJ57" s="1446"/>
      <c r="AK57" s="1446"/>
      <c r="AL57" s="451"/>
      <c r="AM57" s="104"/>
      <c r="BD57" s="18"/>
      <c r="BE57" s="18"/>
      <c r="BF57" s="18"/>
      <c r="BG57" s="18"/>
    </row>
    <row r="58" spans="1:60" ht="14.1" customHeight="1">
      <c r="A58" s="1037"/>
      <c r="B58" s="242"/>
      <c r="C58" s="1472"/>
      <c r="D58" s="5822"/>
      <c r="E58" s="2317"/>
      <c r="F58" s="2317"/>
      <c r="G58" s="2317"/>
      <c r="H58" s="2317"/>
      <c r="I58" s="2317"/>
      <c r="J58" s="2317"/>
      <c r="K58" s="2317"/>
      <c r="L58" s="2317"/>
      <c r="M58" s="2317"/>
      <c r="N58" s="2317"/>
      <c r="O58" s="2317"/>
      <c r="P58" s="2317"/>
      <c r="Q58" s="2317"/>
      <c r="R58" s="2317"/>
      <c r="S58" s="2331"/>
      <c r="T58" s="5823"/>
      <c r="U58" s="5824"/>
      <c r="V58" s="5824"/>
      <c r="W58" s="5824"/>
      <c r="X58" s="5824"/>
      <c r="Y58" s="5825"/>
      <c r="Z58" s="1472"/>
      <c r="AA58" s="5828"/>
      <c r="AB58" s="5829"/>
      <c r="AC58" s="5829"/>
      <c r="AD58" s="5829"/>
      <c r="AE58" s="5829"/>
      <c r="AF58" s="5826"/>
      <c r="AG58" s="5826"/>
      <c r="AH58" s="5826"/>
      <c r="AI58" s="5826"/>
      <c r="AJ58" s="5826"/>
      <c r="AK58" s="5826"/>
      <c r="AL58" s="451"/>
      <c r="AM58" s="104"/>
    </row>
    <row r="59" spans="1:60" ht="6.75" customHeight="1">
      <c r="A59" s="1037"/>
      <c r="B59" s="242"/>
      <c r="C59" s="1422"/>
      <c r="D59" s="1472"/>
      <c r="E59" s="222"/>
      <c r="F59" s="1472"/>
      <c r="G59" s="1472"/>
      <c r="H59" s="2677"/>
      <c r="I59" s="2677"/>
      <c r="J59" s="1472"/>
      <c r="K59" s="222"/>
      <c r="L59" s="222"/>
      <c r="M59" s="1422"/>
      <c r="N59" s="1422"/>
      <c r="O59" s="1422"/>
      <c r="P59" s="1420"/>
      <c r="Q59" s="1422"/>
      <c r="R59" s="1422"/>
      <c r="S59" s="1472"/>
      <c r="T59" s="222"/>
      <c r="U59" s="2677"/>
      <c r="V59" s="2677"/>
      <c r="W59" s="2677"/>
      <c r="X59" s="1422"/>
      <c r="Y59" s="1422"/>
      <c r="Z59" s="1422"/>
      <c r="AA59" s="1445"/>
      <c r="AB59" s="1446"/>
      <c r="AC59" s="1446"/>
      <c r="AD59" s="5826"/>
      <c r="AE59" s="5826"/>
      <c r="AF59" s="5826"/>
      <c r="AG59" s="5826"/>
      <c r="AH59" s="5826"/>
      <c r="AI59" s="5826"/>
      <c r="AJ59" s="5826"/>
      <c r="AK59" s="5826"/>
      <c r="AL59" s="505"/>
      <c r="AM59" s="104"/>
    </row>
    <row r="60" spans="1:60" ht="14.1" customHeight="1">
      <c r="A60" s="1037"/>
      <c r="B60" s="242"/>
      <c r="C60" s="1472" t="s">
        <v>652</v>
      </c>
      <c r="D60" s="219"/>
      <c r="E60" s="1472"/>
      <c r="F60" s="1472"/>
      <c r="G60" s="1472"/>
      <c r="H60" s="1472"/>
      <c r="I60" s="1472"/>
      <c r="J60" s="1472"/>
      <c r="K60" s="1472"/>
      <c r="L60" s="1472"/>
      <c r="M60" s="1472"/>
      <c r="N60" s="1472"/>
      <c r="O60" s="1472"/>
      <c r="P60" s="1472"/>
      <c r="Q60" s="1472"/>
      <c r="R60" s="1472"/>
      <c r="S60" s="1472"/>
      <c r="T60" s="1472"/>
      <c r="U60" s="1472"/>
      <c r="V60" s="1472"/>
      <c r="W60" s="1472"/>
      <c r="X60" s="1472"/>
      <c r="Y60" s="1472"/>
      <c r="Z60" s="1472"/>
      <c r="AA60" s="247" t="s">
        <v>646</v>
      </c>
      <c r="AB60" s="2814" t="s">
        <v>1637</v>
      </c>
      <c r="AC60" s="2814"/>
      <c r="AD60" s="2814"/>
      <c r="AE60" s="2814"/>
      <c r="AF60" s="2814"/>
      <c r="AG60" s="2814"/>
      <c r="AH60" s="2814"/>
      <c r="AI60" s="2814"/>
      <c r="AJ60" s="2814"/>
      <c r="AK60" s="2814"/>
      <c r="AL60" s="2815"/>
      <c r="AM60" s="104"/>
    </row>
    <row r="61" spans="1:60" ht="14.1" customHeight="1">
      <c r="A61" s="1037"/>
      <c r="B61" s="242"/>
      <c r="C61" s="1422"/>
      <c r="D61" s="1472"/>
      <c r="E61" s="4626"/>
      <c r="F61" s="4626"/>
      <c r="G61" s="4626"/>
      <c r="H61" s="4626"/>
      <c r="I61" s="4626"/>
      <c r="J61" s="4626"/>
      <c r="K61" s="4626"/>
      <c r="L61" s="4626"/>
      <c r="M61" s="4626"/>
      <c r="N61" s="4626"/>
      <c r="O61" s="4626"/>
      <c r="P61" s="4626"/>
      <c r="Q61" s="4626"/>
      <c r="R61" s="4626"/>
      <c r="S61" s="4626"/>
      <c r="T61" s="4626"/>
      <c r="U61" s="4626"/>
      <c r="V61" s="4626"/>
      <c r="W61" s="4626"/>
      <c r="X61" s="4626"/>
      <c r="Y61" s="1472"/>
      <c r="Z61" s="27"/>
      <c r="AA61" s="1448"/>
      <c r="AB61" s="2814"/>
      <c r="AC61" s="2814"/>
      <c r="AD61" s="2814"/>
      <c r="AE61" s="2814"/>
      <c r="AF61" s="2814"/>
      <c r="AG61" s="2814"/>
      <c r="AH61" s="2814"/>
      <c r="AI61" s="2814"/>
      <c r="AJ61" s="2814"/>
      <c r="AK61" s="2814"/>
      <c r="AL61" s="2815"/>
      <c r="AM61" s="104"/>
    </row>
    <row r="62" spans="1:60" ht="14.1" customHeight="1">
      <c r="A62" s="1037"/>
      <c r="B62" s="242"/>
      <c r="C62" s="1422"/>
      <c r="D62" s="1472"/>
      <c r="E62" s="4626"/>
      <c r="F62" s="4626"/>
      <c r="G62" s="4626"/>
      <c r="H62" s="4626"/>
      <c r="I62" s="4626"/>
      <c r="J62" s="4626"/>
      <c r="K62" s="4626"/>
      <c r="L62" s="4626"/>
      <c r="M62" s="4626"/>
      <c r="N62" s="4626"/>
      <c r="O62" s="4626"/>
      <c r="P62" s="4626"/>
      <c r="Q62" s="4626"/>
      <c r="R62" s="4626"/>
      <c r="S62" s="4626"/>
      <c r="T62" s="4626"/>
      <c r="U62" s="4626"/>
      <c r="V62" s="4626"/>
      <c r="W62" s="4626"/>
      <c r="X62" s="4626"/>
      <c r="Y62" s="1472"/>
      <c r="Z62" s="27"/>
      <c r="AA62" s="1448"/>
      <c r="AB62" s="2814"/>
      <c r="AC62" s="2814"/>
      <c r="AD62" s="2814"/>
      <c r="AE62" s="2814"/>
      <c r="AF62" s="2814"/>
      <c r="AG62" s="2814"/>
      <c r="AH62" s="2814"/>
      <c r="AI62" s="2814"/>
      <c r="AJ62" s="2814"/>
      <c r="AK62" s="2814"/>
      <c r="AL62" s="2815"/>
      <c r="AM62" s="104"/>
    </row>
    <row r="63" spans="1:60" ht="14.1" customHeight="1">
      <c r="A63" s="1037"/>
      <c r="B63" s="242"/>
      <c r="C63" s="1422"/>
      <c r="D63" s="1422"/>
      <c r="E63" s="4626"/>
      <c r="F63" s="4626"/>
      <c r="G63" s="4626"/>
      <c r="H63" s="4626"/>
      <c r="I63" s="4626"/>
      <c r="J63" s="4626"/>
      <c r="K63" s="4626"/>
      <c r="L63" s="4626"/>
      <c r="M63" s="4626"/>
      <c r="N63" s="4626"/>
      <c r="O63" s="4626"/>
      <c r="P63" s="4626"/>
      <c r="Q63" s="4626"/>
      <c r="R63" s="4626"/>
      <c r="S63" s="4626"/>
      <c r="T63" s="4626"/>
      <c r="U63" s="4626"/>
      <c r="V63" s="4626"/>
      <c r="W63" s="4626"/>
      <c r="X63" s="4626"/>
      <c r="Y63" s="1422"/>
      <c r="Z63" s="1422"/>
      <c r="AA63" s="1445"/>
      <c r="AB63" s="1449"/>
      <c r="AC63" s="1446"/>
      <c r="AD63" s="1446"/>
      <c r="AE63" s="1446"/>
      <c r="AF63" s="1446"/>
      <c r="AG63" s="1446"/>
      <c r="AH63" s="1446"/>
      <c r="AI63" s="1446"/>
      <c r="AJ63" s="1446"/>
      <c r="AK63" s="1446"/>
      <c r="AL63" s="451"/>
      <c r="AM63" s="104"/>
    </row>
    <row r="64" spans="1:60" ht="6.95" customHeight="1" thickBot="1">
      <c r="A64" s="1037"/>
      <c r="B64" s="282"/>
      <c r="C64" s="284"/>
      <c r="D64" s="284"/>
      <c r="E64" s="284"/>
      <c r="F64" s="284"/>
      <c r="G64" s="283"/>
      <c r="H64" s="283"/>
      <c r="I64" s="283"/>
      <c r="J64" s="283"/>
      <c r="K64" s="283"/>
      <c r="L64" s="283"/>
      <c r="M64" s="101"/>
      <c r="N64" s="101"/>
      <c r="O64" s="101"/>
      <c r="P64" s="101"/>
      <c r="Q64" s="101"/>
      <c r="R64" s="101"/>
      <c r="S64" s="101"/>
      <c r="T64" s="101"/>
      <c r="U64" s="101"/>
      <c r="V64" s="101"/>
      <c r="W64" s="101"/>
      <c r="X64" s="101"/>
      <c r="Y64" s="101"/>
      <c r="Z64" s="1379"/>
      <c r="AA64" s="1380"/>
      <c r="AB64" s="1381"/>
      <c r="AC64" s="1381"/>
      <c r="AD64" s="1381"/>
      <c r="AE64" s="1381"/>
      <c r="AF64" s="1381"/>
      <c r="AG64" s="1381"/>
      <c r="AH64" s="1381"/>
      <c r="AI64" s="507"/>
      <c r="AJ64" s="507"/>
      <c r="AK64" s="507"/>
      <c r="AL64" s="1136"/>
      <c r="AM64" s="104"/>
      <c r="BD64" s="18"/>
      <c r="BE64" s="18"/>
      <c r="BF64" s="18"/>
      <c r="BG64" s="18"/>
      <c r="BH64" s="18"/>
    </row>
    <row r="65" spans="1:60" ht="14.1" customHeight="1"/>
    <row r="66" spans="1:60" ht="14.1" customHeight="1"/>
    <row r="75" spans="1:60" ht="14.1" customHeight="1">
      <c r="A75" s="1037"/>
      <c r="AX75" s="1035"/>
      <c r="AY75" s="1035"/>
      <c r="AZ75" s="1035"/>
      <c r="BA75" s="1035"/>
      <c r="BB75" s="1035"/>
      <c r="BC75" s="1035"/>
      <c r="BD75" s="18"/>
      <c r="BE75" s="18"/>
      <c r="BF75" s="18"/>
      <c r="BG75" s="18"/>
      <c r="BH75" s="18"/>
    </row>
  </sheetData>
  <mergeCells count="91">
    <mergeCell ref="AA27:AL27"/>
    <mergeCell ref="AA8:AL8"/>
    <mergeCell ref="AA9:AK9"/>
    <mergeCell ref="AA13:AL16"/>
    <mergeCell ref="AB60:AL62"/>
    <mergeCell ref="AB34:AL36"/>
    <mergeCell ref="X21:AE22"/>
    <mergeCell ref="AB17:AL18"/>
    <mergeCell ref="E61:X63"/>
    <mergeCell ref="D58:S58"/>
    <mergeCell ref="T58:Y58"/>
    <mergeCell ref="AA58:AE58"/>
    <mergeCell ref="AF58:AK58"/>
    <mergeCell ref="H59:I59"/>
    <mergeCell ref="U59:W59"/>
    <mergeCell ref="AD59:AE59"/>
    <mergeCell ref="AF59:AK59"/>
    <mergeCell ref="D55:S55"/>
    <mergeCell ref="T55:Y55"/>
    <mergeCell ref="D56:S56"/>
    <mergeCell ref="T56:Y56"/>
    <mergeCell ref="D57:S57"/>
    <mergeCell ref="T57:Y57"/>
    <mergeCell ref="D52:S52"/>
    <mergeCell ref="T52:Y52"/>
    <mergeCell ref="D53:S53"/>
    <mergeCell ref="T53:Y53"/>
    <mergeCell ref="D54:S54"/>
    <mergeCell ref="T54:Y54"/>
    <mergeCell ref="E40:Y42"/>
    <mergeCell ref="D50:S50"/>
    <mergeCell ref="T50:Y50"/>
    <mergeCell ref="D51:S51"/>
    <mergeCell ref="T51:Y51"/>
    <mergeCell ref="D35:K35"/>
    <mergeCell ref="AB32:AL33"/>
    <mergeCell ref="D33:K33"/>
    <mergeCell ref="L33:O33"/>
    <mergeCell ref="P33:R33"/>
    <mergeCell ref="S33:V33"/>
    <mergeCell ref="W33:Y33"/>
    <mergeCell ref="D34:K34"/>
    <mergeCell ref="L34:O35"/>
    <mergeCell ref="P34:R35"/>
    <mergeCell ref="S34:V35"/>
    <mergeCell ref="W34:Y35"/>
    <mergeCell ref="P31:R31"/>
    <mergeCell ref="S31:V31"/>
    <mergeCell ref="W31:Y31"/>
    <mergeCell ref="D32:K32"/>
    <mergeCell ref="L32:O32"/>
    <mergeCell ref="P32:R32"/>
    <mergeCell ref="S32:V32"/>
    <mergeCell ref="W32:Y32"/>
    <mergeCell ref="AY27:BC27"/>
    <mergeCell ref="S29:V29"/>
    <mergeCell ref="W29:Y29"/>
    <mergeCell ref="AB29:AL31"/>
    <mergeCell ref="D30:K30"/>
    <mergeCell ref="L30:O30"/>
    <mergeCell ref="P30:R30"/>
    <mergeCell ref="S30:V30"/>
    <mergeCell ref="W30:Y30"/>
    <mergeCell ref="D31:K31"/>
    <mergeCell ref="L31:O31"/>
    <mergeCell ref="D28:K29"/>
    <mergeCell ref="L28:R28"/>
    <mergeCell ref="S28:Y28"/>
    <mergeCell ref="L29:O29"/>
    <mergeCell ref="P29:R29"/>
    <mergeCell ref="AF21:AJ22"/>
    <mergeCell ref="AF23:AJ24"/>
    <mergeCell ref="D21:I22"/>
    <mergeCell ref="J21:N22"/>
    <mergeCell ref="O21:W22"/>
    <mergeCell ref="AA44:AK44"/>
    <mergeCell ref="AB39:AL40"/>
    <mergeCell ref="AA38:AE38"/>
    <mergeCell ref="B1:AL1"/>
    <mergeCell ref="B3:Z3"/>
    <mergeCell ref="AA3:AL3"/>
    <mergeCell ref="V10:X10"/>
    <mergeCell ref="D19:I20"/>
    <mergeCell ref="J19:N20"/>
    <mergeCell ref="O19:W20"/>
    <mergeCell ref="X19:AE20"/>
    <mergeCell ref="D23:I24"/>
    <mergeCell ref="J23:N24"/>
    <mergeCell ref="O23:W24"/>
    <mergeCell ref="X23:AE24"/>
    <mergeCell ref="AF19:AJ20"/>
  </mergeCells>
  <phoneticPr fontId="3"/>
  <dataValidations count="1">
    <dataValidation type="list" allowBlank="1" showInputMessage="1" showErrorMessage="1" sqref="P30:R35 W30:Y35">
      <formula1>"有,無"</formula1>
    </dataValidation>
  </dataValidations>
  <printOptions horizontalCentered="1"/>
  <pageMargins left="0.70866141732283472" right="0.31496062992125984" top="0.39370078740157483" bottom="0.2" header="0.39370078740157483" footer="0.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17</xdr:col>
                    <xdr:colOff>152400</xdr:colOff>
                    <xdr:row>37</xdr:row>
                    <xdr:rowOff>0</xdr:rowOff>
                  </from>
                  <to>
                    <xdr:col>21</xdr:col>
                    <xdr:colOff>95250</xdr:colOff>
                    <xdr:row>38</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22</xdr:col>
                    <xdr:colOff>19050</xdr:colOff>
                    <xdr:row>37</xdr:row>
                    <xdr:rowOff>0</xdr:rowOff>
                  </from>
                  <to>
                    <xdr:col>25</xdr:col>
                    <xdr:colOff>152400</xdr:colOff>
                    <xdr:row>38</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0</xdr:colOff>
                    <xdr:row>7</xdr:row>
                    <xdr:rowOff>19050</xdr:rowOff>
                  </from>
                  <to>
                    <xdr:col>21</xdr:col>
                    <xdr:colOff>123825</xdr:colOff>
                    <xdr:row>8</xdr:row>
                    <xdr:rowOff>57150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7</xdr:row>
                    <xdr:rowOff>19050</xdr:rowOff>
                  </from>
                  <to>
                    <xdr:col>26</xdr:col>
                    <xdr:colOff>0</xdr:colOff>
                    <xdr:row>8</xdr:row>
                    <xdr:rowOff>57150</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10</xdr:row>
                    <xdr:rowOff>0</xdr:rowOff>
                  </from>
                  <to>
                    <xdr:col>21</xdr:col>
                    <xdr:colOff>123825</xdr:colOff>
                    <xdr:row>11</xdr:row>
                    <xdr:rowOff>38100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10</xdr:row>
                    <xdr:rowOff>0</xdr:rowOff>
                  </from>
                  <to>
                    <xdr:col>26</xdr:col>
                    <xdr:colOff>0</xdr:colOff>
                    <xdr:row>11</xdr:row>
                    <xdr:rowOff>38100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12</xdr:row>
                    <xdr:rowOff>0</xdr:rowOff>
                  </from>
                  <to>
                    <xdr:col>21</xdr:col>
                    <xdr:colOff>123825</xdr:colOff>
                    <xdr:row>13</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15</xdr:row>
                    <xdr:rowOff>0</xdr:rowOff>
                  </from>
                  <to>
                    <xdr:col>21</xdr:col>
                    <xdr:colOff>123825</xdr:colOff>
                    <xdr:row>16</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15</xdr:row>
                    <xdr:rowOff>0</xdr:rowOff>
                  </from>
                  <to>
                    <xdr:col>26</xdr:col>
                    <xdr:colOff>0</xdr:colOff>
                    <xdr:row>16</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17</xdr:col>
                    <xdr:colOff>152400</xdr:colOff>
                    <xdr:row>44</xdr:row>
                    <xdr:rowOff>0</xdr:rowOff>
                  </from>
                  <to>
                    <xdr:col>21</xdr:col>
                    <xdr:colOff>95250</xdr:colOff>
                    <xdr:row>45</xdr:row>
                    <xdr:rowOff>0</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19050</xdr:colOff>
                    <xdr:row>44</xdr:row>
                    <xdr:rowOff>0</xdr:rowOff>
                  </from>
                  <to>
                    <xdr:col>25</xdr:col>
                    <xdr:colOff>152400</xdr:colOff>
                    <xdr:row>45</xdr:row>
                    <xdr:rowOff>0</xdr:rowOff>
                  </to>
                </anchor>
              </controlPr>
            </control>
          </mc:Choice>
        </mc:AlternateContent>
        <mc:AlternateContent xmlns:mc="http://schemas.openxmlformats.org/markup-compatibility/2006">
          <mc:Choice Requires="x14">
            <control shapeId="247821" r:id="rId16" name="Check Box 13">
              <controlPr defaultSize="0" autoFill="0" autoLine="0" autoPict="0">
                <anchor moveWithCells="1">
                  <from>
                    <xdr:col>18</xdr:col>
                    <xdr:colOff>0</xdr:colOff>
                    <xdr:row>5</xdr:row>
                    <xdr:rowOff>171450</xdr:rowOff>
                  </from>
                  <to>
                    <xdr:col>21</xdr:col>
                    <xdr:colOff>123825</xdr:colOff>
                    <xdr:row>7</xdr:row>
                    <xdr:rowOff>38100</xdr:rowOff>
                  </to>
                </anchor>
              </controlPr>
            </control>
          </mc:Choice>
        </mc:AlternateContent>
        <mc:AlternateContent xmlns:mc="http://schemas.openxmlformats.org/markup-compatibility/2006">
          <mc:Choice Requires="x14">
            <control shapeId="247822" r:id="rId17" name="Check Box 14">
              <controlPr defaultSize="0" autoFill="0" autoLine="0" autoPict="0">
                <anchor moveWithCells="1">
                  <from>
                    <xdr:col>22</xdr:col>
                    <xdr:colOff>47625</xdr:colOff>
                    <xdr:row>5</xdr:row>
                    <xdr:rowOff>171450</xdr:rowOff>
                  </from>
                  <to>
                    <xdr:col>26</xdr:col>
                    <xdr:colOff>0</xdr:colOff>
                    <xdr:row>7</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75"/>
  <sheetViews>
    <sheetView showGridLines="0" view="pageBreakPreview" zoomScaleNormal="100" zoomScaleSheetLayoutView="100" workbookViewId="0">
      <selection activeCell="B1" sqref="B1:AN1"/>
    </sheetView>
  </sheetViews>
  <sheetFormatPr defaultColWidth="8" defaultRowHeight="12"/>
  <cols>
    <col min="1" max="2" width="1.5" style="18" customWidth="1"/>
    <col min="3" max="42" width="2.375" style="18" customWidth="1"/>
    <col min="43" max="61" width="2.625" style="18" customWidth="1"/>
    <col min="62" max="68" width="2.625" style="1035" customWidth="1"/>
    <col min="69" max="84" width="2.625" style="18" customWidth="1"/>
    <col min="85" max="16384" width="8" style="18"/>
  </cols>
  <sheetData>
    <row r="1" spans="1:68" ht="14.1" customHeight="1">
      <c r="B1" s="2820" t="s">
        <v>1765</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row>
    <row r="2" spans="1:68" ht="5.0999999999999996" customHeight="1" thickBot="1"/>
    <row r="3" spans="1:68" ht="14.1" customHeight="1">
      <c r="B3" s="2802" t="s">
        <v>638</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4609"/>
      <c r="AC3" s="5706" t="s">
        <v>992</v>
      </c>
      <c r="AD3" s="2803"/>
      <c r="AE3" s="2803"/>
      <c r="AF3" s="2803"/>
      <c r="AG3" s="2803"/>
      <c r="AH3" s="2803"/>
      <c r="AI3" s="2803"/>
      <c r="AJ3" s="2803"/>
      <c r="AK3" s="2803"/>
      <c r="AL3" s="2803"/>
      <c r="AM3" s="2803"/>
      <c r="AN3" s="5707"/>
    </row>
    <row r="4" spans="1:68" ht="6.95" customHeight="1">
      <c r="B4" s="1089"/>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2"/>
      <c r="AD4" s="811"/>
      <c r="AE4" s="811"/>
      <c r="AF4" s="811"/>
      <c r="AG4" s="811"/>
      <c r="AH4" s="811"/>
      <c r="AI4" s="811"/>
      <c r="AJ4" s="811"/>
      <c r="AK4" s="811"/>
      <c r="AL4" s="811"/>
      <c r="AM4" s="811"/>
      <c r="AN4" s="813"/>
      <c r="AO4" s="104"/>
    </row>
    <row r="5" spans="1:68" ht="14.1" customHeight="1">
      <c r="A5" s="1037"/>
      <c r="B5" s="242"/>
      <c r="C5" s="222" t="s">
        <v>1379</v>
      </c>
      <c r="D5" s="222"/>
      <c r="E5" s="1472"/>
      <c r="F5" s="1422"/>
      <c r="G5" s="1422"/>
      <c r="H5" s="1422"/>
      <c r="I5" s="1422"/>
      <c r="J5" s="1422"/>
      <c r="K5" s="1422"/>
      <c r="L5" s="1422"/>
      <c r="M5" s="1422"/>
      <c r="N5" s="1422"/>
      <c r="O5" s="1422"/>
      <c r="P5" s="1422"/>
      <c r="Q5" s="1422"/>
      <c r="R5" s="1422"/>
      <c r="S5" s="51"/>
      <c r="T5" s="51"/>
      <c r="U5" s="6"/>
      <c r="V5" s="51"/>
      <c r="W5" s="51"/>
      <c r="X5" s="1422"/>
      <c r="Y5" s="1422"/>
      <c r="Z5" s="2030"/>
      <c r="AA5" s="2030"/>
      <c r="AB5" s="243"/>
      <c r="AC5" s="1445"/>
      <c r="AD5" s="1446"/>
      <c r="AE5" s="1446"/>
      <c r="AF5" s="1446"/>
      <c r="AG5" s="1446"/>
      <c r="AH5" s="1446"/>
      <c r="AI5" s="1446"/>
      <c r="AJ5" s="1446"/>
      <c r="AK5" s="1446"/>
      <c r="AL5" s="1446"/>
      <c r="AM5" s="1446"/>
      <c r="AN5" s="1382"/>
      <c r="AP5" s="14"/>
      <c r="AQ5" s="14"/>
      <c r="AR5" s="14"/>
      <c r="AS5" s="14"/>
      <c r="AT5" s="14"/>
      <c r="AU5" s="14"/>
      <c r="AV5" s="14"/>
      <c r="AW5" s="14"/>
      <c r="AX5" s="14"/>
      <c r="AY5" s="14"/>
      <c r="AZ5" s="14"/>
      <c r="BA5" s="14"/>
      <c r="BB5" s="14"/>
      <c r="BC5" s="14"/>
      <c r="BD5" s="14"/>
      <c r="BE5" s="14"/>
      <c r="BJ5" s="18"/>
      <c r="BK5" s="18"/>
      <c r="BL5" s="18"/>
      <c r="BM5" s="18"/>
      <c r="BN5" s="18"/>
      <c r="BO5" s="18"/>
      <c r="BP5" s="18"/>
    </row>
    <row r="6" spans="1:68" ht="14.1" customHeight="1">
      <c r="A6" s="1037"/>
      <c r="B6" s="242"/>
      <c r="C6" s="1422" t="s">
        <v>852</v>
      </c>
      <c r="D6" s="1422"/>
      <c r="E6" s="219"/>
      <c r="F6" s="1422"/>
      <c r="G6" s="1472"/>
      <c r="H6" s="1472"/>
      <c r="I6" s="1472"/>
      <c r="J6" s="1472"/>
      <c r="K6" s="1472"/>
      <c r="L6" s="1472"/>
      <c r="M6" s="1472"/>
      <c r="N6" s="1472"/>
      <c r="O6" s="1472"/>
      <c r="P6" s="1472"/>
      <c r="Q6" s="1472"/>
      <c r="R6" s="1472"/>
      <c r="S6" s="1472"/>
      <c r="T6" s="1472"/>
      <c r="U6" s="1472"/>
      <c r="V6" s="1472"/>
      <c r="W6" s="1446"/>
      <c r="X6" s="1446"/>
      <c r="Y6" s="1422"/>
      <c r="Z6" s="2030"/>
      <c r="AA6" s="2030"/>
      <c r="AB6" s="243"/>
      <c r="AC6" s="1443" t="s">
        <v>961</v>
      </c>
      <c r="AD6" s="1446" t="s">
        <v>1638</v>
      </c>
      <c r="AE6" s="1457"/>
      <c r="AF6" s="1457"/>
      <c r="AG6" s="1457"/>
      <c r="AH6" s="1457"/>
      <c r="AI6" s="1457"/>
      <c r="AJ6" s="1457"/>
      <c r="AK6" s="1457"/>
      <c r="AL6" s="1457"/>
      <c r="AM6" s="1457"/>
      <c r="AN6" s="1382"/>
      <c r="AP6" s="14"/>
      <c r="AQ6" s="14"/>
      <c r="AR6" s="14"/>
      <c r="AS6" s="14"/>
      <c r="AT6" s="14"/>
      <c r="AU6" s="14"/>
      <c r="AV6" s="14"/>
      <c r="AW6" s="14"/>
      <c r="AX6" s="14"/>
      <c r="AY6" s="14"/>
      <c r="AZ6" s="14"/>
      <c r="BA6" s="14"/>
      <c r="BB6" s="14"/>
      <c r="BC6" s="14"/>
      <c r="BD6" s="14"/>
      <c r="BE6" s="14"/>
      <c r="BJ6" s="18"/>
      <c r="BK6" s="18"/>
      <c r="BL6" s="18"/>
      <c r="BM6" s="18"/>
      <c r="BN6" s="18"/>
      <c r="BO6" s="18"/>
      <c r="BP6" s="18"/>
    </row>
    <row r="7" spans="1:68" ht="14.1" customHeight="1">
      <c r="A7" s="1037"/>
      <c r="B7" s="242"/>
      <c r="C7" s="1422"/>
      <c r="D7" s="1422"/>
      <c r="E7" s="219"/>
      <c r="F7" s="1422"/>
      <c r="G7" s="222"/>
      <c r="H7" s="1422"/>
      <c r="I7" s="1422"/>
      <c r="J7" s="1422"/>
      <c r="K7" s="1422"/>
      <c r="L7" s="1422"/>
      <c r="M7" s="1422"/>
      <c r="N7" s="1422"/>
      <c r="O7" s="1422"/>
      <c r="P7" s="1422"/>
      <c r="Q7" s="1422"/>
      <c r="R7" s="1425"/>
      <c r="S7" s="1425"/>
      <c r="T7" s="6"/>
      <c r="U7" s="1424"/>
      <c r="V7" s="1424"/>
      <c r="W7" s="1422"/>
      <c r="X7" s="1422"/>
      <c r="Y7" s="1422"/>
      <c r="Z7" s="2030"/>
      <c r="AA7" s="2030"/>
      <c r="AB7" s="243"/>
      <c r="AC7" s="247" t="s">
        <v>959</v>
      </c>
      <c r="AD7" s="2814" t="s">
        <v>1639</v>
      </c>
      <c r="AE7" s="2814"/>
      <c r="AF7" s="2814"/>
      <c r="AG7" s="2814"/>
      <c r="AH7" s="2814"/>
      <c r="AI7" s="2814"/>
      <c r="AJ7" s="2814"/>
      <c r="AK7" s="2814"/>
      <c r="AL7" s="2814"/>
      <c r="AM7" s="2814"/>
      <c r="AN7" s="2815"/>
      <c r="AP7" s="14"/>
      <c r="AQ7" s="14"/>
      <c r="AR7" s="14"/>
      <c r="AS7" s="14"/>
      <c r="AT7" s="14"/>
      <c r="AU7" s="14"/>
      <c r="AV7" s="14"/>
      <c r="AW7" s="14"/>
      <c r="AX7" s="14"/>
      <c r="AY7" s="14"/>
      <c r="AZ7" s="14"/>
      <c r="BA7" s="14"/>
      <c r="BB7" s="14"/>
      <c r="BC7" s="14"/>
      <c r="BD7" s="14"/>
      <c r="BE7" s="14"/>
      <c r="BJ7" s="18"/>
      <c r="BK7" s="18"/>
      <c r="BL7" s="18"/>
      <c r="BM7" s="18"/>
      <c r="BN7" s="18"/>
      <c r="BO7" s="18"/>
      <c r="BP7" s="18"/>
    </row>
    <row r="8" spans="1:68" ht="14.1" customHeight="1">
      <c r="A8" s="1037"/>
      <c r="B8" s="242"/>
      <c r="C8" s="1422"/>
      <c r="D8" s="1472" t="s">
        <v>653</v>
      </c>
      <c r="E8" s="219"/>
      <c r="F8" s="1422"/>
      <c r="G8" s="1422"/>
      <c r="H8" s="222"/>
      <c r="I8" s="1422"/>
      <c r="J8" s="1422"/>
      <c r="K8" s="1422"/>
      <c r="L8" s="1422"/>
      <c r="M8" s="1422"/>
      <c r="N8" s="1422"/>
      <c r="O8" s="1422"/>
      <c r="P8" s="1422"/>
      <c r="Q8" s="1472"/>
      <c r="R8" s="51"/>
      <c r="S8" s="51"/>
      <c r="T8" s="51"/>
      <c r="U8" s="51"/>
      <c r="V8" s="51"/>
      <c r="W8" s="51"/>
      <c r="X8" s="51"/>
      <c r="Y8" s="1422"/>
      <c r="Z8" s="2030"/>
      <c r="AA8" s="2030"/>
      <c r="AB8" s="243"/>
      <c r="AC8" s="247"/>
      <c r="AD8" s="2814"/>
      <c r="AE8" s="2814"/>
      <c r="AF8" s="2814"/>
      <c r="AG8" s="2814"/>
      <c r="AH8" s="2814"/>
      <c r="AI8" s="2814"/>
      <c r="AJ8" s="2814"/>
      <c r="AK8" s="2814"/>
      <c r="AL8" s="2814"/>
      <c r="AM8" s="2814"/>
      <c r="AN8" s="2815"/>
      <c r="AP8" s="14"/>
      <c r="AQ8" s="14"/>
      <c r="AR8" s="14"/>
      <c r="AS8" s="14"/>
      <c r="AT8" s="14"/>
      <c r="AU8" s="14"/>
      <c r="AV8" s="14"/>
      <c r="AW8" s="14"/>
      <c r="AX8" s="14"/>
      <c r="AY8" s="14"/>
      <c r="AZ8" s="14"/>
      <c r="BA8" s="14"/>
      <c r="BB8" s="14"/>
      <c r="BC8" s="14"/>
      <c r="BD8" s="14"/>
      <c r="BE8" s="14"/>
      <c r="BJ8" s="18"/>
      <c r="BK8" s="18"/>
      <c r="BL8" s="18"/>
      <c r="BM8" s="18"/>
      <c r="BN8" s="18"/>
      <c r="BO8" s="18"/>
      <c r="BP8" s="18"/>
    </row>
    <row r="9" spans="1:68" ht="14.1" customHeight="1">
      <c r="A9" s="1037"/>
      <c r="B9" s="242"/>
      <c r="C9" s="1422"/>
      <c r="D9" s="222" t="s">
        <v>993</v>
      </c>
      <c r="E9" s="219"/>
      <c r="F9" s="222"/>
      <c r="G9" s="222"/>
      <c r="H9" s="222"/>
      <c r="I9" s="222"/>
      <c r="J9" s="1472"/>
      <c r="K9" s="2677" t="s">
        <v>114</v>
      </c>
      <c r="L9" s="2677"/>
      <c r="M9" s="2739"/>
      <c r="N9" s="2739"/>
      <c r="O9" s="1472" t="s">
        <v>223</v>
      </c>
      <c r="P9" s="222"/>
      <c r="Q9" s="1422"/>
      <c r="R9" s="222"/>
      <c r="S9" s="222"/>
      <c r="T9" s="222"/>
      <c r="U9" s="2739"/>
      <c r="V9" s="2739"/>
      <c r="W9" s="1472" t="s">
        <v>139</v>
      </c>
      <c r="X9" s="222"/>
      <c r="Y9" s="222"/>
      <c r="Z9" s="1948"/>
      <c r="AA9" s="1948"/>
      <c r="AB9" s="464"/>
      <c r="AC9" s="1449"/>
      <c r="AD9" s="1449"/>
      <c r="AE9" s="1446"/>
      <c r="AF9" s="1446"/>
      <c r="AG9" s="1446"/>
      <c r="AH9" s="1446"/>
      <c r="AI9" s="1446"/>
      <c r="AJ9" s="1446"/>
      <c r="AK9" s="1446"/>
      <c r="AL9" s="1446"/>
      <c r="AM9" s="1446"/>
      <c r="AN9" s="451"/>
      <c r="AO9" s="104"/>
      <c r="AP9" s="14"/>
      <c r="AQ9" s="14"/>
      <c r="AR9" s="14"/>
      <c r="AS9" s="14"/>
      <c r="AT9" s="14"/>
      <c r="AU9" s="14"/>
      <c r="AV9" s="14"/>
      <c r="AW9" s="14"/>
      <c r="AX9" s="14"/>
      <c r="AY9" s="14"/>
      <c r="AZ9" s="14"/>
      <c r="BA9" s="14"/>
      <c r="BB9" s="14"/>
      <c r="BC9" s="14"/>
      <c r="BD9" s="14"/>
      <c r="BE9" s="14"/>
      <c r="BJ9" s="18"/>
      <c r="BK9" s="18"/>
      <c r="BL9" s="18"/>
      <c r="BM9" s="18"/>
      <c r="BN9" s="18"/>
      <c r="BO9" s="18"/>
      <c r="BP9" s="18"/>
    </row>
    <row r="10" spans="1:68" ht="14.1" customHeight="1">
      <c r="B10" s="248"/>
      <c r="C10" s="249"/>
      <c r="D10" s="1472"/>
      <c r="E10" s="1422"/>
      <c r="F10" s="1422"/>
      <c r="G10" s="1422"/>
      <c r="H10" s="1422"/>
      <c r="I10" s="1422"/>
      <c r="J10" s="1422"/>
      <c r="K10" s="1422"/>
      <c r="L10" s="1422"/>
      <c r="M10" s="1422"/>
      <c r="N10" s="1472"/>
      <c r="O10" s="222"/>
      <c r="P10" s="1472"/>
      <c r="Q10" s="1472"/>
      <c r="R10" s="1472"/>
      <c r="S10" s="1472"/>
      <c r="T10" s="1472"/>
      <c r="U10" s="1472"/>
      <c r="V10" s="1472"/>
      <c r="W10" s="1472"/>
      <c r="X10" s="1472"/>
      <c r="Y10" s="1472"/>
      <c r="Z10" s="2064"/>
      <c r="AA10" s="2064"/>
      <c r="AB10" s="1422"/>
      <c r="AC10" s="1445"/>
      <c r="AD10" s="1446"/>
      <c r="AE10" s="1446"/>
      <c r="AF10" s="1446"/>
      <c r="AG10" s="1446"/>
      <c r="AH10" s="1446"/>
      <c r="AI10" s="1446"/>
      <c r="AJ10" s="1446"/>
      <c r="AK10" s="1446"/>
      <c r="AL10" s="1446"/>
      <c r="AM10" s="1446"/>
      <c r="AN10" s="451"/>
      <c r="AO10" s="104"/>
      <c r="AP10" s="14"/>
      <c r="AQ10" s="14"/>
      <c r="AR10" s="14"/>
      <c r="AS10" s="14"/>
      <c r="AT10" s="14"/>
      <c r="AU10" s="14"/>
      <c r="AV10" s="14"/>
      <c r="AW10" s="14"/>
      <c r="AX10" s="14"/>
      <c r="AY10" s="14"/>
      <c r="AZ10" s="14"/>
      <c r="BA10" s="14"/>
      <c r="BB10" s="14"/>
      <c r="BC10" s="14"/>
      <c r="BD10" s="14"/>
      <c r="BE10" s="14"/>
    </row>
    <row r="11" spans="1:68" ht="14.1" customHeight="1">
      <c r="A11" s="1037"/>
      <c r="B11" s="242"/>
      <c r="C11" s="1422" t="s">
        <v>853</v>
      </c>
      <c r="D11" s="1422"/>
      <c r="E11" s="1472"/>
      <c r="F11" s="1472"/>
      <c r="G11" s="1422"/>
      <c r="H11" s="1422"/>
      <c r="I11" s="1422"/>
      <c r="J11" s="1422"/>
      <c r="K11" s="1422"/>
      <c r="L11" s="1422"/>
      <c r="M11" s="1422"/>
      <c r="N11" s="1422"/>
      <c r="O11" s="1422"/>
      <c r="P11" s="1422"/>
      <c r="Q11" s="1422"/>
      <c r="R11" s="1422"/>
      <c r="S11" s="1425"/>
      <c r="T11" s="1425"/>
      <c r="U11" s="6"/>
      <c r="V11" s="1424"/>
      <c r="W11" s="1424"/>
      <c r="X11" s="1422"/>
      <c r="Y11" s="1422"/>
      <c r="Z11" s="2030"/>
      <c r="AA11" s="2030"/>
      <c r="AB11" s="6"/>
      <c r="AC11" s="1445"/>
      <c r="AD11" s="1446"/>
      <c r="AE11" s="1446"/>
      <c r="AF11" s="1446"/>
      <c r="AG11" s="1446"/>
      <c r="AH11" s="1446"/>
      <c r="AI11" s="1446"/>
      <c r="AJ11" s="1446"/>
      <c r="AK11" s="1446"/>
      <c r="AL11" s="1446"/>
      <c r="AM11" s="1446"/>
      <c r="AN11" s="451"/>
      <c r="AP11" s="14"/>
      <c r="AQ11" s="14"/>
      <c r="AR11" s="14"/>
      <c r="AS11" s="14"/>
      <c r="AT11" s="14"/>
      <c r="AU11" s="14"/>
      <c r="AV11" s="14"/>
      <c r="AW11" s="14"/>
      <c r="AX11" s="14"/>
      <c r="AY11" s="14"/>
      <c r="AZ11" s="14"/>
      <c r="BA11" s="14"/>
      <c r="BB11" s="14"/>
      <c r="BC11" s="14"/>
      <c r="BD11" s="14"/>
      <c r="BE11" s="14"/>
      <c r="BJ11" s="18"/>
      <c r="BK11" s="18"/>
      <c r="BL11" s="18"/>
      <c r="BM11" s="18"/>
      <c r="BN11" s="18"/>
      <c r="BO11" s="18"/>
      <c r="BP11" s="18"/>
    </row>
    <row r="12" spans="1:68" ht="14.1" customHeight="1">
      <c r="A12" s="1037"/>
      <c r="B12" s="242"/>
      <c r="C12" s="222"/>
      <c r="D12" s="1422" t="s">
        <v>1880</v>
      </c>
      <c r="E12" s="222"/>
      <c r="F12" s="222"/>
      <c r="G12" s="1472"/>
      <c r="H12" s="1472"/>
      <c r="I12" s="1472"/>
      <c r="J12" s="1472"/>
      <c r="K12" s="1472"/>
      <c r="L12" s="1472"/>
      <c r="M12" s="1472"/>
      <c r="N12" s="1472"/>
      <c r="O12" s="1472"/>
      <c r="P12" s="1472"/>
      <c r="Q12" s="1472"/>
      <c r="R12" s="1422"/>
      <c r="S12" s="1422"/>
      <c r="T12" s="1422"/>
      <c r="U12" s="51"/>
      <c r="V12" s="51"/>
      <c r="W12" s="6"/>
      <c r="X12" s="51"/>
      <c r="Y12" s="51"/>
      <c r="Z12" s="51"/>
      <c r="AA12" s="51"/>
      <c r="AB12" s="1446"/>
      <c r="AC12" s="1445"/>
      <c r="AD12" s="1446"/>
      <c r="AE12" s="1446"/>
      <c r="AF12" s="1446"/>
      <c r="AG12" s="1446"/>
      <c r="AH12" s="1446"/>
      <c r="AI12" s="1446"/>
      <c r="AJ12" s="1446"/>
      <c r="AK12" s="1446"/>
      <c r="AL12" s="1446"/>
      <c r="AM12" s="1446"/>
      <c r="AN12" s="451"/>
      <c r="AP12" s="14"/>
      <c r="AQ12" s="14"/>
      <c r="AR12" s="14"/>
      <c r="AS12" s="14"/>
      <c r="AT12" s="14"/>
      <c r="AU12" s="14"/>
      <c r="AV12" s="14"/>
      <c r="AW12" s="14"/>
      <c r="AX12" s="14"/>
      <c r="AY12" s="14"/>
      <c r="AZ12" s="14"/>
      <c r="BA12" s="14"/>
      <c r="BB12" s="14"/>
      <c r="BC12" s="14"/>
      <c r="BD12" s="14"/>
      <c r="BE12" s="14"/>
      <c r="BJ12" s="18"/>
      <c r="BK12" s="18"/>
      <c r="BL12" s="18"/>
      <c r="BM12" s="18"/>
      <c r="BN12" s="18"/>
      <c r="BO12" s="18"/>
      <c r="BP12" s="18"/>
    </row>
    <row r="13" spans="1:68" ht="14.1" customHeight="1">
      <c r="A13" s="1037"/>
      <c r="B13" s="242"/>
      <c r="C13" s="1422"/>
      <c r="D13" s="222"/>
      <c r="E13" s="4600"/>
      <c r="F13" s="4600"/>
      <c r="G13" s="4600"/>
      <c r="H13" s="4600"/>
      <c r="I13" s="4600"/>
      <c r="J13" s="4600"/>
      <c r="K13" s="4600"/>
      <c r="L13" s="4600"/>
      <c r="M13" s="4600"/>
      <c r="N13" s="4600"/>
      <c r="O13" s="4600"/>
      <c r="P13" s="4600"/>
      <c r="Q13" s="4600"/>
      <c r="R13" s="4600"/>
      <c r="S13" s="4600"/>
      <c r="T13" s="4600"/>
      <c r="U13" s="4600"/>
      <c r="V13" s="4600"/>
      <c r="W13" s="4600"/>
      <c r="X13" s="4600"/>
      <c r="Y13" s="4600"/>
      <c r="Z13" s="2060"/>
      <c r="AA13" s="2060"/>
      <c r="AB13" s="1446"/>
      <c r="AC13" s="1445"/>
      <c r="AD13" s="1446"/>
      <c r="AE13" s="1446"/>
      <c r="AF13" s="1446"/>
      <c r="AG13" s="1446"/>
      <c r="AH13" s="1446"/>
      <c r="AI13" s="1446"/>
      <c r="AJ13" s="1446"/>
      <c r="AK13" s="1446"/>
      <c r="AL13" s="1446"/>
      <c r="AM13" s="1446"/>
      <c r="AN13" s="1383"/>
      <c r="AP13" s="14"/>
      <c r="AQ13" s="14"/>
      <c r="AR13" s="14"/>
      <c r="AS13" s="14"/>
      <c r="AT13" s="14"/>
      <c r="AU13" s="14"/>
      <c r="AV13" s="14"/>
      <c r="AW13" s="14"/>
      <c r="AX13" s="14"/>
      <c r="AY13" s="14"/>
      <c r="AZ13" s="14"/>
      <c r="BA13" s="14"/>
      <c r="BB13" s="14"/>
      <c r="BC13" s="14"/>
      <c r="BD13" s="14"/>
      <c r="BE13" s="14"/>
      <c r="BJ13" s="18"/>
      <c r="BK13" s="18"/>
      <c r="BL13" s="18"/>
      <c r="BM13" s="18"/>
      <c r="BN13" s="18"/>
      <c r="BO13" s="18"/>
      <c r="BP13" s="18"/>
    </row>
    <row r="14" spans="1:68" ht="14.1" customHeight="1">
      <c r="A14" s="1037"/>
      <c r="B14" s="242"/>
      <c r="C14" s="1422"/>
      <c r="D14" s="222"/>
      <c r="E14" s="4600"/>
      <c r="F14" s="4600"/>
      <c r="G14" s="4600"/>
      <c r="H14" s="4600"/>
      <c r="I14" s="4600"/>
      <c r="J14" s="4600"/>
      <c r="K14" s="4600"/>
      <c r="L14" s="4600"/>
      <c r="M14" s="4600"/>
      <c r="N14" s="4600"/>
      <c r="O14" s="4600"/>
      <c r="P14" s="4600"/>
      <c r="Q14" s="4600"/>
      <c r="R14" s="4600"/>
      <c r="S14" s="4600"/>
      <c r="T14" s="4600"/>
      <c r="U14" s="4600"/>
      <c r="V14" s="4600"/>
      <c r="W14" s="4600"/>
      <c r="X14" s="4600"/>
      <c r="Y14" s="4600"/>
      <c r="Z14" s="2060"/>
      <c r="AA14" s="2060"/>
      <c r="AB14" s="1446"/>
      <c r="AC14" s="1445"/>
      <c r="AD14" s="1446"/>
      <c r="AE14" s="1446"/>
      <c r="AF14" s="1446"/>
      <c r="AG14" s="1446"/>
      <c r="AH14" s="1446"/>
      <c r="AI14" s="1446"/>
      <c r="AJ14" s="1446"/>
      <c r="AK14" s="1446"/>
      <c r="AL14" s="1446"/>
      <c r="AM14" s="1446"/>
      <c r="AN14" s="1383"/>
      <c r="AP14" s="14"/>
      <c r="AQ14" s="14"/>
      <c r="AR14" s="14"/>
      <c r="AS14" s="14"/>
      <c r="AT14" s="14"/>
      <c r="AU14" s="14"/>
      <c r="AV14" s="14"/>
      <c r="AW14" s="14"/>
      <c r="AX14" s="14"/>
      <c r="AY14" s="14"/>
      <c r="AZ14" s="14"/>
      <c r="BA14" s="14"/>
      <c r="BB14" s="14"/>
      <c r="BC14" s="14"/>
      <c r="BD14" s="14"/>
      <c r="BE14" s="14"/>
      <c r="BJ14" s="18"/>
      <c r="BK14" s="18"/>
      <c r="BL14" s="18"/>
      <c r="BM14" s="18"/>
      <c r="BN14" s="18"/>
      <c r="BO14" s="18"/>
      <c r="BP14" s="18"/>
    </row>
    <row r="15" spans="1:68" ht="14.1" customHeight="1">
      <c r="A15" s="1037"/>
      <c r="B15" s="242"/>
      <c r="C15" s="1472"/>
      <c r="D15" s="1472"/>
      <c r="E15" s="4600"/>
      <c r="F15" s="4600"/>
      <c r="G15" s="4600"/>
      <c r="H15" s="4600"/>
      <c r="I15" s="4600"/>
      <c r="J15" s="4600"/>
      <c r="K15" s="4600"/>
      <c r="L15" s="4600"/>
      <c r="M15" s="4600"/>
      <c r="N15" s="4600"/>
      <c r="O15" s="4600"/>
      <c r="P15" s="4600"/>
      <c r="Q15" s="4600"/>
      <c r="R15" s="4600"/>
      <c r="S15" s="4600"/>
      <c r="T15" s="4600"/>
      <c r="U15" s="4600"/>
      <c r="V15" s="4600"/>
      <c r="W15" s="4600"/>
      <c r="X15" s="4600"/>
      <c r="Y15" s="4600"/>
      <c r="Z15" s="2060"/>
      <c r="AA15" s="2060"/>
      <c r="AB15" s="1457"/>
      <c r="AC15" s="1445"/>
      <c r="AD15" s="1449"/>
      <c r="AE15" s="1446"/>
      <c r="AF15" s="1446"/>
      <c r="AG15" s="1446"/>
      <c r="AH15" s="1457"/>
      <c r="AI15" s="1457"/>
      <c r="AJ15" s="1457"/>
      <c r="AK15" s="1457"/>
      <c r="AL15" s="1457"/>
      <c r="AM15" s="1457"/>
      <c r="AN15" s="451"/>
      <c r="AP15" s="14"/>
      <c r="AQ15" s="14"/>
      <c r="AR15" s="14"/>
      <c r="AS15" s="14"/>
      <c r="AT15" s="14"/>
      <c r="AU15" s="14"/>
      <c r="AV15" s="14"/>
      <c r="AW15" s="14"/>
      <c r="AX15" s="14"/>
      <c r="AY15" s="14"/>
      <c r="AZ15" s="14"/>
      <c r="BA15" s="14"/>
      <c r="BB15" s="14"/>
      <c r="BC15" s="14"/>
      <c r="BD15" s="14"/>
      <c r="BE15" s="14"/>
      <c r="BJ15" s="18"/>
      <c r="BK15" s="18"/>
      <c r="BL15" s="18"/>
      <c r="BM15" s="18"/>
      <c r="BN15" s="18"/>
      <c r="BO15" s="18"/>
      <c r="BP15" s="18"/>
    </row>
    <row r="16" spans="1:68" ht="14.1" customHeight="1">
      <c r="A16" s="1037"/>
      <c r="B16" s="242"/>
      <c r="C16" s="1472"/>
      <c r="D16" s="1472"/>
      <c r="E16" s="1426"/>
      <c r="F16" s="1426"/>
      <c r="G16" s="1426"/>
      <c r="H16" s="1426"/>
      <c r="I16" s="1426"/>
      <c r="J16" s="1426"/>
      <c r="K16" s="1426"/>
      <c r="L16" s="1426"/>
      <c r="M16" s="1426"/>
      <c r="N16" s="1426"/>
      <c r="O16" s="1426"/>
      <c r="P16" s="1426"/>
      <c r="Q16" s="1426"/>
      <c r="R16" s="1426"/>
      <c r="S16" s="1426"/>
      <c r="T16" s="1426"/>
      <c r="U16" s="1426"/>
      <c r="V16" s="1426"/>
      <c r="W16" s="1426"/>
      <c r="X16" s="1426"/>
      <c r="Y16" s="1426"/>
      <c r="Z16" s="2059"/>
      <c r="AA16" s="2059"/>
      <c r="AB16" s="1457"/>
      <c r="AC16" s="1445"/>
      <c r="AD16" s="1449"/>
      <c r="AE16" s="1446"/>
      <c r="AF16" s="1446"/>
      <c r="AG16" s="1446"/>
      <c r="AH16" s="1457"/>
      <c r="AI16" s="1457"/>
      <c r="AJ16" s="1457"/>
      <c r="AK16" s="1457"/>
      <c r="AL16" s="1457"/>
      <c r="AM16" s="1457"/>
      <c r="AN16" s="451"/>
      <c r="BJ16" s="18"/>
      <c r="BK16" s="18"/>
      <c r="BL16" s="18"/>
      <c r="BM16" s="18"/>
      <c r="BN16" s="18"/>
      <c r="BO16" s="18"/>
      <c r="BP16" s="18"/>
    </row>
    <row r="17" spans="1:68" ht="14.1" customHeight="1">
      <c r="A17" s="1037"/>
      <c r="B17" s="242"/>
      <c r="C17" s="222" t="s">
        <v>1934</v>
      </c>
      <c r="D17" s="222"/>
      <c r="E17" s="219"/>
      <c r="F17" s="1472"/>
      <c r="G17" s="1472"/>
      <c r="H17" s="1472"/>
      <c r="I17" s="1472"/>
      <c r="J17" s="1472"/>
      <c r="K17" s="1472"/>
      <c r="L17" s="1472"/>
      <c r="M17" s="1472"/>
      <c r="N17" s="1472"/>
      <c r="O17" s="1472"/>
      <c r="P17" s="1472"/>
      <c r="Q17" s="1472"/>
      <c r="R17" s="1472"/>
      <c r="S17" s="1422"/>
      <c r="T17" s="1422"/>
      <c r="U17" s="1422"/>
      <c r="V17" s="1422"/>
      <c r="W17" s="1422"/>
      <c r="X17" s="1422"/>
      <c r="Y17" s="1422"/>
      <c r="Z17" s="2030"/>
      <c r="AA17" s="2030"/>
      <c r="AB17" s="243"/>
      <c r="AC17" s="247" t="s">
        <v>961</v>
      </c>
      <c r="AD17" s="1446" t="s">
        <v>1375</v>
      </c>
      <c r="AE17" s="1446"/>
      <c r="AF17" s="1446"/>
      <c r="AG17" s="1446"/>
      <c r="AH17" s="1446"/>
      <c r="AI17" s="1446"/>
      <c r="AJ17" s="1446"/>
      <c r="AK17" s="1446"/>
      <c r="AL17" s="1446"/>
      <c r="AM17" s="1446"/>
      <c r="AN17" s="1382"/>
      <c r="BJ17" s="18"/>
      <c r="BK17" s="18"/>
      <c r="BL17" s="18"/>
      <c r="BM17" s="18"/>
      <c r="BN17" s="18"/>
      <c r="BO17" s="18"/>
      <c r="BP17" s="18"/>
    </row>
    <row r="18" spans="1:68" ht="14.1" customHeight="1">
      <c r="A18" s="1037"/>
      <c r="B18" s="242"/>
      <c r="C18" s="1422"/>
      <c r="D18" s="1422"/>
      <c r="E18" s="219"/>
      <c r="F18" s="222"/>
      <c r="G18" s="1422"/>
      <c r="H18" s="1422"/>
      <c r="I18" s="1422"/>
      <c r="J18" s="1422"/>
      <c r="K18" s="1422"/>
      <c r="L18" s="1422"/>
      <c r="M18" s="1422"/>
      <c r="N18" s="1422"/>
      <c r="O18" s="1422"/>
      <c r="P18" s="1422"/>
      <c r="Q18" s="1422"/>
      <c r="R18" s="1425"/>
      <c r="S18" s="1425"/>
      <c r="T18" s="6"/>
      <c r="U18" s="1424"/>
      <c r="V18" s="1424"/>
      <c r="W18" s="1422"/>
      <c r="X18" s="1422"/>
      <c r="Y18" s="1422"/>
      <c r="Z18" s="2030"/>
      <c r="AA18" s="2030"/>
      <c r="AB18" s="243"/>
      <c r="AC18" s="5831" t="s">
        <v>25</v>
      </c>
      <c r="AD18" s="4696" t="s">
        <v>1873</v>
      </c>
      <c r="AE18" s="4697"/>
      <c r="AF18" s="4697"/>
      <c r="AG18" s="4697"/>
      <c r="AH18" s="4697"/>
      <c r="AI18" s="4697"/>
      <c r="AJ18" s="4697"/>
      <c r="AK18" s="4697"/>
      <c r="AL18" s="4697"/>
      <c r="AM18" s="4697"/>
      <c r="AN18" s="4698"/>
      <c r="BJ18" s="18"/>
      <c r="BK18" s="18"/>
      <c r="BL18" s="18"/>
      <c r="BM18" s="18"/>
      <c r="BN18" s="18"/>
      <c r="BO18" s="18"/>
      <c r="BP18" s="18"/>
    </row>
    <row r="19" spans="1:68" ht="14.1" customHeight="1">
      <c r="A19" s="1037"/>
      <c r="B19" s="242"/>
      <c r="C19" s="222"/>
      <c r="D19" s="1422"/>
      <c r="E19" s="219"/>
      <c r="F19" s="1422"/>
      <c r="G19" s="1472"/>
      <c r="H19" s="1472"/>
      <c r="I19" s="1472"/>
      <c r="J19" s="1472"/>
      <c r="K19" s="1472"/>
      <c r="L19" s="1472"/>
      <c r="M19" s="1472"/>
      <c r="N19" s="1472"/>
      <c r="O19" s="1472"/>
      <c r="P19" s="1472"/>
      <c r="Q19" s="1472"/>
      <c r="R19" s="51"/>
      <c r="S19" s="51"/>
      <c r="T19" s="51"/>
      <c r="U19" s="51"/>
      <c r="V19" s="51"/>
      <c r="W19" s="51"/>
      <c r="X19" s="51"/>
      <c r="Y19" s="1422"/>
      <c r="Z19" s="2030"/>
      <c r="AA19" s="2030"/>
      <c r="AB19" s="243"/>
      <c r="AC19" s="5832"/>
      <c r="AD19" s="4697"/>
      <c r="AE19" s="4697"/>
      <c r="AF19" s="4697"/>
      <c r="AG19" s="4697"/>
      <c r="AH19" s="4697"/>
      <c r="AI19" s="4697"/>
      <c r="AJ19" s="4697"/>
      <c r="AK19" s="4697"/>
      <c r="AL19" s="4697"/>
      <c r="AM19" s="4697"/>
      <c r="AN19" s="4698"/>
      <c r="BJ19" s="18"/>
      <c r="BK19" s="18"/>
      <c r="BL19" s="18"/>
      <c r="BM19" s="18"/>
      <c r="BN19" s="18"/>
      <c r="BO19" s="18"/>
      <c r="BP19" s="18"/>
    </row>
    <row r="20" spans="1:68" ht="14.1" customHeight="1">
      <c r="A20" s="1037"/>
      <c r="B20" s="242"/>
      <c r="C20" s="1472" t="s">
        <v>994</v>
      </c>
      <c r="D20" s="1472"/>
      <c r="E20" s="219"/>
      <c r="F20" s="1422"/>
      <c r="G20" s="1472"/>
      <c r="H20" s="1472"/>
      <c r="I20" s="1472"/>
      <c r="J20" s="1472"/>
      <c r="K20" s="1472"/>
      <c r="L20" s="1472"/>
      <c r="M20" s="1472"/>
      <c r="N20" s="222"/>
      <c r="O20" s="1472"/>
      <c r="P20" s="1472"/>
      <c r="Q20" s="1472"/>
      <c r="R20" s="1472"/>
      <c r="S20" s="1472"/>
      <c r="T20" s="1472"/>
      <c r="U20" s="1472"/>
      <c r="V20" s="51"/>
      <c r="W20" s="1457"/>
      <c r="X20" s="1457"/>
      <c r="Y20" s="1472"/>
      <c r="Z20" s="2064"/>
      <c r="AA20" s="2064"/>
      <c r="AB20" s="243"/>
      <c r="AC20" s="5832"/>
      <c r="AD20" s="4697"/>
      <c r="AE20" s="4697"/>
      <c r="AF20" s="4697"/>
      <c r="AG20" s="4697"/>
      <c r="AH20" s="4697"/>
      <c r="AI20" s="4697"/>
      <c r="AJ20" s="4697"/>
      <c r="AK20" s="4697"/>
      <c r="AL20" s="4697"/>
      <c r="AM20" s="4697"/>
      <c r="AN20" s="4698"/>
      <c r="BJ20" s="18"/>
      <c r="BK20" s="18"/>
      <c r="BL20" s="18"/>
      <c r="BM20" s="18"/>
      <c r="BN20" s="18"/>
      <c r="BO20" s="18"/>
      <c r="BP20" s="18"/>
    </row>
    <row r="21" spans="1:68" ht="14.1" customHeight="1">
      <c r="A21" s="1037"/>
      <c r="B21" s="242"/>
      <c r="C21" s="1472"/>
      <c r="D21" s="1472"/>
      <c r="E21" s="219"/>
      <c r="F21" s="1422"/>
      <c r="G21" s="1472"/>
      <c r="H21" s="1472"/>
      <c r="I21" s="1472"/>
      <c r="J21" s="1472"/>
      <c r="K21" s="1472"/>
      <c r="L21" s="1472"/>
      <c r="M21" s="1472"/>
      <c r="N21" s="1472"/>
      <c r="O21" s="222"/>
      <c r="P21" s="1472"/>
      <c r="Q21" s="1422"/>
      <c r="R21" s="1425"/>
      <c r="S21" s="1425"/>
      <c r="T21" s="6"/>
      <c r="U21" s="1424"/>
      <c r="V21" s="1424"/>
      <c r="W21" s="1422"/>
      <c r="X21" s="1422"/>
      <c r="Y21" s="1422"/>
      <c r="Z21" s="2030"/>
      <c r="AA21" s="2030"/>
      <c r="AB21" s="243"/>
      <c r="AC21" s="1445"/>
      <c r="AD21" s="4697"/>
      <c r="AE21" s="4697"/>
      <c r="AF21" s="4697"/>
      <c r="AG21" s="4697"/>
      <c r="AH21" s="4697"/>
      <c r="AI21" s="4697"/>
      <c r="AJ21" s="4697"/>
      <c r="AK21" s="4697"/>
      <c r="AL21" s="4697"/>
      <c r="AM21" s="4697"/>
      <c r="AN21" s="4698"/>
      <c r="BJ21" s="18"/>
      <c r="BK21" s="18"/>
      <c r="BL21" s="18"/>
      <c r="BM21" s="18"/>
      <c r="BN21" s="18"/>
      <c r="BO21" s="18"/>
      <c r="BP21" s="18"/>
    </row>
    <row r="22" spans="1:68" ht="14.1" customHeight="1">
      <c r="A22" s="1037"/>
      <c r="B22" s="242"/>
      <c r="C22" s="1422"/>
      <c r="D22" s="1422" t="s">
        <v>732</v>
      </c>
      <c r="E22" s="1422"/>
      <c r="F22" s="1422"/>
      <c r="G22" s="1422"/>
      <c r="H22" s="1422"/>
      <c r="I22" s="1422"/>
      <c r="J22" s="1422"/>
      <c r="K22" s="1422"/>
      <c r="L22" s="1422"/>
      <c r="M22" s="1422"/>
      <c r="N22" s="1422"/>
      <c r="O22" s="1422"/>
      <c r="P22" s="1422"/>
      <c r="Q22" s="1422"/>
      <c r="R22" s="51"/>
      <c r="S22" s="51"/>
      <c r="T22" s="1422"/>
      <c r="U22" s="51"/>
      <c r="V22" s="51"/>
      <c r="W22" s="51"/>
      <c r="X22" s="51"/>
      <c r="Y22" s="44"/>
      <c r="Z22" s="44"/>
      <c r="AA22" s="44"/>
      <c r="AB22" s="44"/>
      <c r="AC22" s="1445"/>
      <c r="AD22" s="1446"/>
      <c r="AE22" s="1446"/>
      <c r="AF22" s="1446"/>
      <c r="AG22" s="1446"/>
      <c r="AH22" s="1446"/>
      <c r="AI22" s="1446"/>
      <c r="AJ22" s="1446"/>
      <c r="AK22" s="1446"/>
      <c r="AL22" s="1446"/>
      <c r="AM22" s="1446"/>
      <c r="AN22" s="451"/>
      <c r="AO22" s="104"/>
    </row>
    <row r="23" spans="1:68" ht="14.1" customHeight="1">
      <c r="A23" s="1037"/>
      <c r="B23" s="242"/>
      <c r="C23" s="1422"/>
      <c r="D23" s="1472"/>
      <c r="E23" s="4600"/>
      <c r="F23" s="4600"/>
      <c r="G23" s="4600"/>
      <c r="H23" s="4600"/>
      <c r="I23" s="4600"/>
      <c r="J23" s="4600"/>
      <c r="K23" s="4600"/>
      <c r="L23" s="4600"/>
      <c r="M23" s="4600"/>
      <c r="N23" s="4600"/>
      <c r="O23" s="4600"/>
      <c r="P23" s="4600"/>
      <c r="Q23" s="4600"/>
      <c r="R23" s="4600"/>
      <c r="S23" s="4600"/>
      <c r="T23" s="4600"/>
      <c r="U23" s="4600"/>
      <c r="V23" s="4600"/>
      <c r="W23" s="4600"/>
      <c r="X23" s="4600"/>
      <c r="Y23" s="4600"/>
      <c r="Z23" s="2060"/>
      <c r="AA23" s="2060"/>
      <c r="AB23" s="27"/>
      <c r="AC23" s="174"/>
      <c r="AD23" s="1446"/>
      <c r="AE23" s="1446"/>
      <c r="AF23" s="1446"/>
      <c r="AG23" s="1446"/>
      <c r="AH23" s="1446"/>
      <c r="AI23" s="1446"/>
      <c r="AJ23" s="1446"/>
      <c r="AK23" s="1446"/>
      <c r="AL23" s="1446"/>
      <c r="AM23" s="1457"/>
      <c r="AN23" s="451"/>
      <c r="AO23" s="104"/>
      <c r="BJ23" s="18"/>
      <c r="BK23" s="18"/>
      <c r="BL23" s="18"/>
      <c r="BM23" s="18"/>
      <c r="BN23" s="18"/>
    </row>
    <row r="24" spans="1:68" ht="14.1" customHeight="1">
      <c r="A24" s="1037"/>
      <c r="B24" s="242"/>
      <c r="C24" s="1422"/>
      <c r="D24" s="1472"/>
      <c r="E24" s="4600"/>
      <c r="F24" s="4600"/>
      <c r="G24" s="4600"/>
      <c r="H24" s="4600"/>
      <c r="I24" s="4600"/>
      <c r="J24" s="4600"/>
      <c r="K24" s="4600"/>
      <c r="L24" s="4600"/>
      <c r="M24" s="4600"/>
      <c r="N24" s="4600"/>
      <c r="O24" s="4600"/>
      <c r="P24" s="4600"/>
      <c r="Q24" s="4600"/>
      <c r="R24" s="4600"/>
      <c r="S24" s="4600"/>
      <c r="T24" s="4600"/>
      <c r="U24" s="4600"/>
      <c r="V24" s="4600"/>
      <c r="W24" s="4600"/>
      <c r="X24" s="4600"/>
      <c r="Y24" s="4600"/>
      <c r="Z24" s="2060"/>
      <c r="AA24" s="2060"/>
      <c r="AB24" s="27"/>
      <c r="AC24" s="174"/>
      <c r="AD24" s="1446"/>
      <c r="AE24" s="1446"/>
      <c r="AF24" s="1446"/>
      <c r="AG24" s="1446"/>
      <c r="AH24" s="1446"/>
      <c r="AI24" s="1446"/>
      <c r="AJ24" s="1446"/>
      <c r="AK24" s="1446"/>
      <c r="AL24" s="1446"/>
      <c r="AM24" s="1457"/>
      <c r="AN24" s="451"/>
      <c r="AO24" s="104"/>
      <c r="BJ24" s="18"/>
      <c r="BK24" s="18"/>
      <c r="BL24" s="18"/>
      <c r="BM24" s="18"/>
      <c r="BN24" s="18"/>
    </row>
    <row r="25" spans="1:68" ht="14.1" customHeight="1">
      <c r="A25" s="1037"/>
      <c r="B25" s="242"/>
      <c r="C25" s="1422"/>
      <c r="D25" s="222"/>
      <c r="E25" s="4600"/>
      <c r="F25" s="4600"/>
      <c r="G25" s="4600"/>
      <c r="H25" s="4600"/>
      <c r="I25" s="4600"/>
      <c r="J25" s="4600"/>
      <c r="K25" s="4600"/>
      <c r="L25" s="4600"/>
      <c r="M25" s="4600"/>
      <c r="N25" s="4600"/>
      <c r="O25" s="4600"/>
      <c r="P25" s="4600"/>
      <c r="Q25" s="4600"/>
      <c r="R25" s="4600"/>
      <c r="S25" s="4600"/>
      <c r="T25" s="4600"/>
      <c r="U25" s="4600"/>
      <c r="V25" s="4600"/>
      <c r="W25" s="4600"/>
      <c r="X25" s="4600"/>
      <c r="Y25" s="4600"/>
      <c r="Z25" s="2060"/>
      <c r="AA25" s="2060"/>
      <c r="AB25" s="1422"/>
      <c r="AC25" s="1445"/>
      <c r="AD25" s="1446"/>
      <c r="AE25" s="1446"/>
      <c r="AF25" s="1446"/>
      <c r="AG25" s="1446"/>
      <c r="AH25" s="1446"/>
      <c r="AI25" s="1446"/>
      <c r="AJ25" s="1446"/>
      <c r="AK25" s="1446"/>
      <c r="AL25" s="1446"/>
      <c r="AM25" s="1446"/>
      <c r="AN25" s="451"/>
      <c r="AO25" s="104"/>
      <c r="BJ25" s="18"/>
      <c r="BK25" s="18"/>
      <c r="BL25" s="18"/>
      <c r="BM25" s="18"/>
      <c r="BN25" s="18"/>
    </row>
    <row r="26" spans="1:68" ht="14.1" customHeight="1">
      <c r="A26" s="1037"/>
      <c r="B26" s="242"/>
      <c r="C26" s="222"/>
      <c r="D26" s="1422"/>
      <c r="E26" s="1422"/>
      <c r="F26" s="1422"/>
      <c r="G26" s="1422"/>
      <c r="H26" s="1422"/>
      <c r="I26" s="1422"/>
      <c r="J26" s="1422"/>
      <c r="K26" s="1422"/>
      <c r="L26" s="1422"/>
      <c r="M26" s="1422"/>
      <c r="N26" s="1422"/>
      <c r="O26" s="1422"/>
      <c r="P26" s="1422"/>
      <c r="Q26" s="1422"/>
      <c r="R26" s="1422"/>
      <c r="S26" s="1422"/>
      <c r="T26" s="1422"/>
      <c r="U26" s="1422"/>
      <c r="V26" s="1422"/>
      <c r="W26" s="1446"/>
      <c r="X26" s="1446"/>
      <c r="Y26" s="1446"/>
      <c r="Z26" s="2032"/>
      <c r="AA26" s="2032"/>
      <c r="AB26" s="1422"/>
      <c r="AC26" s="1445"/>
      <c r="AD26" s="1446"/>
      <c r="AE26" s="1446"/>
      <c r="AF26" s="1446"/>
      <c r="AG26" s="1446"/>
      <c r="AH26" s="1446"/>
      <c r="AI26" s="1446"/>
      <c r="AJ26" s="1446"/>
      <c r="AK26" s="1446"/>
      <c r="AL26" s="1446"/>
      <c r="AM26" s="1457"/>
      <c r="AN26" s="451"/>
      <c r="AO26" s="104"/>
      <c r="BJ26" s="18"/>
      <c r="BK26" s="18"/>
      <c r="BL26" s="18"/>
      <c r="BM26" s="18"/>
      <c r="BN26" s="18"/>
    </row>
    <row r="27" spans="1:68" ht="14.1" customHeight="1">
      <c r="A27" s="1037"/>
      <c r="B27" s="242"/>
      <c r="C27" s="1422" t="s">
        <v>995</v>
      </c>
      <c r="D27" s="1422"/>
      <c r="E27" s="219"/>
      <c r="F27" s="1422"/>
      <c r="G27" s="1472"/>
      <c r="H27" s="1472"/>
      <c r="I27" s="1472"/>
      <c r="J27" s="1422"/>
      <c r="K27" s="1472"/>
      <c r="L27" s="1472"/>
      <c r="M27" s="1472"/>
      <c r="N27" s="222"/>
      <c r="O27" s="1472"/>
      <c r="P27" s="1472"/>
      <c r="Q27" s="1472"/>
      <c r="R27" s="1472"/>
      <c r="S27" s="1425"/>
      <c r="T27" s="1425"/>
      <c r="U27" s="1425"/>
      <c r="V27" s="1425"/>
      <c r="W27" s="1425"/>
      <c r="X27" s="1425"/>
      <c r="Y27" s="6"/>
      <c r="Z27" s="1947"/>
      <c r="AA27" s="1947"/>
      <c r="AB27" s="243"/>
      <c r="AC27" s="247"/>
      <c r="AD27" s="1384"/>
      <c r="AE27" s="1377"/>
      <c r="AF27" s="1377"/>
      <c r="AG27" s="1377"/>
      <c r="AH27" s="1377"/>
      <c r="AI27" s="1377"/>
      <c r="AJ27" s="1377"/>
      <c r="AK27" s="1377"/>
      <c r="AL27" s="1377"/>
      <c r="AM27" s="1377"/>
      <c r="AN27" s="1382"/>
      <c r="BJ27" s="18"/>
      <c r="BK27" s="18"/>
      <c r="BL27" s="18"/>
      <c r="BM27" s="18"/>
      <c r="BN27" s="18"/>
      <c r="BO27" s="18"/>
      <c r="BP27" s="18"/>
    </row>
    <row r="28" spans="1:68" ht="14.1" customHeight="1">
      <c r="A28" s="1037"/>
      <c r="B28" s="242"/>
      <c r="C28" s="222"/>
      <c r="D28" s="1422"/>
      <c r="E28" s="219"/>
      <c r="F28" s="1422"/>
      <c r="G28" s="1472"/>
      <c r="H28" s="1472"/>
      <c r="I28" s="1472"/>
      <c r="J28" s="1422"/>
      <c r="K28" s="1472"/>
      <c r="L28" s="1472"/>
      <c r="M28" s="1472"/>
      <c r="N28" s="1472"/>
      <c r="O28" s="222"/>
      <c r="P28" s="1472"/>
      <c r="Q28" s="1422"/>
      <c r="R28" s="1425"/>
      <c r="S28" s="1425"/>
      <c r="T28" s="6"/>
      <c r="U28" s="1424"/>
      <c r="V28" s="1424"/>
      <c r="W28" s="1422"/>
      <c r="X28" s="1422"/>
      <c r="Y28" s="1422"/>
      <c r="Z28" s="2030"/>
      <c r="AA28" s="2030"/>
      <c r="AB28" s="243"/>
      <c r="AC28" s="179"/>
      <c r="AD28" s="1377"/>
      <c r="AE28" s="1377"/>
      <c r="AF28" s="1377"/>
      <c r="AG28" s="1377"/>
      <c r="AH28" s="1377"/>
      <c r="AI28" s="1377"/>
      <c r="AJ28" s="1377"/>
      <c r="AK28" s="1377"/>
      <c r="AL28" s="1377"/>
      <c r="AM28" s="1377"/>
      <c r="AN28" s="1382"/>
      <c r="BJ28" s="18"/>
      <c r="BK28" s="18"/>
      <c r="BL28" s="18"/>
      <c r="BM28" s="18"/>
      <c r="BN28" s="18"/>
      <c r="BO28" s="18"/>
      <c r="BP28" s="18"/>
    </row>
    <row r="29" spans="1:68" ht="14.1" customHeight="1">
      <c r="A29" s="1037"/>
      <c r="B29" s="242"/>
      <c r="C29" s="222" t="s">
        <v>1881</v>
      </c>
      <c r="D29" s="1422"/>
      <c r="E29" s="219"/>
      <c r="F29" s="1422"/>
      <c r="G29" s="1472"/>
      <c r="H29" s="1472"/>
      <c r="I29" s="1472"/>
      <c r="J29" s="1422"/>
      <c r="K29" s="1472"/>
      <c r="L29" s="1472"/>
      <c r="M29" s="1472"/>
      <c r="N29" s="1472"/>
      <c r="O29" s="222"/>
      <c r="P29" s="1472"/>
      <c r="Q29" s="1422"/>
      <c r="R29" s="1425"/>
      <c r="S29" s="1425"/>
      <c r="T29" s="6"/>
      <c r="U29" s="1424"/>
      <c r="V29" s="1424"/>
      <c r="W29" s="1422"/>
      <c r="X29" s="1422"/>
      <c r="Y29" s="1422"/>
      <c r="Z29" s="2030"/>
      <c r="AA29" s="2030"/>
      <c r="AB29" s="243"/>
      <c r="AC29" s="1404"/>
      <c r="AD29" s="1513"/>
      <c r="AE29" s="1514"/>
      <c r="AF29" s="1514"/>
      <c r="AG29" s="1514"/>
      <c r="AH29" s="1514"/>
      <c r="AI29" s="1514"/>
      <c r="AJ29" s="1514"/>
      <c r="AK29" s="1514"/>
      <c r="AL29" s="1514"/>
      <c r="AM29" s="1514"/>
      <c r="AN29" s="1515"/>
      <c r="BJ29" s="18"/>
      <c r="BK29" s="18"/>
      <c r="BL29" s="18"/>
      <c r="BM29" s="18"/>
      <c r="BN29" s="18"/>
      <c r="BO29" s="18"/>
      <c r="BP29" s="18"/>
    </row>
    <row r="30" spans="1:68" ht="14.1" customHeight="1">
      <c r="A30" s="1037"/>
      <c r="B30" s="242"/>
      <c r="C30" s="222"/>
      <c r="D30" s="1422" t="s">
        <v>1687</v>
      </c>
      <c r="E30" s="1422"/>
      <c r="F30" s="1422"/>
      <c r="G30" s="1422"/>
      <c r="H30" s="222"/>
      <c r="I30" s="1472"/>
      <c r="J30" s="1472"/>
      <c r="K30" s="1472"/>
      <c r="L30" s="1472"/>
      <c r="M30" s="1472"/>
      <c r="N30" s="1472"/>
      <c r="O30" s="1472"/>
      <c r="P30" s="1472"/>
      <c r="Q30" s="1472"/>
      <c r="R30" s="1472"/>
      <c r="S30" s="1472"/>
      <c r="T30" s="1472"/>
      <c r="U30" s="1472"/>
      <c r="V30" s="1422"/>
      <c r="W30" s="1422"/>
      <c r="X30" s="54"/>
      <c r="Y30" s="54"/>
      <c r="Z30" s="54"/>
      <c r="AA30" s="54"/>
      <c r="AB30" s="1446"/>
      <c r="AC30" s="1512"/>
      <c r="AD30" s="1514"/>
      <c r="AE30" s="1514"/>
      <c r="AF30" s="1514"/>
      <c r="AG30" s="1514"/>
      <c r="AH30" s="1514"/>
      <c r="AI30" s="1514"/>
      <c r="AJ30" s="1514"/>
      <c r="AK30" s="1514"/>
      <c r="AL30" s="1514"/>
      <c r="AM30" s="1514"/>
      <c r="AN30" s="1515"/>
      <c r="BJ30" s="18"/>
      <c r="BK30" s="18"/>
      <c r="BL30" s="18"/>
      <c r="BM30" s="18"/>
      <c r="BN30" s="18"/>
      <c r="BO30" s="18"/>
      <c r="BP30" s="18"/>
    </row>
    <row r="31" spans="1:68" ht="14.1" customHeight="1">
      <c r="A31" s="1037"/>
      <c r="B31" s="242"/>
      <c r="C31" s="222"/>
      <c r="D31" s="222"/>
      <c r="E31" s="1422"/>
      <c r="F31" s="1422"/>
      <c r="G31" s="1422"/>
      <c r="H31" s="1422"/>
      <c r="I31" s="222"/>
      <c r="J31" s="1422"/>
      <c r="K31" s="1422"/>
      <c r="L31" s="1422"/>
      <c r="M31" s="222"/>
      <c r="N31" s="1422"/>
      <c r="O31" s="1422"/>
      <c r="P31" s="1422"/>
      <c r="Q31" s="1422"/>
      <c r="R31" s="1422"/>
      <c r="S31" s="1422"/>
      <c r="T31" s="1422"/>
      <c r="U31" s="51"/>
      <c r="V31" s="1472"/>
      <c r="W31" s="1422"/>
      <c r="X31" s="54"/>
      <c r="Y31" s="54"/>
      <c r="Z31" s="54"/>
      <c r="AA31" s="54"/>
      <c r="AB31" s="1446"/>
      <c r="AC31" s="1512"/>
      <c r="AD31" s="1514"/>
      <c r="AE31" s="1514"/>
      <c r="AF31" s="1514"/>
      <c r="AG31" s="1514"/>
      <c r="AH31" s="1514"/>
      <c r="AI31" s="1514"/>
      <c r="AJ31" s="1514"/>
      <c r="AK31" s="1514"/>
      <c r="AL31" s="1514"/>
      <c r="AM31" s="1514"/>
      <c r="AN31" s="1515"/>
      <c r="BJ31" s="18"/>
      <c r="BK31" s="18"/>
      <c r="BL31" s="18"/>
      <c r="BM31" s="18"/>
      <c r="BN31" s="18"/>
      <c r="BO31" s="18"/>
      <c r="BP31" s="18"/>
    </row>
    <row r="32" spans="1:68" ht="14.1" customHeight="1">
      <c r="A32" s="1037"/>
      <c r="B32" s="242"/>
      <c r="C32" s="222" t="s">
        <v>1933</v>
      </c>
      <c r="D32" s="219"/>
      <c r="E32" s="1422"/>
      <c r="F32" s="1422"/>
      <c r="G32" s="1422"/>
      <c r="H32" s="51"/>
      <c r="I32" s="1422"/>
      <c r="J32" s="222"/>
      <c r="K32" s="1422"/>
      <c r="L32" s="1422"/>
      <c r="M32" s="1422"/>
      <c r="N32" s="1422"/>
      <c r="O32" s="1422"/>
      <c r="P32" s="1422"/>
      <c r="Q32" s="1422"/>
      <c r="R32" s="1422"/>
      <c r="S32" s="1425"/>
      <c r="T32" s="1425"/>
      <c r="U32" s="6"/>
      <c r="V32" s="1424"/>
      <c r="W32" s="1424"/>
      <c r="X32" s="1422"/>
      <c r="Y32" s="1422"/>
      <c r="Z32" s="2030"/>
      <c r="AA32" s="2030"/>
      <c r="AB32" s="54"/>
      <c r="AC32" s="1512"/>
      <c r="AD32" s="1514"/>
      <c r="AE32" s="1514"/>
      <c r="AF32" s="1514"/>
      <c r="AG32" s="1514"/>
      <c r="AH32" s="1514"/>
      <c r="AI32" s="1514"/>
      <c r="AJ32" s="1514"/>
      <c r="AK32" s="1514"/>
      <c r="AL32" s="1514"/>
      <c r="AM32" s="1514"/>
      <c r="AN32" s="1515"/>
      <c r="BJ32" s="18"/>
      <c r="BK32" s="18"/>
      <c r="BL32" s="18"/>
      <c r="BM32" s="18"/>
      <c r="BN32" s="18"/>
      <c r="BO32" s="18"/>
      <c r="BP32" s="18"/>
    </row>
    <row r="33" spans="1:68" ht="14.1" customHeight="1">
      <c r="A33" s="1037"/>
      <c r="B33" s="242"/>
      <c r="C33" s="222"/>
      <c r="D33" s="1422"/>
      <c r="E33" s="222"/>
      <c r="F33" s="1422"/>
      <c r="G33" s="1472"/>
      <c r="H33" s="1472"/>
      <c r="I33" s="1472"/>
      <c r="J33" s="1422"/>
      <c r="K33" s="1472"/>
      <c r="L33" s="1472"/>
      <c r="M33" s="1472"/>
      <c r="N33" s="1472"/>
      <c r="O33" s="222"/>
      <c r="P33" s="1472"/>
      <c r="Q33" s="1422"/>
      <c r="R33" s="1425"/>
      <c r="S33" s="1425"/>
      <c r="T33" s="6"/>
      <c r="U33" s="1424"/>
      <c r="V33" s="1424"/>
      <c r="W33" s="1422"/>
      <c r="X33" s="1422"/>
      <c r="Y33" s="1422"/>
      <c r="Z33" s="2030"/>
      <c r="AA33" s="2030"/>
      <c r="AB33" s="243"/>
      <c r="AC33" s="179"/>
      <c r="AD33" s="1377"/>
      <c r="AE33" s="1377"/>
      <c r="AF33" s="1377"/>
      <c r="AG33" s="1377"/>
      <c r="AH33" s="1377"/>
      <c r="AI33" s="1377"/>
      <c r="AJ33" s="1377"/>
      <c r="AK33" s="1377"/>
      <c r="AL33" s="1377"/>
      <c r="AM33" s="1377"/>
      <c r="AN33" s="1382"/>
      <c r="BJ33" s="18"/>
      <c r="BK33" s="18"/>
      <c r="BL33" s="18"/>
      <c r="BM33" s="18"/>
      <c r="BN33" s="18"/>
      <c r="BO33" s="18"/>
      <c r="BP33" s="18"/>
    </row>
    <row r="34" spans="1:68" ht="14.1" customHeight="1">
      <c r="A34" s="1037"/>
      <c r="B34" s="242"/>
      <c r="C34" s="1472"/>
      <c r="D34" s="1472"/>
      <c r="E34" s="219"/>
      <c r="F34" s="1422"/>
      <c r="G34" s="1422"/>
      <c r="H34" s="1472"/>
      <c r="I34" s="1472"/>
      <c r="J34" s="1422"/>
      <c r="K34" s="1422"/>
      <c r="L34" s="1422"/>
      <c r="M34" s="1422"/>
      <c r="N34" s="1422"/>
      <c r="O34" s="1422"/>
      <c r="P34" s="1422"/>
      <c r="Q34" s="1422"/>
      <c r="R34" s="1425"/>
      <c r="S34" s="1425"/>
      <c r="T34" s="6"/>
      <c r="U34" s="1424"/>
      <c r="V34" s="1424"/>
      <c r="W34" s="1422"/>
      <c r="X34" s="1422"/>
      <c r="Y34" s="1422"/>
      <c r="Z34" s="2030"/>
      <c r="AA34" s="2030"/>
      <c r="AB34" s="243"/>
      <c r="AC34" s="1445"/>
      <c r="AD34" s="1449"/>
      <c r="AE34" s="1446"/>
      <c r="AF34" s="1446"/>
      <c r="AG34" s="1446"/>
      <c r="AH34" s="1446"/>
      <c r="AI34" s="1446"/>
      <c r="AJ34" s="1446"/>
      <c r="AK34" s="1446"/>
      <c r="AL34" s="1446"/>
      <c r="AM34" s="1446"/>
      <c r="AN34" s="1382"/>
      <c r="BJ34" s="18"/>
      <c r="BK34" s="18"/>
      <c r="BL34" s="18"/>
      <c r="BM34" s="18"/>
      <c r="BN34" s="18"/>
      <c r="BO34" s="18"/>
      <c r="BP34" s="18"/>
    </row>
    <row r="35" spans="1:68" ht="14.1" customHeight="1">
      <c r="A35" s="1037"/>
      <c r="B35" s="242"/>
      <c r="C35" s="1472" t="s">
        <v>1684</v>
      </c>
      <c r="D35" s="1472"/>
      <c r="E35" s="219"/>
      <c r="F35" s="1422"/>
      <c r="G35" s="1422"/>
      <c r="H35" s="1422"/>
      <c r="I35" s="1422"/>
      <c r="J35" s="1422"/>
      <c r="K35" s="1472"/>
      <c r="L35" s="1472"/>
      <c r="M35" s="1472"/>
      <c r="N35" s="1472"/>
      <c r="O35" s="1472"/>
      <c r="P35" s="1472"/>
      <c r="Q35" s="1472"/>
      <c r="R35" s="1472"/>
      <c r="S35" s="1472"/>
      <c r="T35" s="1472"/>
      <c r="U35" s="1472"/>
      <c r="V35" s="6"/>
      <c r="W35" s="54"/>
      <c r="X35" s="54"/>
      <c r="Y35" s="1422"/>
      <c r="Z35" s="2030"/>
      <c r="AA35" s="2030"/>
      <c r="AB35" s="243"/>
      <c r="AC35" s="1445"/>
      <c r="AD35" s="1457"/>
      <c r="AE35" s="1446"/>
      <c r="AF35" s="1457"/>
      <c r="AG35" s="1457"/>
      <c r="AH35" s="1457"/>
      <c r="AI35" s="1457"/>
      <c r="AJ35" s="1457"/>
      <c r="AK35" s="1457"/>
      <c r="AL35" s="1457"/>
      <c r="AM35" s="1457"/>
      <c r="AN35" s="1382"/>
      <c r="BJ35" s="18"/>
      <c r="BK35" s="18"/>
      <c r="BL35" s="18"/>
      <c r="BM35" s="18"/>
      <c r="BN35" s="18"/>
      <c r="BO35" s="18"/>
      <c r="BP35" s="18"/>
    </row>
    <row r="36" spans="1:68" ht="14.1" customHeight="1">
      <c r="A36" s="1037"/>
      <c r="B36" s="242"/>
      <c r="C36" s="1472"/>
      <c r="D36" s="1472"/>
      <c r="E36" s="219"/>
      <c r="F36" s="1422"/>
      <c r="G36" s="1422"/>
      <c r="H36" s="1422"/>
      <c r="I36" s="1422"/>
      <c r="J36" s="1422"/>
      <c r="K36" s="1422"/>
      <c r="L36" s="1422"/>
      <c r="M36" s="1422"/>
      <c r="N36" s="1422"/>
      <c r="O36" s="1422"/>
      <c r="P36" s="1422"/>
      <c r="Q36" s="1422"/>
      <c r="R36" s="1422"/>
      <c r="S36" s="1472"/>
      <c r="T36" s="1422"/>
      <c r="U36" s="1422"/>
      <c r="V36" s="1472"/>
      <c r="W36" s="1457"/>
      <c r="X36" s="1446"/>
      <c r="Y36" s="1422"/>
      <c r="Z36" s="2030"/>
      <c r="AA36" s="2030"/>
      <c r="AB36" s="243"/>
      <c r="AC36" s="247" t="s">
        <v>961</v>
      </c>
      <c r="AD36" s="2814" t="s">
        <v>996</v>
      </c>
      <c r="AE36" s="2814"/>
      <c r="AF36" s="2814"/>
      <c r="AG36" s="2814"/>
      <c r="AH36" s="2814"/>
      <c r="AI36" s="2814"/>
      <c r="AJ36" s="2814"/>
      <c r="AK36" s="2814"/>
      <c r="AL36" s="2814"/>
      <c r="AM36" s="2814"/>
      <c r="AN36" s="2815"/>
      <c r="BJ36" s="18"/>
      <c r="BK36" s="18"/>
      <c r="BL36" s="18"/>
      <c r="BM36" s="18"/>
      <c r="BN36" s="18"/>
      <c r="BO36" s="18"/>
      <c r="BP36" s="18"/>
    </row>
    <row r="37" spans="1:68" ht="14.1" customHeight="1">
      <c r="A37" s="1037"/>
      <c r="B37" s="242"/>
      <c r="C37" s="1472" t="s">
        <v>2157</v>
      </c>
      <c r="D37" s="1472"/>
      <c r="E37" s="219"/>
      <c r="F37" s="1422"/>
      <c r="G37" s="222"/>
      <c r="H37" s="1422"/>
      <c r="I37" s="1422"/>
      <c r="J37" s="1422"/>
      <c r="K37" s="1422"/>
      <c r="L37" s="1422"/>
      <c r="M37" s="1422"/>
      <c r="N37" s="1422"/>
      <c r="O37" s="1422"/>
      <c r="P37" s="1422"/>
      <c r="Q37" s="1422"/>
      <c r="R37" s="1425"/>
      <c r="S37" s="1425"/>
      <c r="T37" s="6"/>
      <c r="U37" s="1424"/>
      <c r="V37" s="1424"/>
      <c r="W37" s="1422"/>
      <c r="X37" s="1422"/>
      <c r="Y37" s="1422"/>
      <c r="Z37" s="2030"/>
      <c r="AA37" s="2030"/>
      <c r="AB37" s="243"/>
      <c r="AC37" s="1445"/>
      <c r="AD37" s="2814"/>
      <c r="AE37" s="2814"/>
      <c r="AF37" s="2814"/>
      <c r="AG37" s="2814"/>
      <c r="AH37" s="2814"/>
      <c r="AI37" s="2814"/>
      <c r="AJ37" s="2814"/>
      <c r="AK37" s="2814"/>
      <c r="AL37" s="2814"/>
      <c r="AM37" s="2814"/>
      <c r="AN37" s="2815"/>
      <c r="BJ37" s="18"/>
      <c r="BK37" s="18"/>
      <c r="BL37" s="18"/>
      <c r="BM37" s="18"/>
      <c r="BN37" s="18"/>
      <c r="BO37" s="18"/>
      <c r="BP37" s="18"/>
    </row>
    <row r="38" spans="1:68" ht="14.1" customHeight="1">
      <c r="A38" s="1037"/>
      <c r="B38" s="242"/>
      <c r="C38" s="1472"/>
      <c r="D38" s="222" t="s">
        <v>1909</v>
      </c>
      <c r="E38" s="219"/>
      <c r="F38" s="1472"/>
      <c r="G38" s="219"/>
      <c r="H38" s="219"/>
      <c r="I38" s="219"/>
      <c r="J38" s="222"/>
      <c r="K38" s="219"/>
      <c r="L38" s="219"/>
      <c r="M38" s="219"/>
      <c r="N38" s="222"/>
      <c r="O38" s="2818"/>
      <c r="P38" s="2818"/>
      <c r="Q38" s="1472"/>
      <c r="R38" s="51"/>
      <c r="S38" s="51"/>
      <c r="T38" s="51"/>
      <c r="U38" s="51"/>
      <c r="V38" s="51"/>
      <c r="W38" s="51"/>
      <c r="X38" s="51"/>
      <c r="Y38" s="1422"/>
      <c r="Z38" s="2030"/>
      <c r="AA38" s="2030"/>
      <c r="AB38" s="243"/>
      <c r="AC38" s="1445"/>
      <c r="AD38" s="2814"/>
      <c r="AE38" s="2814"/>
      <c r="AF38" s="2814"/>
      <c r="AG38" s="2814"/>
      <c r="AH38" s="2814"/>
      <c r="AI38" s="2814"/>
      <c r="AJ38" s="2814"/>
      <c r="AK38" s="2814"/>
      <c r="AL38" s="2814"/>
      <c r="AM38" s="2814"/>
      <c r="AN38" s="2815"/>
      <c r="BJ38" s="18"/>
      <c r="BK38" s="18"/>
      <c r="BL38" s="18"/>
      <c r="BM38" s="18"/>
      <c r="BN38" s="18"/>
      <c r="BO38" s="18"/>
      <c r="BP38" s="18"/>
    </row>
    <row r="39" spans="1:68" ht="14.1" customHeight="1">
      <c r="A39" s="1037"/>
      <c r="B39" s="242"/>
      <c r="C39" s="222"/>
      <c r="D39" s="1472"/>
      <c r="E39" s="219"/>
      <c r="F39" s="1472"/>
      <c r="G39" s="2818"/>
      <c r="H39" s="2818"/>
      <c r="I39" s="2818"/>
      <c r="J39" s="1472"/>
      <c r="K39" s="1472"/>
      <c r="L39" s="2818"/>
      <c r="M39" s="2818"/>
      <c r="N39" s="2818"/>
      <c r="O39" s="222"/>
      <c r="P39" s="193"/>
      <c r="Q39" s="222"/>
      <c r="R39" s="222"/>
      <c r="S39" s="51"/>
      <c r="T39" s="1472"/>
      <c r="U39" s="1472"/>
      <c r="V39" s="1472"/>
      <c r="W39" s="1422"/>
      <c r="X39" s="1422"/>
      <c r="Y39" s="1422"/>
      <c r="Z39" s="2030"/>
      <c r="AA39" s="2030"/>
      <c r="AB39" s="243"/>
      <c r="AC39" s="1445"/>
      <c r="AD39" s="2814"/>
      <c r="AE39" s="2814"/>
      <c r="AF39" s="2814"/>
      <c r="AG39" s="2814"/>
      <c r="AH39" s="2814"/>
      <c r="AI39" s="2814"/>
      <c r="AJ39" s="2814"/>
      <c r="AK39" s="2814"/>
      <c r="AL39" s="2814"/>
      <c r="AM39" s="2814"/>
      <c r="AN39" s="2815"/>
      <c r="BJ39" s="18"/>
      <c r="BK39" s="18"/>
      <c r="BL39" s="18"/>
      <c r="BM39" s="18"/>
      <c r="BN39" s="18"/>
      <c r="BO39" s="18"/>
      <c r="BP39" s="18"/>
    </row>
    <row r="40" spans="1:68" ht="14.1" customHeight="1">
      <c r="A40" s="1037"/>
      <c r="B40" s="242"/>
      <c r="C40" s="1472" t="s">
        <v>1685</v>
      </c>
      <c r="D40" s="1472"/>
      <c r="E40" s="219"/>
      <c r="F40" s="1472"/>
      <c r="G40" s="1422"/>
      <c r="H40" s="1422"/>
      <c r="I40" s="1422"/>
      <c r="J40" s="1472"/>
      <c r="K40" s="1472"/>
      <c r="L40" s="1472"/>
      <c r="M40" s="1422"/>
      <c r="N40" s="51"/>
      <c r="O40" s="51"/>
      <c r="P40" s="51"/>
      <c r="Q40" s="1422"/>
      <c r="R40" s="222"/>
      <c r="S40" s="51"/>
      <c r="T40" s="51"/>
      <c r="U40" s="6"/>
      <c r="V40" s="51"/>
      <c r="W40" s="51"/>
      <c r="X40" s="51"/>
      <c r="Y40" s="222"/>
      <c r="Z40" s="1948"/>
      <c r="AA40" s="1948"/>
      <c r="AB40" s="243"/>
      <c r="AC40" s="1445"/>
      <c r="AD40" s="2814"/>
      <c r="AE40" s="2814"/>
      <c r="AF40" s="2814"/>
      <c r="AG40" s="2814"/>
      <c r="AH40" s="2814"/>
      <c r="AI40" s="2814"/>
      <c r="AJ40" s="2814"/>
      <c r="AK40" s="2814"/>
      <c r="AL40" s="2814"/>
      <c r="AM40" s="2814"/>
      <c r="AN40" s="2815"/>
      <c r="BJ40" s="18"/>
      <c r="BK40" s="18"/>
      <c r="BL40" s="18"/>
      <c r="BM40" s="18"/>
      <c r="BN40" s="18"/>
      <c r="BO40" s="18"/>
      <c r="BP40" s="18"/>
    </row>
    <row r="41" spans="1:68" ht="14.1" customHeight="1">
      <c r="A41" s="1037"/>
      <c r="B41" s="242"/>
      <c r="C41" s="1422"/>
      <c r="D41" s="1422"/>
      <c r="E41" s="219"/>
      <c r="F41" s="1422"/>
      <c r="G41" s="1422"/>
      <c r="H41" s="1472"/>
      <c r="I41" s="1422"/>
      <c r="J41" s="1422"/>
      <c r="K41" s="1472"/>
      <c r="L41" s="1472"/>
      <c r="M41" s="1472"/>
      <c r="N41" s="2818"/>
      <c r="O41" s="2818"/>
      <c r="P41" s="51"/>
      <c r="Q41" s="1422"/>
      <c r="R41" s="222"/>
      <c r="S41" s="51"/>
      <c r="T41" s="51"/>
      <c r="U41" s="6"/>
      <c r="V41" s="51"/>
      <c r="W41" s="2818"/>
      <c r="X41" s="2818"/>
      <c r="Y41" s="1422"/>
      <c r="Z41" s="2030"/>
      <c r="AA41" s="2030"/>
      <c r="AB41" s="243"/>
      <c r="AC41" s="1483"/>
      <c r="AD41" s="1459"/>
      <c r="AE41" s="1459"/>
      <c r="AF41" s="1459"/>
      <c r="AG41" s="1459"/>
      <c r="AH41" s="1459"/>
      <c r="AI41" s="1459"/>
      <c r="AJ41" s="1459"/>
      <c r="AK41" s="1459"/>
      <c r="AL41" s="1459"/>
      <c r="AM41" s="1459"/>
      <c r="AN41" s="1468"/>
      <c r="BJ41" s="18"/>
      <c r="BK41" s="18"/>
      <c r="BL41" s="18"/>
      <c r="BM41" s="18"/>
      <c r="BN41" s="18"/>
      <c r="BO41" s="18"/>
      <c r="BP41" s="18"/>
    </row>
    <row r="42" spans="1:68" ht="14.1" customHeight="1">
      <c r="A42" s="1037"/>
      <c r="B42" s="242"/>
      <c r="C42" s="1422"/>
      <c r="D42" s="1422"/>
      <c r="E42" s="4600"/>
      <c r="F42" s="4600"/>
      <c r="G42" s="4600"/>
      <c r="H42" s="4600"/>
      <c r="I42" s="4600"/>
      <c r="J42" s="4600"/>
      <c r="K42" s="4600"/>
      <c r="L42" s="4600"/>
      <c r="M42" s="4600"/>
      <c r="N42" s="4600"/>
      <c r="O42" s="4600"/>
      <c r="P42" s="4600"/>
      <c r="Q42" s="4600"/>
      <c r="R42" s="4600"/>
      <c r="S42" s="4600"/>
      <c r="T42" s="4600"/>
      <c r="U42" s="4600"/>
      <c r="V42" s="4600"/>
      <c r="W42" s="4600"/>
      <c r="X42" s="4600"/>
      <c r="Y42" s="4600"/>
      <c r="Z42" s="2060"/>
      <c r="AA42" s="2060"/>
      <c r="AB42" s="243"/>
      <c r="AC42" s="1483"/>
      <c r="AD42" s="5830" t="s">
        <v>1851</v>
      </c>
      <c r="AE42" s="5830"/>
      <c r="AF42" s="5830"/>
      <c r="AG42" s="5830"/>
      <c r="AH42" s="5830"/>
      <c r="AI42" s="5830"/>
      <c r="AJ42" s="5830"/>
      <c r="AK42" s="5830"/>
      <c r="AL42" s="5830"/>
      <c r="AM42" s="5830"/>
      <c r="AN42" s="1468"/>
      <c r="BJ42" s="18"/>
      <c r="BK42" s="18"/>
      <c r="BL42" s="18"/>
      <c r="BM42" s="18"/>
      <c r="BN42" s="18"/>
      <c r="BO42" s="18"/>
      <c r="BP42" s="18"/>
    </row>
    <row r="43" spans="1:68" ht="14.1" customHeight="1">
      <c r="A43" s="1037"/>
      <c r="B43" s="242"/>
      <c r="C43" s="1422"/>
      <c r="D43" s="1422"/>
      <c r="E43" s="4600"/>
      <c r="F43" s="4600"/>
      <c r="G43" s="4600"/>
      <c r="H43" s="4600"/>
      <c r="I43" s="4600"/>
      <c r="J43" s="4600"/>
      <c r="K43" s="4600"/>
      <c r="L43" s="4600"/>
      <c r="M43" s="4600"/>
      <c r="N43" s="4600"/>
      <c r="O43" s="4600"/>
      <c r="P43" s="4600"/>
      <c r="Q43" s="4600"/>
      <c r="R43" s="4600"/>
      <c r="S43" s="4600"/>
      <c r="T43" s="4600"/>
      <c r="U43" s="4600"/>
      <c r="V43" s="4600"/>
      <c r="W43" s="4600"/>
      <c r="X43" s="4600"/>
      <c r="Y43" s="4600"/>
      <c r="Z43" s="2060"/>
      <c r="AA43" s="2060"/>
      <c r="AB43" s="243"/>
      <c r="AC43" s="1483"/>
      <c r="AD43" s="5830"/>
      <c r="AE43" s="5830"/>
      <c r="AF43" s="5830"/>
      <c r="AG43" s="5830"/>
      <c r="AH43" s="5830"/>
      <c r="AI43" s="5830"/>
      <c r="AJ43" s="5830"/>
      <c r="AK43" s="5830"/>
      <c r="AL43" s="5830"/>
      <c r="AM43" s="5830"/>
      <c r="AN43" s="1468"/>
      <c r="BJ43" s="18"/>
      <c r="BK43" s="18"/>
      <c r="BL43" s="18"/>
      <c r="BM43" s="18"/>
      <c r="BN43" s="18"/>
      <c r="BO43" s="18"/>
      <c r="BP43" s="18"/>
    </row>
    <row r="44" spans="1:68" ht="14.1" customHeight="1">
      <c r="A44" s="1037"/>
      <c r="B44" s="242"/>
      <c r="C44" s="1422"/>
      <c r="D44" s="222"/>
      <c r="E44" s="4600"/>
      <c r="F44" s="4600"/>
      <c r="G44" s="4600"/>
      <c r="H44" s="4600"/>
      <c r="I44" s="4600"/>
      <c r="J44" s="4600"/>
      <c r="K44" s="4600"/>
      <c r="L44" s="4600"/>
      <c r="M44" s="4600"/>
      <c r="N44" s="4600"/>
      <c r="O44" s="4600"/>
      <c r="P44" s="4600"/>
      <c r="Q44" s="4600"/>
      <c r="R44" s="4600"/>
      <c r="S44" s="4600"/>
      <c r="T44" s="4600"/>
      <c r="U44" s="4600"/>
      <c r="V44" s="4600"/>
      <c r="W44" s="4600"/>
      <c r="X44" s="4600"/>
      <c r="Y44" s="4600"/>
      <c r="Z44" s="2060"/>
      <c r="AA44" s="2060"/>
      <c r="AB44" s="243"/>
      <c r="AC44" s="1483"/>
      <c r="AD44" s="5830"/>
      <c r="AE44" s="5830"/>
      <c r="AF44" s="5830"/>
      <c r="AG44" s="5830"/>
      <c r="AH44" s="5830"/>
      <c r="AI44" s="5830"/>
      <c r="AJ44" s="5830"/>
      <c r="AK44" s="5830"/>
      <c r="AL44" s="5830"/>
      <c r="AM44" s="5830"/>
      <c r="AN44" s="1468"/>
      <c r="BJ44" s="18"/>
      <c r="BK44" s="18"/>
      <c r="BL44" s="18"/>
      <c r="BM44" s="18"/>
      <c r="BN44" s="18"/>
      <c r="BO44" s="18"/>
      <c r="BP44" s="18"/>
    </row>
    <row r="45" spans="1:68" ht="14.1" customHeight="1">
      <c r="A45" s="1037"/>
      <c r="B45" s="242"/>
      <c r="C45" s="222" t="s">
        <v>1832</v>
      </c>
      <c r="D45" s="1422"/>
      <c r="E45" s="1422"/>
      <c r="F45" s="1422"/>
      <c r="G45" s="1422"/>
      <c r="H45" s="1422"/>
      <c r="I45" s="1422"/>
      <c r="J45" s="1422"/>
      <c r="K45" s="1422"/>
      <c r="L45" s="1422"/>
      <c r="M45" s="1422"/>
      <c r="N45" s="1422"/>
      <c r="O45" s="1422"/>
      <c r="P45" s="1422"/>
      <c r="Q45" s="1422"/>
      <c r="R45" s="1422"/>
      <c r="S45" s="222"/>
      <c r="T45" s="1422"/>
      <c r="U45" s="1422"/>
      <c r="V45" s="1422"/>
      <c r="W45" s="1422"/>
      <c r="X45" s="1422"/>
      <c r="Y45" s="1422"/>
      <c r="Z45" s="2030"/>
      <c r="AA45" s="2030"/>
      <c r="AB45" s="464"/>
      <c r="AC45" s="1483"/>
      <c r="AD45" s="5830"/>
      <c r="AE45" s="5830"/>
      <c r="AF45" s="5830"/>
      <c r="AG45" s="5830"/>
      <c r="AH45" s="5830"/>
      <c r="AI45" s="5830"/>
      <c r="AJ45" s="5830"/>
      <c r="AK45" s="5830"/>
      <c r="AL45" s="5830"/>
      <c r="AM45" s="5830"/>
      <c r="AN45" s="1468"/>
      <c r="BJ45" s="18"/>
      <c r="BK45" s="18"/>
      <c r="BL45" s="18"/>
      <c r="BM45" s="18"/>
      <c r="BN45" s="18"/>
      <c r="BO45" s="18"/>
      <c r="BP45" s="18"/>
    </row>
    <row r="46" spans="1:68" ht="14.1" customHeight="1">
      <c r="B46" s="246"/>
      <c r="C46" s="1376"/>
      <c r="D46" s="222"/>
      <c r="E46" s="222"/>
      <c r="F46" s="222"/>
      <c r="G46" s="222"/>
      <c r="H46" s="222"/>
      <c r="I46" s="222"/>
      <c r="J46" s="222"/>
      <c r="K46" s="222"/>
      <c r="L46" s="222"/>
      <c r="M46" s="222"/>
      <c r="N46" s="222"/>
      <c r="O46" s="222"/>
      <c r="P46" s="222"/>
      <c r="Q46" s="222"/>
      <c r="R46" s="222"/>
      <c r="S46" s="222"/>
      <c r="T46" s="222"/>
      <c r="U46" s="222"/>
      <c r="V46" s="222"/>
      <c r="W46" s="222"/>
      <c r="X46" s="222"/>
      <c r="Y46" s="222"/>
      <c r="Z46" s="1948"/>
      <c r="AA46" s="1948"/>
      <c r="AB46" s="243"/>
      <c r="AC46" s="1483"/>
      <c r="AD46" s="5830"/>
      <c r="AE46" s="5830"/>
      <c r="AF46" s="5830"/>
      <c r="AG46" s="5830"/>
      <c r="AH46" s="5830"/>
      <c r="AI46" s="5830"/>
      <c r="AJ46" s="5830"/>
      <c r="AK46" s="5830"/>
      <c r="AL46" s="5830"/>
      <c r="AM46" s="5830"/>
      <c r="AN46" s="1468"/>
    </row>
    <row r="47" spans="1:68" ht="14.1" customHeight="1">
      <c r="B47" s="246"/>
      <c r="C47" s="1376" t="s">
        <v>654</v>
      </c>
      <c r="D47" s="222"/>
      <c r="E47" s="222"/>
      <c r="F47" s="222"/>
      <c r="G47" s="222"/>
      <c r="H47" s="222"/>
      <c r="I47" s="222"/>
      <c r="J47" s="222"/>
      <c r="K47" s="222"/>
      <c r="L47" s="222"/>
      <c r="M47" s="222"/>
      <c r="N47" s="222"/>
      <c r="O47" s="222"/>
      <c r="P47" s="222"/>
      <c r="Q47" s="222"/>
      <c r="R47" s="222"/>
      <c r="S47" s="222"/>
      <c r="T47" s="222"/>
      <c r="U47" s="222"/>
      <c r="V47" s="222"/>
      <c r="W47" s="222"/>
      <c r="X47" s="222"/>
      <c r="Y47" s="222"/>
      <c r="Z47" s="1948"/>
      <c r="AA47" s="1948"/>
      <c r="AB47" s="243"/>
      <c r="AC47" s="1483"/>
      <c r="AD47" s="5830"/>
      <c r="AE47" s="5830"/>
      <c r="AF47" s="5830"/>
      <c r="AG47" s="5830"/>
      <c r="AH47" s="5830"/>
      <c r="AI47" s="5830"/>
      <c r="AJ47" s="5830"/>
      <c r="AK47" s="5830"/>
      <c r="AL47" s="5830"/>
      <c r="AM47" s="5830"/>
      <c r="AN47" s="1468"/>
    </row>
    <row r="48" spans="1:68" ht="14.1" customHeight="1">
      <c r="B48" s="246"/>
      <c r="C48" s="222" t="s">
        <v>1935</v>
      </c>
      <c r="D48" s="222"/>
      <c r="E48" s="222"/>
      <c r="F48" s="222"/>
      <c r="G48" s="222"/>
      <c r="H48" s="222"/>
      <c r="I48" s="222"/>
      <c r="J48" s="222"/>
      <c r="K48" s="222"/>
      <c r="L48" s="222"/>
      <c r="M48" s="222"/>
      <c r="N48" s="222"/>
      <c r="O48" s="222"/>
      <c r="P48" s="222"/>
      <c r="Q48" s="222"/>
      <c r="R48" s="222"/>
      <c r="S48" s="222"/>
      <c r="T48" s="222"/>
      <c r="U48" s="222"/>
      <c r="V48" s="222"/>
      <c r="W48" s="222"/>
      <c r="X48" s="222"/>
      <c r="Y48" s="222"/>
      <c r="Z48" s="1948"/>
      <c r="AA48" s="1948"/>
      <c r="AB48" s="243"/>
      <c r="AC48" s="1483"/>
      <c r="AD48" s="5830"/>
      <c r="AE48" s="5830"/>
      <c r="AF48" s="5830"/>
      <c r="AG48" s="5830"/>
      <c r="AH48" s="5830"/>
      <c r="AI48" s="5830"/>
      <c r="AJ48" s="5830"/>
      <c r="AK48" s="5830"/>
      <c r="AL48" s="5830"/>
      <c r="AM48" s="5830"/>
      <c r="AN48" s="1468"/>
    </row>
    <row r="49" spans="1:68" ht="14.1" customHeight="1">
      <c r="B49" s="246"/>
      <c r="C49" s="222"/>
      <c r="D49" s="222" t="s">
        <v>1936</v>
      </c>
      <c r="E49" s="222"/>
      <c r="F49" s="222"/>
      <c r="G49" s="222"/>
      <c r="H49" s="222"/>
      <c r="I49" s="222"/>
      <c r="J49" s="222"/>
      <c r="K49" s="222"/>
      <c r="L49" s="222"/>
      <c r="M49" s="222"/>
      <c r="N49" s="222"/>
      <c r="O49" s="222"/>
      <c r="P49" s="222"/>
      <c r="Q49" s="222"/>
      <c r="R49" s="1425"/>
      <c r="S49" s="1425"/>
      <c r="T49" s="6"/>
      <c r="U49" s="1424"/>
      <c r="V49" s="1424"/>
      <c r="W49" s="1422"/>
      <c r="X49" s="1422"/>
      <c r="Y49" s="1422"/>
      <c r="Z49" s="2030"/>
      <c r="AA49" s="2030"/>
      <c r="AB49" s="243"/>
      <c r="AC49" s="1484"/>
      <c r="AD49" s="512"/>
      <c r="AE49" s="512"/>
      <c r="AF49" s="512"/>
      <c r="AG49" s="512"/>
      <c r="AH49" s="512"/>
      <c r="AI49" s="512"/>
      <c r="AJ49" s="512"/>
      <c r="AK49" s="512"/>
      <c r="AL49" s="512"/>
      <c r="AM49" s="512"/>
      <c r="AN49" s="1485"/>
    </row>
    <row r="50" spans="1:68" ht="14.1" customHeight="1">
      <c r="B50" s="246"/>
      <c r="C50" s="222"/>
      <c r="D50" s="219" t="s">
        <v>1380</v>
      </c>
      <c r="E50" s="222"/>
      <c r="F50" s="222"/>
      <c r="G50" s="222"/>
      <c r="H50" s="222"/>
      <c r="I50" s="222"/>
      <c r="J50" s="222"/>
      <c r="K50" s="222"/>
      <c r="L50" s="222"/>
      <c r="M50" s="222"/>
      <c r="N50" s="222"/>
      <c r="O50" s="222"/>
      <c r="P50" s="222"/>
      <c r="Q50" s="222"/>
      <c r="R50" s="51"/>
      <c r="S50" s="51"/>
      <c r="T50" s="51"/>
      <c r="U50" s="51"/>
      <c r="V50" s="51"/>
      <c r="W50" s="51"/>
      <c r="X50" s="51"/>
      <c r="Y50" s="1422"/>
      <c r="Z50" s="2030"/>
      <c r="AA50" s="2030"/>
      <c r="AB50" s="243"/>
      <c r="AC50" s="5708" t="s">
        <v>2166</v>
      </c>
      <c r="AD50" s="4600"/>
      <c r="AE50" s="4600"/>
      <c r="AF50" s="4600"/>
      <c r="AG50" s="4600"/>
      <c r="AH50" s="4600"/>
      <c r="AI50" s="4600"/>
      <c r="AJ50" s="4600"/>
      <c r="AK50" s="4600"/>
      <c r="AL50" s="4600"/>
      <c r="AM50" s="4600"/>
      <c r="AN50" s="5835"/>
    </row>
    <row r="51" spans="1:68" ht="14.1" customHeight="1">
      <c r="B51" s="246"/>
      <c r="C51" s="222" t="s">
        <v>1882</v>
      </c>
      <c r="D51" s="222"/>
      <c r="E51" s="222"/>
      <c r="F51" s="222"/>
      <c r="G51" s="222"/>
      <c r="H51" s="222"/>
      <c r="I51" s="222"/>
      <c r="J51" s="222"/>
      <c r="K51" s="222"/>
      <c r="L51" s="222"/>
      <c r="M51" s="222"/>
      <c r="N51" s="222"/>
      <c r="O51" s="222"/>
      <c r="P51" s="222"/>
      <c r="Q51" s="222"/>
      <c r="R51" s="51"/>
      <c r="S51" s="51"/>
      <c r="T51" s="51"/>
      <c r="U51" s="51"/>
      <c r="V51" s="51"/>
      <c r="W51" s="51"/>
      <c r="X51" s="51"/>
      <c r="Y51" s="1422"/>
      <c r="Z51" s="2030"/>
      <c r="AA51" s="2030"/>
      <c r="AB51" s="243"/>
      <c r="AC51" s="5708"/>
      <c r="AD51" s="4600"/>
      <c r="AE51" s="4600"/>
      <c r="AF51" s="4600"/>
      <c r="AG51" s="4600"/>
      <c r="AH51" s="4600"/>
      <c r="AI51" s="4600"/>
      <c r="AJ51" s="4600"/>
      <c r="AK51" s="4600"/>
      <c r="AL51" s="4600"/>
      <c r="AM51" s="4600"/>
      <c r="AN51" s="5835"/>
    </row>
    <row r="52" spans="1:68" ht="14.1" customHeight="1">
      <c r="B52" s="246"/>
      <c r="C52" s="222"/>
      <c r="D52" s="5833" t="s">
        <v>1382</v>
      </c>
      <c r="E52" s="5834"/>
      <c r="F52" s="5834"/>
      <c r="G52" s="219"/>
      <c r="H52" s="219"/>
      <c r="I52" s="5836"/>
      <c r="J52" s="4679"/>
      <c r="K52" s="5833" t="s">
        <v>1385</v>
      </c>
      <c r="L52" s="5834"/>
      <c r="M52" s="5833"/>
      <c r="N52" s="5834"/>
      <c r="O52" s="1422"/>
      <c r="P52" s="1422"/>
      <c r="Q52" s="1422"/>
      <c r="R52" s="1422"/>
      <c r="S52" s="1422"/>
      <c r="T52" s="1422"/>
      <c r="U52" s="1422"/>
      <c r="V52" s="1422"/>
      <c r="W52" s="1422"/>
      <c r="X52" s="1422"/>
      <c r="Y52" s="1422"/>
      <c r="Z52" s="2030"/>
      <c r="AA52" s="2030"/>
      <c r="AB52" s="243"/>
      <c r="AC52" s="5708"/>
      <c r="AD52" s="4600"/>
      <c r="AE52" s="4600"/>
      <c r="AF52" s="4600"/>
      <c r="AG52" s="4600"/>
      <c r="AH52" s="4600"/>
      <c r="AI52" s="4600"/>
      <c r="AJ52" s="4600"/>
      <c r="AK52" s="4600"/>
      <c r="AL52" s="4600"/>
      <c r="AM52" s="4600"/>
      <c r="AN52" s="5835"/>
    </row>
    <row r="53" spans="1:68" ht="14.1" customHeight="1">
      <c r="B53" s="246"/>
      <c r="C53" s="222"/>
      <c r="D53" s="5833" t="s">
        <v>1383</v>
      </c>
      <c r="E53" s="5834"/>
      <c r="F53" s="5834"/>
      <c r="G53" s="219"/>
      <c r="H53" s="219"/>
      <c r="I53" s="2333"/>
      <c r="J53" s="2334"/>
      <c r="K53" s="5833" t="s">
        <v>1385</v>
      </c>
      <c r="L53" s="5834"/>
      <c r="M53" s="1420" t="s">
        <v>1068</v>
      </c>
      <c r="N53" s="1472"/>
      <c r="O53" s="1472" t="s">
        <v>1386</v>
      </c>
      <c r="P53" s="1420"/>
      <c r="Q53" s="1420"/>
      <c r="R53" s="1420"/>
      <c r="S53" s="1420"/>
      <c r="T53" s="1420"/>
      <c r="U53" s="1420"/>
      <c r="V53" s="1420"/>
      <c r="W53" s="1420"/>
      <c r="X53" s="1420"/>
      <c r="Y53" s="1420"/>
      <c r="Z53" s="2029"/>
      <c r="AA53" s="2029"/>
      <c r="AB53" s="243"/>
      <c r="AC53" s="5708"/>
      <c r="AD53" s="4600"/>
      <c r="AE53" s="4600"/>
      <c r="AF53" s="4600"/>
      <c r="AG53" s="4600"/>
      <c r="AH53" s="4600"/>
      <c r="AI53" s="4600"/>
      <c r="AJ53" s="4600"/>
      <c r="AK53" s="4600"/>
      <c r="AL53" s="4600"/>
      <c r="AM53" s="4600"/>
      <c r="AN53" s="5835"/>
    </row>
    <row r="54" spans="1:68" ht="14.1" customHeight="1">
      <c r="B54" s="246"/>
      <c r="C54" s="222"/>
      <c r="D54" s="5833" t="s">
        <v>1384</v>
      </c>
      <c r="E54" s="5834"/>
      <c r="F54" s="5834"/>
      <c r="G54" s="219"/>
      <c r="H54" s="219"/>
      <c r="I54" s="2333"/>
      <c r="J54" s="2334"/>
      <c r="K54" s="5833" t="s">
        <v>1385</v>
      </c>
      <c r="L54" s="5834"/>
      <c r="M54" s="1420" t="s">
        <v>1387</v>
      </c>
      <c r="N54" s="1472"/>
      <c r="O54" s="1472" t="s">
        <v>1386</v>
      </c>
      <c r="P54" s="1420"/>
      <c r="Q54" s="1420"/>
      <c r="R54" s="1420"/>
      <c r="S54" s="1420"/>
      <c r="T54" s="1420"/>
      <c r="U54" s="1420"/>
      <c r="V54" s="1420"/>
      <c r="W54" s="1420"/>
      <c r="X54" s="1420"/>
      <c r="Y54" s="1420"/>
      <c r="Z54" s="2029"/>
      <c r="AA54" s="2029"/>
      <c r="AB54" s="243"/>
      <c r="AC54" s="5708"/>
      <c r="AD54" s="4600"/>
      <c r="AE54" s="4600"/>
      <c r="AF54" s="4600"/>
      <c r="AG54" s="4600"/>
      <c r="AH54" s="4600"/>
      <c r="AI54" s="4600"/>
      <c r="AJ54" s="4600"/>
      <c r="AK54" s="4600"/>
      <c r="AL54" s="4600"/>
      <c r="AM54" s="4600"/>
      <c r="AN54" s="5835"/>
    </row>
    <row r="55" spans="1:68" ht="14.1" customHeight="1">
      <c r="B55" s="246"/>
      <c r="C55" s="1472"/>
      <c r="D55" s="1472" t="s">
        <v>1686</v>
      </c>
      <c r="E55" s="1472"/>
      <c r="F55" s="1472"/>
      <c r="G55" s="219"/>
      <c r="H55" s="219"/>
      <c r="I55" s="2333"/>
      <c r="J55" s="2334"/>
      <c r="K55" s="5833" t="s">
        <v>1385</v>
      </c>
      <c r="L55" s="5834"/>
      <c r="M55" s="1420" t="s">
        <v>900</v>
      </c>
      <c r="N55" s="1472"/>
      <c r="O55" s="1472" t="s">
        <v>1386</v>
      </c>
      <c r="P55" s="1420"/>
      <c r="Q55" s="1420"/>
      <c r="R55" s="1420"/>
      <c r="S55" s="1420"/>
      <c r="T55" s="1420"/>
      <c r="U55" s="222"/>
      <c r="V55" s="222"/>
      <c r="W55" s="222"/>
      <c r="X55" s="222"/>
      <c r="Y55" s="222"/>
      <c r="Z55" s="1948"/>
      <c r="AA55" s="1948"/>
      <c r="AB55" s="243"/>
      <c r="AC55" s="5708"/>
      <c r="AD55" s="4600"/>
      <c r="AE55" s="4600"/>
      <c r="AF55" s="4600"/>
      <c r="AG55" s="4600"/>
      <c r="AH55" s="4600"/>
      <c r="AI55" s="4600"/>
      <c r="AJ55" s="4600"/>
      <c r="AK55" s="4600"/>
      <c r="AL55" s="4600"/>
      <c r="AM55" s="4600"/>
      <c r="AN55" s="5835"/>
    </row>
    <row r="56" spans="1:68" ht="14.1" customHeight="1">
      <c r="B56" s="246"/>
      <c r="C56" s="222" t="s">
        <v>1381</v>
      </c>
      <c r="D56" s="222"/>
      <c r="E56" s="222"/>
      <c r="F56" s="222"/>
      <c r="G56" s="222"/>
      <c r="H56" s="222"/>
      <c r="I56" s="222"/>
      <c r="J56" s="222"/>
      <c r="K56" s="222"/>
      <c r="L56" s="222"/>
      <c r="M56" s="222"/>
      <c r="N56" s="222"/>
      <c r="O56" s="222"/>
      <c r="P56" s="222"/>
      <c r="Q56" s="222"/>
      <c r="R56" s="222"/>
      <c r="S56" s="222"/>
      <c r="T56" s="222"/>
      <c r="U56" s="222"/>
      <c r="V56" s="222"/>
      <c r="W56" s="222"/>
      <c r="X56" s="222"/>
      <c r="Y56" s="222"/>
      <c r="Z56" s="1948"/>
      <c r="AA56" s="1948"/>
      <c r="AB56" s="243"/>
      <c r="AC56" s="5708"/>
      <c r="AD56" s="4600"/>
      <c r="AE56" s="4600"/>
      <c r="AF56" s="4600"/>
      <c r="AG56" s="4600"/>
      <c r="AH56" s="4600"/>
      <c r="AI56" s="4600"/>
      <c r="AJ56" s="4600"/>
      <c r="AK56" s="4600"/>
      <c r="AL56" s="4600"/>
      <c r="AM56" s="4600"/>
      <c r="AN56" s="5835"/>
    </row>
    <row r="57" spans="1:68" ht="14.1" customHeight="1">
      <c r="B57" s="246"/>
      <c r="C57" s="222" t="s">
        <v>655</v>
      </c>
      <c r="D57" s="222"/>
      <c r="E57" s="222"/>
      <c r="F57" s="222"/>
      <c r="G57" s="222"/>
      <c r="H57" s="222"/>
      <c r="I57" s="222"/>
      <c r="J57" s="222"/>
      <c r="K57" s="222"/>
      <c r="L57" s="222"/>
      <c r="M57" s="222"/>
      <c r="N57" s="222"/>
      <c r="O57" s="222"/>
      <c r="P57" s="222"/>
      <c r="Q57" s="222"/>
      <c r="R57" s="222"/>
      <c r="S57" s="222"/>
      <c r="T57" s="222"/>
      <c r="U57" s="222"/>
      <c r="V57" s="222"/>
      <c r="W57" s="222"/>
      <c r="X57" s="222"/>
      <c r="Y57" s="222"/>
      <c r="Z57" s="1948"/>
      <c r="AA57" s="1948"/>
      <c r="AB57" s="243"/>
      <c r="AC57" s="244"/>
      <c r="AD57" s="222"/>
      <c r="AE57" s="222"/>
      <c r="AF57" s="222"/>
      <c r="AG57" s="222"/>
      <c r="AH57" s="222"/>
      <c r="AI57" s="222"/>
      <c r="AJ57" s="222"/>
      <c r="AK57" s="222"/>
      <c r="AL57" s="222"/>
      <c r="AM57" s="222"/>
      <c r="AN57" s="245"/>
    </row>
    <row r="58" spans="1:68" ht="14.1" customHeight="1">
      <c r="A58" s="1037"/>
      <c r="B58" s="242"/>
      <c r="C58" s="1422"/>
      <c r="D58" s="1422"/>
      <c r="E58" s="4600"/>
      <c r="F58" s="4600"/>
      <c r="G58" s="4600"/>
      <c r="H58" s="4600"/>
      <c r="I58" s="4600"/>
      <c r="J58" s="4600"/>
      <c r="K58" s="4600"/>
      <c r="L58" s="4600"/>
      <c r="M58" s="4600"/>
      <c r="N58" s="4600"/>
      <c r="O58" s="4600"/>
      <c r="P58" s="4600"/>
      <c r="Q58" s="4600"/>
      <c r="R58" s="4600"/>
      <c r="S58" s="4600"/>
      <c r="T58" s="4600"/>
      <c r="U58" s="4600"/>
      <c r="V58" s="4600"/>
      <c r="W58" s="4600"/>
      <c r="X58" s="4600"/>
      <c r="Y58" s="4600"/>
      <c r="Z58" s="2060"/>
      <c r="AA58" s="2060"/>
      <c r="AB58" s="243"/>
      <c r="AC58" s="1445"/>
      <c r="AD58" s="1446"/>
      <c r="AE58" s="1446"/>
      <c r="AF58" s="1446"/>
      <c r="AG58" s="1446"/>
      <c r="AH58" s="1446"/>
      <c r="AI58" s="1446"/>
      <c r="AJ58" s="1446"/>
      <c r="AK58" s="1446"/>
      <c r="AL58" s="1457"/>
      <c r="AM58" s="420"/>
      <c r="AN58" s="1382"/>
      <c r="BJ58" s="18"/>
      <c r="BK58" s="18"/>
      <c r="BL58" s="18"/>
      <c r="BM58" s="18"/>
      <c r="BN58" s="18"/>
      <c r="BO58" s="18"/>
      <c r="BP58" s="18"/>
    </row>
    <row r="59" spans="1:68" ht="14.1" customHeight="1">
      <c r="A59" s="1037"/>
      <c r="B59" s="242"/>
      <c r="C59" s="1422"/>
      <c r="D59" s="1422"/>
      <c r="E59" s="4600"/>
      <c r="F59" s="4600"/>
      <c r="G59" s="4600"/>
      <c r="H59" s="4600"/>
      <c r="I59" s="4600"/>
      <c r="J59" s="4600"/>
      <c r="K59" s="4600"/>
      <c r="L59" s="4600"/>
      <c r="M59" s="4600"/>
      <c r="N59" s="4600"/>
      <c r="O59" s="4600"/>
      <c r="P59" s="4600"/>
      <c r="Q59" s="4600"/>
      <c r="R59" s="4600"/>
      <c r="S59" s="4600"/>
      <c r="T59" s="4600"/>
      <c r="U59" s="4600"/>
      <c r="V59" s="4600"/>
      <c r="W59" s="4600"/>
      <c r="X59" s="4600"/>
      <c r="Y59" s="4600"/>
      <c r="Z59" s="2060"/>
      <c r="AA59" s="2060"/>
      <c r="AB59" s="243"/>
      <c r="AC59" s="1445"/>
      <c r="AD59" s="1446"/>
      <c r="AE59" s="1446"/>
      <c r="AF59" s="1446"/>
      <c r="AG59" s="1446"/>
      <c r="AH59" s="1446"/>
      <c r="AI59" s="1446"/>
      <c r="AJ59" s="1446"/>
      <c r="AK59" s="1446"/>
      <c r="AL59" s="1457"/>
      <c r="AM59" s="420"/>
      <c r="AN59" s="1382"/>
      <c r="BJ59" s="18"/>
      <c r="BK59" s="18"/>
      <c r="BL59" s="18"/>
      <c r="BM59" s="18"/>
      <c r="BN59" s="18"/>
      <c r="BO59" s="18"/>
      <c r="BP59" s="18"/>
    </row>
    <row r="60" spans="1:68" ht="14.1" customHeight="1">
      <c r="A60" s="1037"/>
      <c r="B60" s="242"/>
      <c r="C60" s="1422"/>
      <c r="D60" s="222"/>
      <c r="E60" s="4600"/>
      <c r="F60" s="4600"/>
      <c r="G60" s="4600"/>
      <c r="H60" s="4600"/>
      <c r="I60" s="4600"/>
      <c r="J60" s="4600"/>
      <c r="K60" s="4600"/>
      <c r="L60" s="4600"/>
      <c r="M60" s="4600"/>
      <c r="N60" s="4600"/>
      <c r="O60" s="4600"/>
      <c r="P60" s="4600"/>
      <c r="Q60" s="4600"/>
      <c r="R60" s="4600"/>
      <c r="S60" s="4600"/>
      <c r="T60" s="4600"/>
      <c r="U60" s="4600"/>
      <c r="V60" s="4600"/>
      <c r="W60" s="4600"/>
      <c r="X60" s="4600"/>
      <c r="Y60" s="4600"/>
      <c r="Z60" s="2060"/>
      <c r="AA60" s="2060"/>
      <c r="AB60" s="243"/>
      <c r="AC60" s="1445"/>
      <c r="AD60" s="1446"/>
      <c r="AE60" s="1446"/>
      <c r="AF60" s="1446"/>
      <c r="AG60" s="1446"/>
      <c r="AH60" s="1446"/>
      <c r="AI60" s="1446"/>
      <c r="AJ60" s="1446"/>
      <c r="AK60" s="1446"/>
      <c r="AL60" s="1446"/>
      <c r="AM60" s="1446"/>
      <c r="AN60" s="1382"/>
      <c r="BJ60" s="18"/>
      <c r="BK60" s="18"/>
      <c r="BL60" s="18"/>
      <c r="BM60" s="18"/>
      <c r="BN60" s="18"/>
      <c r="BO60" s="18"/>
      <c r="BP60" s="18"/>
    </row>
    <row r="61" spans="1:68" ht="14.1" customHeight="1">
      <c r="A61" s="1037"/>
      <c r="B61" s="242"/>
      <c r="C61" s="222"/>
      <c r="D61" s="1422"/>
      <c r="E61" s="1422"/>
      <c r="F61" s="1422"/>
      <c r="G61" s="1422"/>
      <c r="H61" s="1422"/>
      <c r="I61" s="1422"/>
      <c r="J61" s="1422"/>
      <c r="K61" s="1422"/>
      <c r="L61" s="1422"/>
      <c r="M61" s="1422"/>
      <c r="N61" s="1422"/>
      <c r="O61" s="1422"/>
      <c r="P61" s="1422"/>
      <c r="Q61" s="1422"/>
      <c r="R61" s="1422"/>
      <c r="S61" s="222"/>
      <c r="T61" s="1422"/>
      <c r="U61" s="1422"/>
      <c r="V61" s="1422"/>
      <c r="W61" s="1422"/>
      <c r="X61" s="1422"/>
      <c r="Y61" s="1422"/>
      <c r="Z61" s="2030"/>
      <c r="AA61" s="2030"/>
      <c r="AB61" s="464"/>
      <c r="AC61" s="1457"/>
      <c r="AD61" s="1446"/>
      <c r="AE61" s="1457"/>
      <c r="AF61" s="1457"/>
      <c r="AG61" s="1457"/>
      <c r="AH61" s="1457"/>
      <c r="AI61" s="1457"/>
      <c r="AJ61" s="1457"/>
      <c r="AK61" s="1457"/>
      <c r="AL61" s="1457"/>
      <c r="AM61" s="1457"/>
      <c r="AN61" s="451"/>
      <c r="BJ61" s="18"/>
      <c r="BK61" s="18"/>
      <c r="BL61" s="18"/>
      <c r="BM61" s="18"/>
      <c r="BN61" s="18"/>
      <c r="BO61" s="18"/>
      <c r="BP61" s="18"/>
    </row>
    <row r="62" spans="1:68" ht="14.1" customHeight="1" thickBot="1">
      <c r="A62" s="1037"/>
      <c r="B62" s="282"/>
      <c r="C62" s="284"/>
      <c r="D62" s="283"/>
      <c r="E62" s="283"/>
      <c r="F62" s="283"/>
      <c r="G62" s="283"/>
      <c r="H62" s="283"/>
      <c r="I62" s="283"/>
      <c r="J62" s="283"/>
      <c r="K62" s="283"/>
      <c r="L62" s="283"/>
      <c r="M62" s="283"/>
      <c r="N62" s="283"/>
      <c r="O62" s="283"/>
      <c r="P62" s="283"/>
      <c r="Q62" s="283"/>
      <c r="R62" s="283"/>
      <c r="S62" s="284"/>
      <c r="T62" s="283"/>
      <c r="U62" s="283"/>
      <c r="V62" s="283"/>
      <c r="W62" s="283"/>
      <c r="X62" s="283"/>
      <c r="Y62" s="283"/>
      <c r="Z62" s="283"/>
      <c r="AA62" s="283"/>
      <c r="AB62" s="1385"/>
      <c r="AC62" s="1386"/>
      <c r="AD62" s="507"/>
      <c r="AE62" s="1386"/>
      <c r="AF62" s="1386"/>
      <c r="AG62" s="1386"/>
      <c r="AH62" s="1386"/>
      <c r="AI62" s="1386"/>
      <c r="AJ62" s="1386"/>
      <c r="AK62" s="1386"/>
      <c r="AL62" s="1386"/>
      <c r="AM62" s="1386"/>
      <c r="AN62" s="1136"/>
      <c r="BJ62" s="18"/>
      <c r="BK62" s="18"/>
      <c r="BL62" s="18"/>
      <c r="BM62" s="18"/>
      <c r="BN62" s="18"/>
      <c r="BO62" s="18"/>
      <c r="BP62" s="18"/>
    </row>
    <row r="75" spans="1:68" ht="14.1" customHeight="1">
      <c r="A75" s="1037"/>
      <c r="BJ75" s="18"/>
      <c r="BK75" s="18"/>
      <c r="BL75" s="18"/>
      <c r="BM75" s="18"/>
      <c r="BN75" s="18"/>
      <c r="BO75" s="18"/>
      <c r="BP75" s="18"/>
    </row>
  </sheetData>
  <mergeCells count="33">
    <mergeCell ref="M52:N52"/>
    <mergeCell ref="AC50:AN56"/>
    <mergeCell ref="I55:J55"/>
    <mergeCell ref="K55:L55"/>
    <mergeCell ref="E58:Y60"/>
    <mergeCell ref="D54:F54"/>
    <mergeCell ref="I54:J54"/>
    <mergeCell ref="K54:L54"/>
    <mergeCell ref="D52:F52"/>
    <mergeCell ref="D53:F53"/>
    <mergeCell ref="I52:J52"/>
    <mergeCell ref="I53:J53"/>
    <mergeCell ref="K52:L52"/>
    <mergeCell ref="K53:L53"/>
    <mergeCell ref="B1:AN1"/>
    <mergeCell ref="B3:AB3"/>
    <mergeCell ref="AC3:AN3"/>
    <mergeCell ref="AD7:AN8"/>
    <mergeCell ref="K9:L9"/>
    <mergeCell ref="M9:N9"/>
    <mergeCell ref="U9:V9"/>
    <mergeCell ref="E13:Y15"/>
    <mergeCell ref="AD42:AM48"/>
    <mergeCell ref="AD36:AN40"/>
    <mergeCell ref="G39:I39"/>
    <mergeCell ref="L39:N39"/>
    <mergeCell ref="O38:P38"/>
    <mergeCell ref="N41:O41"/>
    <mergeCell ref="W41:X41"/>
    <mergeCell ref="E23:Y25"/>
    <mergeCell ref="E42:Y44"/>
    <mergeCell ref="AD18:AN21"/>
    <mergeCell ref="AC18:AC20"/>
  </mergeCells>
  <phoneticPr fontId="3"/>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133350</xdr:colOff>
                    <xdr:row>10</xdr:row>
                    <xdr:rowOff>0</xdr:rowOff>
                  </from>
                  <to>
                    <xdr:col>21</xdr:col>
                    <xdr:colOff>76200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10</xdr:row>
                    <xdr:rowOff>0</xdr:rowOff>
                  </from>
                  <to>
                    <xdr:col>25</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17</xdr:col>
                    <xdr:colOff>142875</xdr:colOff>
                    <xdr:row>17</xdr:row>
                    <xdr:rowOff>66675</xdr:rowOff>
                  </from>
                  <to>
                    <xdr:col>21</xdr:col>
                    <xdr:colOff>85725</xdr:colOff>
                    <xdr:row>18</xdr:row>
                    <xdr:rowOff>104775</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28575</xdr:colOff>
                    <xdr:row>17</xdr:row>
                    <xdr:rowOff>66675</xdr:rowOff>
                  </from>
                  <to>
                    <xdr:col>25</xdr:col>
                    <xdr:colOff>161925</xdr:colOff>
                    <xdr:row>18</xdr:row>
                    <xdr:rowOff>104775</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17</xdr:col>
                    <xdr:colOff>142875</xdr:colOff>
                    <xdr:row>20</xdr:row>
                    <xdr:rowOff>0</xdr:rowOff>
                  </from>
                  <to>
                    <xdr:col>21</xdr:col>
                    <xdr:colOff>85725</xdr:colOff>
                    <xdr:row>21</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28575</xdr:colOff>
                    <xdr:row>20</xdr:row>
                    <xdr:rowOff>0</xdr:rowOff>
                  </from>
                  <to>
                    <xdr:col>25</xdr:col>
                    <xdr:colOff>161925</xdr:colOff>
                    <xdr:row>21</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17</xdr:col>
                    <xdr:colOff>142875</xdr:colOff>
                    <xdr:row>6</xdr:row>
                    <xdr:rowOff>0</xdr:rowOff>
                  </from>
                  <to>
                    <xdr:col>21</xdr:col>
                    <xdr:colOff>85725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28575</xdr:colOff>
                    <xdr:row>6</xdr:row>
                    <xdr:rowOff>0</xdr:rowOff>
                  </from>
                  <to>
                    <xdr:col>25</xdr:col>
                    <xdr:colOff>161925</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17</xdr:col>
                    <xdr:colOff>142875</xdr:colOff>
                    <xdr:row>26</xdr:row>
                    <xdr:rowOff>19050</xdr:rowOff>
                  </from>
                  <to>
                    <xdr:col>21</xdr:col>
                    <xdr:colOff>85725</xdr:colOff>
                    <xdr:row>27</xdr:row>
                    <xdr:rowOff>57150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19050</xdr:colOff>
                    <xdr:row>26</xdr:row>
                    <xdr:rowOff>19050</xdr:rowOff>
                  </from>
                  <to>
                    <xdr:col>25</xdr:col>
                    <xdr:colOff>152400</xdr:colOff>
                    <xdr:row>27</xdr:row>
                    <xdr:rowOff>57150</xdr:rowOff>
                  </to>
                </anchor>
              </controlPr>
            </control>
          </mc:Choice>
        </mc:AlternateContent>
        <mc:AlternateContent xmlns:mc="http://schemas.openxmlformats.org/markup-compatibility/2006">
          <mc:Choice Requires="x14">
            <control shapeId="248843" r:id="rId14" name="Check Box 11">
              <controlPr defaultSize="0" autoFill="0" autoLine="0" autoPict="0">
                <anchor moveWithCells="1">
                  <from>
                    <xdr:col>17</xdr:col>
                    <xdr:colOff>142875</xdr:colOff>
                    <xdr:row>37</xdr:row>
                    <xdr:rowOff>104775</xdr:rowOff>
                  </from>
                  <to>
                    <xdr:col>21</xdr:col>
                    <xdr:colOff>85725</xdr:colOff>
                    <xdr:row>38</xdr:row>
                    <xdr:rowOff>142875</xdr:rowOff>
                  </to>
                </anchor>
              </controlPr>
            </control>
          </mc:Choice>
        </mc:AlternateContent>
        <mc:AlternateContent xmlns:mc="http://schemas.openxmlformats.org/markup-compatibility/2006">
          <mc:Choice Requires="x14">
            <control shapeId="248844" r:id="rId15" name="Check Box 12">
              <controlPr defaultSize="0" autoFill="0" autoLine="0" autoPict="0">
                <anchor moveWithCells="1">
                  <from>
                    <xdr:col>22</xdr:col>
                    <xdr:colOff>19050</xdr:colOff>
                    <xdr:row>37</xdr:row>
                    <xdr:rowOff>114300</xdr:rowOff>
                  </from>
                  <to>
                    <xdr:col>25</xdr:col>
                    <xdr:colOff>152400</xdr:colOff>
                    <xdr:row>38</xdr:row>
                    <xdr:rowOff>152400</xdr:rowOff>
                  </to>
                </anchor>
              </controlPr>
            </control>
          </mc:Choice>
        </mc:AlternateContent>
        <mc:AlternateContent xmlns:mc="http://schemas.openxmlformats.org/markup-compatibility/2006">
          <mc:Choice Requires="x14">
            <control shapeId="248845" r:id="rId16" name="Check Box 13">
              <controlPr defaultSize="0" autoFill="0" autoLine="0" autoPict="0">
                <anchor moveWithCells="1">
                  <from>
                    <xdr:col>17</xdr:col>
                    <xdr:colOff>142875</xdr:colOff>
                    <xdr:row>34</xdr:row>
                    <xdr:rowOff>47625</xdr:rowOff>
                  </from>
                  <to>
                    <xdr:col>21</xdr:col>
                    <xdr:colOff>85725</xdr:colOff>
                    <xdr:row>35</xdr:row>
                    <xdr:rowOff>85725</xdr:rowOff>
                  </to>
                </anchor>
              </controlPr>
            </control>
          </mc:Choice>
        </mc:AlternateContent>
        <mc:AlternateContent xmlns:mc="http://schemas.openxmlformats.org/markup-compatibility/2006">
          <mc:Choice Requires="x14">
            <control shapeId="248846" r:id="rId17" name="Check Box 14">
              <controlPr defaultSize="0" autoFill="0" autoLine="0" autoPict="0">
                <anchor moveWithCells="1">
                  <from>
                    <xdr:col>22</xdr:col>
                    <xdr:colOff>19050</xdr:colOff>
                    <xdr:row>34</xdr:row>
                    <xdr:rowOff>47625</xdr:rowOff>
                  </from>
                  <to>
                    <xdr:col>25</xdr:col>
                    <xdr:colOff>152400</xdr:colOff>
                    <xdr:row>35</xdr:row>
                    <xdr:rowOff>85725</xdr:rowOff>
                  </to>
                </anchor>
              </controlPr>
            </control>
          </mc:Choice>
        </mc:AlternateContent>
        <mc:AlternateContent xmlns:mc="http://schemas.openxmlformats.org/markup-compatibility/2006">
          <mc:Choice Requires="x14">
            <control shapeId="248847" r:id="rId18" name="Check Box 15">
              <controlPr defaultSize="0" autoFill="0" autoLine="0" autoPict="0">
                <anchor moveWithCells="1">
                  <from>
                    <xdr:col>17</xdr:col>
                    <xdr:colOff>142875</xdr:colOff>
                    <xdr:row>29</xdr:row>
                    <xdr:rowOff>9525</xdr:rowOff>
                  </from>
                  <to>
                    <xdr:col>21</xdr:col>
                    <xdr:colOff>85725</xdr:colOff>
                    <xdr:row>30</xdr:row>
                    <xdr:rowOff>47625</xdr:rowOff>
                  </to>
                </anchor>
              </controlPr>
            </control>
          </mc:Choice>
        </mc:AlternateContent>
        <mc:AlternateContent xmlns:mc="http://schemas.openxmlformats.org/markup-compatibility/2006">
          <mc:Choice Requires="x14">
            <control shapeId="248848" r:id="rId19" name="Check Box 16">
              <controlPr defaultSize="0" autoFill="0" autoLine="0" autoPict="0">
                <anchor moveWithCells="1">
                  <from>
                    <xdr:col>22</xdr:col>
                    <xdr:colOff>19050</xdr:colOff>
                    <xdr:row>29</xdr:row>
                    <xdr:rowOff>19050</xdr:rowOff>
                  </from>
                  <to>
                    <xdr:col>25</xdr:col>
                    <xdr:colOff>152400</xdr:colOff>
                    <xdr:row>30</xdr:row>
                    <xdr:rowOff>57150</xdr:rowOff>
                  </to>
                </anchor>
              </controlPr>
            </control>
          </mc:Choice>
        </mc:AlternateContent>
        <mc:AlternateContent xmlns:mc="http://schemas.openxmlformats.org/markup-compatibility/2006">
          <mc:Choice Requires="x14">
            <control shapeId="248849" r:id="rId20" name="Check Box 17">
              <controlPr defaultSize="0" autoFill="0" autoLine="0" autoPict="0">
                <anchor moveWithCells="1">
                  <from>
                    <xdr:col>17</xdr:col>
                    <xdr:colOff>142875</xdr:colOff>
                    <xdr:row>48</xdr:row>
                    <xdr:rowOff>95250</xdr:rowOff>
                  </from>
                  <to>
                    <xdr:col>21</xdr:col>
                    <xdr:colOff>85725</xdr:colOff>
                    <xdr:row>49</xdr:row>
                    <xdr:rowOff>133350</xdr:rowOff>
                  </to>
                </anchor>
              </controlPr>
            </control>
          </mc:Choice>
        </mc:AlternateContent>
        <mc:AlternateContent xmlns:mc="http://schemas.openxmlformats.org/markup-compatibility/2006">
          <mc:Choice Requires="x14">
            <control shapeId="248850" r:id="rId21" name="Check Box 18">
              <controlPr defaultSize="0" autoFill="0" autoLine="0" autoPict="0">
                <anchor moveWithCells="1">
                  <from>
                    <xdr:col>22</xdr:col>
                    <xdr:colOff>47625</xdr:colOff>
                    <xdr:row>48</xdr:row>
                    <xdr:rowOff>114300</xdr:rowOff>
                  </from>
                  <to>
                    <xdr:col>26</xdr:col>
                    <xdr:colOff>0</xdr:colOff>
                    <xdr:row>49</xdr:row>
                    <xdr:rowOff>152400</xdr:rowOff>
                  </to>
                </anchor>
              </controlPr>
            </control>
          </mc:Choice>
        </mc:AlternateContent>
        <mc:AlternateContent xmlns:mc="http://schemas.openxmlformats.org/markup-compatibility/2006">
          <mc:Choice Requires="x14">
            <control shapeId="248851" r:id="rId22" name="Check Box 19">
              <controlPr defaultSize="0" autoFill="0" autoLine="0" autoPict="0">
                <anchor moveWithCells="1">
                  <from>
                    <xdr:col>17</xdr:col>
                    <xdr:colOff>142875</xdr:colOff>
                    <xdr:row>54</xdr:row>
                    <xdr:rowOff>161925</xdr:rowOff>
                  </from>
                  <to>
                    <xdr:col>21</xdr:col>
                    <xdr:colOff>85725</xdr:colOff>
                    <xdr:row>56</xdr:row>
                    <xdr:rowOff>19050</xdr:rowOff>
                  </to>
                </anchor>
              </controlPr>
            </control>
          </mc:Choice>
        </mc:AlternateContent>
        <mc:AlternateContent xmlns:mc="http://schemas.openxmlformats.org/markup-compatibility/2006">
          <mc:Choice Requires="x14">
            <control shapeId="248852" r:id="rId23" name="Check Box 20">
              <controlPr defaultSize="0" autoFill="0" autoLine="0" autoPict="0">
                <anchor moveWithCells="1">
                  <from>
                    <xdr:col>22</xdr:col>
                    <xdr:colOff>19050</xdr:colOff>
                    <xdr:row>54</xdr:row>
                    <xdr:rowOff>161925</xdr:rowOff>
                  </from>
                  <to>
                    <xdr:col>24</xdr:col>
                    <xdr:colOff>114300</xdr:colOff>
                    <xdr:row>56</xdr:row>
                    <xdr:rowOff>19050</xdr:rowOff>
                  </to>
                </anchor>
              </controlPr>
            </control>
          </mc:Choice>
        </mc:AlternateContent>
        <mc:AlternateContent xmlns:mc="http://schemas.openxmlformats.org/markup-compatibility/2006">
          <mc:Choice Requires="x14">
            <control shapeId="248853" r:id="rId24" name="Check Box 21">
              <controlPr defaultSize="0" autoFill="0" autoLine="0" autoPict="0">
                <anchor moveWithCells="1">
                  <from>
                    <xdr:col>12</xdr:col>
                    <xdr:colOff>114300</xdr:colOff>
                    <xdr:row>52</xdr:row>
                    <xdr:rowOff>0</xdr:rowOff>
                  </from>
                  <to>
                    <xdr:col>13</xdr:col>
                    <xdr:colOff>152400</xdr:colOff>
                    <xdr:row>53</xdr:row>
                    <xdr:rowOff>19050</xdr:rowOff>
                  </to>
                </anchor>
              </controlPr>
            </control>
          </mc:Choice>
        </mc:AlternateContent>
        <mc:AlternateContent xmlns:mc="http://schemas.openxmlformats.org/markup-compatibility/2006">
          <mc:Choice Requires="x14">
            <control shapeId="248854" r:id="rId25" name="Check Box 22">
              <controlPr defaultSize="0" autoFill="0" autoLine="0" autoPict="0">
                <anchor moveWithCells="1">
                  <from>
                    <xdr:col>12</xdr:col>
                    <xdr:colOff>114300</xdr:colOff>
                    <xdr:row>53</xdr:row>
                    <xdr:rowOff>19050</xdr:rowOff>
                  </from>
                  <to>
                    <xdr:col>13</xdr:col>
                    <xdr:colOff>152400</xdr:colOff>
                    <xdr:row>54</xdr:row>
                    <xdr:rowOff>38100</xdr:rowOff>
                  </to>
                </anchor>
              </controlPr>
            </control>
          </mc:Choice>
        </mc:AlternateContent>
        <mc:AlternateContent xmlns:mc="http://schemas.openxmlformats.org/markup-compatibility/2006">
          <mc:Choice Requires="x14">
            <control shapeId="248856" r:id="rId26" name="Check Box 24">
              <controlPr defaultSize="0" autoFill="0" autoLine="0" autoPict="0">
                <anchor moveWithCells="1">
                  <from>
                    <xdr:col>12</xdr:col>
                    <xdr:colOff>114300</xdr:colOff>
                    <xdr:row>54</xdr:row>
                    <xdr:rowOff>19050</xdr:rowOff>
                  </from>
                  <to>
                    <xdr:col>13</xdr:col>
                    <xdr:colOff>152400</xdr:colOff>
                    <xdr:row>55</xdr:row>
                    <xdr:rowOff>38100</xdr:rowOff>
                  </to>
                </anchor>
              </controlPr>
            </control>
          </mc:Choice>
        </mc:AlternateContent>
        <mc:AlternateContent xmlns:mc="http://schemas.openxmlformats.org/markup-compatibility/2006">
          <mc:Choice Requires="x14">
            <control shapeId="248857" r:id="rId27" name="Check Box 25">
              <controlPr defaultSize="0" autoFill="0" autoLine="0" autoPict="0">
                <anchor moveWithCells="1">
                  <from>
                    <xdr:col>22</xdr:col>
                    <xdr:colOff>28575</xdr:colOff>
                    <xdr:row>32</xdr:row>
                    <xdr:rowOff>66675</xdr:rowOff>
                  </from>
                  <to>
                    <xdr:col>25</xdr:col>
                    <xdr:colOff>161925</xdr:colOff>
                    <xdr:row>33</xdr:row>
                    <xdr:rowOff>104775</xdr:rowOff>
                  </to>
                </anchor>
              </controlPr>
            </control>
          </mc:Choice>
        </mc:AlternateContent>
        <mc:AlternateContent xmlns:mc="http://schemas.openxmlformats.org/markup-compatibility/2006">
          <mc:Choice Requires="x14">
            <control shapeId="248858" r:id="rId28" name="Check Box 26">
              <controlPr defaultSize="0" autoFill="0" autoLine="0" autoPict="0">
                <anchor moveWithCells="1">
                  <from>
                    <xdr:col>17</xdr:col>
                    <xdr:colOff>142875</xdr:colOff>
                    <xdr:row>32</xdr:row>
                    <xdr:rowOff>66675</xdr:rowOff>
                  </from>
                  <to>
                    <xdr:col>21</xdr:col>
                    <xdr:colOff>85725</xdr:colOff>
                    <xdr:row>33</xdr:row>
                    <xdr:rowOff>104775</xdr:rowOff>
                  </to>
                </anchor>
              </controlPr>
            </control>
          </mc:Choice>
        </mc:AlternateContent>
        <mc:AlternateContent xmlns:mc="http://schemas.openxmlformats.org/markup-compatibility/2006">
          <mc:Choice Requires="x14">
            <control shapeId="248859" r:id="rId29" name="Check Box 27">
              <controlPr defaultSize="0" autoFill="0" autoLine="0" autoPict="0">
                <anchor moveWithCells="1">
                  <from>
                    <xdr:col>17</xdr:col>
                    <xdr:colOff>142875</xdr:colOff>
                    <xdr:row>44</xdr:row>
                    <xdr:rowOff>0</xdr:rowOff>
                  </from>
                  <to>
                    <xdr:col>21</xdr:col>
                    <xdr:colOff>85725</xdr:colOff>
                    <xdr:row>45</xdr:row>
                    <xdr:rowOff>38100</xdr:rowOff>
                  </to>
                </anchor>
              </controlPr>
            </control>
          </mc:Choice>
        </mc:AlternateContent>
        <mc:AlternateContent xmlns:mc="http://schemas.openxmlformats.org/markup-compatibility/2006">
          <mc:Choice Requires="x14">
            <control shapeId="248860" r:id="rId30" name="Check Box 28">
              <controlPr defaultSize="0" autoFill="0" autoLine="0" autoPict="0">
                <anchor moveWithCells="1">
                  <from>
                    <xdr:col>22</xdr:col>
                    <xdr:colOff>38100</xdr:colOff>
                    <xdr:row>44</xdr:row>
                    <xdr:rowOff>0</xdr:rowOff>
                  </from>
                  <to>
                    <xdr:col>25</xdr:col>
                    <xdr:colOff>171450</xdr:colOff>
                    <xdr:row>45</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63"/>
  <sheetViews>
    <sheetView showGridLines="0" view="pageBreakPreview" zoomScale="115" zoomScaleNormal="100" zoomScaleSheetLayoutView="115" workbookViewId="0">
      <selection activeCell="P57" sqref="P57"/>
    </sheetView>
  </sheetViews>
  <sheetFormatPr defaultColWidth="8" defaultRowHeight="12"/>
  <cols>
    <col min="1" max="1" width="1.5" style="18" customWidth="1"/>
    <col min="2" max="2" width="1.625" style="18" customWidth="1"/>
    <col min="3" max="74" width="2.375" style="18" customWidth="1"/>
    <col min="75" max="16384" width="8" style="18"/>
  </cols>
  <sheetData>
    <row r="1" spans="1:74" ht="14.1" customHeight="1">
      <c r="B1" s="2820" t="s">
        <v>1766</v>
      </c>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c r="AO1" s="2820"/>
    </row>
    <row r="2" spans="1:74" ht="5.0999999999999996" customHeight="1" thickBot="1"/>
    <row r="3" spans="1:74" ht="14.1" customHeight="1">
      <c r="B3" s="2802" t="s">
        <v>638</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2803"/>
      <c r="AC3" s="4609"/>
      <c r="AD3" s="5706" t="s">
        <v>9</v>
      </c>
      <c r="AE3" s="2803"/>
      <c r="AF3" s="2803"/>
      <c r="AG3" s="2803"/>
      <c r="AH3" s="2803"/>
      <c r="AI3" s="2803"/>
      <c r="AJ3" s="2803"/>
      <c r="AK3" s="2803"/>
      <c r="AL3" s="2803"/>
      <c r="AM3" s="2803"/>
      <c r="AN3" s="2803"/>
      <c r="AO3" s="5707"/>
    </row>
    <row r="4" spans="1:74" ht="14.1" customHeight="1">
      <c r="B4" s="1089"/>
      <c r="C4" s="18" t="s">
        <v>2109</v>
      </c>
      <c r="X4" s="754"/>
      <c r="Y4" s="754"/>
      <c r="Z4" s="754"/>
      <c r="AA4" s="754"/>
      <c r="AB4" s="754"/>
      <c r="AC4" s="1954"/>
      <c r="AD4" s="247" t="s">
        <v>221</v>
      </c>
      <c r="AE4" s="2206" t="s">
        <v>2142</v>
      </c>
      <c r="AF4" s="2208"/>
      <c r="AG4" s="2208"/>
      <c r="AH4" s="2208"/>
      <c r="AI4" s="811"/>
      <c r="AJ4" s="811"/>
      <c r="AK4" s="811"/>
      <c r="AL4" s="811"/>
      <c r="AM4" s="811"/>
      <c r="AN4" s="811"/>
      <c r="AO4" s="813"/>
    </row>
    <row r="5" spans="1:74" ht="15.75" customHeight="1">
      <c r="B5" s="1089"/>
      <c r="C5" s="2204" t="s">
        <v>2141</v>
      </c>
      <c r="D5" s="105"/>
      <c r="X5" s="754"/>
      <c r="Y5" s="754"/>
      <c r="Z5" s="754"/>
      <c r="AA5" s="754"/>
      <c r="AB5" s="754"/>
      <c r="AC5" s="1954"/>
      <c r="AD5" s="1389"/>
      <c r="AE5" s="2012"/>
      <c r="AF5" s="1941"/>
      <c r="AH5" s="1941"/>
      <c r="AI5" s="1941"/>
      <c r="AK5" s="1941"/>
      <c r="AL5" s="1941"/>
      <c r="AM5" s="1941"/>
      <c r="AN5" s="1941"/>
      <c r="AO5" s="813"/>
    </row>
    <row r="6" spans="1:74" ht="12" customHeight="1">
      <c r="B6" s="246"/>
      <c r="C6" s="105"/>
      <c r="D6" s="134" t="s">
        <v>2110</v>
      </c>
      <c r="X6" s="754"/>
      <c r="Y6" s="754"/>
      <c r="Z6" s="754"/>
      <c r="AA6" s="754"/>
      <c r="AB6" s="754"/>
      <c r="AC6" s="1954"/>
      <c r="AD6" s="168"/>
      <c r="AE6" s="5843" t="s">
        <v>2154</v>
      </c>
      <c r="AF6" s="5843"/>
      <c r="AG6" s="5843"/>
      <c r="AH6" s="5843"/>
      <c r="AI6" s="5843"/>
      <c r="AJ6" s="5843"/>
      <c r="AK6" s="5843"/>
      <c r="AL6" s="5843"/>
      <c r="AM6" s="5843"/>
      <c r="AN6" s="5843"/>
      <c r="AO6" s="5844"/>
      <c r="AV6" s="5841"/>
      <c r="AW6" s="5842"/>
      <c r="AX6" s="5842"/>
      <c r="AY6" s="5842"/>
      <c r="AZ6" s="5842"/>
      <c r="BA6" s="5842"/>
      <c r="BB6" s="5842"/>
      <c r="BC6" s="5842"/>
      <c r="BD6" s="5842"/>
      <c r="BE6" s="5842"/>
      <c r="BF6" s="5842"/>
      <c r="BG6" s="5842"/>
    </row>
    <row r="7" spans="1:74" ht="12" customHeight="1">
      <c r="B7" s="246"/>
      <c r="C7" s="1939"/>
      <c r="D7" s="1940"/>
      <c r="E7" s="1316"/>
      <c r="F7" s="1316"/>
      <c r="G7" s="1316"/>
      <c r="H7" s="1316"/>
      <c r="I7" s="1316"/>
      <c r="J7" s="1316"/>
      <c r="K7" s="1316"/>
      <c r="L7" s="1316"/>
      <c r="M7" s="1316"/>
      <c r="N7" s="1316"/>
      <c r="O7" s="1316"/>
      <c r="P7" s="1316"/>
      <c r="Q7" s="1316"/>
      <c r="R7" s="1316"/>
      <c r="S7" s="1316"/>
      <c r="T7" s="1316"/>
      <c r="U7" s="1316"/>
      <c r="V7" s="1316"/>
      <c r="W7" s="1316"/>
      <c r="X7" s="1316"/>
      <c r="Y7" s="1316"/>
      <c r="Z7" s="1316"/>
      <c r="AA7" s="1316"/>
      <c r="AB7" s="1316"/>
      <c r="AC7" s="1954"/>
      <c r="AD7" s="2016"/>
      <c r="AE7" s="5843"/>
      <c r="AF7" s="5843"/>
      <c r="AG7" s="5843"/>
      <c r="AH7" s="5843"/>
      <c r="AI7" s="5843"/>
      <c r="AJ7" s="5843"/>
      <c r="AK7" s="5843"/>
      <c r="AL7" s="5843"/>
      <c r="AM7" s="5843"/>
      <c r="AN7" s="5843"/>
      <c r="AO7" s="5844"/>
      <c r="AQ7" s="134"/>
      <c r="AR7" s="1042"/>
      <c r="AS7" s="1042"/>
      <c r="AT7" s="1042"/>
      <c r="AU7" s="1042"/>
      <c r="AV7" s="5842"/>
      <c r="AW7" s="5842"/>
      <c r="AX7" s="5842"/>
      <c r="AY7" s="5842"/>
      <c r="AZ7" s="5842"/>
      <c r="BA7" s="5842"/>
      <c r="BB7" s="5842"/>
      <c r="BC7" s="5842"/>
      <c r="BD7" s="5842"/>
      <c r="BE7" s="5842"/>
      <c r="BF7" s="5842"/>
      <c r="BG7" s="5842"/>
    </row>
    <row r="8" spans="1:74" ht="14.1" customHeight="1">
      <c r="B8" s="246"/>
      <c r="C8" s="1316"/>
      <c r="D8" s="1316"/>
      <c r="E8" s="1316"/>
      <c r="F8" s="1316"/>
      <c r="G8" s="1316"/>
      <c r="H8" s="1316"/>
      <c r="I8" s="1316"/>
      <c r="J8" s="1316"/>
      <c r="K8" s="1316"/>
      <c r="L8" s="1316"/>
      <c r="M8" s="1316"/>
      <c r="N8" s="1316"/>
      <c r="O8" s="1316"/>
      <c r="P8" s="1316"/>
      <c r="Q8" s="1316"/>
      <c r="R8" s="1316"/>
      <c r="S8" s="1316"/>
      <c r="T8" s="1316"/>
      <c r="U8" s="1316"/>
      <c r="V8" s="1316"/>
      <c r="W8" s="1316"/>
      <c r="X8" s="1316"/>
      <c r="Y8" s="1316"/>
      <c r="Z8" s="1316"/>
      <c r="AA8" s="1316"/>
      <c r="AB8" s="1316"/>
      <c r="AC8" s="1954"/>
      <c r="AD8" s="2016"/>
      <c r="AE8" s="5843"/>
      <c r="AF8" s="5843"/>
      <c r="AG8" s="5843"/>
      <c r="AH8" s="5843"/>
      <c r="AI8" s="5843"/>
      <c r="AJ8" s="5843"/>
      <c r="AK8" s="5843"/>
      <c r="AL8" s="5843"/>
      <c r="AM8" s="5843"/>
      <c r="AN8" s="5843"/>
      <c r="AO8" s="5844"/>
      <c r="AQ8" s="1984"/>
      <c r="AR8" s="1042"/>
      <c r="AS8" s="1042"/>
      <c r="AT8" s="1042"/>
      <c r="AU8" s="1042"/>
      <c r="AV8" s="5842"/>
      <c r="AW8" s="5842"/>
      <c r="AX8" s="5842"/>
      <c r="AY8" s="5842"/>
      <c r="AZ8" s="5842"/>
      <c r="BA8" s="5842"/>
      <c r="BB8" s="5842"/>
      <c r="BC8" s="5842"/>
      <c r="BD8" s="5842"/>
      <c r="BE8" s="5842"/>
      <c r="BF8" s="5842"/>
      <c r="BG8" s="5842"/>
    </row>
    <row r="9" spans="1:74" ht="14.1" customHeight="1">
      <c r="A9" s="1037"/>
      <c r="B9" s="242"/>
      <c r="C9" s="1422"/>
      <c r="D9" s="219"/>
      <c r="E9" s="222"/>
      <c r="F9" s="1472"/>
      <c r="G9" s="1472"/>
      <c r="H9" s="44"/>
      <c r="I9" s="44"/>
      <c r="J9" s="44"/>
      <c r="K9" s="44"/>
      <c r="L9" s="44"/>
      <c r="M9" s="44"/>
      <c r="N9" s="44"/>
      <c r="O9" s="44"/>
      <c r="P9" s="44"/>
      <c r="Q9" s="44"/>
      <c r="R9" s="1422"/>
      <c r="S9" s="1425"/>
      <c r="T9" s="1425"/>
      <c r="U9" s="6"/>
      <c r="V9" s="1424"/>
      <c r="W9" s="1424"/>
      <c r="X9" s="1422"/>
      <c r="Y9" s="1422"/>
      <c r="Z9" s="2030"/>
      <c r="AA9" s="2030"/>
      <c r="AB9" s="2030"/>
      <c r="AC9" s="54"/>
      <c r="AD9" s="2016"/>
      <c r="AE9" s="5843"/>
      <c r="AF9" s="5843"/>
      <c r="AG9" s="5843"/>
      <c r="AH9" s="5843"/>
      <c r="AI9" s="5843"/>
      <c r="AJ9" s="5843"/>
      <c r="AK9" s="5843"/>
      <c r="AL9" s="5843"/>
      <c r="AM9" s="5843"/>
      <c r="AN9" s="5843"/>
      <c r="AO9" s="5844"/>
      <c r="AQ9" s="1984"/>
      <c r="AR9" s="1042"/>
      <c r="AS9" s="1042"/>
      <c r="AT9" s="1042"/>
      <c r="AU9" s="1042"/>
      <c r="AV9" s="5842"/>
      <c r="AW9" s="5842"/>
      <c r="AX9" s="5842"/>
      <c r="AY9" s="5842"/>
      <c r="AZ9" s="5842"/>
      <c r="BA9" s="5842"/>
      <c r="BB9" s="5842"/>
      <c r="BC9" s="5842"/>
      <c r="BD9" s="5842"/>
      <c r="BE9" s="5842"/>
      <c r="BF9" s="5842"/>
      <c r="BG9" s="5842"/>
    </row>
    <row r="10" spans="1:74" ht="14.1" customHeight="1">
      <c r="A10" s="1037"/>
      <c r="B10" s="242"/>
      <c r="C10" s="1422"/>
      <c r="D10" s="1422" t="s">
        <v>725</v>
      </c>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219"/>
      <c r="AC10" s="1422"/>
      <c r="AD10" s="2017"/>
      <c r="AE10" s="5843"/>
      <c r="AF10" s="5843"/>
      <c r="AG10" s="5843"/>
      <c r="AH10" s="5843"/>
      <c r="AI10" s="5843"/>
      <c r="AJ10" s="5843"/>
      <c r="AK10" s="5843"/>
      <c r="AL10" s="5843"/>
      <c r="AM10" s="5843"/>
      <c r="AN10" s="5843"/>
      <c r="AO10" s="5844"/>
      <c r="AQ10" s="1984"/>
      <c r="AR10" s="1042"/>
      <c r="AS10" s="1042"/>
      <c r="AT10" s="1042"/>
      <c r="AU10" s="1042"/>
      <c r="AV10" s="5842"/>
      <c r="AW10" s="5842"/>
      <c r="AX10" s="5842"/>
      <c r="AY10" s="5842"/>
      <c r="AZ10" s="5842"/>
      <c r="BA10" s="5842"/>
      <c r="BB10" s="5842"/>
      <c r="BC10" s="5842"/>
      <c r="BD10" s="5842"/>
      <c r="BE10" s="5842"/>
      <c r="BF10" s="5842"/>
      <c r="BG10" s="5842"/>
    </row>
    <row r="11" spans="1:74" ht="14.1" customHeight="1">
      <c r="A11" s="1037"/>
      <c r="B11" s="242"/>
      <c r="C11" s="1422"/>
      <c r="D11" s="222"/>
      <c r="E11" s="4626"/>
      <c r="F11" s="4626"/>
      <c r="G11" s="4626"/>
      <c r="H11" s="4626"/>
      <c r="I11" s="4626"/>
      <c r="J11" s="4626"/>
      <c r="K11" s="4626"/>
      <c r="L11" s="4626"/>
      <c r="M11" s="4626"/>
      <c r="N11" s="4626"/>
      <c r="O11" s="4626"/>
      <c r="P11" s="4626"/>
      <c r="Q11" s="4626"/>
      <c r="R11" s="4626"/>
      <c r="S11" s="4626"/>
      <c r="T11" s="4626"/>
      <c r="U11" s="4626"/>
      <c r="V11" s="4626"/>
      <c r="W11" s="4626"/>
      <c r="X11" s="4626"/>
      <c r="Y11" s="4626"/>
      <c r="Z11" s="2059"/>
      <c r="AA11" s="2059"/>
      <c r="AB11" s="2059"/>
      <c r="AC11" s="1422"/>
      <c r="AD11" s="2018"/>
      <c r="AE11" s="2082"/>
      <c r="AF11" s="2082"/>
      <c r="AG11" s="2082"/>
      <c r="AH11" s="2082"/>
      <c r="AI11" s="2082"/>
      <c r="AJ11" s="2082"/>
      <c r="AK11" s="2082"/>
      <c r="AL11" s="2082"/>
      <c r="AM11" s="2082"/>
      <c r="AN11" s="2082"/>
      <c r="AO11" s="2083"/>
      <c r="AQ11" s="1984"/>
      <c r="AR11" s="1042"/>
      <c r="AS11" s="1042"/>
      <c r="AT11" s="1042"/>
      <c r="AU11" s="1042"/>
      <c r="AV11" s="1042"/>
      <c r="AW11" s="1042"/>
      <c r="AX11" s="1042"/>
      <c r="AY11" s="1042"/>
      <c r="AZ11" s="1042"/>
      <c r="BA11" s="1042"/>
      <c r="BB11" s="1042"/>
      <c r="BC11" s="1042"/>
      <c r="BD11" s="1042"/>
      <c r="BE11" s="1042"/>
      <c r="BF11" s="1042"/>
    </row>
    <row r="12" spans="1:74" ht="14.1" customHeight="1">
      <c r="A12" s="1037"/>
      <c r="B12" s="242"/>
      <c r="C12" s="1422"/>
      <c r="D12" s="222"/>
      <c r="E12" s="4626"/>
      <c r="F12" s="4626"/>
      <c r="G12" s="4626"/>
      <c r="H12" s="4626"/>
      <c r="I12" s="4626"/>
      <c r="J12" s="4626"/>
      <c r="K12" s="4626"/>
      <c r="L12" s="4626"/>
      <c r="M12" s="4626"/>
      <c r="N12" s="4626"/>
      <c r="O12" s="4626"/>
      <c r="P12" s="4626"/>
      <c r="Q12" s="4626"/>
      <c r="R12" s="4626"/>
      <c r="S12" s="4626"/>
      <c r="T12" s="4626"/>
      <c r="U12" s="4626"/>
      <c r="V12" s="4626"/>
      <c r="W12" s="4626"/>
      <c r="X12" s="4626"/>
      <c r="Y12" s="4626"/>
      <c r="Z12" s="2059"/>
      <c r="AA12" s="2059"/>
      <c r="AB12" s="2059"/>
      <c r="AC12" s="1422"/>
      <c r="AD12" s="1389"/>
      <c r="AE12" s="1358"/>
      <c r="AF12" s="1360"/>
      <c r="AG12" s="1358"/>
      <c r="AH12" s="1358"/>
      <c r="AI12" s="1359"/>
      <c r="AJ12" s="1358"/>
      <c r="AK12" s="1358"/>
      <c r="AL12" s="1358"/>
      <c r="AM12" s="1358"/>
      <c r="AN12" s="1358"/>
      <c r="AO12" s="1168"/>
      <c r="AQ12" s="1042"/>
      <c r="AR12" s="1042"/>
      <c r="AS12" s="1042"/>
      <c r="AT12" s="1042"/>
      <c r="AU12" s="1042"/>
      <c r="AV12" s="1042"/>
      <c r="AW12" s="1042"/>
      <c r="AX12" s="1042"/>
      <c r="AY12" s="1042"/>
      <c r="AZ12" s="1042"/>
      <c r="BA12" s="1042"/>
      <c r="BB12" s="1042"/>
      <c r="BC12" s="1042"/>
      <c r="BD12" s="1042"/>
      <c r="BE12" s="1042"/>
      <c r="BF12" s="1042"/>
    </row>
    <row r="13" spans="1:74" ht="14.1" customHeight="1">
      <c r="A13" s="1037"/>
      <c r="B13" s="242"/>
      <c r="C13" s="222" t="s">
        <v>1937</v>
      </c>
      <c r="D13" s="1472"/>
      <c r="E13" s="1472"/>
      <c r="F13" s="1472"/>
      <c r="G13" s="1472"/>
      <c r="H13" s="1472"/>
      <c r="I13" s="1422"/>
      <c r="J13" s="1422"/>
      <c r="K13" s="1422"/>
      <c r="L13" s="1422"/>
      <c r="M13" s="1422"/>
      <c r="N13" s="1422"/>
      <c r="O13" s="1422"/>
      <c r="P13" s="1422"/>
      <c r="Q13" s="1422"/>
      <c r="R13" s="1422"/>
      <c r="S13" s="1422"/>
      <c r="T13" s="1422"/>
      <c r="U13" s="51"/>
      <c r="V13" s="51"/>
      <c r="W13" s="6"/>
      <c r="X13" s="51"/>
      <c r="Y13" s="51"/>
      <c r="Z13" s="51"/>
      <c r="AA13" s="51"/>
      <c r="AB13" s="51"/>
      <c r="AC13" s="1449"/>
      <c r="AD13" s="174" t="s">
        <v>1767</v>
      </c>
      <c r="AE13" s="1446"/>
      <c r="AF13" s="1446"/>
      <c r="AG13" s="1446"/>
      <c r="AH13" s="1446"/>
      <c r="AI13" s="1446"/>
      <c r="AJ13" s="1446"/>
      <c r="AK13" s="1446"/>
      <c r="AL13" s="1360"/>
      <c r="AM13" s="1360"/>
      <c r="AN13" s="1360"/>
      <c r="AO13" s="1168"/>
      <c r="AQ13" s="1042"/>
      <c r="AR13" s="1042"/>
      <c r="AS13" s="1042"/>
      <c r="AT13" s="1042"/>
      <c r="AU13" s="1042"/>
      <c r="AV13" s="1042"/>
      <c r="AW13" s="1042"/>
      <c r="AX13" s="1042"/>
      <c r="AY13" s="1042"/>
      <c r="AZ13" s="1042"/>
      <c r="BA13" s="1042"/>
      <c r="BB13" s="1042"/>
      <c r="BC13" s="1042"/>
      <c r="BD13" s="1042"/>
      <c r="BE13" s="1042"/>
      <c r="BF13" s="1042"/>
    </row>
    <row r="14" spans="1:74" ht="14.1" customHeight="1">
      <c r="A14" s="1037"/>
      <c r="B14" s="242"/>
      <c r="C14" s="1422"/>
      <c r="D14" s="222"/>
      <c r="E14" s="1422"/>
      <c r="F14" s="1422"/>
      <c r="G14" s="1422"/>
      <c r="H14" s="1422"/>
      <c r="I14" s="1422"/>
      <c r="J14" s="1422"/>
      <c r="K14" s="1422"/>
      <c r="L14" s="1422"/>
      <c r="M14" s="1422"/>
      <c r="N14" s="1422"/>
      <c r="O14" s="1422"/>
      <c r="P14" s="1422"/>
      <c r="Q14" s="1422"/>
      <c r="R14" s="1422"/>
      <c r="S14" s="1425"/>
      <c r="T14" s="1425"/>
      <c r="U14" s="6"/>
      <c r="V14" s="1424"/>
      <c r="W14" s="1424"/>
      <c r="X14" s="1422"/>
      <c r="Y14" s="1422"/>
      <c r="Z14" s="2030"/>
      <c r="AA14" s="2030"/>
      <c r="AB14" s="2030"/>
      <c r="AC14" s="54"/>
      <c r="AD14" s="1387" t="s">
        <v>656</v>
      </c>
      <c r="AE14" s="2814" t="s">
        <v>657</v>
      </c>
      <c r="AF14" s="2814"/>
      <c r="AG14" s="2814"/>
      <c r="AH14" s="2814"/>
      <c r="AI14" s="2814"/>
      <c r="AJ14" s="2814"/>
      <c r="AK14" s="2814"/>
      <c r="AL14" s="2814"/>
      <c r="AM14" s="2814"/>
      <c r="AN14" s="2814"/>
      <c r="AO14" s="1390"/>
      <c r="AQ14" s="1042"/>
      <c r="AR14" s="1042"/>
      <c r="AS14" s="1042"/>
      <c r="AT14" s="1042"/>
      <c r="AU14" s="1042"/>
      <c r="AV14" s="1042"/>
      <c r="AW14" s="1042"/>
      <c r="AX14" s="1042"/>
      <c r="AY14" s="1042"/>
      <c r="AZ14" s="1042"/>
      <c r="BA14" s="1042"/>
      <c r="BB14" s="1042"/>
      <c r="BC14" s="1042"/>
      <c r="BD14" s="1042"/>
      <c r="BE14" s="1042"/>
      <c r="BF14" s="1042"/>
    </row>
    <row r="15" spans="1:74" ht="14.1" customHeight="1">
      <c r="A15" s="1037"/>
      <c r="B15" s="242"/>
      <c r="C15" s="1422"/>
      <c r="D15" s="1422" t="s">
        <v>725</v>
      </c>
      <c r="E15" s="222"/>
      <c r="F15" s="1472"/>
      <c r="G15" s="1472"/>
      <c r="H15" s="44"/>
      <c r="I15" s="44"/>
      <c r="J15" s="44"/>
      <c r="K15" s="44"/>
      <c r="L15" s="44"/>
      <c r="M15" s="44"/>
      <c r="N15" s="44"/>
      <c r="O15" s="44"/>
      <c r="P15" s="44"/>
      <c r="Q15" s="44"/>
      <c r="R15" s="44"/>
      <c r="S15" s="44"/>
      <c r="T15" s="44"/>
      <c r="U15" s="44"/>
      <c r="V15" s="44"/>
      <c r="W15" s="44"/>
      <c r="X15" s="44"/>
      <c r="Y15" s="44"/>
      <c r="Z15" s="44"/>
      <c r="AA15" s="44"/>
      <c r="AB15" s="44"/>
      <c r="AC15" s="44"/>
      <c r="AD15" s="1445"/>
      <c r="AE15" s="2814"/>
      <c r="AF15" s="2814"/>
      <c r="AG15" s="2814"/>
      <c r="AH15" s="2814"/>
      <c r="AI15" s="2814"/>
      <c r="AJ15" s="2814"/>
      <c r="AK15" s="2814"/>
      <c r="AL15" s="2814"/>
      <c r="AM15" s="2814"/>
      <c r="AN15" s="2814"/>
      <c r="AO15" s="451"/>
      <c r="AR15" s="60" t="s">
        <v>271</v>
      </c>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row>
    <row r="16" spans="1:74" ht="14.1" customHeight="1">
      <c r="A16" s="1037"/>
      <c r="B16" s="242"/>
      <c r="C16" s="1422"/>
      <c r="D16" s="222"/>
      <c r="E16" s="4626"/>
      <c r="F16" s="4626"/>
      <c r="G16" s="4626"/>
      <c r="H16" s="4626"/>
      <c r="I16" s="4626"/>
      <c r="J16" s="4626"/>
      <c r="K16" s="4626"/>
      <c r="L16" s="4626"/>
      <c r="M16" s="4626"/>
      <c r="N16" s="4626"/>
      <c r="O16" s="4626"/>
      <c r="P16" s="4626"/>
      <c r="Q16" s="4626"/>
      <c r="R16" s="4626"/>
      <c r="S16" s="4626"/>
      <c r="T16" s="4626"/>
      <c r="U16" s="4626"/>
      <c r="V16" s="4626"/>
      <c r="W16" s="4626"/>
      <c r="X16" s="4626"/>
      <c r="Y16" s="4626"/>
      <c r="Z16" s="2059"/>
      <c r="AA16" s="2059"/>
      <c r="AB16" s="2059"/>
      <c r="AC16" s="1422"/>
      <c r="AD16" s="1445"/>
      <c r="AE16" s="1358"/>
      <c r="AF16" s="1360"/>
      <c r="AG16" s="1360"/>
      <c r="AH16" s="1360"/>
      <c r="AI16" s="1360"/>
      <c r="AJ16" s="1360"/>
      <c r="AK16" s="1360"/>
      <c r="AL16" s="1360"/>
      <c r="AM16" s="1360"/>
      <c r="AN16" s="1360"/>
      <c r="AO16" s="451"/>
      <c r="AQ16" s="221"/>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481"/>
    </row>
    <row r="17" spans="1:74" ht="14.1" customHeight="1">
      <c r="A17" s="1037"/>
      <c r="B17" s="242"/>
      <c r="C17" s="1422"/>
      <c r="D17" s="222"/>
      <c r="E17" s="4626"/>
      <c r="F17" s="4626"/>
      <c r="G17" s="4626"/>
      <c r="H17" s="4626"/>
      <c r="I17" s="4626"/>
      <c r="J17" s="4626"/>
      <c r="K17" s="4626"/>
      <c r="L17" s="4626"/>
      <c r="M17" s="4626"/>
      <c r="N17" s="4626"/>
      <c r="O17" s="4626"/>
      <c r="P17" s="4626"/>
      <c r="Q17" s="4626"/>
      <c r="R17" s="4626"/>
      <c r="S17" s="4626"/>
      <c r="T17" s="4626"/>
      <c r="U17" s="4626"/>
      <c r="V17" s="4626"/>
      <c r="W17" s="4626"/>
      <c r="X17" s="4626"/>
      <c r="Y17" s="4626"/>
      <c r="Z17" s="2059"/>
      <c r="AA17" s="2059"/>
      <c r="AB17" s="2059"/>
      <c r="AC17" s="1422"/>
      <c r="AD17" s="1445"/>
      <c r="AE17" s="1358"/>
      <c r="AF17" s="1358"/>
      <c r="AG17" s="1358"/>
      <c r="AH17" s="1358"/>
      <c r="AI17" s="1359"/>
      <c r="AJ17" s="1358"/>
      <c r="AK17" s="1358"/>
      <c r="AL17" s="1358"/>
      <c r="AM17" s="1358"/>
      <c r="AN17" s="1358"/>
      <c r="AO17" s="1168"/>
      <c r="AQ17" s="342" t="s">
        <v>59</v>
      </c>
      <c r="AR17" s="343" t="s">
        <v>658</v>
      </c>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367"/>
      <c r="BQ17" s="69"/>
      <c r="BR17" s="69"/>
      <c r="BS17" s="69"/>
      <c r="BT17" s="69"/>
      <c r="BU17" s="69"/>
      <c r="BV17" s="344"/>
    </row>
    <row r="18" spans="1:74" ht="14.1" customHeight="1">
      <c r="A18" s="1037"/>
      <c r="B18" s="242"/>
      <c r="C18" s="1422"/>
      <c r="D18" s="1472"/>
      <c r="E18" s="1472"/>
      <c r="F18" s="1472"/>
      <c r="G18" s="1472"/>
      <c r="H18" s="1472"/>
      <c r="I18" s="1472"/>
      <c r="J18" s="1472"/>
      <c r="K18" s="1472"/>
      <c r="L18" s="1472"/>
      <c r="M18" s="1472"/>
      <c r="N18" s="1472"/>
      <c r="O18" s="1472"/>
      <c r="P18" s="1472"/>
      <c r="Q18" s="222"/>
      <c r="R18" s="1472"/>
      <c r="S18" s="1472"/>
      <c r="T18" s="51"/>
      <c r="U18" s="1472"/>
      <c r="V18" s="1472"/>
      <c r="W18" s="1472"/>
      <c r="X18" s="1472"/>
      <c r="Y18" s="1472"/>
      <c r="Z18" s="2064"/>
      <c r="AA18" s="2064"/>
      <c r="AB18" s="2064"/>
      <c r="AC18" s="1422"/>
      <c r="AD18" s="1445"/>
      <c r="AE18" s="1358"/>
      <c r="AF18" s="1359"/>
      <c r="AG18" s="1358"/>
      <c r="AH18" s="1358"/>
      <c r="AI18" s="1358"/>
      <c r="AJ18" s="1358"/>
      <c r="AK18" s="1358"/>
      <c r="AL18" s="1358"/>
      <c r="AM18" s="1358"/>
      <c r="AN18" s="1358"/>
      <c r="AO18" s="451"/>
      <c r="AQ18" s="160"/>
      <c r="AR18" s="3243" t="s">
        <v>855</v>
      </c>
      <c r="AS18" s="3243"/>
      <c r="AT18" s="3243"/>
      <c r="AU18" s="3243"/>
      <c r="AV18" s="3243"/>
      <c r="AW18" s="3243"/>
      <c r="AX18" s="3243"/>
      <c r="AY18" s="3243"/>
      <c r="AZ18" s="3243"/>
      <c r="BA18" s="3243"/>
      <c r="BB18" s="3243"/>
      <c r="BC18" s="3243"/>
      <c r="BD18" s="3243"/>
      <c r="BE18" s="3243"/>
      <c r="BF18" s="3243"/>
      <c r="BG18" s="3243"/>
      <c r="BH18" s="3243"/>
      <c r="BI18" s="3243"/>
      <c r="BJ18" s="3243"/>
      <c r="BK18" s="3243"/>
      <c r="BL18" s="3243"/>
      <c r="BM18" s="3243"/>
      <c r="BN18" s="3243"/>
      <c r="BO18" s="3243"/>
      <c r="BP18" s="3243"/>
      <c r="BQ18" s="3243"/>
      <c r="BR18" s="3243"/>
      <c r="BS18" s="3243"/>
      <c r="BT18" s="3243"/>
      <c r="BU18" s="3243"/>
      <c r="BV18" s="5840"/>
    </row>
    <row r="19" spans="1:74" ht="14.1" customHeight="1">
      <c r="A19" s="1037"/>
      <c r="B19" s="242"/>
      <c r="C19" s="222" t="s">
        <v>1938</v>
      </c>
      <c r="D19" s="1422"/>
      <c r="E19" s="1422"/>
      <c r="F19" s="1422"/>
      <c r="G19" s="1422"/>
      <c r="H19" s="1422"/>
      <c r="I19" s="1422"/>
      <c r="J19" s="1422"/>
      <c r="K19" s="1422"/>
      <c r="L19" s="1422"/>
      <c r="M19" s="1422"/>
      <c r="N19" s="1422"/>
      <c r="O19" s="1422"/>
      <c r="P19" s="1422"/>
      <c r="Q19" s="1422"/>
      <c r="R19" s="1422"/>
      <c r="S19" s="1422"/>
      <c r="T19" s="6"/>
      <c r="U19" s="51"/>
      <c r="V19" s="51"/>
      <c r="W19" s="6"/>
      <c r="X19" s="1457"/>
      <c r="Y19" s="1457"/>
      <c r="Z19" s="2061"/>
      <c r="AA19" s="2061"/>
      <c r="AB19" s="2061"/>
      <c r="AC19" s="1446"/>
      <c r="AD19" s="179"/>
      <c r="AE19" s="1360"/>
      <c r="AF19" s="1358"/>
      <c r="AG19" s="1360"/>
      <c r="AH19" s="1360"/>
      <c r="AI19" s="1360"/>
      <c r="AJ19" s="1360"/>
      <c r="AK19" s="1360"/>
      <c r="AL19" s="1360"/>
      <c r="AM19" s="1360"/>
      <c r="AN19" s="1360"/>
      <c r="AO19" s="505"/>
      <c r="AQ19" s="160"/>
      <c r="AR19" s="3243"/>
      <c r="AS19" s="3243"/>
      <c r="AT19" s="3243"/>
      <c r="AU19" s="3243"/>
      <c r="AV19" s="3243"/>
      <c r="AW19" s="3243"/>
      <c r="AX19" s="3243"/>
      <c r="AY19" s="3243"/>
      <c r="AZ19" s="3243"/>
      <c r="BA19" s="3243"/>
      <c r="BB19" s="3243"/>
      <c r="BC19" s="3243"/>
      <c r="BD19" s="3243"/>
      <c r="BE19" s="3243"/>
      <c r="BF19" s="3243"/>
      <c r="BG19" s="3243"/>
      <c r="BH19" s="3243"/>
      <c r="BI19" s="3243"/>
      <c r="BJ19" s="3243"/>
      <c r="BK19" s="3243"/>
      <c r="BL19" s="3243"/>
      <c r="BM19" s="3243"/>
      <c r="BN19" s="3243"/>
      <c r="BO19" s="3243"/>
      <c r="BP19" s="3243"/>
      <c r="BQ19" s="3243"/>
      <c r="BR19" s="3243"/>
      <c r="BS19" s="3243"/>
      <c r="BT19" s="3243"/>
      <c r="BU19" s="3243"/>
      <c r="BV19" s="5840"/>
    </row>
    <row r="20" spans="1:74" ht="14.1" customHeight="1">
      <c r="A20" s="1037"/>
      <c r="B20" s="242"/>
      <c r="C20" s="222"/>
      <c r="D20" s="222" t="s">
        <v>1939</v>
      </c>
      <c r="E20" s="222"/>
      <c r="F20" s="1422"/>
      <c r="G20" s="1422"/>
      <c r="H20" s="1422"/>
      <c r="I20" s="1472"/>
      <c r="J20" s="1472"/>
      <c r="K20" s="1422"/>
      <c r="L20" s="1422"/>
      <c r="M20" s="1472"/>
      <c r="N20" s="1472"/>
      <c r="O20" s="1422"/>
      <c r="P20" s="1422"/>
      <c r="Q20" s="1472"/>
      <c r="R20" s="1422"/>
      <c r="S20" s="1425"/>
      <c r="T20" s="1425"/>
      <c r="U20" s="6"/>
      <c r="V20" s="1424"/>
      <c r="W20" s="1424"/>
      <c r="X20" s="1422"/>
      <c r="Y20" s="1422"/>
      <c r="Z20" s="2030"/>
      <c r="AA20" s="2030"/>
      <c r="AB20" s="2030"/>
      <c r="AC20" s="54"/>
      <c r="AD20" s="179"/>
      <c r="AE20" s="1358"/>
      <c r="AF20" s="1358"/>
      <c r="AG20" s="1360"/>
      <c r="AH20" s="1360"/>
      <c r="AI20" s="1360"/>
      <c r="AJ20" s="1360"/>
      <c r="AK20" s="1360"/>
      <c r="AL20" s="1360"/>
      <c r="AM20" s="1360"/>
      <c r="AN20" s="1360"/>
      <c r="AO20" s="451"/>
      <c r="AQ20" s="160"/>
      <c r="AR20" s="3243"/>
      <c r="AS20" s="3243"/>
      <c r="AT20" s="3243"/>
      <c r="AU20" s="3243"/>
      <c r="AV20" s="3243"/>
      <c r="AW20" s="3243"/>
      <c r="AX20" s="3243"/>
      <c r="AY20" s="3243"/>
      <c r="AZ20" s="3243"/>
      <c r="BA20" s="3243"/>
      <c r="BB20" s="3243"/>
      <c r="BC20" s="3243"/>
      <c r="BD20" s="3243"/>
      <c r="BE20" s="3243"/>
      <c r="BF20" s="3243"/>
      <c r="BG20" s="3243"/>
      <c r="BH20" s="3243"/>
      <c r="BI20" s="3243"/>
      <c r="BJ20" s="3243"/>
      <c r="BK20" s="3243"/>
      <c r="BL20" s="3243"/>
      <c r="BM20" s="3243"/>
      <c r="BN20" s="3243"/>
      <c r="BO20" s="3243"/>
      <c r="BP20" s="3243"/>
      <c r="BQ20" s="3243"/>
      <c r="BR20" s="3243"/>
      <c r="BS20" s="3243"/>
      <c r="BT20" s="3243"/>
      <c r="BU20" s="3243"/>
      <c r="BV20" s="5840"/>
    </row>
    <row r="21" spans="1:74" ht="14.1" customHeight="1">
      <c r="A21" s="1037"/>
      <c r="B21" s="242"/>
      <c r="C21" s="1422"/>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1445"/>
      <c r="AE21" s="1363"/>
      <c r="AF21" s="1358"/>
      <c r="AG21" s="1358"/>
      <c r="AH21" s="1358"/>
      <c r="AI21" s="1358"/>
      <c r="AJ21" s="1358"/>
      <c r="AK21" s="1358"/>
      <c r="AL21" s="1358"/>
      <c r="AM21" s="1358"/>
      <c r="AN21" s="1358"/>
      <c r="AO21" s="451"/>
      <c r="AQ21" s="160"/>
      <c r="AR21" s="3243"/>
      <c r="AS21" s="3243"/>
      <c r="AT21" s="3243"/>
      <c r="AU21" s="3243"/>
      <c r="AV21" s="3243"/>
      <c r="AW21" s="3243"/>
      <c r="AX21" s="3243"/>
      <c r="AY21" s="3243"/>
      <c r="AZ21" s="3243"/>
      <c r="BA21" s="3243"/>
      <c r="BB21" s="3243"/>
      <c r="BC21" s="3243"/>
      <c r="BD21" s="3243"/>
      <c r="BE21" s="3243"/>
      <c r="BF21" s="3243"/>
      <c r="BG21" s="3243"/>
      <c r="BH21" s="3243"/>
      <c r="BI21" s="3243"/>
      <c r="BJ21" s="3243"/>
      <c r="BK21" s="3243"/>
      <c r="BL21" s="3243"/>
      <c r="BM21" s="3243"/>
      <c r="BN21" s="3243"/>
      <c r="BO21" s="3243"/>
      <c r="BP21" s="3243"/>
      <c r="BQ21" s="3243"/>
      <c r="BR21" s="3243"/>
      <c r="BS21" s="3243"/>
      <c r="BT21" s="3243"/>
      <c r="BU21" s="3243"/>
      <c r="BV21" s="5840"/>
    </row>
    <row r="22" spans="1:74" ht="14.1" customHeight="1">
      <c r="A22" s="1037"/>
      <c r="B22" s="242"/>
      <c r="C22" s="222" t="s">
        <v>1940</v>
      </c>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1445" t="s">
        <v>1768</v>
      </c>
      <c r="AE22" s="1446"/>
      <c r="AF22" s="1457"/>
      <c r="AG22" s="1457"/>
      <c r="AH22" s="1457"/>
      <c r="AI22" s="1457"/>
      <c r="AJ22" s="1457"/>
      <c r="AK22" s="1457"/>
      <c r="AL22" s="1457"/>
      <c r="AM22" s="1457"/>
      <c r="AN22" s="1457"/>
      <c r="AO22" s="451"/>
      <c r="AQ22" s="160"/>
      <c r="AR22" s="3243"/>
      <c r="AS22" s="3243"/>
      <c r="AT22" s="3243"/>
      <c r="AU22" s="3243"/>
      <c r="AV22" s="3243"/>
      <c r="AW22" s="3243"/>
      <c r="AX22" s="3243"/>
      <c r="AY22" s="3243"/>
      <c r="AZ22" s="3243"/>
      <c r="BA22" s="3243"/>
      <c r="BB22" s="3243"/>
      <c r="BC22" s="3243"/>
      <c r="BD22" s="3243"/>
      <c r="BE22" s="3243"/>
      <c r="BF22" s="3243"/>
      <c r="BG22" s="3243"/>
      <c r="BH22" s="3243"/>
      <c r="BI22" s="3243"/>
      <c r="BJ22" s="3243"/>
      <c r="BK22" s="3243"/>
      <c r="BL22" s="3243"/>
      <c r="BM22" s="3243"/>
      <c r="BN22" s="3243"/>
      <c r="BO22" s="3243"/>
      <c r="BP22" s="3243"/>
      <c r="BQ22" s="3243"/>
      <c r="BR22" s="3243"/>
      <c r="BS22" s="3243"/>
      <c r="BT22" s="3243"/>
      <c r="BU22" s="3243"/>
      <c r="BV22" s="5840"/>
    </row>
    <row r="23" spans="1:74" ht="13.5" customHeight="1">
      <c r="A23" s="1037"/>
      <c r="B23" s="242"/>
      <c r="C23" s="219"/>
      <c r="D23" s="219" t="s">
        <v>1941</v>
      </c>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1388" t="s">
        <v>656</v>
      </c>
      <c r="AE23" s="2814" t="s">
        <v>61</v>
      </c>
      <c r="AF23" s="2814"/>
      <c r="AG23" s="2814"/>
      <c r="AH23" s="2814"/>
      <c r="AI23" s="2814"/>
      <c r="AJ23" s="2814"/>
      <c r="AK23" s="2814"/>
      <c r="AL23" s="2814"/>
      <c r="AM23" s="2814"/>
      <c r="AN23" s="2814"/>
      <c r="AO23" s="1364"/>
      <c r="AQ23" s="160"/>
      <c r="AR23" s="3243"/>
      <c r="AS23" s="3243"/>
      <c r="AT23" s="3243"/>
      <c r="AU23" s="3243"/>
      <c r="AV23" s="3243"/>
      <c r="AW23" s="3243"/>
      <c r="AX23" s="3243"/>
      <c r="AY23" s="3243"/>
      <c r="AZ23" s="3243"/>
      <c r="BA23" s="3243"/>
      <c r="BB23" s="3243"/>
      <c r="BC23" s="3243"/>
      <c r="BD23" s="3243"/>
      <c r="BE23" s="3243"/>
      <c r="BF23" s="3243"/>
      <c r="BG23" s="3243"/>
      <c r="BH23" s="3243"/>
      <c r="BI23" s="3243"/>
      <c r="BJ23" s="3243"/>
      <c r="BK23" s="3243"/>
      <c r="BL23" s="3243"/>
      <c r="BM23" s="3243"/>
      <c r="BN23" s="3243"/>
      <c r="BO23" s="3243"/>
      <c r="BP23" s="3243"/>
      <c r="BQ23" s="3243"/>
      <c r="BR23" s="3243"/>
      <c r="BS23" s="3243"/>
      <c r="BT23" s="3243"/>
      <c r="BU23" s="3243"/>
      <c r="BV23" s="5840"/>
    </row>
    <row r="24" spans="1:74" ht="14.1" customHeight="1">
      <c r="A24" s="1037"/>
      <c r="B24" s="242"/>
      <c r="C24" s="219"/>
      <c r="D24" s="1422"/>
      <c r="E24" s="222"/>
      <c r="F24" s="1472"/>
      <c r="G24" s="1472"/>
      <c r="H24" s="44"/>
      <c r="I24" s="44"/>
      <c r="J24" s="44"/>
      <c r="K24" s="44"/>
      <c r="L24" s="44"/>
      <c r="M24" s="44"/>
      <c r="N24" s="44"/>
      <c r="O24" s="44"/>
      <c r="P24" s="44"/>
      <c r="Q24" s="44"/>
      <c r="R24" s="44"/>
      <c r="S24" s="44"/>
      <c r="T24" s="44"/>
      <c r="U24" s="44"/>
      <c r="V24" s="44"/>
      <c r="W24" s="44"/>
      <c r="X24" s="44"/>
      <c r="Y24" s="44"/>
      <c r="Z24" s="44"/>
      <c r="AA24" s="44"/>
      <c r="AB24" s="44"/>
      <c r="AC24" s="219"/>
      <c r="AD24" s="1445"/>
      <c r="AE24" s="2814"/>
      <c r="AF24" s="2814"/>
      <c r="AG24" s="2814"/>
      <c r="AH24" s="2814"/>
      <c r="AI24" s="2814"/>
      <c r="AJ24" s="2814"/>
      <c r="AK24" s="2814"/>
      <c r="AL24" s="2814"/>
      <c r="AM24" s="2814"/>
      <c r="AN24" s="2814"/>
      <c r="AO24" s="1364"/>
      <c r="AQ24" s="160"/>
      <c r="AR24" s="3243"/>
      <c r="AS24" s="3243"/>
      <c r="AT24" s="3243"/>
      <c r="AU24" s="3243"/>
      <c r="AV24" s="3243"/>
      <c r="AW24" s="3243"/>
      <c r="AX24" s="3243"/>
      <c r="AY24" s="3243"/>
      <c r="AZ24" s="3243"/>
      <c r="BA24" s="3243"/>
      <c r="BB24" s="3243"/>
      <c r="BC24" s="3243"/>
      <c r="BD24" s="3243"/>
      <c r="BE24" s="3243"/>
      <c r="BF24" s="3243"/>
      <c r="BG24" s="3243"/>
      <c r="BH24" s="3243"/>
      <c r="BI24" s="3243"/>
      <c r="BJ24" s="3243"/>
      <c r="BK24" s="3243"/>
      <c r="BL24" s="3243"/>
      <c r="BM24" s="3243"/>
      <c r="BN24" s="3243"/>
      <c r="BO24" s="3243"/>
      <c r="BP24" s="3243"/>
      <c r="BQ24" s="3243"/>
      <c r="BR24" s="3243"/>
      <c r="BS24" s="3243"/>
      <c r="BT24" s="3243"/>
      <c r="BU24" s="3243"/>
      <c r="BV24" s="5840"/>
    </row>
    <row r="25" spans="1:74" ht="14.1" customHeight="1">
      <c r="A25" s="1037"/>
      <c r="B25" s="246"/>
      <c r="C25" s="222" t="s">
        <v>1960</v>
      </c>
      <c r="D25" s="1472"/>
      <c r="E25" s="1422"/>
      <c r="F25" s="1422"/>
      <c r="G25" s="1422"/>
      <c r="H25" s="1422"/>
      <c r="I25" s="1422"/>
      <c r="J25" s="1422"/>
      <c r="K25" s="1422"/>
      <c r="L25" s="1422"/>
      <c r="M25" s="1422"/>
      <c r="N25" s="1422"/>
      <c r="O25" s="1422"/>
      <c r="P25" s="1422"/>
      <c r="Q25" s="1422"/>
      <c r="R25" s="1422"/>
      <c r="S25" s="1422"/>
      <c r="T25" s="1422"/>
      <c r="U25" s="1422"/>
      <c r="V25" s="1422"/>
      <c r="W25" s="1422"/>
      <c r="X25" s="1422"/>
      <c r="Y25" s="1422"/>
      <c r="Z25" s="2030"/>
      <c r="AA25" s="2030"/>
      <c r="AB25" s="2030"/>
      <c r="AC25" s="222"/>
      <c r="AD25" s="1445"/>
      <c r="AE25" s="1446"/>
      <c r="AF25" s="1446"/>
      <c r="AG25" s="1446"/>
      <c r="AH25" s="1446"/>
      <c r="AI25" s="1446"/>
      <c r="AJ25" s="1446"/>
      <c r="AK25" s="1446"/>
      <c r="AL25" s="1446"/>
      <c r="AM25" s="1446"/>
      <c r="AN25" s="1457"/>
      <c r="AO25" s="451"/>
      <c r="AQ25" s="160"/>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344"/>
    </row>
    <row r="26" spans="1:74" ht="14.1" customHeight="1">
      <c r="A26" s="1037"/>
      <c r="B26" s="246"/>
      <c r="C26" s="222"/>
      <c r="D26" s="222" t="s">
        <v>1942</v>
      </c>
      <c r="E26" s="1422"/>
      <c r="F26" s="1422"/>
      <c r="G26" s="1422"/>
      <c r="H26" s="1422"/>
      <c r="I26" s="1422"/>
      <c r="J26" s="1422"/>
      <c r="K26" s="1422"/>
      <c r="L26" s="1422"/>
      <c r="M26" s="1422"/>
      <c r="N26" s="1422"/>
      <c r="O26" s="1422"/>
      <c r="P26" s="1422"/>
      <c r="Q26" s="1422"/>
      <c r="R26" s="1422"/>
      <c r="S26" s="1422"/>
      <c r="T26" s="1422"/>
      <c r="U26" s="1422"/>
      <c r="V26" s="1422"/>
      <c r="W26" s="1422"/>
      <c r="X26" s="1422"/>
      <c r="Y26" s="1422"/>
      <c r="Z26" s="2030"/>
      <c r="AA26" s="2030"/>
      <c r="AB26" s="2030"/>
      <c r="AC26" s="222"/>
      <c r="AD26" s="1389" t="s">
        <v>656</v>
      </c>
      <c r="AE26" s="1446" t="s">
        <v>62</v>
      </c>
      <c r="AF26" s="1446"/>
      <c r="AG26" s="1446"/>
      <c r="AH26" s="1446"/>
      <c r="AI26" s="1446"/>
      <c r="AJ26" s="1446"/>
      <c r="AK26" s="1446"/>
      <c r="AL26" s="1446"/>
      <c r="AM26" s="1446"/>
      <c r="AN26" s="1446"/>
      <c r="AO26" s="451"/>
      <c r="AQ26" s="342" t="s">
        <v>59</v>
      </c>
      <c r="AR26" s="343" t="s">
        <v>659</v>
      </c>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344"/>
    </row>
    <row r="27" spans="1:74" ht="14.1" customHeight="1">
      <c r="A27" s="1037"/>
      <c r="B27" s="246"/>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1948"/>
      <c r="AA27" s="1948"/>
      <c r="AB27" s="1948"/>
      <c r="AC27" s="222"/>
      <c r="AD27" s="1480" t="s">
        <v>656</v>
      </c>
      <c r="AE27" s="1481" t="s">
        <v>1874</v>
      </c>
      <c r="AF27" s="1482"/>
      <c r="AG27" s="1482"/>
      <c r="AH27" s="1482"/>
      <c r="AI27" s="1482"/>
      <c r="AJ27" s="1482"/>
      <c r="AK27" s="1482"/>
      <c r="AL27" s="1482"/>
      <c r="AM27" s="1482"/>
      <c r="AN27" s="1446"/>
      <c r="AO27" s="451"/>
      <c r="AQ27" s="160"/>
      <c r="AR27" s="4736" t="s">
        <v>660</v>
      </c>
      <c r="AS27" s="4736"/>
      <c r="AT27" s="4736"/>
      <c r="AU27" s="4736"/>
      <c r="AV27" s="4736"/>
      <c r="AW27" s="4736"/>
      <c r="AX27" s="4736"/>
      <c r="AY27" s="4736"/>
      <c r="AZ27" s="4736"/>
      <c r="BA27" s="4736"/>
      <c r="BB27" s="4736"/>
      <c r="BC27" s="4736"/>
      <c r="BD27" s="4736"/>
      <c r="BE27" s="4736"/>
      <c r="BF27" s="4736"/>
      <c r="BG27" s="4736"/>
      <c r="BH27" s="4736"/>
      <c r="BI27" s="4736"/>
      <c r="BJ27" s="4736"/>
      <c r="BK27" s="4736"/>
      <c r="BL27" s="4736"/>
      <c r="BM27" s="4736"/>
      <c r="BN27" s="4736"/>
      <c r="BO27" s="4736"/>
      <c r="BP27" s="4736"/>
      <c r="BQ27" s="4736"/>
      <c r="BR27" s="4736"/>
      <c r="BS27" s="4736"/>
      <c r="BT27" s="4736"/>
      <c r="BU27" s="4736"/>
      <c r="BV27" s="5838"/>
    </row>
    <row r="28" spans="1:74" ht="14.1" customHeight="1">
      <c r="A28" s="1037"/>
      <c r="B28" s="242"/>
      <c r="C28" s="222"/>
      <c r="D28" s="222"/>
      <c r="E28" s="5836"/>
      <c r="F28" s="5837"/>
      <c r="G28" s="5837"/>
      <c r="H28" s="5837"/>
      <c r="I28" s="5837"/>
      <c r="J28" s="5837"/>
      <c r="K28" s="5837"/>
      <c r="L28" s="5837"/>
      <c r="M28" s="5837"/>
      <c r="N28" s="5837"/>
      <c r="O28" s="5837"/>
      <c r="P28" s="5837"/>
      <c r="Q28" s="5837"/>
      <c r="R28" s="5837"/>
      <c r="S28" s="5837"/>
      <c r="T28" s="5837"/>
      <c r="U28" s="5837"/>
      <c r="V28" s="5837"/>
      <c r="W28" s="5837"/>
      <c r="X28" s="5837"/>
      <c r="Y28" s="222"/>
      <c r="Z28" s="1948"/>
      <c r="AA28" s="1948"/>
      <c r="AB28" s="1948"/>
      <c r="AC28" s="222"/>
      <c r="AD28" s="1445"/>
      <c r="AE28" s="1358"/>
      <c r="AF28" s="1360"/>
      <c r="AG28" s="1360"/>
      <c r="AH28" s="1360"/>
      <c r="AI28" s="1360"/>
      <c r="AJ28" s="1360"/>
      <c r="AK28" s="1360"/>
      <c r="AL28" s="1360"/>
      <c r="AM28" s="1360"/>
      <c r="AN28" s="1360"/>
      <c r="AO28" s="451"/>
      <c r="AQ28" s="160"/>
      <c r="AR28" s="4736"/>
      <c r="AS28" s="4736"/>
      <c r="AT28" s="4736"/>
      <c r="AU28" s="4736"/>
      <c r="AV28" s="4736"/>
      <c r="AW28" s="4736"/>
      <c r="AX28" s="4736"/>
      <c r="AY28" s="4736"/>
      <c r="AZ28" s="4736"/>
      <c r="BA28" s="4736"/>
      <c r="BB28" s="4736"/>
      <c r="BC28" s="4736"/>
      <c r="BD28" s="4736"/>
      <c r="BE28" s="4736"/>
      <c r="BF28" s="4736"/>
      <c r="BG28" s="4736"/>
      <c r="BH28" s="4736"/>
      <c r="BI28" s="4736"/>
      <c r="BJ28" s="4736"/>
      <c r="BK28" s="4736"/>
      <c r="BL28" s="4736"/>
      <c r="BM28" s="4736"/>
      <c r="BN28" s="4736"/>
      <c r="BO28" s="4736"/>
      <c r="BP28" s="4736"/>
      <c r="BQ28" s="4736"/>
      <c r="BR28" s="4736"/>
      <c r="BS28" s="4736"/>
      <c r="BT28" s="4736"/>
      <c r="BU28" s="4736"/>
      <c r="BV28" s="5838"/>
    </row>
    <row r="29" spans="1:74" ht="14.1" customHeight="1">
      <c r="A29" s="1037"/>
      <c r="B29" s="242"/>
      <c r="C29" s="219"/>
      <c r="D29" s="222"/>
      <c r="E29" s="5837"/>
      <c r="F29" s="5837"/>
      <c r="G29" s="5837"/>
      <c r="H29" s="5837"/>
      <c r="I29" s="5837"/>
      <c r="J29" s="5837"/>
      <c r="K29" s="5837"/>
      <c r="L29" s="5837"/>
      <c r="M29" s="5837"/>
      <c r="N29" s="5837"/>
      <c r="O29" s="5837"/>
      <c r="P29" s="5837"/>
      <c r="Q29" s="5837"/>
      <c r="R29" s="5837"/>
      <c r="S29" s="5837"/>
      <c r="T29" s="5837"/>
      <c r="U29" s="5837"/>
      <c r="V29" s="5837"/>
      <c r="W29" s="5837"/>
      <c r="X29" s="5837"/>
      <c r="Y29" s="219"/>
      <c r="Z29" s="219"/>
      <c r="AA29" s="219"/>
      <c r="AB29" s="219"/>
      <c r="AC29" s="219"/>
      <c r="AD29" s="1445"/>
      <c r="AE29" s="1358"/>
      <c r="AF29" s="1358"/>
      <c r="AG29" s="1358"/>
      <c r="AH29" s="1358"/>
      <c r="AI29" s="1359"/>
      <c r="AJ29" s="1358"/>
      <c r="AK29" s="1358"/>
      <c r="AL29" s="1358"/>
      <c r="AM29" s="1358"/>
      <c r="AN29" s="1358"/>
      <c r="AO29" s="1168"/>
      <c r="AQ29" s="160"/>
      <c r="AR29" s="4736"/>
      <c r="AS29" s="4736"/>
      <c r="AT29" s="4736"/>
      <c r="AU29" s="4736"/>
      <c r="AV29" s="4736"/>
      <c r="AW29" s="4736"/>
      <c r="AX29" s="4736"/>
      <c r="AY29" s="4736"/>
      <c r="AZ29" s="4736"/>
      <c r="BA29" s="4736"/>
      <c r="BB29" s="4736"/>
      <c r="BC29" s="4736"/>
      <c r="BD29" s="4736"/>
      <c r="BE29" s="4736"/>
      <c r="BF29" s="4736"/>
      <c r="BG29" s="4736"/>
      <c r="BH29" s="4736"/>
      <c r="BI29" s="4736"/>
      <c r="BJ29" s="4736"/>
      <c r="BK29" s="4736"/>
      <c r="BL29" s="4736"/>
      <c r="BM29" s="4736"/>
      <c r="BN29" s="4736"/>
      <c r="BO29" s="4736"/>
      <c r="BP29" s="4736"/>
      <c r="BQ29" s="4736"/>
      <c r="BR29" s="4736"/>
      <c r="BS29" s="4736"/>
      <c r="BT29" s="4736"/>
      <c r="BU29" s="4736"/>
      <c r="BV29" s="5838"/>
    </row>
    <row r="30" spans="1:74" ht="14.1" customHeight="1">
      <c r="A30" s="1037"/>
      <c r="B30" s="242"/>
      <c r="C30" s="193"/>
      <c r="D30" s="219"/>
      <c r="E30" s="219"/>
      <c r="F30" s="219"/>
      <c r="G30" s="222"/>
      <c r="H30" s="222"/>
      <c r="I30" s="222"/>
      <c r="J30" s="222"/>
      <c r="K30" s="222"/>
      <c r="L30" s="1391"/>
      <c r="M30" s="222"/>
      <c r="N30" s="222"/>
      <c r="O30" s="222"/>
      <c r="P30" s="222"/>
      <c r="Q30" s="222"/>
      <c r="R30" s="222"/>
      <c r="S30" s="222"/>
      <c r="T30" s="222"/>
      <c r="U30" s="222"/>
      <c r="V30" s="222"/>
      <c r="W30" s="222"/>
      <c r="X30" s="222"/>
      <c r="Y30" s="44"/>
      <c r="Z30" s="44"/>
      <c r="AA30" s="44"/>
      <c r="AB30" s="44"/>
      <c r="AC30" s="1422"/>
      <c r="AD30" s="1445"/>
      <c r="AE30" s="1358"/>
      <c r="AF30" s="1358"/>
      <c r="AG30" s="1358"/>
      <c r="AH30" s="1358"/>
      <c r="AI30" s="1359"/>
      <c r="AJ30" s="1358"/>
      <c r="AK30" s="1358"/>
      <c r="AL30" s="1358"/>
      <c r="AM30" s="1358"/>
      <c r="AN30" s="1358"/>
      <c r="AO30" s="1168"/>
      <c r="AQ30" s="220"/>
      <c r="AR30" s="4737"/>
      <c r="AS30" s="4737"/>
      <c r="AT30" s="4737"/>
      <c r="AU30" s="4737"/>
      <c r="AV30" s="4737"/>
      <c r="AW30" s="4737"/>
      <c r="AX30" s="4737"/>
      <c r="AY30" s="4737"/>
      <c r="AZ30" s="4737"/>
      <c r="BA30" s="4737"/>
      <c r="BB30" s="4737"/>
      <c r="BC30" s="4737"/>
      <c r="BD30" s="4737"/>
      <c r="BE30" s="4737"/>
      <c r="BF30" s="4737"/>
      <c r="BG30" s="4737"/>
      <c r="BH30" s="4737"/>
      <c r="BI30" s="4737"/>
      <c r="BJ30" s="4737"/>
      <c r="BK30" s="4737"/>
      <c r="BL30" s="4737"/>
      <c r="BM30" s="4737"/>
      <c r="BN30" s="4737"/>
      <c r="BO30" s="4737"/>
      <c r="BP30" s="4737"/>
      <c r="BQ30" s="4737"/>
      <c r="BR30" s="4737"/>
      <c r="BS30" s="4737"/>
      <c r="BT30" s="4737"/>
      <c r="BU30" s="4737"/>
      <c r="BV30" s="5839"/>
    </row>
    <row r="31" spans="1:74" ht="14.1" customHeight="1">
      <c r="B31" s="1089"/>
      <c r="C31" s="193" t="s">
        <v>661</v>
      </c>
      <c r="D31" s="811"/>
      <c r="E31" s="811"/>
      <c r="F31" s="811"/>
      <c r="G31" s="811"/>
      <c r="H31" s="811"/>
      <c r="I31" s="811"/>
      <c r="J31" s="811"/>
      <c r="K31" s="811"/>
      <c r="L31" s="811"/>
      <c r="M31" s="811"/>
      <c r="N31" s="811"/>
      <c r="O31" s="811"/>
      <c r="P31" s="811"/>
      <c r="Q31" s="811"/>
      <c r="R31" s="811"/>
      <c r="S31" s="811"/>
      <c r="T31" s="811"/>
      <c r="U31" s="811"/>
      <c r="V31" s="811"/>
      <c r="W31" s="811"/>
      <c r="X31" s="811"/>
      <c r="Y31" s="811"/>
      <c r="Z31" s="811"/>
      <c r="AA31" s="811"/>
      <c r="AB31" s="811"/>
      <c r="AC31" s="219"/>
      <c r="AD31" s="812"/>
      <c r="AE31" s="811"/>
      <c r="AF31" s="811"/>
      <c r="AG31" s="811"/>
      <c r="AH31" s="811"/>
      <c r="AI31" s="811"/>
      <c r="AJ31" s="811"/>
      <c r="AK31" s="811"/>
      <c r="AL31" s="811"/>
      <c r="AM31" s="811"/>
      <c r="AN31" s="811"/>
      <c r="AO31" s="813"/>
      <c r="AP31" s="104"/>
    </row>
    <row r="32" spans="1:74" ht="14.1" customHeight="1">
      <c r="A32" s="1037"/>
      <c r="B32" s="246"/>
      <c r="C32" s="1422" t="s">
        <v>1389</v>
      </c>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43"/>
      <c r="AD32" s="244"/>
      <c r="AE32" s="219"/>
      <c r="AF32" s="219"/>
      <c r="AG32" s="219"/>
      <c r="AH32" s="219"/>
      <c r="AI32" s="219"/>
      <c r="AJ32" s="219"/>
      <c r="AK32" s="219"/>
      <c r="AL32" s="219"/>
      <c r="AM32" s="219"/>
      <c r="AN32" s="219"/>
      <c r="AO32" s="245"/>
      <c r="AP32" s="104"/>
    </row>
    <row r="33" spans="1:41" ht="14.1" customHeight="1">
      <c r="A33" s="1037"/>
      <c r="B33" s="242"/>
      <c r="C33" s="1422" t="s">
        <v>1943</v>
      </c>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43"/>
      <c r="AD33" s="247" t="s">
        <v>59</v>
      </c>
      <c r="AE33" s="1392" t="s">
        <v>1388</v>
      </c>
      <c r="AF33" s="1358"/>
      <c r="AG33" s="1358"/>
      <c r="AH33" s="1358"/>
      <c r="AI33" s="1358"/>
      <c r="AJ33" s="1358"/>
      <c r="AK33" s="1358"/>
      <c r="AL33" s="1358"/>
      <c r="AM33" s="1358"/>
      <c r="AN33" s="1358"/>
      <c r="AO33" s="451"/>
    </row>
    <row r="34" spans="1:41" ht="14.1" customHeight="1">
      <c r="A34" s="1037"/>
      <c r="B34" s="242"/>
      <c r="C34" s="219"/>
      <c r="D34" s="1472"/>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43"/>
      <c r="AD34" s="1387" t="s">
        <v>59</v>
      </c>
      <c r="AE34" s="2814" t="s">
        <v>1592</v>
      </c>
      <c r="AF34" s="2814"/>
      <c r="AG34" s="2814"/>
      <c r="AH34" s="2814"/>
      <c r="AI34" s="2814"/>
      <c r="AJ34" s="2814"/>
      <c r="AK34" s="2814"/>
      <c r="AL34" s="2814"/>
      <c r="AM34" s="2814"/>
      <c r="AN34" s="2814"/>
      <c r="AO34" s="2815"/>
    </row>
    <row r="35" spans="1:41" ht="14.1" customHeight="1">
      <c r="A35" s="1037"/>
      <c r="B35" s="242"/>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43"/>
      <c r="AD35" s="174"/>
      <c r="AE35" s="2814"/>
      <c r="AF35" s="2814"/>
      <c r="AG35" s="2814"/>
      <c r="AH35" s="2814"/>
      <c r="AI35" s="2814"/>
      <c r="AJ35" s="2814"/>
      <c r="AK35" s="2814"/>
      <c r="AL35" s="2814"/>
      <c r="AM35" s="2814"/>
      <c r="AN35" s="2814"/>
      <c r="AO35" s="2815"/>
    </row>
    <row r="36" spans="1:41" ht="14.1" customHeight="1">
      <c r="A36" s="1037"/>
      <c r="B36" s="242"/>
      <c r="C36" s="1472" t="s">
        <v>1944</v>
      </c>
      <c r="D36" s="219"/>
      <c r="E36" s="1472"/>
      <c r="F36" s="1472"/>
      <c r="G36" s="44"/>
      <c r="H36" s="44"/>
      <c r="I36" s="44"/>
      <c r="J36" s="44"/>
      <c r="K36" s="44"/>
      <c r="L36" s="44"/>
      <c r="M36" s="44"/>
      <c r="N36" s="1472"/>
      <c r="O36" s="44"/>
      <c r="P36" s="1472"/>
      <c r="Q36" s="1472"/>
      <c r="R36" s="1472"/>
      <c r="S36" s="51"/>
      <c r="T36" s="51"/>
      <c r="U36" s="1420"/>
      <c r="V36" s="51"/>
      <c r="W36" s="51"/>
      <c r="X36" s="51"/>
      <c r="Y36" s="1422"/>
      <c r="Z36" s="2030"/>
      <c r="AA36" s="2030"/>
      <c r="AB36" s="2030"/>
      <c r="AC36" s="219"/>
      <c r="AD36" s="247"/>
      <c r="AE36" s="2814"/>
      <c r="AF36" s="2814"/>
      <c r="AG36" s="2814"/>
      <c r="AH36" s="2814"/>
      <c r="AI36" s="2814"/>
      <c r="AJ36" s="2814"/>
      <c r="AK36" s="2814"/>
      <c r="AL36" s="2814"/>
      <c r="AM36" s="2814"/>
      <c r="AN36" s="2814"/>
      <c r="AO36" s="2815"/>
    </row>
    <row r="37" spans="1:41" ht="14.1" customHeight="1">
      <c r="A37" s="1037"/>
      <c r="B37" s="242"/>
      <c r="C37" s="1422"/>
      <c r="D37" s="1472" t="s">
        <v>1920</v>
      </c>
      <c r="E37" s="219"/>
      <c r="F37" s="222"/>
      <c r="G37" s="44"/>
      <c r="H37" s="44"/>
      <c r="I37" s="44"/>
      <c r="J37" s="44"/>
      <c r="K37" s="44"/>
      <c r="L37" s="44"/>
      <c r="M37" s="44"/>
      <c r="N37" s="44"/>
      <c r="O37" s="44"/>
      <c r="P37" s="1472"/>
      <c r="Q37" s="1422"/>
      <c r="R37" s="1425"/>
      <c r="S37" s="1425"/>
      <c r="T37" s="6"/>
      <c r="U37" s="1424"/>
      <c r="V37" s="1424"/>
      <c r="W37" s="1422"/>
      <c r="X37" s="1422"/>
      <c r="Y37" s="54"/>
      <c r="Z37" s="54"/>
      <c r="AA37" s="54"/>
      <c r="AB37" s="54"/>
      <c r="AC37" s="219"/>
      <c r="AD37" s="1387" t="s">
        <v>59</v>
      </c>
      <c r="AE37" s="2814" t="s">
        <v>1593</v>
      </c>
      <c r="AF37" s="2814"/>
      <c r="AG37" s="2814"/>
      <c r="AH37" s="2814"/>
      <c r="AI37" s="2814"/>
      <c r="AJ37" s="2814"/>
      <c r="AK37" s="2814"/>
      <c r="AL37" s="2814"/>
      <c r="AM37" s="2814"/>
      <c r="AN37" s="2814"/>
      <c r="AO37" s="2815"/>
    </row>
    <row r="38" spans="1:41" ht="14.1" customHeight="1">
      <c r="A38" s="1037"/>
      <c r="B38" s="242"/>
      <c r="C38" s="1422"/>
      <c r="D38" s="1472"/>
      <c r="E38" s="222"/>
      <c r="F38" s="1472"/>
      <c r="G38" s="1472"/>
      <c r="H38" s="1472"/>
      <c r="I38" s="1472"/>
      <c r="J38" s="1472"/>
      <c r="K38" s="1472"/>
      <c r="L38" s="1472"/>
      <c r="M38" s="1472"/>
      <c r="N38" s="1472"/>
      <c r="O38" s="1472"/>
      <c r="P38" s="1472"/>
      <c r="Q38" s="1472"/>
      <c r="R38" s="1472"/>
      <c r="S38" s="51"/>
      <c r="T38" s="1472"/>
      <c r="U38" s="1472"/>
      <c r="V38" s="193"/>
      <c r="W38" s="1472"/>
      <c r="X38" s="1472"/>
      <c r="Y38" s="1472"/>
      <c r="Z38" s="2064"/>
      <c r="AA38" s="2064"/>
      <c r="AB38" s="2064"/>
      <c r="AC38" s="219"/>
      <c r="AD38" s="1445"/>
      <c r="AE38" s="2814"/>
      <c r="AF38" s="2814"/>
      <c r="AG38" s="2814"/>
      <c r="AH38" s="2814"/>
      <c r="AI38" s="2814"/>
      <c r="AJ38" s="2814"/>
      <c r="AK38" s="2814"/>
      <c r="AL38" s="2814"/>
      <c r="AM38" s="2814"/>
      <c r="AN38" s="2814"/>
      <c r="AO38" s="2815"/>
    </row>
    <row r="39" spans="1:41" ht="14.1" customHeight="1">
      <c r="A39" s="1037"/>
      <c r="B39" s="242"/>
      <c r="C39" s="1472" t="s">
        <v>1945</v>
      </c>
      <c r="D39" s="219"/>
      <c r="E39" s="1472"/>
      <c r="F39" s="1472"/>
      <c r="G39" s="1472"/>
      <c r="H39" s="1472"/>
      <c r="I39" s="1472"/>
      <c r="J39" s="1472"/>
      <c r="K39" s="1472"/>
      <c r="L39" s="1472"/>
      <c r="M39" s="1472"/>
      <c r="N39" s="1472"/>
      <c r="O39" s="1472"/>
      <c r="P39" s="1472"/>
      <c r="Q39" s="1472"/>
      <c r="R39" s="1472"/>
      <c r="S39" s="1472"/>
      <c r="T39" s="51"/>
      <c r="U39" s="51"/>
      <c r="V39" s="6"/>
      <c r="W39" s="51"/>
      <c r="X39" s="51"/>
      <c r="Y39" s="1422"/>
      <c r="Z39" s="2030"/>
      <c r="AA39" s="2030"/>
      <c r="AB39" s="2030"/>
      <c r="AC39" s="219"/>
      <c r="AD39" s="1445"/>
      <c r="AE39" s="2814"/>
      <c r="AF39" s="2814"/>
      <c r="AG39" s="2814"/>
      <c r="AH39" s="2814"/>
      <c r="AI39" s="2814"/>
      <c r="AJ39" s="2814"/>
      <c r="AK39" s="2814"/>
      <c r="AL39" s="2814"/>
      <c r="AM39" s="2814"/>
      <c r="AN39" s="2814"/>
      <c r="AO39" s="2815"/>
    </row>
    <row r="40" spans="1:41" ht="14.1" customHeight="1">
      <c r="A40" s="1037"/>
      <c r="B40" s="242"/>
      <c r="C40" s="222"/>
      <c r="D40" s="1472"/>
      <c r="E40" s="219"/>
      <c r="F40" s="1472"/>
      <c r="G40" s="1472"/>
      <c r="H40" s="1472"/>
      <c r="I40" s="1472"/>
      <c r="J40" s="1472"/>
      <c r="K40" s="1472"/>
      <c r="L40" s="1472"/>
      <c r="M40" s="1472"/>
      <c r="N40" s="1472"/>
      <c r="O40" s="1472"/>
      <c r="P40" s="1472"/>
      <c r="Q40" s="1422"/>
      <c r="R40" s="1425"/>
      <c r="S40" s="1425"/>
      <c r="T40" s="6"/>
      <c r="U40" s="1424"/>
      <c r="V40" s="1424"/>
      <c r="W40" s="1422"/>
      <c r="X40" s="1422"/>
      <c r="Y40" s="54"/>
      <c r="Z40" s="54"/>
      <c r="AA40" s="54"/>
      <c r="AB40" s="54"/>
      <c r="AC40" s="219"/>
      <c r="AD40" s="1445"/>
      <c r="AE40" s="1358"/>
      <c r="AF40" s="1358"/>
      <c r="AG40" s="1358"/>
      <c r="AH40" s="1358"/>
      <c r="AI40" s="1358"/>
      <c r="AJ40" s="1358"/>
      <c r="AK40" s="1358"/>
      <c r="AL40" s="1358"/>
      <c r="AM40" s="1358"/>
      <c r="AN40" s="1358"/>
      <c r="AO40" s="451"/>
    </row>
    <row r="41" spans="1:41" ht="14.1" customHeight="1">
      <c r="A41" s="1037"/>
      <c r="B41" s="242"/>
      <c r="C41" s="222"/>
      <c r="D41" s="222"/>
      <c r="E41" s="1472"/>
      <c r="F41" s="1472"/>
      <c r="G41" s="1472"/>
      <c r="H41" s="1472"/>
      <c r="I41" s="1472"/>
      <c r="J41" s="1472"/>
      <c r="K41" s="1472"/>
      <c r="L41" s="1472"/>
      <c r="M41" s="1472"/>
      <c r="N41" s="1472"/>
      <c r="O41" s="1472"/>
      <c r="P41" s="1472"/>
      <c r="Q41" s="1422"/>
      <c r="R41" s="1422"/>
      <c r="S41" s="1472"/>
      <c r="T41" s="1425"/>
      <c r="U41" s="1425"/>
      <c r="V41" s="1393"/>
      <c r="W41" s="1424"/>
      <c r="X41" s="1424"/>
      <c r="Y41" s="51"/>
      <c r="Z41" s="51"/>
      <c r="AA41" s="51"/>
      <c r="AB41" s="51"/>
      <c r="AC41" s="219"/>
      <c r="AD41" s="1445"/>
      <c r="AE41" s="1358"/>
      <c r="AF41" s="1358"/>
      <c r="AG41" s="1358"/>
      <c r="AH41" s="1358"/>
      <c r="AI41" s="1358"/>
      <c r="AJ41" s="1358"/>
      <c r="AK41" s="1358"/>
      <c r="AL41" s="1358"/>
      <c r="AM41" s="1358"/>
      <c r="AN41" s="1358"/>
      <c r="AO41" s="451"/>
    </row>
    <row r="42" spans="1:41" ht="14.1" customHeight="1">
      <c r="A42" s="1037"/>
      <c r="B42" s="242"/>
      <c r="C42" s="1472" t="s">
        <v>856</v>
      </c>
      <c r="D42" s="219"/>
      <c r="E42" s="1472"/>
      <c r="F42" s="1472"/>
      <c r="G42" s="1472"/>
      <c r="H42" s="1472"/>
      <c r="I42" s="1472"/>
      <c r="J42" s="1472"/>
      <c r="K42" s="1472"/>
      <c r="L42" s="1472"/>
      <c r="M42" s="1472"/>
      <c r="N42" s="1472"/>
      <c r="O42" s="1472"/>
      <c r="P42" s="1472"/>
      <c r="Q42" s="1472"/>
      <c r="R42" s="1472"/>
      <c r="S42" s="1472"/>
      <c r="T42" s="1472"/>
      <c r="U42" s="1472"/>
      <c r="V42" s="1472"/>
      <c r="W42" s="1472"/>
      <c r="X42" s="1472"/>
      <c r="Y42" s="1472"/>
      <c r="Z42" s="2064"/>
      <c r="AA42" s="2064"/>
      <c r="AB42" s="2064"/>
      <c r="AC42" s="219"/>
      <c r="AD42" s="179"/>
      <c r="AE42" s="1360"/>
      <c r="AF42" s="1360"/>
      <c r="AG42" s="1360"/>
      <c r="AH42" s="1360"/>
      <c r="AI42" s="1360"/>
      <c r="AJ42" s="1360"/>
      <c r="AK42" s="1360"/>
      <c r="AL42" s="1360"/>
      <c r="AM42" s="1360"/>
      <c r="AN42" s="1360"/>
      <c r="AO42" s="451"/>
    </row>
    <row r="43" spans="1:41" ht="14.1" customHeight="1">
      <c r="A43" s="1037"/>
      <c r="B43" s="242"/>
      <c r="C43" s="1472"/>
      <c r="D43" s="222"/>
      <c r="E43" s="1472"/>
      <c r="F43" s="1472"/>
      <c r="G43" s="1472"/>
      <c r="H43" s="1472"/>
      <c r="I43" s="1472"/>
      <c r="J43" s="1472"/>
      <c r="K43" s="1472"/>
      <c r="L43" s="1472"/>
      <c r="M43" s="1472"/>
      <c r="N43" s="1472"/>
      <c r="O43" s="1472"/>
      <c r="P43" s="1472"/>
      <c r="Q43" s="1422"/>
      <c r="R43" s="1425"/>
      <c r="S43" s="1425"/>
      <c r="T43" s="6"/>
      <c r="U43" s="1424"/>
      <c r="V43" s="1424"/>
      <c r="W43" s="1422"/>
      <c r="X43" s="1422"/>
      <c r="Y43" s="54"/>
      <c r="Z43" s="54"/>
      <c r="AA43" s="54"/>
      <c r="AB43" s="54"/>
      <c r="AC43" s="219"/>
      <c r="AD43" s="179"/>
      <c r="AE43" s="1360"/>
      <c r="AF43" s="1360"/>
      <c r="AG43" s="1360"/>
      <c r="AH43" s="1360"/>
      <c r="AI43" s="1360"/>
      <c r="AJ43" s="1360"/>
      <c r="AK43" s="1360"/>
      <c r="AL43" s="1360"/>
      <c r="AM43" s="1360"/>
      <c r="AN43" s="1360"/>
      <c r="AO43" s="451"/>
    </row>
    <row r="44" spans="1:41" ht="14.1" customHeight="1">
      <c r="A44" s="1037"/>
      <c r="B44" s="242"/>
      <c r="C44" s="1422"/>
      <c r="D44" s="1422" t="s">
        <v>854</v>
      </c>
      <c r="E44" s="219"/>
      <c r="F44" s="1422"/>
      <c r="G44" s="1422"/>
      <c r="H44" s="1422"/>
      <c r="I44" s="1422"/>
      <c r="J44" s="1422"/>
      <c r="K44" s="1422"/>
      <c r="L44" s="1422"/>
      <c r="M44" s="1472"/>
      <c r="N44" s="222"/>
      <c r="O44" s="1472"/>
      <c r="P44" s="1472"/>
      <c r="Q44" s="1472"/>
      <c r="R44" s="1472"/>
      <c r="S44" s="1472"/>
      <c r="T44" s="1472"/>
      <c r="U44" s="1472"/>
      <c r="V44" s="6"/>
      <c r="W44" s="1472"/>
      <c r="X44" s="1472"/>
      <c r="Y44" s="1472"/>
      <c r="Z44" s="2064"/>
      <c r="AA44" s="2064"/>
      <c r="AB44" s="2064"/>
      <c r="AC44" s="219"/>
      <c r="AD44" s="1445"/>
      <c r="AE44" s="1358"/>
      <c r="AF44" s="1358"/>
      <c r="AG44" s="1358"/>
      <c r="AH44" s="1358"/>
      <c r="AI44" s="1358"/>
      <c r="AJ44" s="1358"/>
      <c r="AK44" s="1358"/>
      <c r="AL44" s="1358"/>
      <c r="AM44" s="1358"/>
      <c r="AN44" s="1358"/>
      <c r="AO44" s="451"/>
    </row>
    <row r="45" spans="1:41" ht="14.1" customHeight="1">
      <c r="A45" s="1037"/>
      <c r="B45" s="242"/>
      <c r="C45" s="222"/>
      <c r="D45" s="1472"/>
      <c r="E45" s="222"/>
      <c r="F45" s="1422"/>
      <c r="G45" s="1422"/>
      <c r="H45" s="1422"/>
      <c r="I45" s="1422"/>
      <c r="J45" s="1422"/>
      <c r="K45" s="1422"/>
      <c r="L45" s="1472"/>
      <c r="M45" s="1472"/>
      <c r="N45" s="1472"/>
      <c r="O45" s="1472"/>
      <c r="P45" s="1472"/>
      <c r="Q45" s="1422"/>
      <c r="R45" s="1425"/>
      <c r="S45" s="1425"/>
      <c r="T45" s="6"/>
      <c r="U45" s="1424"/>
      <c r="V45" s="1424"/>
      <c r="W45" s="1422"/>
      <c r="X45" s="1422"/>
      <c r="Y45" s="54"/>
      <c r="Z45" s="54"/>
      <c r="AA45" s="54"/>
      <c r="AB45" s="54"/>
      <c r="AC45" s="219"/>
      <c r="AD45" s="1375"/>
      <c r="AE45" s="491"/>
      <c r="AF45" s="491"/>
      <c r="AG45" s="491"/>
      <c r="AH45" s="491"/>
      <c r="AI45" s="491"/>
      <c r="AJ45" s="491"/>
      <c r="AK45" s="491"/>
      <c r="AL45" s="1358"/>
      <c r="AM45" s="1358"/>
      <c r="AN45" s="1358"/>
      <c r="AO45" s="451"/>
    </row>
    <row r="46" spans="1:41" ht="14.1" customHeight="1">
      <c r="A46" s="1037"/>
      <c r="B46" s="242"/>
      <c r="C46" s="1422" t="s">
        <v>1879</v>
      </c>
      <c r="D46" s="1472"/>
      <c r="E46" s="222"/>
      <c r="F46" s="1422"/>
      <c r="G46" s="1422"/>
      <c r="H46" s="1422"/>
      <c r="I46" s="1422"/>
      <c r="J46" s="1422"/>
      <c r="K46" s="1422"/>
      <c r="L46" s="1472"/>
      <c r="M46" s="1472"/>
      <c r="N46" s="1472"/>
      <c r="O46" s="1472"/>
      <c r="P46" s="1472"/>
      <c r="Q46" s="1422"/>
      <c r="R46" s="1425"/>
      <c r="S46" s="1425"/>
      <c r="T46" s="6"/>
      <c r="U46" s="1424"/>
      <c r="V46" s="1424"/>
      <c r="W46" s="1422"/>
      <c r="X46" s="1422"/>
      <c r="Y46" s="54"/>
      <c r="Z46" s="54"/>
      <c r="AA46" s="54"/>
      <c r="AB46" s="54"/>
      <c r="AC46" s="219"/>
      <c r="AD46" s="1375"/>
      <c r="AE46" s="491"/>
      <c r="AF46" s="491"/>
      <c r="AG46" s="491"/>
      <c r="AH46" s="491"/>
      <c r="AI46" s="491"/>
      <c r="AJ46" s="491"/>
      <c r="AK46" s="491"/>
      <c r="AL46" s="1358"/>
      <c r="AM46" s="1358"/>
      <c r="AN46" s="1358"/>
      <c r="AO46" s="451"/>
    </row>
    <row r="47" spans="1:41" ht="14.1" customHeight="1">
      <c r="A47" s="1037"/>
      <c r="B47" s="242"/>
      <c r="C47" s="1472" t="s">
        <v>1946</v>
      </c>
      <c r="D47" s="1472"/>
      <c r="E47" s="222"/>
      <c r="F47" s="1422"/>
      <c r="G47" s="1422"/>
      <c r="H47" s="1422"/>
      <c r="I47" s="1422"/>
      <c r="J47" s="1422"/>
      <c r="K47" s="1422"/>
      <c r="L47" s="1472"/>
      <c r="M47" s="1472"/>
      <c r="N47" s="1472"/>
      <c r="O47" s="1472"/>
      <c r="P47" s="1472"/>
      <c r="Q47" s="1422"/>
      <c r="R47" s="1425"/>
      <c r="S47" s="1425"/>
      <c r="T47" s="6"/>
      <c r="U47" s="1424"/>
      <c r="V47" s="1424"/>
      <c r="W47" s="1422"/>
      <c r="X47" s="1422"/>
      <c r="Y47" s="54"/>
      <c r="Z47" s="54"/>
      <c r="AA47" s="54"/>
      <c r="AB47" s="54"/>
      <c r="AC47" s="219"/>
      <c r="AD47" s="1375"/>
      <c r="AE47" s="491"/>
      <c r="AF47" s="491"/>
      <c r="AG47" s="491"/>
      <c r="AH47" s="491"/>
      <c r="AI47" s="491"/>
      <c r="AJ47" s="491"/>
      <c r="AK47" s="491"/>
      <c r="AL47" s="1358"/>
      <c r="AM47" s="1358"/>
      <c r="AN47" s="1358"/>
      <c r="AO47" s="451"/>
    </row>
    <row r="48" spans="1:41" ht="14.1" customHeight="1">
      <c r="A48" s="1037"/>
      <c r="B48" s="242"/>
      <c r="C48" s="1472"/>
      <c r="D48" s="222"/>
      <c r="E48" s="222"/>
      <c r="F48" s="1422"/>
      <c r="G48" s="1422"/>
      <c r="H48" s="1422"/>
      <c r="I48" s="1422"/>
      <c r="J48" s="1422"/>
      <c r="K48" s="1422"/>
      <c r="L48" s="1472"/>
      <c r="M48" s="1472"/>
      <c r="N48" s="1472"/>
      <c r="O48" s="1472"/>
      <c r="P48" s="1472"/>
      <c r="Q48" s="1422"/>
      <c r="R48" s="1425"/>
      <c r="S48" s="1425"/>
      <c r="T48" s="6"/>
      <c r="U48" s="1424"/>
      <c r="V48" s="1424"/>
      <c r="W48" s="1422"/>
      <c r="X48" s="1422"/>
      <c r="Y48" s="54"/>
      <c r="Z48" s="54"/>
      <c r="AA48" s="54"/>
      <c r="AB48" s="54"/>
      <c r="AC48" s="219"/>
      <c r="AD48" s="1375"/>
      <c r="AE48" s="491"/>
      <c r="AF48" s="491"/>
      <c r="AG48" s="491"/>
      <c r="AH48" s="491"/>
      <c r="AI48" s="491"/>
      <c r="AJ48" s="491"/>
      <c r="AK48" s="491"/>
      <c r="AL48" s="1358"/>
      <c r="AM48" s="1358"/>
      <c r="AN48" s="1358"/>
      <c r="AO48" s="451"/>
    </row>
    <row r="49" spans="1:41" ht="14.1" customHeight="1">
      <c r="A49" s="1037"/>
      <c r="B49" s="242"/>
      <c r="C49" s="1472"/>
      <c r="D49" s="222"/>
      <c r="E49" s="222"/>
      <c r="F49" s="1422"/>
      <c r="G49" s="1422"/>
      <c r="H49" s="1422"/>
      <c r="I49" s="1422"/>
      <c r="J49" s="1422"/>
      <c r="K49" s="1422"/>
      <c r="L49" s="1472"/>
      <c r="M49" s="1472"/>
      <c r="N49" s="1472"/>
      <c r="O49" s="1472"/>
      <c r="P49" s="1472"/>
      <c r="Q49" s="1422"/>
      <c r="R49" s="1425"/>
      <c r="S49" s="1425"/>
      <c r="T49" s="6"/>
      <c r="U49" s="1424"/>
      <c r="V49" s="1424"/>
      <c r="W49" s="1422"/>
      <c r="X49" s="1422"/>
      <c r="Y49" s="54"/>
      <c r="Z49" s="54"/>
      <c r="AA49" s="54"/>
      <c r="AB49" s="54"/>
      <c r="AC49" s="219"/>
      <c r="AD49" s="1375"/>
      <c r="AE49" s="491"/>
      <c r="AF49" s="491"/>
      <c r="AG49" s="491"/>
      <c r="AH49" s="491"/>
      <c r="AI49" s="491"/>
      <c r="AJ49" s="491"/>
      <c r="AK49" s="491"/>
      <c r="AL49" s="1358"/>
      <c r="AM49" s="1358"/>
      <c r="AN49" s="1358"/>
      <c r="AO49" s="451"/>
    </row>
    <row r="50" spans="1:41" ht="14.1" customHeight="1">
      <c r="A50" s="1037"/>
      <c r="B50" s="242"/>
      <c r="C50" s="1472" t="s">
        <v>662</v>
      </c>
      <c r="D50" s="222"/>
      <c r="E50" s="219"/>
      <c r="F50" s="1422"/>
      <c r="G50" s="1422"/>
      <c r="H50" s="1422"/>
      <c r="I50" s="1422"/>
      <c r="J50" s="1422"/>
      <c r="K50" s="1422"/>
      <c r="L50" s="1472"/>
      <c r="M50" s="1472"/>
      <c r="N50" s="1472"/>
      <c r="O50" s="1472"/>
      <c r="P50" s="1472"/>
      <c r="Q50" s="1422"/>
      <c r="R50" s="1425"/>
      <c r="S50" s="1425"/>
      <c r="T50" s="6"/>
      <c r="U50" s="1424"/>
      <c r="V50" s="1424"/>
      <c r="W50" s="1422"/>
      <c r="X50" s="1422"/>
      <c r="Y50" s="54"/>
      <c r="Z50" s="54"/>
      <c r="AA50" s="54"/>
      <c r="AB50" s="54"/>
      <c r="AC50" s="219"/>
      <c r="AD50" s="1375"/>
      <c r="AE50" s="491"/>
      <c r="AF50" s="491"/>
      <c r="AG50" s="491"/>
      <c r="AH50" s="491"/>
      <c r="AI50" s="491"/>
      <c r="AJ50" s="491"/>
      <c r="AK50" s="491"/>
      <c r="AL50" s="1358"/>
      <c r="AM50" s="1358"/>
      <c r="AN50" s="1358"/>
      <c r="AO50" s="451"/>
    </row>
    <row r="51" spans="1:41" ht="14.1" customHeight="1">
      <c r="A51" s="1037"/>
      <c r="B51" s="242"/>
      <c r="C51" s="1472"/>
      <c r="D51" s="219"/>
      <c r="E51" s="222"/>
      <c r="F51" s="1422"/>
      <c r="G51" s="1422"/>
      <c r="H51" s="1422"/>
      <c r="I51" s="1422"/>
      <c r="J51" s="1422"/>
      <c r="K51" s="1422"/>
      <c r="L51" s="1472"/>
      <c r="M51" s="1472"/>
      <c r="N51" s="1472"/>
      <c r="O51" s="1472"/>
      <c r="P51" s="1472"/>
      <c r="Q51" s="1422"/>
      <c r="R51" s="1425"/>
      <c r="S51" s="1425"/>
      <c r="T51" s="6"/>
      <c r="U51" s="1424"/>
      <c r="V51" s="1424"/>
      <c r="W51" s="1422"/>
      <c r="X51" s="1422"/>
      <c r="Y51" s="54"/>
      <c r="Z51" s="54"/>
      <c r="AA51" s="54"/>
      <c r="AB51" s="54"/>
      <c r="AC51" s="219"/>
      <c r="AD51" s="1375"/>
      <c r="AE51" s="491"/>
      <c r="AF51" s="491"/>
      <c r="AG51" s="491"/>
      <c r="AH51" s="491"/>
      <c r="AI51" s="491"/>
      <c r="AJ51" s="491"/>
      <c r="AK51" s="491"/>
      <c r="AL51" s="1358"/>
      <c r="AM51" s="1358"/>
      <c r="AN51" s="1358"/>
      <c r="AO51" s="451"/>
    </row>
    <row r="52" spans="1:41" ht="14.1" customHeight="1">
      <c r="A52" s="1037"/>
      <c r="B52" s="242"/>
      <c r="C52" s="222" t="s">
        <v>1793</v>
      </c>
      <c r="D52" s="1472"/>
      <c r="E52" s="222"/>
      <c r="F52" s="1422"/>
      <c r="G52" s="1422"/>
      <c r="H52" s="1422"/>
      <c r="I52" s="1422"/>
      <c r="J52" s="1422"/>
      <c r="K52" s="1422"/>
      <c r="L52" s="1472"/>
      <c r="M52" s="1472"/>
      <c r="N52" s="1472"/>
      <c r="O52" s="1472"/>
      <c r="P52" s="1472"/>
      <c r="Q52" s="1422"/>
      <c r="R52" s="1425"/>
      <c r="S52" s="1425"/>
      <c r="T52" s="6"/>
      <c r="U52" s="1424"/>
      <c r="V52" s="1424"/>
      <c r="W52" s="1422"/>
      <c r="X52" s="1422"/>
      <c r="Y52" s="54"/>
      <c r="Z52" s="54"/>
      <c r="AA52" s="54"/>
      <c r="AB52" s="54"/>
      <c r="AC52" s="219"/>
      <c r="AD52" s="1375"/>
      <c r="AE52" s="491"/>
      <c r="AF52" s="491"/>
      <c r="AG52" s="491"/>
      <c r="AH52" s="491"/>
      <c r="AI52" s="491"/>
      <c r="AJ52" s="491"/>
      <c r="AK52" s="491"/>
      <c r="AL52" s="1358"/>
      <c r="AM52" s="1358"/>
      <c r="AN52" s="1358"/>
      <c r="AO52" s="451"/>
    </row>
    <row r="53" spans="1:41" ht="14.1" customHeight="1">
      <c r="A53" s="1037"/>
      <c r="B53" s="242"/>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1948"/>
      <c r="AA53" s="1948"/>
      <c r="AB53" s="1948"/>
      <c r="AC53" s="243"/>
      <c r="AD53" s="1375"/>
      <c r="AE53" s="491"/>
      <c r="AF53" s="491"/>
      <c r="AG53" s="491"/>
      <c r="AH53" s="491"/>
      <c r="AI53" s="491"/>
      <c r="AJ53" s="491"/>
      <c r="AK53" s="491"/>
      <c r="AL53" s="1358"/>
      <c r="AM53" s="1358"/>
      <c r="AN53" s="1358"/>
      <c r="AO53" s="451"/>
    </row>
    <row r="54" spans="1:41" s="194" customFormat="1" ht="14.1" customHeight="1">
      <c r="B54" s="242"/>
      <c r="C54" s="1422" t="s">
        <v>1390</v>
      </c>
      <c r="D54" s="1422"/>
      <c r="E54" s="1472"/>
      <c r="F54" s="1472"/>
      <c r="G54" s="1472"/>
      <c r="H54" s="1472"/>
      <c r="I54" s="1472"/>
      <c r="J54" s="1472"/>
      <c r="K54" s="1472"/>
      <c r="L54" s="1472"/>
      <c r="M54" s="1472"/>
      <c r="N54" s="1472"/>
      <c r="O54" s="420"/>
      <c r="P54" s="420"/>
      <c r="Q54" s="420"/>
      <c r="R54" s="1457"/>
      <c r="S54" s="1457"/>
      <c r="T54" s="1457"/>
      <c r="U54" s="1446"/>
      <c r="V54" s="1446"/>
      <c r="W54" s="1446"/>
      <c r="X54" s="1446"/>
      <c r="Y54" s="222"/>
      <c r="Z54" s="1948"/>
      <c r="AA54" s="1948"/>
      <c r="AB54" s="1948"/>
      <c r="AC54" s="222"/>
      <c r="AD54" s="179"/>
      <c r="AE54" s="222"/>
      <c r="AF54" s="222"/>
      <c r="AG54" s="222"/>
      <c r="AH54" s="222"/>
      <c r="AI54" s="222"/>
      <c r="AJ54" s="222"/>
      <c r="AK54" s="222"/>
      <c r="AL54" s="222"/>
      <c r="AM54" s="222"/>
      <c r="AN54" s="222"/>
      <c r="AO54" s="451"/>
    </row>
    <row r="55" spans="1:41" s="194" customFormat="1" ht="14.1" customHeight="1">
      <c r="B55" s="242"/>
      <c r="C55" s="1422" t="s">
        <v>1690</v>
      </c>
      <c r="D55" s="1422"/>
      <c r="E55" s="219"/>
      <c r="F55" s="222"/>
      <c r="G55" s="1422"/>
      <c r="H55" s="1422"/>
      <c r="I55" s="1422"/>
      <c r="J55" s="1422"/>
      <c r="K55" s="1422"/>
      <c r="L55" s="1422"/>
      <c r="M55" s="1422"/>
      <c r="N55" s="1422"/>
      <c r="O55" s="1422"/>
      <c r="P55" s="1422"/>
      <c r="Q55" s="1422"/>
      <c r="R55" s="1422"/>
      <c r="S55" s="1422"/>
      <c r="T55" s="1422"/>
      <c r="U55" s="1422"/>
      <c r="V55" s="1422"/>
      <c r="W55" s="1422"/>
      <c r="X55" s="1422"/>
      <c r="Y55" s="1422"/>
      <c r="Z55" s="2030"/>
      <c r="AA55" s="2030"/>
      <c r="AB55" s="2030"/>
      <c r="AC55" s="219"/>
      <c r="AD55" s="1445"/>
      <c r="AE55" s="1358"/>
      <c r="AF55" s="1358"/>
      <c r="AG55" s="1358"/>
      <c r="AH55" s="1358"/>
      <c r="AI55" s="1358"/>
      <c r="AJ55" s="1358"/>
      <c r="AK55" s="1358"/>
      <c r="AL55" s="1358"/>
      <c r="AM55" s="1358"/>
      <c r="AN55" s="1358"/>
      <c r="AO55" s="1168"/>
    </row>
    <row r="56" spans="1:41" s="194" customFormat="1" ht="14.1" customHeight="1">
      <c r="A56" s="1037"/>
      <c r="B56" s="242"/>
      <c r="C56" s="1422"/>
      <c r="D56" s="1422" t="s">
        <v>1691</v>
      </c>
      <c r="E56" s="219"/>
      <c r="F56" s="1422"/>
      <c r="G56" s="1472"/>
      <c r="H56" s="1472"/>
      <c r="I56" s="1472"/>
      <c r="J56" s="1472"/>
      <c r="K56" s="1472"/>
      <c r="L56" s="1472"/>
      <c r="M56" s="1472"/>
      <c r="N56" s="1472"/>
      <c r="O56" s="1472"/>
      <c r="P56" s="1472"/>
      <c r="Q56" s="1422"/>
      <c r="R56" s="1425"/>
      <c r="S56" s="1425"/>
      <c r="T56" s="6"/>
      <c r="U56" s="1424"/>
      <c r="V56" s="1424"/>
      <c r="W56" s="1422"/>
      <c r="X56" s="1422"/>
      <c r="Y56" s="54"/>
      <c r="Z56" s="54"/>
      <c r="AA56" s="54"/>
      <c r="AB56" s="54"/>
      <c r="AC56" s="219"/>
      <c r="AD56" s="179"/>
      <c r="AE56" s="1360"/>
      <c r="AF56" s="1360"/>
      <c r="AG56" s="1360"/>
      <c r="AH56" s="1360"/>
      <c r="AI56" s="1358"/>
      <c r="AJ56" s="1358"/>
      <c r="AK56" s="1358"/>
      <c r="AL56" s="1358"/>
      <c r="AM56" s="1358"/>
      <c r="AN56" s="420"/>
      <c r="AO56" s="451"/>
    </row>
    <row r="57" spans="1:41" s="194" customFormat="1" ht="14.1" customHeight="1">
      <c r="A57" s="1037"/>
      <c r="B57" s="242"/>
      <c r="C57" s="1422"/>
      <c r="D57" s="1422"/>
      <c r="E57" s="219"/>
      <c r="F57" s="1422"/>
      <c r="G57" s="1472"/>
      <c r="H57" s="1472"/>
      <c r="I57" s="1472"/>
      <c r="J57" s="1472"/>
      <c r="K57" s="1472"/>
      <c r="L57" s="1472"/>
      <c r="M57" s="1472"/>
      <c r="N57" s="1472"/>
      <c r="O57" s="1472"/>
      <c r="P57" s="1472"/>
      <c r="Q57" s="1472"/>
      <c r="R57" s="1472"/>
      <c r="S57" s="1425"/>
      <c r="T57" s="1425"/>
      <c r="U57" s="1425"/>
      <c r="V57" s="1424"/>
      <c r="W57" s="1424"/>
      <c r="X57" s="1424"/>
      <c r="Y57" s="51"/>
      <c r="Z57" s="51"/>
      <c r="AA57" s="51"/>
      <c r="AB57" s="51"/>
      <c r="AC57" s="219"/>
      <c r="AD57" s="179"/>
      <c r="AE57" s="1360"/>
      <c r="AF57" s="1360"/>
      <c r="AG57" s="1360"/>
      <c r="AH57" s="1360"/>
      <c r="AI57" s="1358"/>
      <c r="AJ57" s="1358"/>
      <c r="AK57" s="1358"/>
      <c r="AL57" s="1358"/>
      <c r="AM57" s="1358"/>
      <c r="AN57" s="420"/>
      <c r="AO57" s="451"/>
    </row>
    <row r="58" spans="1:41" s="194" customFormat="1" ht="14.1" customHeight="1">
      <c r="A58" s="1037"/>
      <c r="B58" s="242"/>
      <c r="C58" s="2209" t="s">
        <v>2228</v>
      </c>
      <c r="D58" s="1422"/>
      <c r="E58" s="1557"/>
      <c r="F58" s="1557"/>
      <c r="G58" s="1557"/>
      <c r="H58" s="1557"/>
      <c r="I58" s="1557"/>
      <c r="J58" s="1557"/>
      <c r="K58" s="1557"/>
      <c r="L58" s="1557"/>
      <c r="M58" s="1557"/>
      <c r="N58" s="1557"/>
      <c r="O58" s="1557"/>
      <c r="P58" s="222"/>
      <c r="Q58" s="1422"/>
      <c r="R58" s="1425"/>
      <c r="S58" s="1425"/>
      <c r="T58" s="6"/>
      <c r="U58" s="1424"/>
      <c r="V58" s="1424"/>
      <c r="W58" s="1422"/>
      <c r="X58" s="1422"/>
      <c r="Y58" s="54"/>
      <c r="Z58" s="54"/>
      <c r="AA58" s="54"/>
      <c r="AB58" s="54"/>
      <c r="AC58" s="219"/>
      <c r="AD58" s="1445"/>
      <c r="AE58" s="1359"/>
      <c r="AF58" s="1358"/>
      <c r="AG58" s="1358"/>
      <c r="AH58" s="1358"/>
      <c r="AI58" s="1360"/>
      <c r="AJ58" s="1360"/>
      <c r="AK58" s="1360"/>
      <c r="AL58" s="1360"/>
      <c r="AM58" s="1360"/>
      <c r="AN58" s="1360"/>
      <c r="AO58" s="451"/>
    </row>
    <row r="59" spans="1:41" s="194" customFormat="1" ht="14.1" customHeight="1">
      <c r="A59" s="1037"/>
      <c r="B59" s="242"/>
      <c r="C59" s="1472"/>
      <c r="D59" s="222"/>
      <c r="E59" s="219"/>
      <c r="F59" s="1422"/>
      <c r="G59" s="1472"/>
      <c r="H59" s="1422"/>
      <c r="I59" s="1422"/>
      <c r="J59" s="1422"/>
      <c r="K59" s="1422"/>
      <c r="L59" s="1422"/>
      <c r="M59" s="1422"/>
      <c r="N59" s="1422"/>
      <c r="O59" s="1422"/>
      <c r="P59" s="1422"/>
      <c r="Q59" s="1422"/>
      <c r="R59" s="1422"/>
      <c r="S59" s="1422"/>
      <c r="T59" s="1422"/>
      <c r="U59" s="1422"/>
      <c r="V59" s="51"/>
      <c r="W59" s="6"/>
      <c r="X59" s="51"/>
      <c r="Y59" s="51"/>
      <c r="Z59" s="51"/>
      <c r="AA59" s="51"/>
      <c r="AB59" s="51"/>
      <c r="AC59" s="219"/>
      <c r="AD59" s="1445"/>
      <c r="AE59" s="1359"/>
      <c r="AF59" s="1359"/>
      <c r="AG59" s="1358"/>
      <c r="AH59" s="1358"/>
      <c r="AI59" s="1358"/>
      <c r="AJ59" s="1358"/>
      <c r="AK59" s="1358"/>
      <c r="AL59" s="1358"/>
      <c r="AM59" s="1358"/>
      <c r="AN59" s="1358"/>
      <c r="AO59" s="505"/>
    </row>
    <row r="60" spans="1:41" s="194" customFormat="1" ht="14.1" customHeight="1">
      <c r="A60" s="1037"/>
      <c r="B60" s="242"/>
      <c r="C60" s="1422" t="s">
        <v>1947</v>
      </c>
      <c r="D60" s="1422"/>
      <c r="E60" s="219"/>
      <c r="F60" s="1422"/>
      <c r="G60" s="222"/>
      <c r="H60" s="1472"/>
      <c r="I60" s="1472"/>
      <c r="J60" s="1472"/>
      <c r="K60" s="1472"/>
      <c r="L60" s="1472"/>
      <c r="M60" s="1472"/>
      <c r="N60" s="1472"/>
      <c r="O60" s="1472"/>
      <c r="P60" s="1472"/>
      <c r="Q60" s="1472"/>
      <c r="R60" s="1472"/>
      <c r="S60" s="1472"/>
      <c r="T60" s="51"/>
      <c r="U60" s="51"/>
      <c r="V60" s="6"/>
      <c r="W60" s="51"/>
      <c r="X60" s="51"/>
      <c r="Y60" s="1422"/>
      <c r="Z60" s="2030"/>
      <c r="AA60" s="2030"/>
      <c r="AB60" s="2030"/>
      <c r="AC60" s="219"/>
      <c r="AD60" s="1445"/>
      <c r="AE60" s="1358"/>
      <c r="AF60" s="1360"/>
      <c r="AG60" s="1360"/>
      <c r="AH60" s="1360"/>
      <c r="AI60" s="1360"/>
      <c r="AJ60" s="1360"/>
      <c r="AK60" s="1360"/>
      <c r="AL60" s="1360"/>
      <c r="AM60" s="1360"/>
      <c r="AN60" s="1360"/>
      <c r="AO60" s="451"/>
    </row>
    <row r="61" spans="1:41" s="194" customFormat="1" ht="14.1" customHeight="1">
      <c r="A61" s="1037"/>
      <c r="B61" s="242"/>
      <c r="C61" s="1422"/>
      <c r="D61" s="222"/>
      <c r="E61" s="219"/>
      <c r="F61" s="1422"/>
      <c r="G61" s="1422"/>
      <c r="H61" s="222"/>
      <c r="I61" s="1422"/>
      <c r="J61" s="1422"/>
      <c r="K61" s="1422"/>
      <c r="L61" s="222"/>
      <c r="M61" s="1422"/>
      <c r="N61" s="1422"/>
      <c r="O61" s="1422"/>
      <c r="P61" s="1422"/>
      <c r="Q61" s="1422"/>
      <c r="R61" s="1425"/>
      <c r="S61" s="1425"/>
      <c r="T61" s="6"/>
      <c r="U61" s="1424"/>
      <c r="V61" s="1424"/>
      <c r="W61" s="1422"/>
      <c r="X61" s="1422"/>
      <c r="Y61" s="54"/>
      <c r="Z61" s="54"/>
      <c r="AA61" s="54"/>
      <c r="AB61" s="54"/>
      <c r="AC61" s="219"/>
      <c r="AD61" s="1445"/>
      <c r="AE61" s="1358"/>
      <c r="AF61" s="1358"/>
      <c r="AG61" s="1358"/>
      <c r="AH61" s="1358"/>
      <c r="AI61" s="1358"/>
      <c r="AJ61" s="1358"/>
      <c r="AK61" s="1358"/>
      <c r="AL61" s="1358"/>
      <c r="AM61" s="1358"/>
      <c r="AN61" s="1358"/>
      <c r="AO61" s="451"/>
    </row>
    <row r="62" spans="1:41" s="194" customFormat="1" ht="14.1" customHeight="1">
      <c r="A62" s="1037"/>
      <c r="B62" s="242"/>
      <c r="C62" s="1422"/>
      <c r="D62" s="222"/>
      <c r="E62" s="1422"/>
      <c r="F62" s="1422"/>
      <c r="G62" s="51"/>
      <c r="H62" s="1422"/>
      <c r="I62" s="222"/>
      <c r="J62" s="1422"/>
      <c r="K62" s="1422"/>
      <c r="L62" s="1422"/>
      <c r="M62" s="1422"/>
      <c r="N62" s="1422"/>
      <c r="O62" s="1422"/>
      <c r="P62" s="1422"/>
      <c r="Q62" s="1422"/>
      <c r="R62" s="1422"/>
      <c r="S62" s="1425"/>
      <c r="T62" s="1425"/>
      <c r="U62" s="1425"/>
      <c r="V62" s="1424"/>
      <c r="W62" s="1424"/>
      <c r="X62" s="1424"/>
      <c r="Y62" s="51"/>
      <c r="Z62" s="51"/>
      <c r="AA62" s="51"/>
      <c r="AB62" s="51"/>
      <c r="AC62" s="222"/>
      <c r="AD62" s="1445"/>
      <c r="AE62" s="222"/>
      <c r="AF62" s="222"/>
      <c r="AG62" s="222"/>
      <c r="AH62" s="222"/>
      <c r="AI62" s="222"/>
      <c r="AJ62" s="222"/>
      <c r="AK62" s="222"/>
      <c r="AL62" s="222"/>
      <c r="AM62" s="222"/>
      <c r="AN62" s="1360"/>
      <c r="AO62" s="451"/>
    </row>
    <row r="63" spans="1:41" ht="12.75" thickBot="1">
      <c r="B63" s="1115"/>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1116"/>
      <c r="AD63" s="1117"/>
      <c r="AE63" s="284"/>
      <c r="AF63" s="284"/>
      <c r="AG63" s="284"/>
      <c r="AH63" s="284"/>
      <c r="AI63" s="284"/>
      <c r="AJ63" s="284"/>
      <c r="AK63" s="284"/>
      <c r="AL63" s="284"/>
      <c r="AM63" s="284"/>
      <c r="AN63" s="284"/>
      <c r="AO63" s="1151"/>
    </row>
  </sheetData>
  <mergeCells count="14">
    <mergeCell ref="B1:AO1"/>
    <mergeCell ref="AE34:AO36"/>
    <mergeCell ref="AE37:AO39"/>
    <mergeCell ref="E28:X29"/>
    <mergeCell ref="AR27:BV30"/>
    <mergeCell ref="B3:AC3"/>
    <mergeCell ref="AD3:AO3"/>
    <mergeCell ref="AR18:BV24"/>
    <mergeCell ref="E11:Y12"/>
    <mergeCell ref="E16:Y17"/>
    <mergeCell ref="AE23:AN24"/>
    <mergeCell ref="AE14:AN15"/>
    <mergeCell ref="AV6:BG10"/>
    <mergeCell ref="AE6:AO10"/>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rowBreaks count="1" manualBreakCount="1">
    <brk id="63"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9859" r:id="rId4" name="Check Box 3">
              <controlPr defaultSize="0" autoFill="0" autoLine="0" autoPict="0">
                <anchor moveWithCells="1">
                  <from>
                    <xdr:col>17</xdr:col>
                    <xdr:colOff>152400</xdr:colOff>
                    <xdr:row>13</xdr:row>
                    <xdr:rowOff>0</xdr:rowOff>
                  </from>
                  <to>
                    <xdr:col>21</xdr:col>
                    <xdr:colOff>95250</xdr:colOff>
                    <xdr:row>14</xdr:row>
                    <xdr:rowOff>0</xdr:rowOff>
                  </to>
                </anchor>
              </controlPr>
            </control>
          </mc:Choice>
        </mc:AlternateContent>
        <mc:AlternateContent xmlns:mc="http://schemas.openxmlformats.org/markup-compatibility/2006">
          <mc:Choice Requires="x14">
            <control shapeId="249860" r:id="rId5" name="Check Box 4">
              <controlPr defaultSize="0" autoFill="0" autoLine="0" autoPict="0">
                <anchor moveWithCells="1">
                  <from>
                    <xdr:col>22</xdr:col>
                    <xdr:colOff>19050</xdr:colOff>
                    <xdr:row>13</xdr:row>
                    <xdr:rowOff>0</xdr:rowOff>
                  </from>
                  <to>
                    <xdr:col>25</xdr:col>
                    <xdr:colOff>152400</xdr:colOff>
                    <xdr:row>14</xdr:row>
                    <xdr:rowOff>0</xdr:rowOff>
                  </to>
                </anchor>
              </controlPr>
            </control>
          </mc:Choice>
        </mc:AlternateContent>
        <mc:AlternateContent xmlns:mc="http://schemas.openxmlformats.org/markup-compatibility/2006">
          <mc:Choice Requires="x14">
            <control shapeId="249861" r:id="rId6" name="Check Box 5">
              <controlPr defaultSize="0" autoFill="0" autoLine="0" autoPict="0">
                <anchor moveWithCells="1">
                  <from>
                    <xdr:col>17</xdr:col>
                    <xdr:colOff>152400</xdr:colOff>
                    <xdr:row>19</xdr:row>
                    <xdr:rowOff>76200</xdr:rowOff>
                  </from>
                  <to>
                    <xdr:col>21</xdr:col>
                    <xdr:colOff>95250</xdr:colOff>
                    <xdr:row>20</xdr:row>
                    <xdr:rowOff>76200</xdr:rowOff>
                  </to>
                </anchor>
              </controlPr>
            </control>
          </mc:Choice>
        </mc:AlternateContent>
        <mc:AlternateContent xmlns:mc="http://schemas.openxmlformats.org/markup-compatibility/2006">
          <mc:Choice Requires="x14">
            <control shapeId="249862" r:id="rId7" name="Check Box 6">
              <controlPr defaultSize="0" autoFill="0" autoLine="0" autoPict="0">
                <anchor moveWithCells="1">
                  <from>
                    <xdr:col>22</xdr:col>
                    <xdr:colOff>9525</xdr:colOff>
                    <xdr:row>19</xdr:row>
                    <xdr:rowOff>76200</xdr:rowOff>
                  </from>
                  <to>
                    <xdr:col>25</xdr:col>
                    <xdr:colOff>142875</xdr:colOff>
                    <xdr:row>20</xdr:row>
                    <xdr:rowOff>76200</xdr:rowOff>
                  </to>
                </anchor>
              </controlPr>
            </control>
          </mc:Choice>
        </mc:AlternateContent>
        <mc:AlternateContent xmlns:mc="http://schemas.openxmlformats.org/markup-compatibility/2006">
          <mc:Choice Requires="x14">
            <control shapeId="249863" r:id="rId8" name="Check Box 7">
              <controlPr defaultSize="0" autoFill="0" autoLine="0" autoPict="0">
                <anchor moveWithCells="1">
                  <from>
                    <xdr:col>18</xdr:col>
                    <xdr:colOff>9525</xdr:colOff>
                    <xdr:row>36</xdr:row>
                    <xdr:rowOff>76200</xdr:rowOff>
                  </from>
                  <to>
                    <xdr:col>21</xdr:col>
                    <xdr:colOff>133350</xdr:colOff>
                    <xdr:row>37</xdr:row>
                    <xdr:rowOff>76200</xdr:rowOff>
                  </to>
                </anchor>
              </controlPr>
            </control>
          </mc:Choice>
        </mc:AlternateContent>
        <mc:AlternateContent xmlns:mc="http://schemas.openxmlformats.org/markup-compatibility/2006">
          <mc:Choice Requires="x14">
            <control shapeId="249864" r:id="rId9" name="Check Box 8">
              <controlPr defaultSize="0" autoFill="0" autoLine="0" autoPict="0">
                <anchor moveWithCells="1">
                  <from>
                    <xdr:col>22</xdr:col>
                    <xdr:colOff>47625</xdr:colOff>
                    <xdr:row>36</xdr:row>
                    <xdr:rowOff>95250</xdr:rowOff>
                  </from>
                  <to>
                    <xdr:col>26</xdr:col>
                    <xdr:colOff>0</xdr:colOff>
                    <xdr:row>37</xdr:row>
                    <xdr:rowOff>95250</xdr:rowOff>
                  </to>
                </anchor>
              </controlPr>
            </control>
          </mc:Choice>
        </mc:AlternateContent>
        <mc:AlternateContent xmlns:mc="http://schemas.openxmlformats.org/markup-compatibility/2006">
          <mc:Choice Requires="x14">
            <control shapeId="249865" r:id="rId10" name="Check Box 9">
              <controlPr defaultSize="0" autoFill="0" autoLine="0" autoPict="0">
                <anchor moveWithCells="1">
                  <from>
                    <xdr:col>18</xdr:col>
                    <xdr:colOff>0</xdr:colOff>
                    <xdr:row>39</xdr:row>
                    <xdr:rowOff>66675</xdr:rowOff>
                  </from>
                  <to>
                    <xdr:col>21</xdr:col>
                    <xdr:colOff>123825</xdr:colOff>
                    <xdr:row>40</xdr:row>
                    <xdr:rowOff>66675</xdr:rowOff>
                  </to>
                </anchor>
              </controlPr>
            </control>
          </mc:Choice>
        </mc:AlternateContent>
        <mc:AlternateContent xmlns:mc="http://schemas.openxmlformats.org/markup-compatibility/2006">
          <mc:Choice Requires="x14">
            <control shapeId="249866" r:id="rId11" name="Check Box 10">
              <controlPr defaultSize="0" autoFill="0" autoLine="0" autoPict="0">
                <anchor moveWithCells="1">
                  <from>
                    <xdr:col>22</xdr:col>
                    <xdr:colOff>28575</xdr:colOff>
                    <xdr:row>39</xdr:row>
                    <xdr:rowOff>76200</xdr:rowOff>
                  </from>
                  <to>
                    <xdr:col>25</xdr:col>
                    <xdr:colOff>161925</xdr:colOff>
                    <xdr:row>40</xdr:row>
                    <xdr:rowOff>76200</xdr:rowOff>
                  </to>
                </anchor>
              </controlPr>
            </control>
          </mc:Choice>
        </mc:AlternateContent>
        <mc:AlternateContent xmlns:mc="http://schemas.openxmlformats.org/markup-compatibility/2006">
          <mc:Choice Requires="x14">
            <control shapeId="249867" r:id="rId12" name="Check Box 11">
              <controlPr defaultSize="0" autoFill="0" autoLine="0" autoPict="0">
                <anchor moveWithCells="1">
                  <from>
                    <xdr:col>18</xdr:col>
                    <xdr:colOff>0</xdr:colOff>
                    <xdr:row>42</xdr:row>
                    <xdr:rowOff>0</xdr:rowOff>
                  </from>
                  <to>
                    <xdr:col>21</xdr:col>
                    <xdr:colOff>123825</xdr:colOff>
                    <xdr:row>43</xdr:row>
                    <xdr:rowOff>0</xdr:rowOff>
                  </to>
                </anchor>
              </controlPr>
            </control>
          </mc:Choice>
        </mc:AlternateContent>
        <mc:AlternateContent xmlns:mc="http://schemas.openxmlformats.org/markup-compatibility/2006">
          <mc:Choice Requires="x14">
            <control shapeId="249868" r:id="rId13" name="Check Box 12">
              <controlPr defaultSize="0" autoFill="0" autoLine="0" autoPict="0">
                <anchor moveWithCells="1">
                  <from>
                    <xdr:col>22</xdr:col>
                    <xdr:colOff>47625</xdr:colOff>
                    <xdr:row>42</xdr:row>
                    <xdr:rowOff>0</xdr:rowOff>
                  </from>
                  <to>
                    <xdr:col>26</xdr:col>
                    <xdr:colOff>0</xdr:colOff>
                    <xdr:row>43</xdr:row>
                    <xdr:rowOff>0</xdr:rowOff>
                  </to>
                </anchor>
              </controlPr>
            </control>
          </mc:Choice>
        </mc:AlternateContent>
        <mc:AlternateContent xmlns:mc="http://schemas.openxmlformats.org/markup-compatibility/2006">
          <mc:Choice Requires="x14">
            <control shapeId="249869" r:id="rId14" name="Check Box 13">
              <controlPr defaultSize="0" autoFill="0" autoLine="0" autoPict="0">
                <anchor moveWithCells="1">
                  <from>
                    <xdr:col>18</xdr:col>
                    <xdr:colOff>0</xdr:colOff>
                    <xdr:row>44</xdr:row>
                    <xdr:rowOff>0</xdr:rowOff>
                  </from>
                  <to>
                    <xdr:col>21</xdr:col>
                    <xdr:colOff>123825</xdr:colOff>
                    <xdr:row>45</xdr:row>
                    <xdr:rowOff>0</xdr:rowOff>
                  </to>
                </anchor>
              </controlPr>
            </control>
          </mc:Choice>
        </mc:AlternateContent>
        <mc:AlternateContent xmlns:mc="http://schemas.openxmlformats.org/markup-compatibility/2006">
          <mc:Choice Requires="x14">
            <control shapeId="249870" r:id="rId15" name="Check Box 14">
              <controlPr defaultSize="0" autoFill="0" autoLine="0" autoPict="0">
                <anchor moveWithCells="1">
                  <from>
                    <xdr:col>22</xdr:col>
                    <xdr:colOff>47625</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249873" r:id="rId16" name="Check Box 17">
              <controlPr defaultSize="0" autoFill="0" autoLine="0" autoPict="0">
                <anchor moveWithCells="1">
                  <from>
                    <xdr:col>18</xdr:col>
                    <xdr:colOff>0</xdr:colOff>
                    <xdr:row>47</xdr:row>
                    <xdr:rowOff>85725</xdr:rowOff>
                  </from>
                  <to>
                    <xdr:col>21</xdr:col>
                    <xdr:colOff>123825</xdr:colOff>
                    <xdr:row>48</xdr:row>
                    <xdr:rowOff>85725</xdr:rowOff>
                  </to>
                </anchor>
              </controlPr>
            </control>
          </mc:Choice>
        </mc:AlternateContent>
        <mc:AlternateContent xmlns:mc="http://schemas.openxmlformats.org/markup-compatibility/2006">
          <mc:Choice Requires="x14">
            <control shapeId="249874" r:id="rId17" name="Check Box 18">
              <controlPr defaultSize="0" autoFill="0" autoLine="0" autoPict="0">
                <anchor moveWithCells="1">
                  <from>
                    <xdr:col>22</xdr:col>
                    <xdr:colOff>47625</xdr:colOff>
                    <xdr:row>47</xdr:row>
                    <xdr:rowOff>95250</xdr:rowOff>
                  </from>
                  <to>
                    <xdr:col>26</xdr:col>
                    <xdr:colOff>0</xdr:colOff>
                    <xdr:row>48</xdr:row>
                    <xdr:rowOff>95250</xdr:rowOff>
                  </to>
                </anchor>
              </controlPr>
            </control>
          </mc:Choice>
        </mc:AlternateContent>
        <mc:AlternateContent xmlns:mc="http://schemas.openxmlformats.org/markup-compatibility/2006">
          <mc:Choice Requires="x14">
            <control shapeId="249875" r:id="rId18" name="Check Box 19">
              <controlPr defaultSize="0" autoFill="0" autoLine="0" autoPict="0">
                <anchor moveWithCells="1">
                  <from>
                    <xdr:col>18</xdr:col>
                    <xdr:colOff>0</xdr:colOff>
                    <xdr:row>49</xdr:row>
                    <xdr:rowOff>38100</xdr:rowOff>
                  </from>
                  <to>
                    <xdr:col>21</xdr:col>
                    <xdr:colOff>123825</xdr:colOff>
                    <xdr:row>50</xdr:row>
                    <xdr:rowOff>66675</xdr:rowOff>
                  </to>
                </anchor>
              </controlPr>
            </control>
          </mc:Choice>
        </mc:AlternateContent>
        <mc:AlternateContent xmlns:mc="http://schemas.openxmlformats.org/markup-compatibility/2006">
          <mc:Choice Requires="x14">
            <control shapeId="249876" r:id="rId19" name="Check Box 20">
              <controlPr defaultSize="0" autoFill="0" autoLine="0" autoPict="0">
                <anchor moveWithCells="1">
                  <from>
                    <xdr:col>22</xdr:col>
                    <xdr:colOff>47625</xdr:colOff>
                    <xdr:row>49</xdr:row>
                    <xdr:rowOff>38100</xdr:rowOff>
                  </from>
                  <to>
                    <xdr:col>26</xdr:col>
                    <xdr:colOff>0</xdr:colOff>
                    <xdr:row>50</xdr:row>
                    <xdr:rowOff>66675</xdr:rowOff>
                  </to>
                </anchor>
              </controlPr>
            </control>
          </mc:Choice>
        </mc:AlternateContent>
        <mc:AlternateContent xmlns:mc="http://schemas.openxmlformats.org/markup-compatibility/2006">
          <mc:Choice Requires="x14">
            <control shapeId="249877" r:id="rId20" name="Check Box 21">
              <controlPr defaultSize="0" autoFill="0" autoLine="0" autoPict="0">
                <anchor moveWithCells="1">
                  <from>
                    <xdr:col>18</xdr:col>
                    <xdr:colOff>0</xdr:colOff>
                    <xdr:row>33</xdr:row>
                    <xdr:rowOff>47625</xdr:rowOff>
                  </from>
                  <to>
                    <xdr:col>21</xdr:col>
                    <xdr:colOff>123825</xdr:colOff>
                    <xdr:row>34</xdr:row>
                    <xdr:rowOff>47625</xdr:rowOff>
                  </to>
                </anchor>
              </controlPr>
            </control>
          </mc:Choice>
        </mc:AlternateContent>
        <mc:AlternateContent xmlns:mc="http://schemas.openxmlformats.org/markup-compatibility/2006">
          <mc:Choice Requires="x14">
            <control shapeId="249878" r:id="rId21" name="Check Box 22">
              <controlPr defaultSize="0" autoFill="0" autoLine="0" autoPict="0">
                <anchor moveWithCells="1">
                  <from>
                    <xdr:col>22</xdr:col>
                    <xdr:colOff>47625</xdr:colOff>
                    <xdr:row>33</xdr:row>
                    <xdr:rowOff>47625</xdr:rowOff>
                  </from>
                  <to>
                    <xdr:col>26</xdr:col>
                    <xdr:colOff>0</xdr:colOff>
                    <xdr:row>34</xdr:row>
                    <xdr:rowOff>47625</xdr:rowOff>
                  </to>
                </anchor>
              </controlPr>
            </control>
          </mc:Choice>
        </mc:AlternateContent>
        <mc:AlternateContent xmlns:mc="http://schemas.openxmlformats.org/markup-compatibility/2006">
          <mc:Choice Requires="x14">
            <control shapeId="249879" r:id="rId22" name="Check Box 23">
              <controlPr defaultSize="0" autoFill="0" autoLine="0" autoPict="0">
                <anchor moveWithCells="1">
                  <from>
                    <xdr:col>22</xdr:col>
                    <xdr:colOff>57150</xdr:colOff>
                    <xdr:row>55</xdr:row>
                    <xdr:rowOff>38100</xdr:rowOff>
                  </from>
                  <to>
                    <xdr:col>26</xdr:col>
                    <xdr:colOff>0</xdr:colOff>
                    <xdr:row>56</xdr:row>
                    <xdr:rowOff>38100</xdr:rowOff>
                  </to>
                </anchor>
              </controlPr>
            </control>
          </mc:Choice>
        </mc:AlternateContent>
        <mc:AlternateContent xmlns:mc="http://schemas.openxmlformats.org/markup-compatibility/2006">
          <mc:Choice Requires="x14">
            <control shapeId="249881" r:id="rId23" name="Check Box 25">
              <controlPr defaultSize="0" autoFill="0" autoLine="0" autoPict="0">
                <anchor moveWithCells="1">
                  <from>
                    <xdr:col>17</xdr:col>
                    <xdr:colOff>152400</xdr:colOff>
                    <xdr:row>57</xdr:row>
                    <xdr:rowOff>19050</xdr:rowOff>
                  </from>
                  <to>
                    <xdr:col>21</xdr:col>
                    <xdr:colOff>95250</xdr:colOff>
                    <xdr:row>58</xdr:row>
                    <xdr:rowOff>19050</xdr:rowOff>
                  </to>
                </anchor>
              </controlPr>
            </control>
          </mc:Choice>
        </mc:AlternateContent>
        <mc:AlternateContent xmlns:mc="http://schemas.openxmlformats.org/markup-compatibility/2006">
          <mc:Choice Requires="x14">
            <control shapeId="249882" r:id="rId24" name="Check Box 26">
              <controlPr defaultSize="0" autoFill="0" autoLine="0" autoPict="0">
                <anchor moveWithCells="1">
                  <from>
                    <xdr:col>22</xdr:col>
                    <xdr:colOff>47625</xdr:colOff>
                    <xdr:row>57</xdr:row>
                    <xdr:rowOff>47625</xdr:rowOff>
                  </from>
                  <to>
                    <xdr:col>26</xdr:col>
                    <xdr:colOff>0</xdr:colOff>
                    <xdr:row>58</xdr:row>
                    <xdr:rowOff>47625</xdr:rowOff>
                  </to>
                </anchor>
              </controlPr>
            </control>
          </mc:Choice>
        </mc:AlternateContent>
        <mc:AlternateContent xmlns:mc="http://schemas.openxmlformats.org/markup-compatibility/2006">
          <mc:Choice Requires="x14">
            <control shapeId="249884" r:id="rId25" name="Check Box 28">
              <controlPr defaultSize="0" autoFill="0" autoLine="0" autoPict="0">
                <anchor moveWithCells="1">
                  <from>
                    <xdr:col>22</xdr:col>
                    <xdr:colOff>47625</xdr:colOff>
                    <xdr:row>60</xdr:row>
                    <xdr:rowOff>57150</xdr:rowOff>
                  </from>
                  <to>
                    <xdr:col>26</xdr:col>
                    <xdr:colOff>0</xdr:colOff>
                    <xdr:row>61</xdr:row>
                    <xdr:rowOff>57150</xdr:rowOff>
                  </to>
                </anchor>
              </controlPr>
            </control>
          </mc:Choice>
        </mc:AlternateContent>
        <mc:AlternateContent xmlns:mc="http://schemas.openxmlformats.org/markup-compatibility/2006">
          <mc:Choice Requires="x14">
            <control shapeId="249887" r:id="rId26" name="Check Box 31">
              <controlPr defaultSize="0" autoFill="0" autoLine="0" autoPict="0">
                <anchor moveWithCells="1">
                  <from>
                    <xdr:col>23</xdr:col>
                    <xdr:colOff>104775</xdr:colOff>
                    <xdr:row>22</xdr:row>
                    <xdr:rowOff>47625</xdr:rowOff>
                  </from>
                  <to>
                    <xdr:col>28</xdr:col>
                    <xdr:colOff>95250</xdr:colOff>
                    <xdr:row>23</xdr:row>
                    <xdr:rowOff>38100</xdr:rowOff>
                  </to>
                </anchor>
              </controlPr>
            </control>
          </mc:Choice>
        </mc:AlternateContent>
        <mc:AlternateContent xmlns:mc="http://schemas.openxmlformats.org/markup-compatibility/2006">
          <mc:Choice Requires="x14">
            <control shapeId="249888" r:id="rId27" name="Check Box 32">
              <controlPr defaultSize="0" autoFill="0" autoLine="0" autoPict="0">
                <anchor moveWithCells="1">
                  <from>
                    <xdr:col>14</xdr:col>
                    <xdr:colOff>38100</xdr:colOff>
                    <xdr:row>22</xdr:row>
                    <xdr:rowOff>47625</xdr:rowOff>
                  </from>
                  <to>
                    <xdr:col>17</xdr:col>
                    <xdr:colOff>133350</xdr:colOff>
                    <xdr:row>23</xdr:row>
                    <xdr:rowOff>38100</xdr:rowOff>
                  </to>
                </anchor>
              </controlPr>
            </control>
          </mc:Choice>
        </mc:AlternateContent>
        <mc:AlternateContent xmlns:mc="http://schemas.openxmlformats.org/markup-compatibility/2006">
          <mc:Choice Requires="x14">
            <control shapeId="249889" r:id="rId28" name="Check Box 33">
              <controlPr defaultSize="0" autoFill="0" autoLine="0" autoPict="0">
                <anchor moveWithCells="1">
                  <from>
                    <xdr:col>18</xdr:col>
                    <xdr:colOff>114300</xdr:colOff>
                    <xdr:row>22</xdr:row>
                    <xdr:rowOff>47625</xdr:rowOff>
                  </from>
                  <to>
                    <xdr:col>22</xdr:col>
                    <xdr:colOff>104775</xdr:colOff>
                    <xdr:row>23</xdr:row>
                    <xdr:rowOff>38100</xdr:rowOff>
                  </to>
                </anchor>
              </controlPr>
            </control>
          </mc:Choice>
        </mc:AlternateContent>
        <mc:AlternateContent xmlns:mc="http://schemas.openxmlformats.org/markup-compatibility/2006">
          <mc:Choice Requires="x14">
            <control shapeId="249890" r:id="rId29" name="Check Box 34">
              <controlPr defaultSize="0" autoFill="0" autoLine="0" autoPict="0">
                <anchor moveWithCells="1">
                  <from>
                    <xdr:col>17</xdr:col>
                    <xdr:colOff>152400</xdr:colOff>
                    <xdr:row>60</xdr:row>
                    <xdr:rowOff>57150</xdr:rowOff>
                  </from>
                  <to>
                    <xdr:col>21</xdr:col>
                    <xdr:colOff>95250</xdr:colOff>
                    <xdr:row>61</xdr:row>
                    <xdr:rowOff>57150</xdr:rowOff>
                  </to>
                </anchor>
              </controlPr>
            </control>
          </mc:Choice>
        </mc:AlternateContent>
        <mc:AlternateContent xmlns:mc="http://schemas.openxmlformats.org/markup-compatibility/2006">
          <mc:Choice Requires="x14">
            <control shapeId="249891" r:id="rId30" name="Check Box 35">
              <controlPr defaultSize="0" autoFill="0" autoLine="0" autoPict="0">
                <anchor moveWithCells="1">
                  <from>
                    <xdr:col>17</xdr:col>
                    <xdr:colOff>171450</xdr:colOff>
                    <xdr:row>52</xdr:row>
                    <xdr:rowOff>9525</xdr:rowOff>
                  </from>
                  <to>
                    <xdr:col>21</xdr:col>
                    <xdr:colOff>114300</xdr:colOff>
                    <xdr:row>53</xdr:row>
                    <xdr:rowOff>38100</xdr:rowOff>
                  </to>
                </anchor>
              </controlPr>
            </control>
          </mc:Choice>
        </mc:AlternateContent>
        <mc:AlternateContent xmlns:mc="http://schemas.openxmlformats.org/markup-compatibility/2006">
          <mc:Choice Requires="x14">
            <control shapeId="249892" r:id="rId31" name="Check Box 36">
              <controlPr defaultSize="0" autoFill="0" autoLine="0" autoPict="0">
                <anchor moveWithCells="1">
                  <from>
                    <xdr:col>22</xdr:col>
                    <xdr:colOff>66675</xdr:colOff>
                    <xdr:row>52</xdr:row>
                    <xdr:rowOff>9525</xdr:rowOff>
                  </from>
                  <to>
                    <xdr:col>26</xdr:col>
                    <xdr:colOff>19050</xdr:colOff>
                    <xdr:row>53</xdr:row>
                    <xdr:rowOff>38100</xdr:rowOff>
                  </to>
                </anchor>
              </controlPr>
            </control>
          </mc:Choice>
        </mc:AlternateContent>
        <mc:AlternateContent xmlns:mc="http://schemas.openxmlformats.org/markup-compatibility/2006">
          <mc:Choice Requires="x14">
            <control shapeId="249893" r:id="rId32" name="Check Box 37">
              <controlPr defaultSize="0" autoFill="0" autoLine="0" autoPict="0">
                <anchor moveWithCells="1">
                  <from>
                    <xdr:col>17</xdr:col>
                    <xdr:colOff>171450</xdr:colOff>
                    <xdr:row>55</xdr:row>
                    <xdr:rowOff>38100</xdr:rowOff>
                  </from>
                  <to>
                    <xdr:col>21</xdr:col>
                    <xdr:colOff>114300</xdr:colOff>
                    <xdr:row>56</xdr:row>
                    <xdr:rowOff>66675</xdr:rowOff>
                  </to>
                </anchor>
              </controlPr>
            </control>
          </mc:Choice>
        </mc:AlternateContent>
        <mc:AlternateContent xmlns:mc="http://schemas.openxmlformats.org/markup-compatibility/2006">
          <mc:Choice Requires="x14">
            <control shapeId="249896" r:id="rId33" name="Check Box 40">
              <controlPr defaultSize="0" autoFill="0" autoLine="0" autoPict="0">
                <anchor moveWithCells="1">
                  <from>
                    <xdr:col>16</xdr:col>
                    <xdr:colOff>104775</xdr:colOff>
                    <xdr:row>7</xdr:row>
                    <xdr:rowOff>19050</xdr:rowOff>
                  </from>
                  <to>
                    <xdr:col>22</xdr:col>
                    <xdr:colOff>19050</xdr:colOff>
                    <xdr:row>8</xdr:row>
                    <xdr:rowOff>0</xdr:rowOff>
                  </to>
                </anchor>
              </controlPr>
            </control>
          </mc:Choice>
        </mc:AlternateContent>
        <mc:AlternateContent xmlns:mc="http://schemas.openxmlformats.org/markup-compatibility/2006">
          <mc:Choice Requires="x14">
            <control shapeId="249897" r:id="rId34" name="Check Box 41">
              <controlPr defaultSize="0" autoFill="0" autoLine="0" autoPict="0">
                <anchor moveWithCells="1">
                  <from>
                    <xdr:col>22</xdr:col>
                    <xdr:colOff>180975</xdr:colOff>
                    <xdr:row>7</xdr:row>
                    <xdr:rowOff>19050</xdr:rowOff>
                  </from>
                  <to>
                    <xdr:col>28</xdr:col>
                    <xdr:colOff>104775</xdr:colOff>
                    <xdr:row>8</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78"/>
  <sheetViews>
    <sheetView showGridLines="0" zoomScaleNormal="100" workbookViewId="0">
      <selection activeCell="B1" sqref="B1:AN1"/>
    </sheetView>
  </sheetViews>
  <sheetFormatPr defaultColWidth="8" defaultRowHeight="12"/>
  <cols>
    <col min="1" max="1" width="1.5" style="18" customWidth="1"/>
    <col min="2" max="2" width="1.625" style="18" customWidth="1"/>
    <col min="3" max="72" width="2.375" style="18" customWidth="1"/>
    <col min="73" max="16384" width="8" style="18"/>
  </cols>
  <sheetData>
    <row r="1" spans="1:41" ht="14.1" customHeight="1">
      <c r="B1" s="2820" t="s">
        <v>1769</v>
      </c>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row>
    <row r="2" spans="1:41" ht="5.0999999999999996" customHeight="1" thickBot="1"/>
    <row r="3" spans="1:41" ht="14.1" customHeight="1">
      <c r="B3" s="2802" t="s">
        <v>638</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4609"/>
      <c r="AB3" s="5706" t="s">
        <v>9</v>
      </c>
      <c r="AC3" s="2803"/>
      <c r="AD3" s="2803"/>
      <c r="AE3" s="2803"/>
      <c r="AF3" s="2803"/>
      <c r="AG3" s="2803"/>
      <c r="AH3" s="2803"/>
      <c r="AI3" s="2803"/>
      <c r="AJ3" s="2803"/>
      <c r="AK3" s="2803"/>
      <c r="AL3" s="2803"/>
      <c r="AM3" s="2803"/>
      <c r="AN3" s="5707"/>
    </row>
    <row r="4" spans="1:41" ht="6.95" customHeight="1">
      <c r="B4" s="246"/>
      <c r="C4" s="222"/>
      <c r="D4" s="222"/>
      <c r="E4" s="222"/>
      <c r="F4" s="222"/>
      <c r="G4" s="222"/>
      <c r="H4" s="222"/>
      <c r="I4" s="222"/>
      <c r="J4" s="222"/>
      <c r="K4" s="222"/>
      <c r="L4" s="222"/>
      <c r="M4" s="222"/>
      <c r="N4" s="222"/>
      <c r="O4" s="222"/>
      <c r="P4" s="222"/>
      <c r="Q4" s="222"/>
      <c r="R4" s="222"/>
      <c r="S4" s="222"/>
      <c r="T4" s="222"/>
      <c r="U4" s="222"/>
      <c r="V4" s="222"/>
      <c r="W4" s="222"/>
      <c r="X4" s="222"/>
      <c r="Y4" s="222"/>
      <c r="Z4" s="1948"/>
      <c r="AA4" s="243"/>
      <c r="AB4" s="244"/>
      <c r="AC4" s="222"/>
      <c r="AD4" s="222"/>
      <c r="AE4" s="222"/>
      <c r="AF4" s="222"/>
      <c r="AG4" s="222"/>
      <c r="AH4" s="222"/>
      <c r="AI4" s="222"/>
      <c r="AJ4" s="222"/>
      <c r="AK4" s="222"/>
      <c r="AL4" s="222"/>
      <c r="AM4" s="222"/>
      <c r="AN4" s="245"/>
    </row>
    <row r="5" spans="1:41" s="194" customFormat="1" ht="14.1" customHeight="1">
      <c r="A5" s="1037"/>
      <c r="B5" s="242"/>
      <c r="C5" s="1353" t="s">
        <v>1948</v>
      </c>
      <c r="D5" s="222"/>
      <c r="E5" s="1353"/>
      <c r="F5" s="1353"/>
      <c r="G5" s="43"/>
      <c r="H5" s="43"/>
      <c r="I5" s="43"/>
      <c r="J5" s="43"/>
      <c r="K5" s="1353"/>
      <c r="L5" s="43"/>
      <c r="M5" s="43"/>
      <c r="N5" s="43"/>
      <c r="O5" s="43"/>
      <c r="P5" s="222"/>
      <c r="Q5" s="43"/>
      <c r="R5" s="43"/>
      <c r="S5" s="43"/>
      <c r="T5" s="43"/>
      <c r="U5" s="43"/>
      <c r="V5" s="43"/>
      <c r="W5" s="43"/>
      <c r="X5" s="43"/>
      <c r="Y5" s="1353"/>
      <c r="Z5" s="2087"/>
      <c r="AA5" s="219"/>
      <c r="AB5" s="1357"/>
      <c r="AC5" s="219"/>
      <c r="AD5" s="219"/>
      <c r="AE5" s="219"/>
      <c r="AF5" s="219"/>
      <c r="AG5" s="219"/>
      <c r="AH5" s="219"/>
      <c r="AI5" s="219"/>
      <c r="AJ5" s="219"/>
      <c r="AK5" s="219"/>
      <c r="AL5" s="1360"/>
      <c r="AM5" s="1360"/>
      <c r="AN5" s="451"/>
    </row>
    <row r="6" spans="1:41" s="194" customFormat="1" ht="14.1" customHeight="1">
      <c r="A6" s="1037"/>
      <c r="B6" s="242"/>
      <c r="C6" s="43"/>
      <c r="D6" s="222" t="s">
        <v>1949</v>
      </c>
      <c r="E6" s="1353"/>
      <c r="F6" s="51"/>
      <c r="G6" s="51"/>
      <c r="H6" s="1353"/>
      <c r="I6" s="43"/>
      <c r="J6" s="43"/>
      <c r="K6" s="1353"/>
      <c r="L6" s="1353"/>
      <c r="M6" s="1353"/>
      <c r="N6" s="1353"/>
      <c r="O6" s="1353"/>
      <c r="P6" s="1353"/>
      <c r="Q6" s="1353"/>
      <c r="R6" s="1356"/>
      <c r="S6" s="1356"/>
      <c r="T6" s="6"/>
      <c r="U6" s="1355"/>
      <c r="V6" s="1355"/>
      <c r="W6" s="1353"/>
      <c r="X6" s="1353"/>
      <c r="Y6" s="54"/>
      <c r="Z6" s="54"/>
      <c r="AA6" s="219"/>
      <c r="AB6" s="1357"/>
      <c r="AC6" s="1358"/>
      <c r="AD6" s="1360"/>
      <c r="AE6" s="1358"/>
      <c r="AF6" s="1358"/>
      <c r="AG6" s="1358"/>
      <c r="AH6" s="1358"/>
      <c r="AI6" s="1358"/>
      <c r="AJ6" s="1358"/>
      <c r="AK6" s="1358"/>
      <c r="AL6" s="1358"/>
      <c r="AM6" s="1358"/>
      <c r="AN6" s="451"/>
    </row>
    <row r="7" spans="1:41" s="194" customFormat="1" ht="14.1" customHeight="1">
      <c r="A7" s="1037"/>
      <c r="B7" s="242"/>
      <c r="C7" s="43" t="s">
        <v>663</v>
      </c>
      <c r="D7" s="219"/>
      <c r="E7" s="43"/>
      <c r="F7" s="1353"/>
      <c r="G7" s="222"/>
      <c r="H7" s="1353"/>
      <c r="I7" s="1353"/>
      <c r="J7" s="1353"/>
      <c r="K7" s="1353"/>
      <c r="L7" s="43"/>
      <c r="M7" s="43"/>
      <c r="N7" s="43"/>
      <c r="O7" s="43"/>
      <c r="P7" s="43"/>
      <c r="Q7" s="43"/>
      <c r="R7" s="43"/>
      <c r="S7" s="43"/>
      <c r="T7" s="43"/>
      <c r="U7" s="43"/>
      <c r="V7" s="6"/>
      <c r="W7" s="2818"/>
      <c r="X7" s="2818"/>
      <c r="Y7" s="1353"/>
      <c r="Z7" s="2087"/>
      <c r="AA7" s="219"/>
      <c r="AB7" s="1357"/>
      <c r="AC7" s="1358"/>
      <c r="AD7" s="1360"/>
      <c r="AE7" s="1358"/>
      <c r="AF7" s="1360"/>
      <c r="AG7" s="1360"/>
      <c r="AH7" s="1360"/>
      <c r="AI7" s="1360"/>
      <c r="AJ7" s="1360"/>
      <c r="AK7" s="1360"/>
      <c r="AL7" s="1360"/>
      <c r="AM7" s="1360"/>
      <c r="AN7" s="451"/>
    </row>
    <row r="8" spans="1:41" s="194" customFormat="1" ht="14.1" customHeight="1">
      <c r="A8" s="1037"/>
      <c r="B8" s="242"/>
      <c r="C8" s="1353"/>
      <c r="D8" s="43" t="s">
        <v>997</v>
      </c>
      <c r="E8" s="219"/>
      <c r="F8" s="1353"/>
      <c r="G8" s="1353"/>
      <c r="H8" s="1353"/>
      <c r="I8" s="1362" t="s">
        <v>998</v>
      </c>
      <c r="J8" s="4645"/>
      <c r="K8" s="4645"/>
      <c r="L8" s="4645"/>
      <c r="M8" s="4645"/>
      <c r="N8" s="4645"/>
      <c r="O8" s="4645"/>
      <c r="P8" s="4645"/>
      <c r="Q8" s="4645"/>
      <c r="R8" s="4645"/>
      <c r="S8" s="4645"/>
      <c r="T8" s="4645"/>
      <c r="U8" s="4645"/>
      <c r="V8" s="4645"/>
      <c r="W8" s="1394" t="s">
        <v>999</v>
      </c>
      <c r="X8" s="1337"/>
      <c r="Y8" s="1362"/>
      <c r="Z8" s="2121"/>
      <c r="AA8" s="219"/>
      <c r="AB8" s="1357"/>
      <c r="AC8" s="1358"/>
      <c r="AD8" s="1358"/>
      <c r="AE8" s="1358"/>
      <c r="AF8" s="1358"/>
      <c r="AG8" s="1358"/>
      <c r="AH8" s="1358"/>
      <c r="AI8" s="1358"/>
      <c r="AJ8" s="1358"/>
      <c r="AK8" s="1358"/>
      <c r="AL8" s="420"/>
      <c r="AM8" s="420"/>
      <c r="AN8" s="451"/>
    </row>
    <row r="9" spans="1:41" s="194" customFormat="1" ht="14.1" customHeight="1">
      <c r="A9" s="1037"/>
      <c r="B9" s="242"/>
      <c r="C9" s="1353"/>
      <c r="D9" s="222" t="s">
        <v>232</v>
      </c>
      <c r="E9" s="219"/>
      <c r="F9" s="1353"/>
      <c r="G9" s="1353"/>
      <c r="H9" s="43"/>
      <c r="I9" s="1360"/>
      <c r="J9" s="1359"/>
      <c r="K9" s="5826"/>
      <c r="L9" s="5826"/>
      <c r="M9" s="1360"/>
      <c r="N9" s="1360"/>
      <c r="O9" s="1360"/>
      <c r="P9" s="1360"/>
      <c r="Q9" s="1360"/>
      <c r="R9" s="4413"/>
      <c r="S9" s="4413"/>
      <c r="T9" s="2819" t="s">
        <v>231</v>
      </c>
      <c r="U9" s="2819"/>
      <c r="V9" s="6"/>
      <c r="W9" s="1356"/>
      <c r="X9" s="1356"/>
      <c r="Y9" s="6"/>
      <c r="Z9" s="1947"/>
      <c r="AA9" s="243"/>
      <c r="AB9" s="1357"/>
      <c r="AC9" s="1358"/>
      <c r="AD9" s="1358"/>
      <c r="AE9" s="1359"/>
      <c r="AF9" s="1358"/>
      <c r="AG9" s="1358"/>
      <c r="AH9" s="1358"/>
      <c r="AI9" s="1358"/>
      <c r="AJ9" s="1358"/>
      <c r="AK9" s="1358"/>
      <c r="AL9" s="1358"/>
      <c r="AM9" s="1358"/>
      <c r="AN9" s="451"/>
    </row>
    <row r="10" spans="1:41" s="194" customFormat="1" ht="14.1" customHeight="1">
      <c r="A10" s="1037"/>
      <c r="B10" s="242"/>
      <c r="C10" s="1353"/>
      <c r="D10" s="43"/>
      <c r="E10" s="43"/>
      <c r="F10" s="43"/>
      <c r="G10" s="1353"/>
      <c r="H10" s="1356"/>
      <c r="I10" s="1358"/>
      <c r="J10" s="1360"/>
      <c r="K10" s="1360"/>
      <c r="L10" s="1360"/>
      <c r="M10" s="1360"/>
      <c r="N10" s="1360"/>
      <c r="O10" s="1360"/>
      <c r="P10" s="1360"/>
      <c r="Q10" s="1360"/>
      <c r="R10" s="43"/>
      <c r="S10" s="51"/>
      <c r="T10" s="51"/>
      <c r="U10" s="51"/>
      <c r="V10" s="43"/>
      <c r="W10" s="51"/>
      <c r="X10" s="51"/>
      <c r="Y10" s="1362"/>
      <c r="Z10" s="2121"/>
      <c r="AA10" s="243"/>
      <c r="AB10" s="1357"/>
      <c r="AC10" s="1358"/>
      <c r="AD10" s="1358"/>
      <c r="AE10" s="1358"/>
      <c r="AF10" s="1358"/>
      <c r="AG10" s="1358"/>
      <c r="AH10" s="1358"/>
      <c r="AI10" s="1358"/>
      <c r="AJ10" s="1358"/>
      <c r="AK10" s="1358"/>
      <c r="AL10" s="1358"/>
      <c r="AM10" s="1358"/>
      <c r="AN10" s="1168"/>
    </row>
    <row r="11" spans="1:41" s="194" customFormat="1" ht="14.1" customHeight="1">
      <c r="A11" s="1037"/>
      <c r="B11" s="242"/>
      <c r="C11" s="43" t="s">
        <v>857</v>
      </c>
      <c r="D11" s="219"/>
      <c r="E11" s="43"/>
      <c r="F11" s="43"/>
      <c r="G11" s="1353"/>
      <c r="H11" s="1353"/>
      <c r="I11" s="1353"/>
      <c r="J11" s="1353"/>
      <c r="K11" s="43"/>
      <c r="L11" s="43"/>
      <c r="M11" s="43"/>
      <c r="N11" s="1353"/>
      <c r="O11" s="1353"/>
      <c r="P11" s="222"/>
      <c r="Q11" s="1353"/>
      <c r="R11" s="1356"/>
      <c r="S11" s="1356"/>
      <c r="T11" s="6"/>
      <c r="U11" s="1355"/>
      <c r="V11" s="1355"/>
      <c r="W11" s="1353"/>
      <c r="X11" s="1353"/>
      <c r="Y11" s="54"/>
      <c r="Z11" s="54"/>
      <c r="AA11" s="219"/>
      <c r="AB11" s="1357"/>
      <c r="AC11" s="1358"/>
      <c r="AD11" s="1358"/>
      <c r="AE11" s="1358"/>
      <c r="AF11" s="1358"/>
      <c r="AG11" s="1358"/>
      <c r="AH11" s="1358"/>
      <c r="AI11" s="1358"/>
      <c r="AJ11" s="1358"/>
      <c r="AK11" s="1358"/>
      <c r="AL11" s="1358"/>
      <c r="AM11" s="1358"/>
      <c r="AN11" s="451"/>
    </row>
    <row r="12" spans="1:41" s="194" customFormat="1" ht="14.1" customHeight="1">
      <c r="A12" s="1037"/>
      <c r="B12" s="242"/>
      <c r="C12" s="222"/>
      <c r="D12" s="222"/>
      <c r="E12" s="43"/>
      <c r="F12" s="43"/>
      <c r="G12" s="1353"/>
      <c r="H12" s="1353"/>
      <c r="I12" s="1353"/>
      <c r="J12" s="1353"/>
      <c r="K12" s="43"/>
      <c r="L12" s="43"/>
      <c r="M12" s="43"/>
      <c r="N12" s="1353"/>
      <c r="O12" s="51"/>
      <c r="P12" s="51"/>
      <c r="Q12" s="51"/>
      <c r="R12" s="1353"/>
      <c r="S12" s="43"/>
      <c r="T12" s="51"/>
      <c r="U12" s="51"/>
      <c r="V12" s="6"/>
      <c r="W12" s="51"/>
      <c r="X12" s="51"/>
      <c r="Y12" s="51"/>
      <c r="Z12" s="51"/>
      <c r="AA12" s="219"/>
      <c r="AB12" s="1357"/>
      <c r="AC12" s="1358"/>
      <c r="AD12" s="1359"/>
      <c r="AE12" s="1358"/>
      <c r="AF12" s="1358"/>
      <c r="AG12" s="1358"/>
      <c r="AH12" s="1358"/>
      <c r="AI12" s="1358"/>
      <c r="AJ12" s="1358"/>
      <c r="AK12" s="1358"/>
      <c r="AL12" s="1358"/>
      <c r="AM12" s="1358"/>
      <c r="AN12" s="451"/>
    </row>
    <row r="13" spans="1:41" s="194" customFormat="1" ht="14.1" customHeight="1">
      <c r="A13" s="1037"/>
      <c r="B13" s="242"/>
      <c r="C13" s="1353" t="s">
        <v>664</v>
      </c>
      <c r="D13" s="219"/>
      <c r="E13" s="1353"/>
      <c r="F13" s="1353"/>
      <c r="G13" s="1353"/>
      <c r="H13" s="1353"/>
      <c r="I13" s="43"/>
      <c r="J13" s="1353"/>
      <c r="K13" s="1353"/>
      <c r="L13" s="43"/>
      <c r="M13" s="43"/>
      <c r="N13" s="43"/>
      <c r="O13" s="51"/>
      <c r="P13" s="51"/>
      <c r="Q13" s="51"/>
      <c r="R13" s="51"/>
      <c r="S13" s="51"/>
      <c r="T13" s="51"/>
      <c r="U13" s="51"/>
      <c r="V13" s="51"/>
      <c r="W13" s="51"/>
      <c r="X13" s="51"/>
      <c r="Y13" s="51"/>
      <c r="Z13" s="51"/>
      <c r="AA13" s="219"/>
      <c r="AB13" s="1357"/>
      <c r="AC13" s="1358"/>
      <c r="AD13" s="1358"/>
      <c r="AE13" s="1358"/>
      <c r="AF13" s="1358"/>
      <c r="AG13" s="1358"/>
      <c r="AH13" s="1358"/>
      <c r="AI13" s="1358"/>
      <c r="AJ13" s="1358"/>
      <c r="AK13" s="1358"/>
      <c r="AL13" s="1360"/>
      <c r="AM13" s="420"/>
      <c r="AN13" s="451"/>
    </row>
    <row r="14" spans="1:41" s="194" customFormat="1" ht="14.1" customHeight="1">
      <c r="A14" s="1037"/>
      <c r="B14" s="242"/>
      <c r="C14" s="1353"/>
      <c r="D14" s="1353"/>
      <c r="E14" s="1353"/>
      <c r="F14" s="1353"/>
      <c r="G14" s="1353"/>
      <c r="H14" s="1353"/>
      <c r="I14" s="43"/>
      <c r="J14" s="1353"/>
      <c r="K14" s="1353"/>
      <c r="L14" s="43"/>
      <c r="M14" s="43"/>
      <c r="N14" s="43"/>
      <c r="O14" s="51"/>
      <c r="P14" s="51"/>
      <c r="Q14" s="1353"/>
      <c r="R14" s="1356"/>
      <c r="S14" s="1356"/>
      <c r="T14" s="6"/>
      <c r="U14" s="1355"/>
      <c r="V14" s="1355"/>
      <c r="W14" s="1353"/>
      <c r="X14" s="1353"/>
      <c r="Y14" s="54"/>
      <c r="Z14" s="54"/>
      <c r="AA14" s="219"/>
      <c r="AB14" s="1357"/>
      <c r="AC14" s="1358"/>
      <c r="AD14" s="1358"/>
      <c r="AE14" s="1358"/>
      <c r="AF14" s="1358"/>
      <c r="AG14" s="1358"/>
      <c r="AH14" s="1358"/>
      <c r="AI14" s="1358"/>
      <c r="AJ14" s="1358"/>
      <c r="AK14" s="1358"/>
      <c r="AL14" s="1360"/>
      <c r="AM14" s="420"/>
      <c r="AN14" s="451"/>
    </row>
    <row r="15" spans="1:41" s="194" customFormat="1" ht="14.1" customHeight="1">
      <c r="A15" s="1037"/>
      <c r="B15" s="242"/>
      <c r="C15" s="1353"/>
      <c r="D15" s="1353"/>
      <c r="E15" s="1353"/>
      <c r="F15" s="1353"/>
      <c r="G15" s="1353"/>
      <c r="H15" s="1353"/>
      <c r="I15" s="43"/>
      <c r="J15" s="1353"/>
      <c r="K15" s="1353"/>
      <c r="L15" s="43"/>
      <c r="M15" s="43"/>
      <c r="N15" s="43"/>
      <c r="O15" s="51"/>
      <c r="P15" s="51"/>
      <c r="Q15" s="1353"/>
      <c r="R15" s="1356"/>
      <c r="S15" s="1356"/>
      <c r="T15" s="6"/>
      <c r="U15" s="1355"/>
      <c r="V15" s="1355"/>
      <c r="W15" s="1353"/>
      <c r="X15" s="1353"/>
      <c r="Y15" s="54"/>
      <c r="Z15" s="54"/>
      <c r="AA15" s="219"/>
      <c r="AB15" s="4644" t="s">
        <v>1659</v>
      </c>
      <c r="AC15" s="5791"/>
      <c r="AD15" s="5791"/>
      <c r="AE15" s="5791"/>
      <c r="AF15" s="5791"/>
      <c r="AG15" s="5791"/>
      <c r="AH15" s="5791"/>
      <c r="AI15" s="5791"/>
      <c r="AJ15" s="5791"/>
      <c r="AK15" s="5791"/>
      <c r="AL15" s="5791"/>
      <c r="AM15" s="5791"/>
      <c r="AN15" s="5827"/>
    </row>
    <row r="16" spans="1:41" s="194" customFormat="1" ht="14.1" customHeight="1">
      <c r="A16" s="1037"/>
      <c r="B16" s="242"/>
      <c r="C16" s="1353" t="s">
        <v>1950</v>
      </c>
      <c r="D16" s="43"/>
      <c r="E16" s="43"/>
      <c r="F16" s="43"/>
      <c r="G16" s="43"/>
      <c r="H16" s="43"/>
      <c r="I16" s="51"/>
      <c r="J16" s="43"/>
      <c r="K16" s="222"/>
      <c r="L16" s="1353"/>
      <c r="M16" s="1353"/>
      <c r="N16" s="1353"/>
      <c r="O16" s="1353"/>
      <c r="P16" s="1353"/>
      <c r="Q16" s="1353"/>
      <c r="R16" s="1353"/>
      <c r="S16" s="1353"/>
      <c r="T16" s="51"/>
      <c r="U16" s="51"/>
      <c r="V16" s="1353"/>
      <c r="W16" s="1356"/>
      <c r="X16" s="1356"/>
      <c r="Y16" s="1353"/>
      <c r="Z16" s="2087"/>
      <c r="AA16" s="1354"/>
      <c r="AB16" s="5790"/>
      <c r="AC16" s="5791"/>
      <c r="AD16" s="5791"/>
      <c r="AE16" s="5791"/>
      <c r="AF16" s="5791"/>
      <c r="AG16" s="5791"/>
      <c r="AH16" s="5791"/>
      <c r="AI16" s="5791"/>
      <c r="AJ16" s="5791"/>
      <c r="AK16" s="5791"/>
      <c r="AL16" s="5791"/>
      <c r="AM16" s="5791"/>
      <c r="AN16" s="5827"/>
      <c r="AO16" s="312"/>
    </row>
    <row r="17" spans="1:41" s="194" customFormat="1" ht="14.1" customHeight="1">
      <c r="A17" s="1037"/>
      <c r="B17" s="242"/>
      <c r="C17" s="1353"/>
      <c r="D17" s="43"/>
      <c r="E17" s="43"/>
      <c r="F17" s="43"/>
      <c r="G17" s="43"/>
      <c r="H17" s="43"/>
      <c r="I17" s="51"/>
      <c r="J17" s="43"/>
      <c r="K17" s="222"/>
      <c r="L17" s="1353"/>
      <c r="M17" s="1353"/>
      <c r="N17" s="1353"/>
      <c r="O17" s="1353"/>
      <c r="P17" s="1353"/>
      <c r="Q17" s="1353"/>
      <c r="R17" s="1353"/>
      <c r="S17" s="1353"/>
      <c r="T17" s="51"/>
      <c r="U17" s="51"/>
      <c r="V17" s="1353"/>
      <c r="W17" s="1356"/>
      <c r="X17" s="1356"/>
      <c r="Y17" s="1353"/>
      <c r="Z17" s="2087"/>
      <c r="AA17" s="1354"/>
      <c r="AB17" s="5790"/>
      <c r="AC17" s="5791"/>
      <c r="AD17" s="5791"/>
      <c r="AE17" s="5791"/>
      <c r="AF17" s="5791"/>
      <c r="AG17" s="5791"/>
      <c r="AH17" s="5791"/>
      <c r="AI17" s="5791"/>
      <c r="AJ17" s="5791"/>
      <c r="AK17" s="5791"/>
      <c r="AL17" s="5791"/>
      <c r="AM17" s="5791"/>
      <c r="AN17" s="5827"/>
      <c r="AO17" s="312"/>
    </row>
    <row r="18" spans="1:41" s="194" customFormat="1" ht="14.1" customHeight="1">
      <c r="A18" s="1037"/>
      <c r="B18" s="242"/>
      <c r="C18" s="1353" t="s">
        <v>2185</v>
      </c>
      <c r="D18" s="43"/>
      <c r="E18" s="43"/>
      <c r="F18" s="1353"/>
      <c r="G18" s="222"/>
      <c r="H18" s="222"/>
      <c r="I18" s="222"/>
      <c r="J18" s="1353"/>
      <c r="K18" s="222"/>
      <c r="L18" s="222"/>
      <c r="M18" s="222"/>
      <c r="N18" s="222"/>
      <c r="O18" s="222"/>
      <c r="P18" s="222"/>
      <c r="Q18" s="43"/>
      <c r="R18" s="1353"/>
      <c r="S18" s="1356"/>
      <c r="T18" s="1356"/>
      <c r="U18" s="6"/>
      <c r="V18" s="1355"/>
      <c r="W18" s="1355"/>
      <c r="X18" s="1353"/>
      <c r="Y18" s="1353"/>
      <c r="Z18" s="2087"/>
      <c r="AA18" s="1354"/>
      <c r="AB18" s="5790"/>
      <c r="AC18" s="5791"/>
      <c r="AD18" s="5791"/>
      <c r="AE18" s="5791"/>
      <c r="AF18" s="5791"/>
      <c r="AG18" s="5791"/>
      <c r="AH18" s="5791"/>
      <c r="AI18" s="5791"/>
      <c r="AJ18" s="5791"/>
      <c r="AK18" s="5791"/>
      <c r="AL18" s="5791"/>
      <c r="AM18" s="5791"/>
      <c r="AN18" s="5827"/>
      <c r="AO18" s="312"/>
    </row>
    <row r="19" spans="1:41" s="194" customFormat="1" ht="14.1" customHeight="1">
      <c r="A19" s="1037"/>
      <c r="B19" s="242"/>
      <c r="C19" s="1353"/>
      <c r="D19" s="1472" t="s">
        <v>2184</v>
      </c>
      <c r="E19" s="1472"/>
      <c r="F19" s="1422"/>
      <c r="G19" s="222"/>
      <c r="H19" s="222"/>
      <c r="I19" s="222"/>
      <c r="J19" s="1422"/>
      <c r="K19" s="222"/>
      <c r="L19" s="222"/>
      <c r="M19" s="222"/>
      <c r="N19" s="222"/>
      <c r="O19" s="222"/>
      <c r="P19" s="222"/>
      <c r="Q19" s="1472"/>
      <c r="R19" s="1353"/>
      <c r="S19" s="1356"/>
      <c r="T19" s="1356"/>
      <c r="U19" s="6"/>
      <c r="V19" s="1355"/>
      <c r="W19" s="1355"/>
      <c r="X19" s="1353"/>
      <c r="Y19" s="1353"/>
      <c r="Z19" s="2087"/>
      <c r="AA19" s="1354"/>
      <c r="AB19" s="5858"/>
      <c r="AC19" s="5859"/>
      <c r="AD19" s="5859"/>
      <c r="AE19" s="5859"/>
      <c r="AF19" s="5859"/>
      <c r="AG19" s="5859"/>
      <c r="AH19" s="5859"/>
      <c r="AI19" s="5859"/>
      <c r="AJ19" s="5859"/>
      <c r="AK19" s="5859"/>
      <c r="AL19" s="5859"/>
      <c r="AM19" s="5859"/>
      <c r="AN19" s="5860"/>
      <c r="AO19" s="312"/>
    </row>
    <row r="20" spans="1:41" s="1225" customFormat="1" ht="14.1" customHeight="1">
      <c r="A20" s="1224"/>
      <c r="B20" s="242"/>
      <c r="C20" s="1353"/>
      <c r="D20" s="43"/>
      <c r="E20" s="43"/>
      <c r="F20" s="1353"/>
      <c r="G20" s="222"/>
      <c r="H20" s="222"/>
      <c r="I20" s="222"/>
      <c r="J20" s="1353"/>
      <c r="K20" s="222"/>
      <c r="L20" s="222"/>
      <c r="M20" s="222"/>
      <c r="N20" s="222"/>
      <c r="O20" s="222"/>
      <c r="P20" s="222"/>
      <c r="Q20" s="43"/>
      <c r="R20" s="1353"/>
      <c r="S20" s="1356"/>
      <c r="T20" s="1356"/>
      <c r="U20" s="6"/>
      <c r="V20" s="1355"/>
      <c r="W20" s="1355"/>
      <c r="X20" s="1353"/>
      <c r="Y20" s="1353"/>
      <c r="Z20" s="2087"/>
      <c r="AA20" s="1354"/>
      <c r="AB20" s="5858"/>
      <c r="AC20" s="5859"/>
      <c r="AD20" s="5859"/>
      <c r="AE20" s="5859"/>
      <c r="AF20" s="5859"/>
      <c r="AG20" s="5859"/>
      <c r="AH20" s="5859"/>
      <c r="AI20" s="5859"/>
      <c r="AJ20" s="5859"/>
      <c r="AK20" s="5859"/>
      <c r="AL20" s="5859"/>
      <c r="AM20" s="5859"/>
      <c r="AN20" s="5860"/>
      <c r="AO20" s="312"/>
    </row>
    <row r="21" spans="1:41" s="194" customFormat="1" ht="14.1" customHeight="1">
      <c r="A21" s="1037"/>
      <c r="B21" s="242"/>
      <c r="C21" s="1353"/>
      <c r="D21" s="43"/>
      <c r="E21" s="43"/>
      <c r="F21" s="1353"/>
      <c r="G21" s="222"/>
      <c r="H21" s="222"/>
      <c r="I21" s="222"/>
      <c r="J21" s="1353"/>
      <c r="K21" s="222"/>
      <c r="L21" s="222"/>
      <c r="M21" s="222"/>
      <c r="N21" s="222"/>
      <c r="O21" s="789"/>
      <c r="P21" s="789"/>
      <c r="Q21" s="1164"/>
      <c r="R21" s="1353"/>
      <c r="S21" s="1356"/>
      <c r="T21" s="1356"/>
      <c r="U21" s="6"/>
      <c r="V21" s="1355"/>
      <c r="W21" s="1355"/>
      <c r="X21" s="1353"/>
      <c r="Y21" s="1353"/>
      <c r="Z21" s="2087"/>
      <c r="AA21" s="1354"/>
      <c r="AB21" s="5859"/>
      <c r="AC21" s="5859"/>
      <c r="AD21" s="5859"/>
      <c r="AE21" s="5859"/>
      <c r="AF21" s="5859"/>
      <c r="AG21" s="5859"/>
      <c r="AH21" s="5859"/>
      <c r="AI21" s="5859"/>
      <c r="AJ21" s="5859"/>
      <c r="AK21" s="5859"/>
      <c r="AL21" s="5859"/>
      <c r="AM21" s="5859"/>
      <c r="AN21" s="5860"/>
      <c r="AO21" s="312"/>
    </row>
    <row r="22" spans="1:41" s="194" customFormat="1" ht="14.1" customHeight="1">
      <c r="A22" s="1037"/>
      <c r="B22" s="242"/>
      <c r="C22" s="43" t="s">
        <v>858</v>
      </c>
      <c r="D22" s="43"/>
      <c r="E22" s="43"/>
      <c r="F22" s="43"/>
      <c r="G22" s="43"/>
      <c r="H22" s="43"/>
      <c r="I22" s="51"/>
      <c r="J22" s="43"/>
      <c r="K22" s="222"/>
      <c r="L22" s="1353"/>
      <c r="M22" s="1353"/>
      <c r="N22" s="1353"/>
      <c r="O22" s="1353"/>
      <c r="P22" s="1353"/>
      <c r="Q22" s="1353"/>
      <c r="R22" s="1353"/>
      <c r="S22" s="1353"/>
      <c r="T22" s="51"/>
      <c r="U22" s="51"/>
      <c r="V22" s="1353"/>
      <c r="W22" s="1356"/>
      <c r="X22" s="1356"/>
      <c r="Y22" s="1353"/>
      <c r="Z22" s="2087"/>
      <c r="AA22" s="1353"/>
      <c r="AB22" s="5859"/>
      <c r="AC22" s="5859"/>
      <c r="AD22" s="5859"/>
      <c r="AE22" s="5859"/>
      <c r="AF22" s="5859"/>
      <c r="AG22" s="5859"/>
      <c r="AH22" s="5859"/>
      <c r="AI22" s="5859"/>
      <c r="AJ22" s="5859"/>
      <c r="AK22" s="5859"/>
      <c r="AL22" s="5859"/>
      <c r="AM22" s="5859"/>
      <c r="AN22" s="5860"/>
      <c r="AO22" s="312"/>
    </row>
    <row r="23" spans="1:41" s="194" customFormat="1" ht="14.1" customHeight="1">
      <c r="A23" s="1037"/>
      <c r="B23" s="242"/>
      <c r="C23" s="2743" t="s">
        <v>665</v>
      </c>
      <c r="D23" s="2744"/>
      <c r="E23" s="2744"/>
      <c r="F23" s="2745"/>
      <c r="G23" s="2743" t="s">
        <v>666</v>
      </c>
      <c r="H23" s="2744"/>
      <c r="I23" s="2744"/>
      <c r="J23" s="2744"/>
      <c r="K23" s="2744"/>
      <c r="L23" s="2745"/>
      <c r="M23" s="4458" t="s">
        <v>2159</v>
      </c>
      <c r="N23" s="2744"/>
      <c r="O23" s="2744"/>
      <c r="P23" s="2744"/>
      <c r="Q23" s="2744"/>
      <c r="R23" s="2744"/>
      <c r="S23" s="2744"/>
      <c r="T23" s="2744"/>
      <c r="U23" s="2744"/>
      <c r="V23" s="2744"/>
      <c r="W23" s="2744"/>
      <c r="X23" s="2745"/>
      <c r="Y23" s="2743" t="s">
        <v>131</v>
      </c>
      <c r="Z23" s="2744"/>
      <c r="AA23" s="2744"/>
      <c r="AB23" s="2744"/>
      <c r="AC23" s="2744"/>
      <c r="AD23" s="2744"/>
      <c r="AE23" s="2744"/>
      <c r="AF23" s="2744"/>
      <c r="AG23" s="2744"/>
      <c r="AH23" s="2744"/>
      <c r="AI23" s="2744"/>
      <c r="AJ23" s="2744"/>
      <c r="AK23" s="2744"/>
      <c r="AL23" s="2744"/>
      <c r="AM23" s="2745"/>
      <c r="AN23" s="241"/>
    </row>
    <row r="24" spans="1:41" s="194" customFormat="1" ht="14.1" customHeight="1">
      <c r="A24" s="1037"/>
      <c r="B24" s="242"/>
      <c r="C24" s="2746"/>
      <c r="D24" s="2739"/>
      <c r="E24" s="2739"/>
      <c r="F24" s="2747"/>
      <c r="G24" s="2746"/>
      <c r="H24" s="2739"/>
      <c r="I24" s="2739"/>
      <c r="J24" s="2739"/>
      <c r="K24" s="2739"/>
      <c r="L24" s="2747"/>
      <c r="M24" s="2746"/>
      <c r="N24" s="2739"/>
      <c r="O24" s="2739"/>
      <c r="P24" s="2739"/>
      <c r="Q24" s="2739"/>
      <c r="R24" s="2739"/>
      <c r="S24" s="2739"/>
      <c r="T24" s="2739"/>
      <c r="U24" s="2739"/>
      <c r="V24" s="2739"/>
      <c r="W24" s="2739"/>
      <c r="X24" s="2747"/>
      <c r="Y24" s="2746"/>
      <c r="Z24" s="2739"/>
      <c r="AA24" s="2739"/>
      <c r="AB24" s="2739"/>
      <c r="AC24" s="2739"/>
      <c r="AD24" s="2739"/>
      <c r="AE24" s="2739"/>
      <c r="AF24" s="2739"/>
      <c r="AG24" s="2739"/>
      <c r="AH24" s="2739"/>
      <c r="AI24" s="2739"/>
      <c r="AJ24" s="2739"/>
      <c r="AK24" s="2739"/>
      <c r="AL24" s="2739"/>
      <c r="AM24" s="2747"/>
      <c r="AN24" s="241"/>
    </row>
    <row r="25" spans="1:41" s="194" customFormat="1" ht="14.1" customHeight="1">
      <c r="A25" s="1037"/>
      <c r="B25" s="242"/>
      <c r="C25" s="5845"/>
      <c r="D25" s="5846"/>
      <c r="E25" s="5846"/>
      <c r="F25" s="5847"/>
      <c r="G25" s="2743"/>
      <c r="H25" s="2744"/>
      <c r="I25" s="2744"/>
      <c r="J25" s="2744"/>
      <c r="K25" s="2744"/>
      <c r="L25" s="2745"/>
      <c r="M25" s="5853"/>
      <c r="N25" s="5854"/>
      <c r="O25" s="5854"/>
      <c r="P25" s="5854"/>
      <c r="Q25" s="5854"/>
      <c r="R25" s="5854"/>
      <c r="S25" s="5854"/>
      <c r="T25" s="5854"/>
      <c r="U25" s="5854"/>
      <c r="V25" s="5854"/>
      <c r="W25" s="5854"/>
      <c r="X25" s="5855"/>
      <c r="Y25" s="5853"/>
      <c r="Z25" s="5854"/>
      <c r="AA25" s="5854"/>
      <c r="AB25" s="5854"/>
      <c r="AC25" s="5854"/>
      <c r="AD25" s="5854"/>
      <c r="AE25" s="5854"/>
      <c r="AF25" s="5854"/>
      <c r="AG25" s="5854"/>
      <c r="AH25" s="5854"/>
      <c r="AI25" s="5854"/>
      <c r="AJ25" s="5854"/>
      <c r="AK25" s="5854"/>
      <c r="AL25" s="5854"/>
      <c r="AM25" s="5855"/>
      <c r="AN25" s="241"/>
    </row>
    <row r="26" spans="1:41" s="194" customFormat="1" ht="14.1" customHeight="1">
      <c r="A26" s="1037"/>
      <c r="B26" s="242"/>
      <c r="C26" s="5848"/>
      <c r="D26" s="5849"/>
      <c r="E26" s="5849"/>
      <c r="F26" s="5850"/>
      <c r="G26" s="5851"/>
      <c r="H26" s="2677"/>
      <c r="I26" s="2677"/>
      <c r="J26" s="2677"/>
      <c r="K26" s="2677"/>
      <c r="L26" s="5852"/>
      <c r="M26" s="5856"/>
      <c r="N26" s="4626"/>
      <c r="O26" s="4626"/>
      <c r="P26" s="4626"/>
      <c r="Q26" s="4626"/>
      <c r="R26" s="4626"/>
      <c r="S26" s="4626"/>
      <c r="T26" s="4626"/>
      <c r="U26" s="4626"/>
      <c r="V26" s="4626"/>
      <c r="W26" s="4626"/>
      <c r="X26" s="5857"/>
      <c r="Y26" s="5856"/>
      <c r="Z26" s="4626"/>
      <c r="AA26" s="4626"/>
      <c r="AB26" s="4626"/>
      <c r="AC26" s="4626"/>
      <c r="AD26" s="4626"/>
      <c r="AE26" s="4626"/>
      <c r="AF26" s="4626"/>
      <c r="AG26" s="4626"/>
      <c r="AH26" s="4626"/>
      <c r="AI26" s="4626"/>
      <c r="AJ26" s="4626"/>
      <c r="AK26" s="4626"/>
      <c r="AL26" s="4626"/>
      <c r="AM26" s="5857"/>
      <c r="AN26" s="241"/>
    </row>
    <row r="27" spans="1:41" s="194" customFormat="1" ht="14.1" customHeight="1">
      <c r="A27" s="1037"/>
      <c r="B27" s="242"/>
      <c r="C27" s="5845"/>
      <c r="D27" s="5846"/>
      <c r="E27" s="5846"/>
      <c r="F27" s="5847"/>
      <c r="G27" s="2743"/>
      <c r="H27" s="2744"/>
      <c r="I27" s="2744"/>
      <c r="J27" s="2744"/>
      <c r="K27" s="2744"/>
      <c r="L27" s="2745"/>
      <c r="M27" s="5853"/>
      <c r="N27" s="5854"/>
      <c r="O27" s="5854"/>
      <c r="P27" s="5854"/>
      <c r="Q27" s="5854"/>
      <c r="R27" s="5854"/>
      <c r="S27" s="5854"/>
      <c r="T27" s="5854"/>
      <c r="U27" s="5854"/>
      <c r="V27" s="5854"/>
      <c r="W27" s="5854"/>
      <c r="X27" s="5855"/>
      <c r="Y27" s="5853"/>
      <c r="Z27" s="5854"/>
      <c r="AA27" s="5854"/>
      <c r="AB27" s="5854"/>
      <c r="AC27" s="5854"/>
      <c r="AD27" s="5854"/>
      <c r="AE27" s="5854"/>
      <c r="AF27" s="5854"/>
      <c r="AG27" s="5854"/>
      <c r="AH27" s="5854"/>
      <c r="AI27" s="5854"/>
      <c r="AJ27" s="5854"/>
      <c r="AK27" s="5854"/>
      <c r="AL27" s="5854"/>
      <c r="AM27" s="5855"/>
      <c r="AN27" s="241"/>
    </row>
    <row r="28" spans="1:41" s="194" customFormat="1" ht="14.1" customHeight="1">
      <c r="A28" s="1037"/>
      <c r="B28" s="242"/>
      <c r="C28" s="5848"/>
      <c r="D28" s="5849"/>
      <c r="E28" s="5849"/>
      <c r="F28" s="5850"/>
      <c r="G28" s="5851"/>
      <c r="H28" s="2677"/>
      <c r="I28" s="2677"/>
      <c r="J28" s="2677"/>
      <c r="K28" s="2677"/>
      <c r="L28" s="5852"/>
      <c r="M28" s="5856"/>
      <c r="N28" s="4626"/>
      <c r="O28" s="4626"/>
      <c r="P28" s="4626"/>
      <c r="Q28" s="4626"/>
      <c r="R28" s="4626"/>
      <c r="S28" s="4626"/>
      <c r="T28" s="4626"/>
      <c r="U28" s="4626"/>
      <c r="V28" s="4626"/>
      <c r="W28" s="4626"/>
      <c r="X28" s="5857"/>
      <c r="Y28" s="5856"/>
      <c r="Z28" s="4626"/>
      <c r="AA28" s="4626"/>
      <c r="AB28" s="4626"/>
      <c r="AC28" s="4626"/>
      <c r="AD28" s="4626"/>
      <c r="AE28" s="4626"/>
      <c r="AF28" s="4626"/>
      <c r="AG28" s="4626"/>
      <c r="AH28" s="4626"/>
      <c r="AI28" s="4626"/>
      <c r="AJ28" s="4626"/>
      <c r="AK28" s="4626"/>
      <c r="AL28" s="4626"/>
      <c r="AM28" s="5857"/>
      <c r="AN28" s="241"/>
    </row>
    <row r="29" spans="1:41" s="194" customFormat="1" ht="14.1" customHeight="1">
      <c r="A29" s="1037"/>
      <c r="B29" s="242"/>
      <c r="C29" s="5845"/>
      <c r="D29" s="5846"/>
      <c r="E29" s="5846"/>
      <c r="F29" s="5847"/>
      <c r="G29" s="2743"/>
      <c r="H29" s="2744"/>
      <c r="I29" s="2744"/>
      <c r="J29" s="2744"/>
      <c r="K29" s="2744"/>
      <c r="L29" s="2745"/>
      <c r="M29" s="5853"/>
      <c r="N29" s="5854"/>
      <c r="O29" s="5854"/>
      <c r="P29" s="5854"/>
      <c r="Q29" s="5854"/>
      <c r="R29" s="5854"/>
      <c r="S29" s="5854"/>
      <c r="T29" s="5854"/>
      <c r="U29" s="5854"/>
      <c r="V29" s="5854"/>
      <c r="W29" s="5854"/>
      <c r="X29" s="5855"/>
      <c r="Y29" s="5853"/>
      <c r="Z29" s="5854"/>
      <c r="AA29" s="5854"/>
      <c r="AB29" s="5854"/>
      <c r="AC29" s="5854"/>
      <c r="AD29" s="5854"/>
      <c r="AE29" s="5854"/>
      <c r="AF29" s="5854"/>
      <c r="AG29" s="5854"/>
      <c r="AH29" s="5854"/>
      <c r="AI29" s="5854"/>
      <c r="AJ29" s="5854"/>
      <c r="AK29" s="5854"/>
      <c r="AL29" s="5854"/>
      <c r="AM29" s="5855"/>
      <c r="AN29" s="241"/>
    </row>
    <row r="30" spans="1:41" s="194" customFormat="1" ht="14.1" customHeight="1">
      <c r="A30" s="1037"/>
      <c r="B30" s="242"/>
      <c r="C30" s="5848"/>
      <c r="D30" s="5849"/>
      <c r="E30" s="5849"/>
      <c r="F30" s="5850"/>
      <c r="G30" s="5851"/>
      <c r="H30" s="2677"/>
      <c r="I30" s="2677"/>
      <c r="J30" s="2677"/>
      <c r="K30" s="2677"/>
      <c r="L30" s="5852"/>
      <c r="M30" s="5856"/>
      <c r="N30" s="4626"/>
      <c r="O30" s="4626"/>
      <c r="P30" s="4626"/>
      <c r="Q30" s="4626"/>
      <c r="R30" s="4626"/>
      <c r="S30" s="4626"/>
      <c r="T30" s="4626"/>
      <c r="U30" s="4626"/>
      <c r="V30" s="4626"/>
      <c r="W30" s="4626"/>
      <c r="X30" s="5857"/>
      <c r="Y30" s="5856"/>
      <c r="Z30" s="4626"/>
      <c r="AA30" s="4626"/>
      <c r="AB30" s="4626"/>
      <c r="AC30" s="4626"/>
      <c r="AD30" s="4626"/>
      <c r="AE30" s="4626"/>
      <c r="AF30" s="4626"/>
      <c r="AG30" s="4626"/>
      <c r="AH30" s="4626"/>
      <c r="AI30" s="4626"/>
      <c r="AJ30" s="4626"/>
      <c r="AK30" s="4626"/>
      <c r="AL30" s="4626"/>
      <c r="AM30" s="5857"/>
      <c r="AN30" s="241"/>
    </row>
    <row r="31" spans="1:41" s="194" customFormat="1" ht="14.1" customHeight="1">
      <c r="A31" s="1037"/>
      <c r="B31" s="242"/>
      <c r="C31" s="5845"/>
      <c r="D31" s="5846"/>
      <c r="E31" s="5846"/>
      <c r="F31" s="5847"/>
      <c r="G31" s="2743"/>
      <c r="H31" s="2744"/>
      <c r="I31" s="2744"/>
      <c r="J31" s="2744"/>
      <c r="K31" s="2744"/>
      <c r="L31" s="2745"/>
      <c r="M31" s="5853"/>
      <c r="N31" s="5854"/>
      <c r="O31" s="5854"/>
      <c r="P31" s="5854"/>
      <c r="Q31" s="5854"/>
      <c r="R31" s="5854"/>
      <c r="S31" s="5854"/>
      <c r="T31" s="5854"/>
      <c r="U31" s="5854"/>
      <c r="V31" s="5854"/>
      <c r="W31" s="5854"/>
      <c r="X31" s="5855"/>
      <c r="Y31" s="5853"/>
      <c r="Z31" s="5854"/>
      <c r="AA31" s="5854"/>
      <c r="AB31" s="5854"/>
      <c r="AC31" s="5854"/>
      <c r="AD31" s="5854"/>
      <c r="AE31" s="5854"/>
      <c r="AF31" s="5854"/>
      <c r="AG31" s="5854"/>
      <c r="AH31" s="5854"/>
      <c r="AI31" s="5854"/>
      <c r="AJ31" s="5854"/>
      <c r="AK31" s="5854"/>
      <c r="AL31" s="5854"/>
      <c r="AM31" s="5855"/>
      <c r="AN31" s="241"/>
    </row>
    <row r="32" spans="1:41" s="194" customFormat="1" ht="14.1" customHeight="1">
      <c r="A32" s="1037"/>
      <c r="B32" s="242"/>
      <c r="C32" s="5848"/>
      <c r="D32" s="5849"/>
      <c r="E32" s="5849"/>
      <c r="F32" s="5850"/>
      <c r="G32" s="5851"/>
      <c r="H32" s="2677"/>
      <c r="I32" s="2677"/>
      <c r="J32" s="2677"/>
      <c r="K32" s="2677"/>
      <c r="L32" s="5852"/>
      <c r="M32" s="5856"/>
      <c r="N32" s="4626"/>
      <c r="O32" s="4626"/>
      <c r="P32" s="4626"/>
      <c r="Q32" s="4626"/>
      <c r="R32" s="4626"/>
      <c r="S32" s="4626"/>
      <c r="T32" s="4626"/>
      <c r="U32" s="4626"/>
      <c r="V32" s="4626"/>
      <c r="W32" s="4626"/>
      <c r="X32" s="5857"/>
      <c r="Y32" s="5856"/>
      <c r="Z32" s="4626"/>
      <c r="AA32" s="4626"/>
      <c r="AB32" s="4626"/>
      <c r="AC32" s="4626"/>
      <c r="AD32" s="4626"/>
      <c r="AE32" s="4626"/>
      <c r="AF32" s="4626"/>
      <c r="AG32" s="4626"/>
      <c r="AH32" s="4626"/>
      <c r="AI32" s="4626"/>
      <c r="AJ32" s="4626"/>
      <c r="AK32" s="4626"/>
      <c r="AL32" s="4626"/>
      <c r="AM32" s="5857"/>
      <c r="AN32" s="241"/>
    </row>
    <row r="33" spans="1:64" s="194" customFormat="1" ht="14.1" customHeight="1">
      <c r="B33" s="242"/>
      <c r="C33" s="5845"/>
      <c r="D33" s="5846"/>
      <c r="E33" s="5846"/>
      <c r="F33" s="5847"/>
      <c r="G33" s="2743"/>
      <c r="H33" s="2744"/>
      <c r="I33" s="2744"/>
      <c r="J33" s="2744"/>
      <c r="K33" s="2744"/>
      <c r="L33" s="2745"/>
      <c r="M33" s="5853"/>
      <c r="N33" s="5854"/>
      <c r="O33" s="5854"/>
      <c r="P33" s="5854"/>
      <c r="Q33" s="5854"/>
      <c r="R33" s="5854"/>
      <c r="S33" s="5854"/>
      <c r="T33" s="5854"/>
      <c r="U33" s="5854"/>
      <c r="V33" s="5854"/>
      <c r="W33" s="5854"/>
      <c r="X33" s="5855"/>
      <c r="Y33" s="5853"/>
      <c r="Z33" s="5854"/>
      <c r="AA33" s="5854"/>
      <c r="AB33" s="5854"/>
      <c r="AC33" s="5854"/>
      <c r="AD33" s="5854"/>
      <c r="AE33" s="5854"/>
      <c r="AF33" s="5854"/>
      <c r="AG33" s="5854"/>
      <c r="AH33" s="5854"/>
      <c r="AI33" s="5854"/>
      <c r="AJ33" s="5854"/>
      <c r="AK33" s="5854"/>
      <c r="AL33" s="5854"/>
      <c r="AM33" s="5855"/>
      <c r="AN33" s="241"/>
    </row>
    <row r="34" spans="1:64" s="194" customFormat="1" ht="14.1" customHeight="1">
      <c r="B34" s="242"/>
      <c r="C34" s="5861"/>
      <c r="D34" s="5862"/>
      <c r="E34" s="5862"/>
      <c r="F34" s="5863"/>
      <c r="G34" s="2746"/>
      <c r="H34" s="2739"/>
      <c r="I34" s="2739"/>
      <c r="J34" s="2739"/>
      <c r="K34" s="2739"/>
      <c r="L34" s="2747"/>
      <c r="M34" s="5864"/>
      <c r="N34" s="5865"/>
      <c r="O34" s="5865"/>
      <c r="P34" s="5865"/>
      <c r="Q34" s="5865"/>
      <c r="R34" s="5865"/>
      <c r="S34" s="5865"/>
      <c r="T34" s="5865"/>
      <c r="U34" s="5865"/>
      <c r="V34" s="5865"/>
      <c r="W34" s="5865"/>
      <c r="X34" s="5866"/>
      <c r="Y34" s="5864"/>
      <c r="Z34" s="5865"/>
      <c r="AA34" s="5865"/>
      <c r="AB34" s="5865"/>
      <c r="AC34" s="5865"/>
      <c r="AD34" s="5865"/>
      <c r="AE34" s="5865"/>
      <c r="AF34" s="5865"/>
      <c r="AG34" s="5865"/>
      <c r="AH34" s="5865"/>
      <c r="AI34" s="5865"/>
      <c r="AJ34" s="5865"/>
      <c r="AK34" s="5865"/>
      <c r="AL34" s="5865"/>
      <c r="AM34" s="5866"/>
      <c r="AN34" s="241"/>
    </row>
    <row r="35" spans="1:64" s="194" customFormat="1" ht="14.1" customHeight="1">
      <c r="A35" s="1037"/>
      <c r="B35" s="242"/>
      <c r="C35" s="1395" t="s">
        <v>573</v>
      </c>
      <c r="D35" s="43"/>
      <c r="E35" s="43"/>
      <c r="F35" s="1353"/>
      <c r="G35" s="1356"/>
      <c r="H35" s="1356"/>
      <c r="I35" s="1356"/>
      <c r="J35" s="43"/>
      <c r="K35" s="1356"/>
      <c r="L35" s="1356"/>
      <c r="M35" s="1356"/>
      <c r="N35" s="1356"/>
      <c r="O35" s="1356"/>
      <c r="P35" s="43"/>
      <c r="Q35" s="51"/>
      <c r="R35" s="51"/>
      <c r="S35" s="51"/>
      <c r="T35" s="51"/>
      <c r="U35" s="51"/>
      <c r="V35" s="43"/>
      <c r="W35" s="43"/>
      <c r="X35" s="43"/>
      <c r="Y35" s="43"/>
      <c r="Z35" s="2126"/>
      <c r="AA35" s="1354"/>
      <c r="AB35" s="43"/>
      <c r="AC35" s="1353"/>
      <c r="AD35" s="1353"/>
      <c r="AE35" s="1353"/>
      <c r="AF35" s="43"/>
      <c r="AG35" s="43"/>
      <c r="AH35" s="43"/>
      <c r="AI35" s="43"/>
      <c r="AJ35" s="43"/>
      <c r="AK35" s="43"/>
      <c r="AL35" s="43"/>
      <c r="AM35" s="43"/>
      <c r="AN35" s="241"/>
    </row>
    <row r="36" spans="1:64" s="194" customFormat="1" ht="14.1" customHeight="1">
      <c r="A36" s="1037"/>
      <c r="B36" s="242"/>
      <c r="C36" s="1353" t="s">
        <v>859</v>
      </c>
      <c r="D36" s="43"/>
      <c r="E36" s="43"/>
      <c r="F36" s="1353"/>
      <c r="G36" s="222"/>
      <c r="H36" s="222"/>
      <c r="I36" s="222"/>
      <c r="J36" s="1353"/>
      <c r="K36" s="222"/>
      <c r="L36" s="222"/>
      <c r="M36" s="222"/>
      <c r="N36" s="222"/>
      <c r="O36" s="222"/>
      <c r="P36" s="222"/>
      <c r="Q36" s="43"/>
      <c r="R36" s="1353"/>
      <c r="S36" s="1356"/>
      <c r="T36" s="1356"/>
      <c r="U36" s="6"/>
      <c r="V36" s="1355"/>
      <c r="W36" s="1355"/>
      <c r="X36" s="1353"/>
      <c r="Y36" s="1353"/>
      <c r="Z36" s="2087"/>
      <c r="AA36" s="1354"/>
      <c r="AB36" s="1352"/>
      <c r="AC36" s="1361"/>
      <c r="AD36" s="1361"/>
      <c r="AE36" s="1361"/>
      <c r="AF36" s="1361"/>
      <c r="AG36" s="1361"/>
      <c r="AH36" s="1361"/>
      <c r="AI36" s="1361"/>
      <c r="AJ36" s="1361"/>
      <c r="AK36" s="1361"/>
      <c r="AL36" s="1361"/>
      <c r="AM36" s="1361"/>
      <c r="AN36" s="1364"/>
    </row>
    <row r="37" spans="1:64" s="194" customFormat="1" ht="14.1" customHeight="1">
      <c r="A37" s="1037"/>
      <c r="B37" s="242"/>
      <c r="C37" s="1353" t="s">
        <v>1640</v>
      </c>
      <c r="D37" s="43"/>
      <c r="E37" s="43"/>
      <c r="F37" s="1353"/>
      <c r="G37" s="222"/>
      <c r="H37" s="222"/>
      <c r="I37" s="222"/>
      <c r="J37" s="1353"/>
      <c r="K37" s="222"/>
      <c r="L37" s="222"/>
      <c r="M37" s="222"/>
      <c r="N37" s="222"/>
      <c r="O37" s="222"/>
      <c r="P37" s="222"/>
      <c r="Q37" s="43"/>
      <c r="R37" s="1353"/>
      <c r="S37" s="1356"/>
      <c r="T37" s="1356"/>
      <c r="U37" s="6"/>
      <c r="V37" s="1355"/>
      <c r="W37" s="1355"/>
      <c r="X37" s="1353"/>
      <c r="Y37" s="1353"/>
      <c r="Z37" s="2087"/>
      <c r="AA37" s="1354"/>
      <c r="AB37" s="222"/>
      <c r="AC37" s="1361"/>
      <c r="AD37" s="1361"/>
      <c r="AE37" s="1361"/>
      <c r="AF37" s="1361"/>
      <c r="AG37" s="1361"/>
      <c r="AH37" s="1361"/>
      <c r="AI37" s="1361"/>
      <c r="AJ37" s="1361"/>
      <c r="AK37" s="1361"/>
      <c r="AL37" s="1361"/>
      <c r="AM37" s="1361"/>
      <c r="AN37" s="1364"/>
    </row>
    <row r="38" spans="1:64" s="194" customFormat="1" ht="14.1" customHeight="1">
      <c r="A38" s="1037"/>
      <c r="B38" s="242"/>
      <c r="C38" s="1353"/>
      <c r="D38" s="43" t="s">
        <v>1021</v>
      </c>
      <c r="E38" s="43"/>
      <c r="F38" s="1353"/>
      <c r="G38" s="222"/>
      <c r="H38" s="222"/>
      <c r="I38" s="222"/>
      <c r="J38" s="1353"/>
      <c r="K38" s="222"/>
      <c r="L38" s="222"/>
      <c r="M38" s="222"/>
      <c r="N38" s="222"/>
      <c r="O38" s="222"/>
      <c r="P38" s="222"/>
      <c r="Q38" s="43"/>
      <c r="R38" s="1353"/>
      <c r="S38" s="1356"/>
      <c r="T38" s="1356"/>
      <c r="U38" s="6"/>
      <c r="V38" s="1355"/>
      <c r="W38" s="1355"/>
      <c r="X38" s="1353"/>
      <c r="Y38" s="1353"/>
      <c r="Z38" s="2087"/>
      <c r="AA38" s="1354"/>
      <c r="AB38" s="1352" t="s">
        <v>59</v>
      </c>
      <c r="AC38" s="2814" t="s">
        <v>1391</v>
      </c>
      <c r="AD38" s="2814"/>
      <c r="AE38" s="2814"/>
      <c r="AF38" s="2814"/>
      <c r="AG38" s="2814"/>
      <c r="AH38" s="2814"/>
      <c r="AI38" s="2814"/>
      <c r="AJ38" s="2814"/>
      <c r="AK38" s="2814"/>
      <c r="AL38" s="2814"/>
      <c r="AM38" s="2814"/>
      <c r="AN38" s="2815"/>
    </row>
    <row r="39" spans="1:64" s="194" customFormat="1" ht="14.1" customHeight="1">
      <c r="A39" s="1037"/>
      <c r="B39" s="242"/>
      <c r="C39" s="1353"/>
      <c r="D39" s="1353" t="s">
        <v>860</v>
      </c>
      <c r="E39" s="43"/>
      <c r="F39" s="1353"/>
      <c r="G39" s="222"/>
      <c r="H39" s="222"/>
      <c r="I39" s="222"/>
      <c r="J39" s="1353"/>
      <c r="K39" s="222"/>
      <c r="L39" s="222"/>
      <c r="M39" s="222"/>
      <c r="N39" s="222"/>
      <c r="O39" s="222"/>
      <c r="P39" s="222"/>
      <c r="Q39" s="43"/>
      <c r="R39" s="1353"/>
      <c r="S39" s="1356"/>
      <c r="T39" s="1356"/>
      <c r="U39" s="6"/>
      <c r="V39" s="1355"/>
      <c r="W39" s="1355"/>
      <c r="X39" s="1353"/>
      <c r="Y39" s="1353"/>
      <c r="Z39" s="2087"/>
      <c r="AA39" s="1354"/>
      <c r="AB39" s="1396"/>
      <c r="AC39" s="2814"/>
      <c r="AD39" s="2814"/>
      <c r="AE39" s="2814"/>
      <c r="AF39" s="2814"/>
      <c r="AG39" s="2814"/>
      <c r="AH39" s="2814"/>
      <c r="AI39" s="2814"/>
      <c r="AJ39" s="2814"/>
      <c r="AK39" s="2814"/>
      <c r="AL39" s="2814"/>
      <c r="AM39" s="2814"/>
      <c r="AN39" s="2815"/>
    </row>
    <row r="40" spans="1:64" s="194" customFormat="1" ht="14.1" customHeight="1">
      <c r="A40" s="1037"/>
      <c r="B40" s="242"/>
      <c r="C40" s="43"/>
      <c r="D40" s="43"/>
      <c r="E40" s="4600"/>
      <c r="F40" s="4600"/>
      <c r="G40" s="4600"/>
      <c r="H40" s="4600"/>
      <c r="I40" s="4600"/>
      <c r="J40" s="4600"/>
      <c r="K40" s="4600"/>
      <c r="L40" s="4600"/>
      <c r="M40" s="4600"/>
      <c r="N40" s="4600"/>
      <c r="O40" s="4600"/>
      <c r="P40" s="4600"/>
      <c r="Q40" s="4600"/>
      <c r="R40" s="4600"/>
      <c r="S40" s="4600"/>
      <c r="T40" s="4600"/>
      <c r="U40" s="4600"/>
      <c r="V40" s="4600"/>
      <c r="W40" s="4600"/>
      <c r="X40" s="4600"/>
      <c r="Y40" s="4600"/>
      <c r="Z40" s="2114"/>
      <c r="AA40" s="1354"/>
      <c r="AB40" s="1396"/>
      <c r="AC40" s="2814"/>
      <c r="AD40" s="2814"/>
      <c r="AE40" s="2814"/>
      <c r="AF40" s="2814"/>
      <c r="AG40" s="2814"/>
      <c r="AH40" s="2814"/>
      <c r="AI40" s="2814"/>
      <c r="AJ40" s="2814"/>
      <c r="AK40" s="2814"/>
      <c r="AL40" s="2814"/>
      <c r="AM40" s="2814"/>
      <c r="AN40" s="2815"/>
      <c r="AP40" s="151"/>
      <c r="AZ40" s="1030"/>
      <c r="BA40" s="2825"/>
      <c r="BB40" s="5725"/>
      <c r="BC40" s="5725"/>
      <c r="BD40" s="5725"/>
      <c r="BE40" s="5725"/>
      <c r="BF40" s="5725"/>
      <c r="BG40" s="5725"/>
      <c r="BH40" s="5725"/>
      <c r="BI40" s="5725"/>
      <c r="BJ40" s="5725"/>
      <c r="BK40" s="5725"/>
      <c r="BL40" s="5725"/>
    </row>
    <row r="41" spans="1:64" s="194" customFormat="1" ht="14.1" customHeight="1">
      <c r="A41" s="1037"/>
      <c r="B41" s="242"/>
      <c r="C41" s="1353"/>
      <c r="D41" s="43"/>
      <c r="E41" s="4600"/>
      <c r="F41" s="4600"/>
      <c r="G41" s="4600"/>
      <c r="H41" s="4600"/>
      <c r="I41" s="4600"/>
      <c r="J41" s="4600"/>
      <c r="K41" s="4600"/>
      <c r="L41" s="4600"/>
      <c r="M41" s="4600"/>
      <c r="N41" s="4600"/>
      <c r="O41" s="4600"/>
      <c r="P41" s="4600"/>
      <c r="Q41" s="4600"/>
      <c r="R41" s="4600"/>
      <c r="S41" s="4600"/>
      <c r="T41" s="4600"/>
      <c r="U41" s="4600"/>
      <c r="V41" s="4600"/>
      <c r="W41" s="4600"/>
      <c r="X41" s="4600"/>
      <c r="Y41" s="4600"/>
      <c r="Z41" s="2114"/>
      <c r="AA41" s="1354"/>
      <c r="AB41" s="1396"/>
      <c r="AC41" s="2814"/>
      <c r="AD41" s="2814"/>
      <c r="AE41" s="2814"/>
      <c r="AF41" s="2814"/>
      <c r="AG41" s="2814"/>
      <c r="AH41" s="2814"/>
      <c r="AI41" s="2814"/>
      <c r="AJ41" s="2814"/>
      <c r="AK41" s="2814"/>
      <c r="AL41" s="2814"/>
      <c r="AM41" s="2814"/>
      <c r="AN41" s="2815"/>
      <c r="BA41" s="5725"/>
      <c r="BB41" s="5725"/>
      <c r="BC41" s="5725"/>
      <c r="BD41" s="5725"/>
      <c r="BE41" s="5725"/>
      <c r="BF41" s="5725"/>
      <c r="BG41" s="5725"/>
      <c r="BH41" s="5725"/>
      <c r="BI41" s="5725"/>
      <c r="BJ41" s="5725"/>
      <c r="BK41" s="5725"/>
      <c r="BL41" s="5725"/>
    </row>
    <row r="42" spans="1:64" s="194" customFormat="1" ht="14.1" customHeight="1">
      <c r="A42" s="1037"/>
      <c r="B42" s="242"/>
      <c r="C42" s="1353" t="s">
        <v>1392</v>
      </c>
      <c r="D42" s="1353"/>
      <c r="E42" s="1353"/>
      <c r="F42" s="1353"/>
      <c r="G42" s="222"/>
      <c r="H42" s="222"/>
      <c r="I42" s="222"/>
      <c r="J42" s="222"/>
      <c r="K42" s="51"/>
      <c r="L42" s="51"/>
      <c r="M42" s="51"/>
      <c r="N42" s="51"/>
      <c r="O42" s="1353"/>
      <c r="P42" s="51"/>
      <c r="Q42" s="51"/>
      <c r="R42" s="1353"/>
      <c r="S42" s="1353"/>
      <c r="T42" s="1353"/>
      <c r="U42" s="43"/>
      <c r="V42" s="1353"/>
      <c r="W42" s="1353"/>
      <c r="X42" s="1353"/>
      <c r="Y42" s="1353"/>
      <c r="Z42" s="2087"/>
      <c r="AA42" s="1354"/>
      <c r="AB42" s="202"/>
      <c r="AC42" s="2814"/>
      <c r="AD42" s="2814"/>
      <c r="AE42" s="2814"/>
      <c r="AF42" s="2814"/>
      <c r="AG42" s="2814"/>
      <c r="AH42" s="2814"/>
      <c r="AI42" s="2814"/>
      <c r="AJ42" s="2814"/>
      <c r="AK42" s="2814"/>
      <c r="AL42" s="2814"/>
      <c r="AM42" s="2814"/>
      <c r="AN42" s="2815"/>
      <c r="BA42" s="5725"/>
      <c r="BB42" s="5725"/>
      <c r="BC42" s="5725"/>
      <c r="BD42" s="5725"/>
      <c r="BE42" s="5725"/>
      <c r="BF42" s="5725"/>
      <c r="BG42" s="5725"/>
      <c r="BH42" s="5725"/>
      <c r="BI42" s="5725"/>
      <c r="BJ42" s="5725"/>
      <c r="BK42" s="5725"/>
      <c r="BL42" s="5725"/>
    </row>
    <row r="43" spans="1:64" s="194" customFormat="1" ht="14.1" customHeight="1">
      <c r="A43" s="1037"/>
      <c r="B43" s="242"/>
      <c r="C43" s="43"/>
      <c r="D43" s="1353" t="s">
        <v>1816</v>
      </c>
      <c r="E43" s="1353"/>
      <c r="F43" s="1353"/>
      <c r="G43" s="51"/>
      <c r="H43" s="51"/>
      <c r="I43" s="51"/>
      <c r="J43" s="1353"/>
      <c r="K43" s="51"/>
      <c r="L43" s="51"/>
      <c r="M43" s="51"/>
      <c r="N43" s="51"/>
      <c r="O43" s="51"/>
      <c r="P43" s="1353"/>
      <c r="Q43" s="1356"/>
      <c r="R43" s="43"/>
      <c r="S43" s="51"/>
      <c r="T43" s="51"/>
      <c r="U43" s="51"/>
      <c r="V43" s="51"/>
      <c r="W43" s="51"/>
      <c r="X43" s="51"/>
      <c r="Y43" s="51"/>
      <c r="Z43" s="51"/>
      <c r="AA43" s="1354"/>
      <c r="AB43" s="1352"/>
      <c r="AC43" s="2814"/>
      <c r="AD43" s="2814"/>
      <c r="AE43" s="2814"/>
      <c r="AF43" s="2814"/>
      <c r="AG43" s="2814"/>
      <c r="AH43" s="2814"/>
      <c r="AI43" s="2814"/>
      <c r="AJ43" s="2814"/>
      <c r="AK43" s="2814"/>
      <c r="AL43" s="2814"/>
      <c r="AM43" s="2814"/>
      <c r="AN43" s="2815"/>
    </row>
    <row r="44" spans="1:64" s="194" customFormat="1" ht="14.1" customHeight="1">
      <c r="A44" s="1037"/>
      <c r="B44" s="242"/>
      <c r="C44" s="5869"/>
      <c r="D44" s="5869"/>
      <c r="E44" s="5869"/>
      <c r="F44" s="5869"/>
      <c r="G44" s="5869"/>
      <c r="H44" s="5869"/>
      <c r="I44" s="5869"/>
      <c r="J44" s="5869"/>
      <c r="K44" s="5869"/>
      <c r="L44" s="5869"/>
      <c r="M44" s="5869"/>
      <c r="N44" s="5869"/>
      <c r="O44" s="5869"/>
      <c r="P44" s="5869"/>
      <c r="Q44" s="5869"/>
      <c r="R44" s="5869"/>
      <c r="S44" s="5869"/>
      <c r="T44" s="5869"/>
      <c r="U44" s="5869"/>
      <c r="V44" s="5869"/>
      <c r="W44" s="5869"/>
      <c r="X44" s="5869"/>
      <c r="Y44" s="5869"/>
      <c r="Z44" s="5869"/>
      <c r="AA44" s="5870"/>
      <c r="AB44" s="1352"/>
      <c r="AC44" s="1397"/>
      <c r="AD44" s="1397"/>
      <c r="AE44" s="1397"/>
      <c r="AF44" s="1397"/>
      <c r="AG44" s="1397"/>
      <c r="AH44" s="1397"/>
      <c r="AI44" s="1397"/>
      <c r="AJ44" s="1397"/>
      <c r="AK44" s="1397"/>
      <c r="AL44" s="1397"/>
      <c r="AM44" s="1397"/>
      <c r="AN44" s="1398"/>
      <c r="AS44" s="59"/>
    </row>
    <row r="45" spans="1:64" s="194" customFormat="1" ht="5.25" customHeight="1">
      <c r="A45" s="1037"/>
      <c r="B45" s="242"/>
      <c r="C45" s="1934"/>
      <c r="D45" s="1934"/>
      <c r="E45" s="1934"/>
      <c r="F45" s="1934"/>
      <c r="G45" s="1933"/>
      <c r="H45" s="1933"/>
      <c r="I45" s="1933"/>
      <c r="J45" s="1933"/>
      <c r="K45" s="1933"/>
      <c r="L45" s="1933"/>
      <c r="M45" s="1933"/>
      <c r="N45" s="1933"/>
      <c r="O45" s="1934"/>
      <c r="P45" s="1933"/>
      <c r="Q45" s="1933"/>
      <c r="R45" s="1934"/>
      <c r="S45" s="1934"/>
      <c r="T45" s="1940"/>
      <c r="U45" s="1935"/>
      <c r="V45" s="1934"/>
      <c r="W45" s="1940"/>
      <c r="X45" s="1940"/>
      <c r="Y45" s="1934"/>
      <c r="Z45" s="2127"/>
      <c r="AA45" s="1932"/>
      <c r="AB45" s="199"/>
      <c r="AC45" s="1397"/>
      <c r="AD45" s="1397"/>
      <c r="AE45" s="1397"/>
      <c r="AF45" s="1397"/>
      <c r="AG45" s="1397"/>
      <c r="AH45" s="1397"/>
      <c r="AI45" s="1397"/>
      <c r="AJ45" s="1397"/>
      <c r="AK45" s="1397"/>
      <c r="AL45" s="1397"/>
      <c r="AM45" s="1397"/>
      <c r="AN45" s="1398"/>
      <c r="AV45" s="1365"/>
    </row>
    <row r="46" spans="1:64" s="194" customFormat="1" ht="14.1" customHeight="1">
      <c r="A46" s="1037"/>
      <c r="B46" s="242"/>
      <c r="C46" s="1934"/>
      <c r="D46" s="5871" t="s">
        <v>2158</v>
      </c>
      <c r="E46" s="5871"/>
      <c r="F46" s="5871"/>
      <c r="G46" s="5871"/>
      <c r="H46" s="5871"/>
      <c r="I46" s="5871"/>
      <c r="J46" s="5871"/>
      <c r="K46" s="5871"/>
      <c r="L46" s="5871"/>
      <c r="M46" s="5872"/>
      <c r="N46" s="5872"/>
      <c r="O46" s="5872"/>
      <c r="P46" s="5872"/>
      <c r="Q46" s="5872"/>
      <c r="R46" s="5872"/>
      <c r="S46" s="5872"/>
      <c r="T46" s="5872"/>
      <c r="U46" s="5872"/>
      <c r="V46" s="5872"/>
      <c r="W46" s="5872"/>
      <c r="X46" s="5872"/>
      <c r="Y46" s="5872"/>
      <c r="Z46" s="2138"/>
      <c r="AA46" s="1932"/>
      <c r="AB46" s="1396" t="s">
        <v>25</v>
      </c>
      <c r="AC46" s="2814" t="s">
        <v>2152</v>
      </c>
      <c r="AD46" s="5867"/>
      <c r="AE46" s="5867"/>
      <c r="AF46" s="5867"/>
      <c r="AG46" s="5867"/>
      <c r="AH46" s="5867"/>
      <c r="AI46" s="5867"/>
      <c r="AJ46" s="5867"/>
      <c r="AK46" s="5867"/>
      <c r="AL46" s="5867"/>
      <c r="AM46" s="5867"/>
      <c r="AN46" s="5868"/>
      <c r="AV46" s="1365"/>
    </row>
    <row r="47" spans="1:64" s="194" customFormat="1" ht="14.1" customHeight="1">
      <c r="A47" s="1037"/>
      <c r="B47" s="242"/>
      <c r="C47" s="1934"/>
      <c r="D47" s="1934"/>
      <c r="E47" s="1934"/>
      <c r="F47" s="1934"/>
      <c r="G47" s="1933"/>
      <c r="H47" s="1933"/>
      <c r="I47" s="1933"/>
      <c r="J47" s="1933"/>
      <c r="K47" s="1933"/>
      <c r="L47" s="1933"/>
      <c r="M47" s="1933"/>
      <c r="N47" s="1933"/>
      <c r="O47" s="1934"/>
      <c r="P47" s="1933"/>
      <c r="Q47" s="1933"/>
      <c r="R47" s="1934"/>
      <c r="S47" s="1934"/>
      <c r="T47" s="1940"/>
      <c r="U47" s="1935"/>
      <c r="V47" s="1934"/>
      <c r="W47" s="1940"/>
      <c r="X47" s="1940"/>
      <c r="Y47" s="1934"/>
      <c r="Z47" s="2127"/>
      <c r="AA47" s="2128"/>
      <c r="AB47" s="199"/>
      <c r="AC47" s="5867"/>
      <c r="AD47" s="5867"/>
      <c r="AE47" s="5867"/>
      <c r="AF47" s="5867"/>
      <c r="AG47" s="5867"/>
      <c r="AH47" s="5867"/>
      <c r="AI47" s="5867"/>
      <c r="AJ47" s="5867"/>
      <c r="AK47" s="5867"/>
      <c r="AL47" s="5867"/>
      <c r="AM47" s="5867"/>
      <c r="AN47" s="5868"/>
      <c r="AS47" s="59"/>
    </row>
    <row r="48" spans="1:64" s="194" customFormat="1" ht="0.75" customHeight="1">
      <c r="A48" s="1037"/>
      <c r="B48" s="242"/>
      <c r="C48" s="1597"/>
      <c r="D48" s="1597"/>
      <c r="E48" s="1597"/>
      <c r="F48" s="1599"/>
      <c r="G48" s="1599"/>
      <c r="H48" s="1599"/>
      <c r="I48" s="1599"/>
      <c r="J48" s="1599"/>
      <c r="K48" s="1599"/>
      <c r="L48" s="1599"/>
      <c r="M48" s="1599"/>
      <c r="N48" s="1597"/>
      <c r="O48" s="1599"/>
      <c r="P48" s="1599"/>
      <c r="Q48" s="1597"/>
      <c r="R48" s="1597"/>
      <c r="S48" s="1938"/>
      <c r="T48" s="1600"/>
      <c r="U48" s="1597"/>
      <c r="V48" s="1938"/>
      <c r="W48" s="1938"/>
      <c r="X48" s="1597"/>
      <c r="Y48" s="2127"/>
      <c r="Z48" s="2127"/>
      <c r="AA48" s="1354"/>
      <c r="AB48" s="199"/>
      <c r="AC48" s="5867"/>
      <c r="AD48" s="5867"/>
      <c r="AE48" s="5867"/>
      <c r="AF48" s="5867"/>
      <c r="AG48" s="5867"/>
      <c r="AH48" s="5867"/>
      <c r="AI48" s="5867"/>
      <c r="AJ48" s="5867"/>
      <c r="AK48" s="5867"/>
      <c r="AL48" s="5867"/>
      <c r="AM48" s="5867"/>
      <c r="AN48" s="5868"/>
    </row>
    <row r="49" spans="1:40" s="194" customFormat="1" ht="14.1" customHeight="1">
      <c r="A49" s="1037"/>
      <c r="B49" s="1942"/>
      <c r="C49" s="1597" t="s">
        <v>2111</v>
      </c>
      <c r="D49" s="1597"/>
      <c r="E49" s="1597"/>
      <c r="F49" s="1599"/>
      <c r="G49" s="1599"/>
      <c r="H49" s="1599"/>
      <c r="I49" s="1599"/>
      <c r="J49" s="1599"/>
      <c r="K49" s="1599"/>
      <c r="L49" s="1599"/>
      <c r="M49" s="1599"/>
      <c r="N49" s="1597"/>
      <c r="O49" s="1599"/>
      <c r="P49" s="1599"/>
      <c r="Q49" s="1597"/>
      <c r="R49" s="1597"/>
      <c r="S49" s="1938"/>
      <c r="T49" s="1600"/>
      <c r="U49" s="1597"/>
      <c r="V49" s="1938"/>
      <c r="W49" s="1938"/>
      <c r="X49" s="1597"/>
      <c r="Y49" s="2127"/>
      <c r="Z49" s="2127"/>
      <c r="AA49" s="331"/>
      <c r="AB49" s="247" t="s">
        <v>59</v>
      </c>
      <c r="AC49" s="2532" t="s">
        <v>1660</v>
      </c>
      <c r="AD49" s="2532"/>
      <c r="AE49" s="2532"/>
      <c r="AF49" s="2532"/>
      <c r="AG49" s="2532"/>
      <c r="AH49" s="2532"/>
      <c r="AI49" s="2532"/>
      <c r="AJ49" s="2532"/>
      <c r="AK49" s="2532"/>
      <c r="AL49" s="2532"/>
      <c r="AM49" s="2532"/>
      <c r="AN49" s="4637"/>
    </row>
    <row r="50" spans="1:40" s="194" customFormat="1" ht="14.1" customHeight="1">
      <c r="A50" s="1037"/>
      <c r="B50" s="1942"/>
      <c r="C50" s="1934"/>
      <c r="D50" s="1934"/>
      <c r="E50" s="1934"/>
      <c r="F50" s="1933"/>
      <c r="G50" s="1933"/>
      <c r="H50" s="1933"/>
      <c r="I50" s="1933"/>
      <c r="J50" s="1933"/>
      <c r="K50" s="1933"/>
      <c r="L50" s="1933"/>
      <c r="M50" s="1933"/>
      <c r="N50" s="1934"/>
      <c r="O50" s="1933"/>
      <c r="P50" s="1933"/>
      <c r="Q50" s="1934"/>
      <c r="R50" s="1934"/>
      <c r="S50" s="1940"/>
      <c r="T50" s="1935"/>
      <c r="U50" s="1934"/>
      <c r="V50" s="1940"/>
      <c r="W50" s="1940"/>
      <c r="X50" s="1934"/>
      <c r="Y50" s="2127"/>
      <c r="Z50" s="2127"/>
      <c r="AA50" s="333"/>
      <c r="AB50" s="199"/>
      <c r="AC50" s="1353"/>
      <c r="AD50" s="1353"/>
      <c r="AE50" s="1353"/>
      <c r="AF50" s="1353"/>
      <c r="AG50" s="1353"/>
      <c r="AH50" s="1353"/>
      <c r="AI50" s="1353"/>
      <c r="AJ50" s="1353"/>
      <c r="AK50" s="1353"/>
      <c r="AL50" s="1353"/>
      <c r="AM50" s="1353"/>
      <c r="AN50" s="241"/>
    </row>
    <row r="51" spans="1:40" s="194" customFormat="1" ht="14.1" customHeight="1">
      <c r="A51" s="1037"/>
      <c r="B51" s="242"/>
      <c r="C51" s="1353"/>
      <c r="D51" s="1353"/>
      <c r="E51" s="219"/>
      <c r="F51" s="1353"/>
      <c r="G51" s="1353"/>
      <c r="H51" s="1353"/>
      <c r="I51" s="1353"/>
      <c r="J51" s="1353"/>
      <c r="K51" s="1353"/>
      <c r="L51" s="1353"/>
      <c r="M51" s="1353"/>
      <c r="N51" s="1353"/>
      <c r="O51" s="1353"/>
      <c r="P51" s="1353"/>
      <c r="Q51" s="1353"/>
      <c r="R51" s="1356"/>
      <c r="S51" s="1356"/>
      <c r="T51" s="6"/>
      <c r="U51" s="1355"/>
      <c r="V51" s="1355"/>
      <c r="W51" s="1353"/>
      <c r="X51" s="1353"/>
      <c r="Y51" s="54"/>
      <c r="Z51" s="54"/>
      <c r="AA51" s="333"/>
      <c r="AB51" s="199"/>
      <c r="AC51" s="1353"/>
      <c r="AD51" s="1353"/>
      <c r="AE51" s="1353"/>
      <c r="AF51" s="1353"/>
      <c r="AG51" s="1353"/>
      <c r="AH51" s="1353"/>
      <c r="AI51" s="1353"/>
      <c r="AJ51" s="1353"/>
      <c r="AK51" s="1353"/>
      <c r="AL51" s="1353"/>
      <c r="AM51" s="1353"/>
      <c r="AN51" s="241"/>
    </row>
    <row r="52" spans="1:40" s="194" customFormat="1" ht="0.75" customHeight="1">
      <c r="A52" s="1037"/>
      <c r="B52" s="242"/>
      <c r="C52" s="222"/>
      <c r="D52" s="222"/>
      <c r="E52" s="1353"/>
      <c r="F52" s="1353"/>
      <c r="G52" s="1353"/>
      <c r="H52" s="51"/>
      <c r="I52" s="51"/>
      <c r="J52" s="51"/>
      <c r="K52" s="51"/>
      <c r="L52" s="51"/>
      <c r="M52" s="51"/>
      <c r="N52" s="51"/>
      <c r="O52" s="51"/>
      <c r="P52" s="51"/>
      <c r="Q52" s="51"/>
      <c r="R52" s="51"/>
      <c r="S52" s="1353"/>
      <c r="T52" s="43"/>
      <c r="U52" s="43"/>
      <c r="V52" s="193"/>
      <c r="W52" s="43"/>
      <c r="X52" s="43"/>
      <c r="Y52" s="43"/>
      <c r="Z52" s="2126"/>
      <c r="AA52" s="333"/>
      <c r="AB52" s="199"/>
      <c r="AC52" s="1353"/>
      <c r="AD52" s="1353"/>
      <c r="AE52" s="1353"/>
      <c r="AF52" s="1353"/>
      <c r="AG52" s="1353"/>
      <c r="AH52" s="1353"/>
      <c r="AI52" s="1353"/>
      <c r="AJ52" s="1353"/>
      <c r="AK52" s="1353"/>
      <c r="AL52" s="1353"/>
      <c r="AM52" s="1353"/>
      <c r="AN52" s="241"/>
    </row>
    <row r="53" spans="1:40" s="194" customFormat="1" ht="14.1" customHeight="1">
      <c r="A53" s="1037"/>
      <c r="B53" s="242"/>
      <c r="C53" s="43" t="s">
        <v>1951</v>
      </c>
      <c r="D53" s="43"/>
      <c r="E53" s="222"/>
      <c r="F53" s="43"/>
      <c r="G53" s="1353"/>
      <c r="H53" s="1353"/>
      <c r="I53" s="1353"/>
      <c r="J53" s="1353"/>
      <c r="K53" s="43"/>
      <c r="L53" s="43"/>
      <c r="M53" s="43"/>
      <c r="N53" s="1353"/>
      <c r="O53" s="1353"/>
      <c r="P53" s="222"/>
      <c r="Q53" s="193"/>
      <c r="R53" s="222"/>
      <c r="S53" s="1353"/>
      <c r="T53" s="222"/>
      <c r="U53" s="222"/>
      <c r="V53" s="1353"/>
      <c r="W53" s="43"/>
      <c r="X53" s="43"/>
      <c r="Y53" s="43"/>
      <c r="Z53" s="2126"/>
      <c r="AA53" s="333"/>
      <c r="AB53" s="199"/>
      <c r="AC53" s="1353"/>
      <c r="AD53" s="1353"/>
      <c r="AE53" s="1353"/>
      <c r="AF53" s="1353"/>
      <c r="AG53" s="1353"/>
      <c r="AH53" s="1353"/>
      <c r="AI53" s="1353"/>
      <c r="AJ53" s="1353"/>
      <c r="AK53" s="1353"/>
      <c r="AL53" s="1353"/>
      <c r="AM53" s="1353"/>
      <c r="AN53" s="241"/>
    </row>
    <row r="54" spans="1:40" s="194" customFormat="1" ht="14.1" customHeight="1">
      <c r="A54" s="1037"/>
      <c r="B54" s="242"/>
      <c r="C54" s="1353"/>
      <c r="D54" s="222" t="s">
        <v>1952</v>
      </c>
      <c r="E54" s="1353"/>
      <c r="F54" s="43"/>
      <c r="G54" s="1353"/>
      <c r="H54" s="1353"/>
      <c r="I54" s="222"/>
      <c r="J54" s="1353"/>
      <c r="K54" s="43"/>
      <c r="L54" s="43"/>
      <c r="M54" s="43"/>
      <c r="N54" s="1353"/>
      <c r="O54" s="51"/>
      <c r="P54" s="51"/>
      <c r="Q54" s="51"/>
      <c r="R54" s="1353"/>
      <c r="S54" s="1353"/>
      <c r="T54" s="1356"/>
      <c r="U54" s="1356"/>
      <c r="V54" s="1353"/>
      <c r="W54" s="43"/>
      <c r="X54" s="43"/>
      <c r="Y54" s="43"/>
      <c r="Z54" s="2126"/>
      <c r="AA54" s="333"/>
      <c r="AB54" s="199"/>
      <c r="AC54" s="1353"/>
      <c r="AD54" s="1353"/>
      <c r="AE54" s="1353"/>
      <c r="AF54" s="1353"/>
      <c r="AG54" s="1353"/>
      <c r="AH54" s="1353"/>
      <c r="AI54" s="1353"/>
      <c r="AJ54" s="1353"/>
      <c r="AK54" s="1353"/>
      <c r="AL54" s="1353"/>
      <c r="AM54" s="1353"/>
      <c r="AN54" s="241"/>
    </row>
    <row r="55" spans="1:40" s="194" customFormat="1" ht="14.1" customHeight="1">
      <c r="A55" s="1037"/>
      <c r="B55" s="242"/>
      <c r="C55" s="43"/>
      <c r="D55" s="43"/>
      <c r="E55" s="43"/>
      <c r="F55" s="43"/>
      <c r="G55" s="43"/>
      <c r="H55" s="43"/>
      <c r="I55" s="43"/>
      <c r="J55" s="43"/>
      <c r="K55" s="43"/>
      <c r="L55" s="43"/>
      <c r="M55" s="43"/>
      <c r="N55" s="43"/>
      <c r="O55" s="43"/>
      <c r="P55" s="43"/>
      <c r="Q55" s="43"/>
      <c r="R55" s="43"/>
      <c r="S55" s="43"/>
      <c r="T55" s="43"/>
      <c r="U55" s="43"/>
      <c r="V55" s="43"/>
      <c r="W55" s="43"/>
      <c r="X55" s="43"/>
      <c r="Y55" s="43"/>
      <c r="Z55" s="2126"/>
      <c r="AA55" s="333"/>
      <c r="AB55" s="199" t="s">
        <v>1794</v>
      </c>
      <c r="AC55" s="1422"/>
      <c r="AD55" s="1422"/>
      <c r="AE55" s="1422"/>
      <c r="AF55" s="1422"/>
      <c r="AG55" s="1422"/>
      <c r="AH55" s="1422"/>
      <c r="AI55" s="1422"/>
      <c r="AJ55" s="1422"/>
      <c r="AK55" s="1422"/>
      <c r="AL55" s="1422"/>
      <c r="AM55" s="1353"/>
      <c r="AN55" s="241"/>
    </row>
    <row r="56" spans="1:40" s="194" customFormat="1" ht="14.1" customHeight="1">
      <c r="A56" s="1037"/>
      <c r="B56" s="242"/>
      <c r="C56" s="43"/>
      <c r="D56" s="43" t="s">
        <v>716</v>
      </c>
      <c r="E56" s="43"/>
      <c r="F56" s="43"/>
      <c r="G56" s="43"/>
      <c r="H56" s="43"/>
      <c r="I56" s="43"/>
      <c r="J56" s="43"/>
      <c r="K56" s="43"/>
      <c r="L56" s="43"/>
      <c r="M56" s="43"/>
      <c r="N56" s="43"/>
      <c r="O56" s="43"/>
      <c r="P56" s="43"/>
      <c r="Q56" s="43"/>
      <c r="R56" s="43"/>
      <c r="S56" s="43"/>
      <c r="T56" s="43"/>
      <c r="U56" s="43"/>
      <c r="V56" s="43"/>
      <c r="W56" s="43"/>
      <c r="X56" s="43"/>
      <c r="Y56" s="43"/>
      <c r="Z56" s="2126"/>
      <c r="AA56" s="333"/>
      <c r="AB56" s="1457" t="s">
        <v>1795</v>
      </c>
      <c r="AC56" s="1457"/>
      <c r="AD56" s="1446"/>
      <c r="AE56" s="1446"/>
      <c r="AF56" s="1446"/>
      <c r="AG56" s="1446"/>
      <c r="AH56" s="1446"/>
      <c r="AI56" s="1446"/>
      <c r="AJ56" s="1446"/>
      <c r="AK56" s="1446"/>
      <c r="AL56" s="1446"/>
      <c r="AM56" s="1358"/>
      <c r="AN56" s="451"/>
    </row>
    <row r="57" spans="1:40" s="194" customFormat="1" ht="14.1" customHeight="1">
      <c r="A57" s="1037"/>
      <c r="B57" s="242"/>
      <c r="C57" s="43"/>
      <c r="D57" s="222" t="s">
        <v>861</v>
      </c>
      <c r="E57" s="43"/>
      <c r="F57" s="43"/>
      <c r="G57" s="43"/>
      <c r="H57" s="43"/>
      <c r="I57" s="43"/>
      <c r="J57" s="43"/>
      <c r="K57" s="43"/>
      <c r="L57" s="43"/>
      <c r="M57" s="43"/>
      <c r="N57" s="43"/>
      <c r="O57" s="43"/>
      <c r="P57" s="43"/>
      <c r="Q57" s="43"/>
      <c r="R57" s="43"/>
      <c r="S57" s="43"/>
      <c r="T57" s="43"/>
      <c r="U57" s="43"/>
      <c r="V57" s="43"/>
      <c r="W57" s="43"/>
      <c r="X57" s="43"/>
      <c r="Y57" s="43"/>
      <c r="Z57" s="2126"/>
      <c r="AA57" s="333"/>
      <c r="AB57" s="1360"/>
      <c r="AC57" s="1360"/>
      <c r="AD57" s="1358"/>
      <c r="AE57" s="1358"/>
      <c r="AF57" s="1358"/>
      <c r="AG57" s="1358"/>
      <c r="AH57" s="1358"/>
      <c r="AI57" s="1358"/>
      <c r="AJ57" s="1358"/>
      <c r="AK57" s="1358"/>
      <c r="AL57" s="1358"/>
      <c r="AM57" s="1358"/>
      <c r="AN57" s="451"/>
    </row>
    <row r="58" spans="1:40" s="194" customFormat="1" ht="14.1" customHeight="1">
      <c r="A58" s="1037"/>
      <c r="B58" s="242"/>
      <c r="C58" s="43"/>
      <c r="D58" s="222"/>
      <c r="E58" s="43"/>
      <c r="F58" s="43"/>
      <c r="G58" s="43"/>
      <c r="H58" s="43"/>
      <c r="I58" s="43"/>
      <c r="J58" s="43"/>
      <c r="K58" s="43"/>
      <c r="L58" s="43"/>
      <c r="M58" s="43"/>
      <c r="N58" s="43"/>
      <c r="O58" s="43"/>
      <c r="P58" s="43"/>
      <c r="Q58" s="43"/>
      <c r="R58" s="43"/>
      <c r="S58" s="43"/>
      <c r="T58" s="43"/>
      <c r="U58" s="43"/>
      <c r="V58" s="43"/>
      <c r="W58" s="43"/>
      <c r="X58" s="43"/>
      <c r="Y58" s="43"/>
      <c r="Z58" s="2126"/>
      <c r="AA58" s="333"/>
      <c r="AB58" s="1357"/>
      <c r="AC58" s="1358"/>
      <c r="AD58" s="1358"/>
      <c r="AE58" s="1358"/>
      <c r="AF58" s="1358"/>
      <c r="AG58" s="1358"/>
      <c r="AH58" s="1358"/>
      <c r="AI58" s="1358"/>
      <c r="AJ58" s="1358"/>
      <c r="AK58" s="1358"/>
      <c r="AL58" s="1358"/>
      <c r="AM58" s="1358"/>
      <c r="AN58" s="451"/>
    </row>
    <row r="59" spans="1:40" s="194" customFormat="1" ht="10.5" customHeight="1">
      <c r="A59" s="1037"/>
      <c r="B59" s="242"/>
      <c r="C59" s="43"/>
      <c r="D59" s="43"/>
      <c r="E59" s="43"/>
      <c r="F59" s="43"/>
      <c r="G59" s="43"/>
      <c r="H59" s="43"/>
      <c r="I59" s="43"/>
      <c r="J59" s="43"/>
      <c r="K59" s="43"/>
      <c r="L59" s="43"/>
      <c r="M59" s="43"/>
      <c r="N59" s="43"/>
      <c r="O59" s="43"/>
      <c r="P59" s="43"/>
      <c r="Q59" s="43"/>
      <c r="R59" s="43"/>
      <c r="S59" s="43"/>
      <c r="T59" s="43"/>
      <c r="U59" s="43"/>
      <c r="V59" s="43"/>
      <c r="W59" s="43"/>
      <c r="X59" s="43"/>
      <c r="Y59" s="43"/>
      <c r="Z59" s="2126"/>
      <c r="AA59" s="333"/>
      <c r="AB59" s="1375"/>
      <c r="AC59" s="491"/>
      <c r="AD59" s="491"/>
      <c r="AE59" s="491"/>
      <c r="AF59" s="491"/>
      <c r="AG59" s="491"/>
      <c r="AH59" s="491"/>
      <c r="AI59" s="491"/>
      <c r="AJ59" s="1358"/>
      <c r="AK59" s="1358"/>
      <c r="AL59" s="1358"/>
      <c r="AM59" s="1358"/>
      <c r="AN59" s="451"/>
    </row>
    <row r="60" spans="1:40" s="194" customFormat="1" ht="14.1" customHeight="1">
      <c r="A60" s="1037"/>
      <c r="B60" s="242"/>
      <c r="C60" s="222" t="s">
        <v>2160</v>
      </c>
      <c r="D60" s="222"/>
      <c r="E60" s="1353"/>
      <c r="F60" s="1353"/>
      <c r="G60" s="1353"/>
      <c r="H60" s="193"/>
      <c r="I60" s="1356"/>
      <c r="J60" s="1356"/>
      <c r="K60" s="51"/>
      <c r="L60" s="57"/>
      <c r="M60" s="193"/>
      <c r="N60" s="1353"/>
      <c r="O60" s="1353"/>
      <c r="P60" s="1353"/>
      <c r="Q60" s="1353"/>
      <c r="R60" s="1353"/>
      <c r="S60" s="1353"/>
      <c r="T60" s="1353"/>
      <c r="U60" s="1353"/>
      <c r="V60" s="1353"/>
      <c r="W60" s="1353"/>
      <c r="X60" s="1353"/>
      <c r="Y60" s="454"/>
      <c r="Z60" s="454"/>
      <c r="AA60" s="333"/>
      <c r="AB60" s="1375"/>
      <c r="AC60" s="491"/>
      <c r="AD60" s="491"/>
      <c r="AE60" s="491"/>
      <c r="AF60" s="491"/>
      <c r="AG60" s="491"/>
      <c r="AH60" s="491"/>
      <c r="AI60" s="491"/>
      <c r="AJ60" s="1358"/>
      <c r="AK60" s="1358"/>
      <c r="AL60" s="1358"/>
      <c r="AM60" s="1358"/>
      <c r="AN60" s="451"/>
    </row>
    <row r="61" spans="1:40" s="194" customFormat="1" ht="14.1" customHeight="1">
      <c r="B61" s="1114"/>
      <c r="C61" s="1353"/>
      <c r="D61" s="43" t="s">
        <v>1961</v>
      </c>
      <c r="E61" s="222"/>
      <c r="F61" s="1353"/>
      <c r="G61" s="1353"/>
      <c r="H61" s="193"/>
      <c r="I61" s="1356"/>
      <c r="J61" s="1356"/>
      <c r="K61" s="51"/>
      <c r="L61" s="57"/>
      <c r="M61" s="193"/>
      <c r="N61" s="1353"/>
      <c r="O61" s="1353"/>
      <c r="P61" s="1353"/>
      <c r="Q61" s="1353"/>
      <c r="R61" s="1356"/>
      <c r="S61" s="1356"/>
      <c r="T61" s="6"/>
      <c r="U61" s="1355"/>
      <c r="V61" s="1355"/>
      <c r="W61" s="1353"/>
      <c r="X61" s="1353"/>
      <c r="Y61" s="54"/>
      <c r="Z61" s="54"/>
      <c r="AA61" s="333"/>
      <c r="AB61" s="202"/>
      <c r="AC61" s="43"/>
      <c r="AD61" s="43"/>
      <c r="AE61" s="43"/>
      <c r="AF61" s="43"/>
      <c r="AG61" s="43"/>
      <c r="AH61" s="43"/>
      <c r="AI61" s="43"/>
      <c r="AJ61" s="43"/>
      <c r="AK61" s="43"/>
      <c r="AL61" s="43"/>
      <c r="AM61" s="43"/>
      <c r="AN61" s="501"/>
    </row>
    <row r="62" spans="1:40" s="194" customFormat="1" ht="12.75" thickBot="1">
      <c r="B62" s="1399"/>
      <c r="C62" s="283"/>
      <c r="D62" s="284"/>
      <c r="E62" s="101"/>
      <c r="F62" s="108"/>
      <c r="G62" s="108"/>
      <c r="H62" s="108"/>
      <c r="I62" s="108"/>
      <c r="J62" s="108"/>
      <c r="K62" s="108"/>
      <c r="L62" s="108"/>
      <c r="M62" s="108"/>
      <c r="N62" s="108"/>
      <c r="O62" s="108"/>
      <c r="P62" s="101"/>
      <c r="Q62" s="101"/>
      <c r="R62" s="101"/>
      <c r="S62" s="1400"/>
      <c r="T62" s="101"/>
      <c r="U62" s="101"/>
      <c r="V62" s="1401"/>
      <c r="W62" s="101"/>
      <c r="X62" s="101"/>
      <c r="Y62" s="101"/>
      <c r="Z62" s="101"/>
      <c r="AA62" s="101"/>
      <c r="AB62" s="1402"/>
      <c r="AC62" s="101"/>
      <c r="AD62" s="101"/>
      <c r="AE62" s="101"/>
      <c r="AF62" s="101"/>
      <c r="AG62" s="101"/>
      <c r="AH62" s="101"/>
      <c r="AI62" s="101"/>
      <c r="AJ62" s="101"/>
      <c r="AK62" s="101"/>
      <c r="AL62" s="101"/>
      <c r="AM62" s="101"/>
      <c r="AN62" s="1403"/>
    </row>
    <row r="63" spans="1:40" s="194" customFormat="1">
      <c r="Z63" s="1365"/>
    </row>
    <row r="64" spans="1:40" s="194" customFormat="1">
      <c r="Z64" s="1365"/>
    </row>
    <row r="65" spans="26:26" s="194" customFormat="1">
      <c r="Z65" s="1365"/>
    </row>
    <row r="66" spans="26:26" s="194" customFormat="1">
      <c r="Z66" s="1365"/>
    </row>
    <row r="67" spans="26:26" s="194" customFormat="1">
      <c r="Z67" s="1365"/>
    </row>
    <row r="68" spans="26:26" s="194" customFormat="1">
      <c r="Z68" s="1365"/>
    </row>
    <row r="69" spans="26:26" s="194" customFormat="1">
      <c r="Z69" s="1365"/>
    </row>
    <row r="70" spans="26:26" s="194" customFormat="1">
      <c r="Z70" s="1365"/>
    </row>
    <row r="71" spans="26:26" s="194" customFormat="1">
      <c r="Z71" s="1365"/>
    </row>
    <row r="72" spans="26:26" s="194" customFormat="1">
      <c r="Z72" s="1365"/>
    </row>
    <row r="73" spans="26:26" s="194" customFormat="1">
      <c r="Z73" s="1365"/>
    </row>
    <row r="74" spans="26:26" s="194" customFormat="1">
      <c r="Z74" s="1365"/>
    </row>
    <row r="75" spans="26:26" s="194" customFormat="1">
      <c r="Z75" s="1365"/>
    </row>
    <row r="76" spans="26:26" s="194" customFormat="1">
      <c r="Z76" s="1365"/>
    </row>
    <row r="77" spans="26:26" s="194" customFormat="1">
      <c r="Z77" s="1365"/>
    </row>
    <row r="78" spans="26:26" s="194" customFormat="1">
      <c r="Z78" s="1365"/>
    </row>
  </sheetData>
  <mergeCells count="42">
    <mergeCell ref="AC49:AN49"/>
    <mergeCell ref="C31:F32"/>
    <mergeCell ref="G31:L32"/>
    <mergeCell ref="M31:X32"/>
    <mergeCell ref="Y31:AM32"/>
    <mergeCell ref="C33:F34"/>
    <mergeCell ref="G33:L34"/>
    <mergeCell ref="M33:X34"/>
    <mergeCell ref="Y33:AM34"/>
    <mergeCell ref="E40:Y41"/>
    <mergeCell ref="AC46:AN48"/>
    <mergeCell ref="C44:AA44"/>
    <mergeCell ref="D46:L46"/>
    <mergeCell ref="M46:Y46"/>
    <mergeCell ref="Y25:AM26"/>
    <mergeCell ref="C27:F28"/>
    <mergeCell ref="G27:L28"/>
    <mergeCell ref="M27:X28"/>
    <mergeCell ref="Y27:AM28"/>
    <mergeCell ref="C25:F26"/>
    <mergeCell ref="G25:L26"/>
    <mergeCell ref="M25:X26"/>
    <mergeCell ref="B1:AN1"/>
    <mergeCell ref="C23:F24"/>
    <mergeCell ref="G23:L24"/>
    <mergeCell ref="M23:X24"/>
    <mergeCell ref="Y23:AM24"/>
    <mergeCell ref="K9:L9"/>
    <mergeCell ref="R9:S9"/>
    <mergeCell ref="T9:U9"/>
    <mergeCell ref="B3:AA3"/>
    <mergeCell ref="AB3:AN3"/>
    <mergeCell ref="W7:X7"/>
    <mergeCell ref="J8:V8"/>
    <mergeCell ref="AB19:AN22"/>
    <mergeCell ref="AB15:AN18"/>
    <mergeCell ref="BA40:BL42"/>
    <mergeCell ref="C29:F30"/>
    <mergeCell ref="G29:L30"/>
    <mergeCell ref="M29:X30"/>
    <mergeCell ref="Y29:AM30"/>
    <mergeCell ref="AC38:AN43"/>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8</xdr:row>
                    <xdr:rowOff>0</xdr:rowOff>
                  </from>
                  <to>
                    <xdr:col>10</xdr:col>
                    <xdr:colOff>85725</xdr:colOff>
                    <xdr:row>9</xdr:row>
                    <xdr:rowOff>38100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8</xdr:row>
                    <xdr:rowOff>0</xdr:rowOff>
                  </from>
                  <to>
                    <xdr:col>13</xdr:col>
                    <xdr:colOff>95250</xdr:colOff>
                    <xdr:row>9</xdr:row>
                    <xdr:rowOff>38100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8</xdr:row>
                    <xdr:rowOff>0</xdr:rowOff>
                  </from>
                  <to>
                    <xdr:col>16</xdr:col>
                    <xdr:colOff>47625</xdr:colOff>
                    <xdr:row>9</xdr:row>
                    <xdr:rowOff>38100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7</xdr:row>
                    <xdr:rowOff>152400</xdr:rowOff>
                  </from>
                  <to>
                    <xdr:col>24</xdr:col>
                    <xdr:colOff>85725</xdr:colOff>
                    <xdr:row>9</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18</xdr:col>
                    <xdr:colOff>19050</xdr:colOff>
                    <xdr:row>5</xdr:row>
                    <xdr:rowOff>85725</xdr:rowOff>
                  </from>
                  <to>
                    <xdr:col>21</xdr:col>
                    <xdr:colOff>142875</xdr:colOff>
                    <xdr:row>6</xdr:row>
                    <xdr:rowOff>85725</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5</xdr:row>
                    <xdr:rowOff>104775</xdr:rowOff>
                  </from>
                  <to>
                    <xdr:col>26</xdr:col>
                    <xdr:colOff>0</xdr:colOff>
                    <xdr:row>6</xdr:row>
                    <xdr:rowOff>104775</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10</xdr:row>
                    <xdr:rowOff>0</xdr:rowOff>
                  </from>
                  <to>
                    <xdr:col>21</xdr:col>
                    <xdr:colOff>123825</xdr:colOff>
                    <xdr:row>11</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13</xdr:row>
                    <xdr:rowOff>0</xdr:rowOff>
                  </from>
                  <to>
                    <xdr:col>21</xdr:col>
                    <xdr:colOff>123825</xdr:colOff>
                    <xdr:row>14</xdr:row>
                    <xdr:rowOff>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35</xdr:row>
                    <xdr:rowOff>0</xdr:rowOff>
                  </from>
                  <to>
                    <xdr:col>21</xdr:col>
                    <xdr:colOff>123825</xdr:colOff>
                    <xdr:row>36</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18</xdr:col>
                    <xdr:colOff>0</xdr:colOff>
                    <xdr:row>37</xdr:row>
                    <xdr:rowOff>0</xdr:rowOff>
                  </from>
                  <to>
                    <xdr:col>21</xdr:col>
                    <xdr:colOff>123825</xdr:colOff>
                    <xdr:row>38</xdr:row>
                    <xdr:rowOff>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22</xdr:col>
                    <xdr:colOff>47625</xdr:colOff>
                    <xdr:row>37</xdr:row>
                    <xdr:rowOff>0</xdr:rowOff>
                  </from>
                  <to>
                    <xdr:col>26</xdr:col>
                    <xdr:colOff>0</xdr:colOff>
                    <xdr:row>38</xdr:row>
                    <xdr:rowOff>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41</xdr:row>
                    <xdr:rowOff>28575</xdr:rowOff>
                  </from>
                  <to>
                    <xdr:col>21</xdr:col>
                    <xdr:colOff>123825</xdr:colOff>
                    <xdr:row>42</xdr:row>
                    <xdr:rowOff>28575</xdr:rowOff>
                  </to>
                </anchor>
              </controlPr>
            </control>
          </mc:Choice>
        </mc:AlternateContent>
        <mc:AlternateContent xmlns:mc="http://schemas.openxmlformats.org/markup-compatibility/2006">
          <mc:Choice Requires="x14">
            <control shapeId="250897" r:id="rId19" name="Check Box 17">
              <controlPr defaultSize="0" autoFill="0" autoLine="0" autoPict="0">
                <anchor moveWithCells="1">
                  <from>
                    <xdr:col>18</xdr:col>
                    <xdr:colOff>0</xdr:colOff>
                    <xdr:row>19</xdr:row>
                    <xdr:rowOff>19050</xdr:rowOff>
                  </from>
                  <to>
                    <xdr:col>21</xdr:col>
                    <xdr:colOff>123825</xdr:colOff>
                    <xdr:row>20</xdr:row>
                    <xdr:rowOff>19050</xdr:rowOff>
                  </to>
                </anchor>
              </controlPr>
            </control>
          </mc:Choice>
        </mc:AlternateContent>
        <mc:AlternateContent xmlns:mc="http://schemas.openxmlformats.org/markup-compatibility/2006">
          <mc:Choice Requires="x14">
            <control shapeId="250898" r:id="rId20" name="Check Box 18">
              <controlPr defaultSize="0" autoFill="0" autoLine="0" autoPict="0">
                <anchor moveWithCells="1">
                  <from>
                    <xdr:col>22</xdr:col>
                    <xdr:colOff>57150</xdr:colOff>
                    <xdr:row>19</xdr:row>
                    <xdr:rowOff>19050</xdr:rowOff>
                  </from>
                  <to>
                    <xdr:col>26</xdr:col>
                    <xdr:colOff>9525</xdr:colOff>
                    <xdr:row>20</xdr:row>
                    <xdr:rowOff>19050</xdr:rowOff>
                  </to>
                </anchor>
              </controlPr>
            </control>
          </mc:Choice>
        </mc:AlternateContent>
        <mc:AlternateContent xmlns:mc="http://schemas.openxmlformats.org/markup-compatibility/2006">
          <mc:Choice Requires="x14">
            <control shapeId="250903" r:id="rId21" name="Check Box 23">
              <controlPr defaultSize="0" autoFill="0" autoLine="0" autoPict="0">
                <anchor moveWithCells="1">
                  <from>
                    <xdr:col>18</xdr:col>
                    <xdr:colOff>9525</xdr:colOff>
                    <xdr:row>60</xdr:row>
                    <xdr:rowOff>66675</xdr:rowOff>
                  </from>
                  <to>
                    <xdr:col>21</xdr:col>
                    <xdr:colOff>133350</xdr:colOff>
                    <xdr:row>61</xdr:row>
                    <xdr:rowOff>66675</xdr:rowOff>
                  </to>
                </anchor>
              </controlPr>
            </control>
          </mc:Choice>
        </mc:AlternateContent>
        <mc:AlternateContent xmlns:mc="http://schemas.openxmlformats.org/markup-compatibility/2006">
          <mc:Choice Requires="x14">
            <control shapeId="250904" r:id="rId22" name="Check Box 24">
              <controlPr defaultSize="0" autoFill="0" autoLine="0" autoPict="0">
                <anchor moveWithCells="1">
                  <from>
                    <xdr:col>22</xdr:col>
                    <xdr:colOff>38100</xdr:colOff>
                    <xdr:row>60</xdr:row>
                    <xdr:rowOff>85725</xdr:rowOff>
                  </from>
                  <to>
                    <xdr:col>25</xdr:col>
                    <xdr:colOff>171450</xdr:colOff>
                    <xdr:row>61</xdr:row>
                    <xdr:rowOff>85725</xdr:rowOff>
                  </to>
                </anchor>
              </controlPr>
            </control>
          </mc:Choice>
        </mc:AlternateContent>
        <mc:AlternateContent xmlns:mc="http://schemas.openxmlformats.org/markup-compatibility/2006">
          <mc:Choice Requires="x14">
            <control shapeId="250905" r:id="rId23" name="Check Box 25">
              <controlPr defaultSize="0" autoFill="0" autoLine="0" autoPict="0">
                <anchor moveWithCells="1">
                  <from>
                    <xdr:col>17</xdr:col>
                    <xdr:colOff>171450</xdr:colOff>
                    <xdr:row>53</xdr:row>
                    <xdr:rowOff>95250</xdr:rowOff>
                  </from>
                  <to>
                    <xdr:col>21</xdr:col>
                    <xdr:colOff>114300</xdr:colOff>
                    <xdr:row>54</xdr:row>
                    <xdr:rowOff>104775</xdr:rowOff>
                  </to>
                </anchor>
              </controlPr>
            </control>
          </mc:Choice>
        </mc:AlternateContent>
        <mc:AlternateContent xmlns:mc="http://schemas.openxmlformats.org/markup-compatibility/2006">
          <mc:Choice Requires="x14">
            <control shapeId="250906" r:id="rId24" name="Check Box 26">
              <controlPr defaultSize="0" autoFill="0" autoLine="0" autoPict="0">
                <anchor moveWithCells="1">
                  <from>
                    <xdr:col>22</xdr:col>
                    <xdr:colOff>47625</xdr:colOff>
                    <xdr:row>53</xdr:row>
                    <xdr:rowOff>114300</xdr:rowOff>
                  </from>
                  <to>
                    <xdr:col>26</xdr:col>
                    <xdr:colOff>0</xdr:colOff>
                    <xdr:row>54</xdr:row>
                    <xdr:rowOff>123825</xdr:rowOff>
                  </to>
                </anchor>
              </controlPr>
            </control>
          </mc:Choice>
        </mc:AlternateContent>
        <mc:AlternateContent xmlns:mc="http://schemas.openxmlformats.org/markup-compatibility/2006">
          <mc:Choice Requires="x14">
            <control shapeId="250907" r:id="rId25" name="Check Box 27">
              <controlPr defaultSize="0" autoFill="0" autoLine="0" autoPict="0">
                <anchor moveWithCells="1">
                  <from>
                    <xdr:col>18</xdr:col>
                    <xdr:colOff>0</xdr:colOff>
                    <xdr:row>57</xdr:row>
                    <xdr:rowOff>0</xdr:rowOff>
                  </from>
                  <to>
                    <xdr:col>21</xdr:col>
                    <xdr:colOff>123825</xdr:colOff>
                    <xdr:row>58</xdr:row>
                    <xdr:rowOff>9525</xdr:rowOff>
                  </to>
                </anchor>
              </controlPr>
            </control>
          </mc:Choice>
        </mc:AlternateContent>
        <mc:AlternateContent xmlns:mc="http://schemas.openxmlformats.org/markup-compatibility/2006">
          <mc:Choice Requires="x14">
            <control shapeId="250908" r:id="rId26" name="Check Box 28">
              <controlPr defaultSize="0" autoFill="0" autoLine="0" autoPict="0">
                <anchor moveWithCells="1">
                  <from>
                    <xdr:col>22</xdr:col>
                    <xdr:colOff>47625</xdr:colOff>
                    <xdr:row>57</xdr:row>
                    <xdr:rowOff>0</xdr:rowOff>
                  </from>
                  <to>
                    <xdr:col>26</xdr:col>
                    <xdr:colOff>0</xdr:colOff>
                    <xdr:row>58</xdr:row>
                    <xdr:rowOff>9525</xdr:rowOff>
                  </to>
                </anchor>
              </controlPr>
            </control>
          </mc:Choice>
        </mc:AlternateContent>
        <mc:AlternateContent xmlns:mc="http://schemas.openxmlformats.org/markup-compatibility/2006">
          <mc:Choice Requires="x14">
            <control shapeId="250909" r:id="rId27" name="Check Box 29">
              <controlPr defaultSize="0" autoFill="0" autoLine="0" autoPict="0">
                <anchor moveWithCells="1">
                  <from>
                    <xdr:col>13</xdr:col>
                    <xdr:colOff>47625</xdr:colOff>
                    <xdr:row>37</xdr:row>
                    <xdr:rowOff>0</xdr:rowOff>
                  </from>
                  <to>
                    <xdr:col>17</xdr:col>
                    <xdr:colOff>0</xdr:colOff>
                    <xdr:row>38</xdr:row>
                    <xdr:rowOff>0</xdr:rowOff>
                  </to>
                </anchor>
              </controlPr>
            </control>
          </mc:Choice>
        </mc:AlternateContent>
        <mc:AlternateContent xmlns:mc="http://schemas.openxmlformats.org/markup-compatibility/2006">
          <mc:Choice Requires="x14">
            <control shapeId="250913" r:id="rId28" name="Check Box 33">
              <controlPr defaultSize="0" autoFill="0" autoLine="0" autoPict="0">
                <anchor moveWithCells="1">
                  <from>
                    <xdr:col>22</xdr:col>
                    <xdr:colOff>47625</xdr:colOff>
                    <xdr:row>41</xdr:row>
                    <xdr:rowOff>47625</xdr:rowOff>
                  </from>
                  <to>
                    <xdr:col>26</xdr:col>
                    <xdr:colOff>0</xdr:colOff>
                    <xdr:row>42</xdr:row>
                    <xdr:rowOff>47625</xdr:rowOff>
                  </to>
                </anchor>
              </controlPr>
            </control>
          </mc:Choice>
        </mc:AlternateContent>
        <mc:AlternateContent xmlns:mc="http://schemas.openxmlformats.org/markup-compatibility/2006">
          <mc:Choice Requires="x14">
            <control shapeId="250920" r:id="rId29" name="Check Box 40">
              <controlPr defaultSize="0" autoFill="0" autoLine="0" autoPict="0">
                <anchor moveWithCells="1">
                  <from>
                    <xdr:col>15</xdr:col>
                    <xdr:colOff>95250</xdr:colOff>
                    <xdr:row>49</xdr:row>
                    <xdr:rowOff>38100</xdr:rowOff>
                  </from>
                  <to>
                    <xdr:col>19</xdr:col>
                    <xdr:colOff>161925</xdr:colOff>
                    <xdr:row>50</xdr:row>
                    <xdr:rowOff>38100</xdr:rowOff>
                  </to>
                </anchor>
              </controlPr>
            </control>
          </mc:Choice>
        </mc:AlternateContent>
        <mc:AlternateContent xmlns:mc="http://schemas.openxmlformats.org/markup-compatibility/2006">
          <mc:Choice Requires="x14">
            <control shapeId="250921" r:id="rId30" name="Check Box 41">
              <controlPr defaultSize="0" autoFill="0" autoLine="0" autoPict="0">
                <anchor moveWithCells="1">
                  <from>
                    <xdr:col>20</xdr:col>
                    <xdr:colOff>104775</xdr:colOff>
                    <xdr:row>49</xdr:row>
                    <xdr:rowOff>38100</xdr:rowOff>
                  </from>
                  <to>
                    <xdr:col>25</xdr:col>
                    <xdr:colOff>0</xdr:colOff>
                    <xdr:row>50</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0"/>
  <sheetViews>
    <sheetView showGridLines="0" view="pageBreakPreview" zoomScale="80" zoomScaleNormal="100" zoomScaleSheetLayoutView="80" workbookViewId="0">
      <selection activeCell="AV17" sqref="AV17"/>
    </sheetView>
  </sheetViews>
  <sheetFormatPr defaultColWidth="8" defaultRowHeight="12"/>
  <cols>
    <col min="1" max="2" width="1.5" style="219" customWidth="1"/>
    <col min="3" max="5" width="2.375" style="219" customWidth="1"/>
    <col min="6" max="6" width="3.375" style="219" customWidth="1"/>
    <col min="7" max="11" width="4" style="219" customWidth="1"/>
    <col min="12" max="12" width="1.625" style="219" customWidth="1"/>
    <col min="13" max="13" width="3.75" style="219" customWidth="1"/>
    <col min="14" max="18" width="2.375" style="219" customWidth="1"/>
    <col min="19" max="20" width="2.5" style="219" customWidth="1"/>
    <col min="21" max="32" width="2.375" style="219" customWidth="1"/>
    <col min="33" max="33" width="2.875" style="219" customWidth="1"/>
    <col min="34" max="35" width="2.375" style="219" customWidth="1"/>
    <col min="36" max="36" width="1.25" style="219" customWidth="1"/>
    <col min="37" max="37" width="1.5" style="219" customWidth="1"/>
    <col min="38" max="80" width="2.375" style="219" customWidth="1"/>
    <col min="81" max="16384" width="8" style="219"/>
  </cols>
  <sheetData>
    <row r="1" spans="1:61" ht="14.1" customHeight="1">
      <c r="B1" s="2800" t="s">
        <v>127</v>
      </c>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row>
    <row r="2" spans="1:61" ht="5.0999999999999996" customHeight="1" thickBot="1"/>
    <row r="3" spans="1:61" ht="14.1" customHeight="1">
      <c r="B3" s="2802" t="s">
        <v>249</v>
      </c>
      <c r="C3" s="2803"/>
      <c r="D3" s="2803"/>
      <c r="E3" s="2803"/>
      <c r="F3" s="2803"/>
      <c r="G3" s="2803"/>
      <c r="H3" s="2803"/>
      <c r="I3" s="2803"/>
      <c r="J3" s="2803"/>
      <c r="K3" s="2803"/>
      <c r="L3" s="2803"/>
      <c r="M3" s="2803"/>
      <c r="N3" s="2803"/>
      <c r="O3" s="2803"/>
      <c r="P3" s="2803"/>
      <c r="Q3" s="2803"/>
      <c r="R3" s="2803"/>
      <c r="S3" s="2803"/>
      <c r="T3" s="2803"/>
      <c r="U3" s="2803"/>
      <c r="V3" s="2803"/>
      <c r="W3" s="2803"/>
      <c r="X3" s="2804" t="s">
        <v>9</v>
      </c>
      <c r="Y3" s="2805"/>
      <c r="Z3" s="2805"/>
      <c r="AA3" s="2805"/>
      <c r="AB3" s="2805"/>
      <c r="AC3" s="2805"/>
      <c r="AD3" s="2805"/>
      <c r="AE3" s="2805"/>
      <c r="AF3" s="2805"/>
      <c r="AG3" s="2805"/>
      <c r="AH3" s="2805"/>
      <c r="AI3" s="2805"/>
      <c r="AJ3" s="2806"/>
    </row>
    <row r="4" spans="1:61" ht="14.1" customHeight="1">
      <c r="A4" s="1020"/>
      <c r="B4" s="238" t="s">
        <v>250</v>
      </c>
      <c r="C4" s="239"/>
      <c r="D4" s="1020"/>
      <c r="E4" s="222"/>
      <c r="F4" s="1020"/>
      <c r="G4" s="1020"/>
      <c r="H4" s="1020"/>
      <c r="I4" s="1020"/>
      <c r="J4" s="1020"/>
      <c r="K4" s="1020"/>
      <c r="L4" s="1020"/>
      <c r="M4" s="1020"/>
      <c r="N4" s="1020"/>
      <c r="O4" s="1020"/>
      <c r="P4" s="1020"/>
      <c r="Q4" s="6"/>
      <c r="R4" s="6"/>
      <c r="S4" s="1020"/>
      <c r="T4" s="6"/>
      <c r="U4" s="6"/>
      <c r="V4" s="1020"/>
      <c r="W4" s="1020"/>
      <c r="X4" s="240"/>
      <c r="Y4" s="1020"/>
      <c r="Z4" s="1020"/>
      <c r="AA4" s="1020"/>
      <c r="AB4" s="1020"/>
      <c r="AC4" s="1020"/>
      <c r="AD4" s="1020"/>
      <c r="AE4" s="1020"/>
      <c r="AF4" s="1020"/>
      <c r="AG4" s="1020"/>
      <c r="AH4" s="1020"/>
      <c r="AI4" s="1020"/>
      <c r="AJ4" s="241"/>
      <c r="AM4" s="219" t="s">
        <v>784</v>
      </c>
    </row>
    <row r="5" spans="1:61" ht="6.95" customHeight="1">
      <c r="A5" s="1020"/>
      <c r="B5" s="242"/>
      <c r="C5" s="1020"/>
      <c r="D5" s="1020"/>
      <c r="E5" s="1020"/>
      <c r="F5" s="1020"/>
      <c r="G5" s="1020"/>
      <c r="H5" s="1020"/>
      <c r="I5" s="1020"/>
      <c r="J5" s="1020"/>
      <c r="K5" s="1020"/>
      <c r="L5" s="1020"/>
      <c r="M5" s="1020"/>
      <c r="N5" s="1020"/>
      <c r="O5" s="1020"/>
      <c r="P5" s="1020"/>
      <c r="Q5" s="6"/>
      <c r="R5" s="6"/>
      <c r="S5" s="1020"/>
      <c r="T5" s="6"/>
      <c r="U5" s="6"/>
      <c r="W5" s="243"/>
      <c r="X5" s="244"/>
      <c r="AJ5" s="241"/>
    </row>
    <row r="6" spans="1:61" ht="14.1" customHeight="1" thickBot="1">
      <c r="A6" s="1020"/>
      <c r="B6" s="242"/>
      <c r="C6" s="1020" t="s">
        <v>1028</v>
      </c>
      <c r="D6" s="1020"/>
      <c r="E6" s="1020"/>
      <c r="F6" s="1020"/>
      <c r="G6" s="997"/>
      <c r="H6" s="997"/>
      <c r="I6" s="997"/>
      <c r="J6" s="997"/>
      <c r="K6" s="997"/>
      <c r="L6" s="997"/>
      <c r="M6" s="997"/>
      <c r="N6" s="997"/>
      <c r="O6" s="997"/>
      <c r="P6" s="997"/>
      <c r="Q6" s="997"/>
      <c r="R6" s="997"/>
      <c r="S6" s="997"/>
      <c r="T6" s="997"/>
      <c r="U6" s="997"/>
      <c r="V6" s="1020" t="s">
        <v>1029</v>
      </c>
      <c r="W6" s="1045" t="s">
        <v>1309</v>
      </c>
      <c r="X6" s="1020"/>
      <c r="Y6" s="2807"/>
      <c r="Z6" s="2807"/>
      <c r="AA6" s="222" t="s">
        <v>41</v>
      </c>
      <c r="AB6" s="2807"/>
      <c r="AC6" s="2807"/>
      <c r="AD6" s="997" t="s">
        <v>52</v>
      </c>
      <c r="AE6" s="2677">
        <v>1</v>
      </c>
      <c r="AF6" s="2677"/>
      <c r="AG6" s="1020" t="s">
        <v>233</v>
      </c>
      <c r="AH6" s="1020"/>
      <c r="AI6" s="1020"/>
      <c r="AJ6" s="241"/>
      <c r="AM6" s="209" t="s">
        <v>783</v>
      </c>
      <c r="AN6" s="209"/>
      <c r="AO6" s="209"/>
      <c r="AP6" s="209"/>
      <c r="AQ6" s="209"/>
      <c r="AR6" s="209"/>
      <c r="AS6" s="209"/>
      <c r="AT6" s="209"/>
      <c r="AU6" s="209"/>
      <c r="AV6" s="209"/>
      <c r="AW6" s="209"/>
      <c r="AX6" s="209"/>
      <c r="AY6" s="583"/>
      <c r="AZ6" s="583"/>
      <c r="BA6" s="583"/>
      <c r="BB6" s="583"/>
      <c r="BC6" s="583"/>
      <c r="BD6" s="583"/>
      <c r="BE6" s="583"/>
      <c r="BF6" s="583"/>
      <c r="BG6" s="583"/>
      <c r="BH6" s="583"/>
      <c r="BI6" s="583"/>
    </row>
    <row r="7" spans="1:61" ht="14.1" customHeight="1">
      <c r="A7" s="1020"/>
      <c r="B7" s="242"/>
      <c r="C7" s="1020"/>
      <c r="D7" s="2798" t="s">
        <v>1030</v>
      </c>
      <c r="E7" s="2799"/>
      <c r="F7" s="2587"/>
      <c r="G7" s="2743" t="s">
        <v>11</v>
      </c>
      <c r="H7" s="2744"/>
      <c r="I7" s="2745"/>
      <c r="J7" s="2743" t="s">
        <v>201</v>
      </c>
      <c r="K7" s="2744"/>
      <c r="L7" s="2745"/>
      <c r="M7" s="2743" t="s">
        <v>12</v>
      </c>
      <c r="N7" s="2744"/>
      <c r="O7" s="2745"/>
      <c r="P7" s="2743" t="s">
        <v>1031</v>
      </c>
      <c r="Q7" s="2744"/>
      <c r="R7" s="2745"/>
      <c r="S7" s="2743" t="s">
        <v>1032</v>
      </c>
      <c r="T7" s="2744"/>
      <c r="U7" s="2745"/>
      <c r="V7" s="2743" t="s">
        <v>1033</v>
      </c>
      <c r="W7" s="2744"/>
      <c r="X7" s="2744"/>
      <c r="Y7" s="2743" t="s">
        <v>251</v>
      </c>
      <c r="Z7" s="2744"/>
      <c r="AA7" s="2745"/>
      <c r="AB7" s="2743" t="s">
        <v>790</v>
      </c>
      <c r="AC7" s="2744"/>
      <c r="AD7" s="2744"/>
      <c r="AE7" s="2744"/>
      <c r="AF7" s="2744"/>
      <c r="AG7" s="2744"/>
      <c r="AH7" s="2744"/>
      <c r="AI7" s="2745"/>
      <c r="AJ7" s="245"/>
      <c r="AM7" s="1004"/>
      <c r="AN7" s="1005"/>
      <c r="AO7" s="1007"/>
      <c r="AP7" s="2731" t="s">
        <v>779</v>
      </c>
      <c r="AQ7" s="2732"/>
      <c r="AR7" s="2748"/>
      <c r="AS7" s="2731" t="s">
        <v>780</v>
      </c>
      <c r="AT7" s="2732"/>
      <c r="AU7" s="2748"/>
      <c r="AV7" s="2731" t="s">
        <v>781</v>
      </c>
      <c r="AW7" s="2732"/>
      <c r="AX7" s="2748"/>
      <c r="AY7" s="2731" t="s">
        <v>251</v>
      </c>
      <c r="AZ7" s="2732"/>
      <c r="BA7" s="2732"/>
      <c r="BB7" s="2735" t="s">
        <v>791</v>
      </c>
      <c r="BC7" s="2736"/>
      <c r="BD7" s="2736"/>
      <c r="BE7" s="2736"/>
      <c r="BF7" s="2736"/>
      <c r="BG7" s="2736"/>
      <c r="BH7" s="2736"/>
      <c r="BI7" s="2737"/>
    </row>
    <row r="8" spans="1:61" ht="14.1" customHeight="1">
      <c r="A8" s="1020"/>
      <c r="B8" s="242"/>
      <c r="C8" s="1020"/>
      <c r="D8" s="2741" t="s">
        <v>208</v>
      </c>
      <c r="E8" s="2742"/>
      <c r="F8" s="2559"/>
      <c r="G8" s="2769"/>
      <c r="H8" s="2770"/>
      <c r="I8" s="2771"/>
      <c r="J8" s="2769"/>
      <c r="K8" s="2770"/>
      <c r="L8" s="2771"/>
      <c r="M8" s="2746"/>
      <c r="N8" s="2739"/>
      <c r="O8" s="2747"/>
      <c r="P8" s="2746"/>
      <c r="Q8" s="2739"/>
      <c r="R8" s="2747"/>
      <c r="S8" s="2746"/>
      <c r="T8" s="2739"/>
      <c r="U8" s="2747"/>
      <c r="V8" s="2746"/>
      <c r="W8" s="2739"/>
      <c r="X8" s="2739"/>
      <c r="Y8" s="2746"/>
      <c r="Z8" s="2739"/>
      <c r="AA8" s="2747"/>
      <c r="AB8" s="2746"/>
      <c r="AC8" s="2739"/>
      <c r="AD8" s="2739"/>
      <c r="AE8" s="2739"/>
      <c r="AF8" s="2739"/>
      <c r="AG8" s="2739"/>
      <c r="AH8" s="2739"/>
      <c r="AI8" s="2747"/>
      <c r="AJ8" s="245"/>
      <c r="AM8" s="1006"/>
      <c r="AN8" s="1002"/>
      <c r="AO8" s="1008"/>
      <c r="AP8" s="2733"/>
      <c r="AQ8" s="2734"/>
      <c r="AR8" s="2749"/>
      <c r="AS8" s="2733"/>
      <c r="AT8" s="2734"/>
      <c r="AU8" s="2749"/>
      <c r="AV8" s="2733"/>
      <c r="AW8" s="2734"/>
      <c r="AX8" s="2749"/>
      <c r="AY8" s="2733"/>
      <c r="AZ8" s="2734"/>
      <c r="BA8" s="2734"/>
      <c r="BB8" s="2738"/>
      <c r="BC8" s="2739"/>
      <c r="BD8" s="2739"/>
      <c r="BE8" s="2739"/>
      <c r="BF8" s="2739"/>
      <c r="BG8" s="2739"/>
      <c r="BH8" s="2739"/>
      <c r="BI8" s="2740"/>
    </row>
    <row r="9" spans="1:61" ht="15.75" customHeight="1">
      <c r="A9" s="1020"/>
      <c r="B9" s="242"/>
      <c r="C9" s="1020"/>
      <c r="D9" s="2763" t="s">
        <v>196</v>
      </c>
      <c r="E9" s="2764"/>
      <c r="F9" s="2765"/>
      <c r="G9" s="2766">
        <v>17</v>
      </c>
      <c r="H9" s="2767"/>
      <c r="I9" s="2768"/>
      <c r="J9" s="2766">
        <v>16</v>
      </c>
      <c r="K9" s="2767"/>
      <c r="L9" s="2768"/>
      <c r="M9" s="2766">
        <v>21</v>
      </c>
      <c r="N9" s="2772"/>
      <c r="O9" s="2773"/>
      <c r="P9" s="2766">
        <v>21</v>
      </c>
      <c r="Q9" s="2772"/>
      <c r="R9" s="2773"/>
      <c r="S9" s="2766">
        <v>23</v>
      </c>
      <c r="T9" s="2772"/>
      <c r="U9" s="2773"/>
      <c r="V9" s="2766">
        <v>8</v>
      </c>
      <c r="W9" s="2772"/>
      <c r="X9" s="2773"/>
      <c r="Y9" s="2789">
        <f>SUM(G9:X10)</f>
        <v>106</v>
      </c>
      <c r="Z9" s="2790"/>
      <c r="AA9" s="2791"/>
      <c r="AB9" s="2795" t="s">
        <v>777</v>
      </c>
      <c r="AC9" s="2796"/>
      <c r="AD9" s="2796"/>
      <c r="AE9" s="2796"/>
      <c r="AF9" s="2797"/>
      <c r="AG9" s="2719">
        <f>IF(ISERROR(Y9/Y11*100),"",Y9/Y11*100)</f>
        <v>117.77777777777779</v>
      </c>
      <c r="AH9" s="2720"/>
      <c r="AI9" s="2721"/>
      <c r="AJ9" s="245"/>
      <c r="AM9" s="2763" t="s">
        <v>196</v>
      </c>
      <c r="AN9" s="2764"/>
      <c r="AO9" s="2765"/>
      <c r="AP9" s="2750">
        <v>106</v>
      </c>
      <c r="AQ9" s="2751"/>
      <c r="AR9" s="2752"/>
      <c r="AS9" s="2750">
        <v>30</v>
      </c>
      <c r="AT9" s="2751"/>
      <c r="AU9" s="2752"/>
      <c r="AV9" s="2750">
        <v>28</v>
      </c>
      <c r="AW9" s="2751"/>
      <c r="AX9" s="2752"/>
      <c r="AY9" s="2756">
        <f>SUM(AP9:AX10)</f>
        <v>164</v>
      </c>
      <c r="AZ9" s="2757"/>
      <c r="BA9" s="2757"/>
      <c r="BB9" s="2760" t="s">
        <v>777</v>
      </c>
      <c r="BC9" s="2761"/>
      <c r="BD9" s="2761"/>
      <c r="BE9" s="2761"/>
      <c r="BF9" s="2762"/>
      <c r="BG9" s="2777">
        <f>IF(ISERROR(AY9/AY11*100),"",AY9/AY11*100)</f>
        <v>109.33333333333333</v>
      </c>
      <c r="BH9" s="2778"/>
      <c r="BI9" s="2779"/>
    </row>
    <row r="10" spans="1:61" ht="15.75" customHeight="1" thickBot="1">
      <c r="A10" s="1020"/>
      <c r="B10" s="242"/>
      <c r="C10" s="1020"/>
      <c r="D10" s="2700"/>
      <c r="E10" s="2701"/>
      <c r="F10" s="2702"/>
      <c r="G10" s="2769"/>
      <c r="H10" s="2770"/>
      <c r="I10" s="2771"/>
      <c r="J10" s="2769"/>
      <c r="K10" s="2770"/>
      <c r="L10" s="2771"/>
      <c r="M10" s="2774"/>
      <c r="N10" s="2775"/>
      <c r="O10" s="2776"/>
      <c r="P10" s="2774"/>
      <c r="Q10" s="2775"/>
      <c r="R10" s="2776"/>
      <c r="S10" s="2774"/>
      <c r="T10" s="2775"/>
      <c r="U10" s="2776"/>
      <c r="V10" s="2774"/>
      <c r="W10" s="2775"/>
      <c r="X10" s="2776"/>
      <c r="Y10" s="2792"/>
      <c r="Z10" s="2793"/>
      <c r="AA10" s="2794"/>
      <c r="AB10" s="2780" t="s">
        <v>778</v>
      </c>
      <c r="AC10" s="2781"/>
      <c r="AD10" s="2781"/>
      <c r="AE10" s="2781"/>
      <c r="AF10" s="2782"/>
      <c r="AG10" s="2728">
        <f>IF(ISERROR(Y9/Y12*100),"",Y9/Y12*100)</f>
        <v>106</v>
      </c>
      <c r="AH10" s="2729"/>
      <c r="AI10" s="2730"/>
      <c r="AJ10" s="245"/>
      <c r="AM10" s="2700"/>
      <c r="AN10" s="2701"/>
      <c r="AO10" s="2702"/>
      <c r="AP10" s="2753"/>
      <c r="AQ10" s="2754"/>
      <c r="AR10" s="2755"/>
      <c r="AS10" s="2753"/>
      <c r="AT10" s="2754"/>
      <c r="AU10" s="2755"/>
      <c r="AV10" s="2753"/>
      <c r="AW10" s="2754"/>
      <c r="AX10" s="2755"/>
      <c r="AY10" s="2758"/>
      <c r="AZ10" s="2759"/>
      <c r="BA10" s="2759"/>
      <c r="BB10" s="2783" t="s">
        <v>778</v>
      </c>
      <c r="BC10" s="2784"/>
      <c r="BD10" s="2784"/>
      <c r="BE10" s="2784"/>
      <c r="BF10" s="2785"/>
      <c r="BG10" s="2786">
        <f>IF(ISERROR(AY9/AY12*100),"",AY9/AY12*100)</f>
        <v>102.49999999999999</v>
      </c>
      <c r="BH10" s="2787"/>
      <c r="BI10" s="2788"/>
    </row>
    <row r="11" spans="1:61" ht="15.75" customHeight="1">
      <c r="A11" s="1020"/>
      <c r="B11" s="242"/>
      <c r="C11" s="1020"/>
      <c r="D11" s="2722" t="s">
        <v>239</v>
      </c>
      <c r="E11" s="2723"/>
      <c r="F11" s="2724"/>
      <c r="G11" s="2709">
        <v>15</v>
      </c>
      <c r="H11" s="2710"/>
      <c r="I11" s="2711"/>
      <c r="J11" s="2709">
        <v>15</v>
      </c>
      <c r="K11" s="2710"/>
      <c r="L11" s="2711"/>
      <c r="M11" s="2709">
        <v>15</v>
      </c>
      <c r="N11" s="2710"/>
      <c r="O11" s="2711"/>
      <c r="P11" s="2709">
        <v>15</v>
      </c>
      <c r="Q11" s="2710"/>
      <c r="R11" s="2711"/>
      <c r="S11" s="2709">
        <v>15</v>
      </c>
      <c r="T11" s="2710"/>
      <c r="U11" s="2711"/>
      <c r="V11" s="2709">
        <v>15</v>
      </c>
      <c r="W11" s="2710"/>
      <c r="X11" s="2711"/>
      <c r="Y11" s="2712">
        <f>SUM(G11:X11)</f>
        <v>90</v>
      </c>
      <c r="Z11" s="2713"/>
      <c r="AA11" s="2714"/>
      <c r="AB11" s="2715" t="s">
        <v>782</v>
      </c>
      <c r="AC11" s="2716"/>
      <c r="AD11" s="2716"/>
      <c r="AE11" s="2716"/>
      <c r="AF11" s="581" t="s">
        <v>1034</v>
      </c>
      <c r="AG11" s="2719">
        <f>BG9</f>
        <v>109.33333333333333</v>
      </c>
      <c r="AH11" s="2720"/>
      <c r="AI11" s="2721"/>
      <c r="AJ11" s="245"/>
      <c r="AL11" s="222"/>
      <c r="AM11" s="2722" t="s">
        <v>239</v>
      </c>
      <c r="AN11" s="2723"/>
      <c r="AO11" s="2724"/>
      <c r="AP11" s="2691">
        <v>90</v>
      </c>
      <c r="AQ11" s="2692"/>
      <c r="AR11" s="2693"/>
      <c r="AS11" s="2691">
        <v>30</v>
      </c>
      <c r="AT11" s="2692"/>
      <c r="AU11" s="2693"/>
      <c r="AV11" s="2691">
        <v>30</v>
      </c>
      <c r="AW11" s="2692"/>
      <c r="AX11" s="2693"/>
      <c r="AY11" s="2694">
        <f>SUM(AP11:AX11)</f>
        <v>150</v>
      </c>
      <c r="AZ11" s="2695"/>
      <c r="BA11" s="2696"/>
      <c r="BB11" s="2697"/>
      <c r="BC11" s="2698"/>
      <c r="BD11" s="2698"/>
      <c r="BE11" s="2698"/>
      <c r="BF11" s="2698"/>
      <c r="BG11" s="2698"/>
      <c r="BH11" s="2698"/>
      <c r="BI11" s="2699"/>
    </row>
    <row r="12" spans="1:61" ht="15.75" customHeight="1">
      <c r="A12" s="1020"/>
      <c r="B12" s="242"/>
      <c r="C12" s="1020"/>
      <c r="D12" s="2703" t="s">
        <v>240</v>
      </c>
      <c r="E12" s="2704"/>
      <c r="F12" s="2705"/>
      <c r="G12" s="2706">
        <v>15</v>
      </c>
      <c r="H12" s="2707"/>
      <c r="I12" s="2708"/>
      <c r="J12" s="2706">
        <v>15</v>
      </c>
      <c r="K12" s="2707"/>
      <c r="L12" s="2708"/>
      <c r="M12" s="2706">
        <v>20</v>
      </c>
      <c r="N12" s="2707"/>
      <c r="O12" s="2708"/>
      <c r="P12" s="2706">
        <v>20</v>
      </c>
      <c r="Q12" s="2707"/>
      <c r="R12" s="2708"/>
      <c r="S12" s="2706">
        <v>20</v>
      </c>
      <c r="T12" s="2707"/>
      <c r="U12" s="2708"/>
      <c r="V12" s="2706">
        <v>10</v>
      </c>
      <c r="W12" s="2707"/>
      <c r="X12" s="2708"/>
      <c r="Y12" s="2725">
        <f>SUM(G12:X12)</f>
        <v>100</v>
      </c>
      <c r="Z12" s="2726"/>
      <c r="AA12" s="2727"/>
      <c r="AB12" s="2717"/>
      <c r="AC12" s="2718"/>
      <c r="AD12" s="2718"/>
      <c r="AE12" s="2718"/>
      <c r="AF12" s="582" t="s">
        <v>1035</v>
      </c>
      <c r="AG12" s="2728">
        <f>BG10</f>
        <v>102.49999999999999</v>
      </c>
      <c r="AH12" s="2729"/>
      <c r="AI12" s="2730"/>
      <c r="AJ12" s="245"/>
      <c r="AL12" s="587"/>
      <c r="AM12" s="2703" t="s">
        <v>240</v>
      </c>
      <c r="AN12" s="2704"/>
      <c r="AO12" s="2705"/>
      <c r="AP12" s="2680">
        <v>100</v>
      </c>
      <c r="AQ12" s="2681"/>
      <c r="AR12" s="2682"/>
      <c r="AS12" s="2680">
        <v>30</v>
      </c>
      <c r="AT12" s="2681"/>
      <c r="AU12" s="2682"/>
      <c r="AV12" s="2680">
        <v>30</v>
      </c>
      <c r="AW12" s="2681"/>
      <c r="AX12" s="2682"/>
      <c r="AY12" s="2688">
        <f>SUM(AP12:AX12)</f>
        <v>160</v>
      </c>
      <c r="AZ12" s="2689"/>
      <c r="BA12" s="2690"/>
      <c r="BB12" s="2700"/>
      <c r="BC12" s="2701"/>
      <c r="BD12" s="2701"/>
      <c r="BE12" s="2701"/>
      <c r="BF12" s="2701"/>
      <c r="BG12" s="2701"/>
      <c r="BH12" s="2701"/>
      <c r="BI12" s="2702"/>
    </row>
    <row r="13" spans="1:61" ht="15.75" customHeight="1">
      <c r="A13" s="1020"/>
      <c r="B13" s="242"/>
      <c r="C13" s="1020"/>
      <c r="D13" s="585" t="s">
        <v>1036</v>
      </c>
      <c r="E13" s="1119" t="s">
        <v>1905</v>
      </c>
      <c r="F13" s="1421"/>
      <c r="G13" s="846"/>
      <c r="H13" s="846"/>
      <c r="I13" s="846"/>
      <c r="J13" s="846"/>
      <c r="K13" s="846"/>
      <c r="L13" s="846"/>
      <c r="M13" s="846"/>
      <c r="N13" s="846"/>
      <c r="O13" s="846"/>
      <c r="P13" s="846"/>
      <c r="Q13" s="846"/>
      <c r="R13" s="846"/>
      <c r="S13" s="846"/>
      <c r="T13" s="846"/>
      <c r="U13" s="846"/>
      <c r="V13" s="846"/>
      <c r="W13" s="846"/>
      <c r="X13" s="846"/>
      <c r="Y13" s="1003"/>
      <c r="Z13" s="1003"/>
      <c r="AA13" s="1003"/>
      <c r="AB13" s="847"/>
      <c r="AC13" s="847"/>
      <c r="AD13" s="847"/>
      <c r="AE13" s="847"/>
      <c r="AF13" s="848"/>
      <c r="AG13" s="850"/>
      <c r="AH13" s="850"/>
      <c r="AI13" s="850"/>
      <c r="AJ13" s="245"/>
      <c r="AL13" s="587"/>
      <c r="AM13" s="1003"/>
      <c r="AN13" s="1003"/>
      <c r="AO13" s="1003"/>
      <c r="AP13" s="849"/>
      <c r="AQ13" s="849"/>
      <c r="AR13" s="849"/>
      <c r="AS13" s="849"/>
      <c r="AT13" s="849"/>
      <c r="AU13" s="849"/>
      <c r="AV13" s="849"/>
      <c r="AW13" s="849"/>
      <c r="AX13" s="849"/>
      <c r="AY13" s="851"/>
      <c r="AZ13" s="851"/>
      <c r="BA13" s="851"/>
      <c r="BB13" s="1003"/>
      <c r="BC13" s="1003"/>
      <c r="BD13" s="1003"/>
      <c r="BE13" s="1003"/>
      <c r="BF13" s="1003"/>
      <c r="BG13" s="1003"/>
      <c r="BH13" s="1003"/>
      <c r="BI13" s="1003"/>
    </row>
    <row r="14" spans="1:61" ht="12.75" customHeight="1">
      <c r="A14" s="1020"/>
      <c r="B14" s="242"/>
      <c r="C14" s="1020"/>
      <c r="D14" s="585" t="s">
        <v>1787</v>
      </c>
      <c r="E14" s="1228" t="s">
        <v>1037</v>
      </c>
      <c r="G14" s="998"/>
      <c r="H14" s="998"/>
      <c r="I14" s="998"/>
      <c r="J14" s="998"/>
      <c r="K14" s="998"/>
      <c r="L14" s="998"/>
      <c r="M14" s="998"/>
      <c r="N14" s="998"/>
      <c r="O14" s="998"/>
      <c r="P14" s="998"/>
      <c r="Q14" s="998"/>
      <c r="R14" s="998"/>
      <c r="S14" s="998"/>
      <c r="T14" s="998"/>
      <c r="U14" s="998"/>
      <c r="V14" s="998"/>
      <c r="W14" s="998"/>
      <c r="X14" s="247" t="s">
        <v>610</v>
      </c>
      <c r="Y14" s="2685" t="s">
        <v>1595</v>
      </c>
      <c r="Z14" s="2686"/>
      <c r="AA14" s="2686"/>
      <c r="AB14" s="2686"/>
      <c r="AC14" s="2686"/>
      <c r="AD14" s="2686"/>
      <c r="AE14" s="2686"/>
      <c r="AF14" s="2686"/>
      <c r="AG14" s="2686"/>
      <c r="AH14" s="2686"/>
      <c r="AI14" s="2686"/>
      <c r="AJ14" s="2687"/>
    </row>
    <row r="15" spans="1:61" ht="12" customHeight="1">
      <c r="B15" s="246"/>
      <c r="C15" s="222"/>
      <c r="D15" s="585" t="s">
        <v>1788</v>
      </c>
      <c r="E15" s="1228" t="s">
        <v>1688</v>
      </c>
      <c r="F15" s="1001"/>
      <c r="X15" s="247"/>
      <c r="Y15" s="2686"/>
      <c r="Z15" s="2686"/>
      <c r="AA15" s="2686"/>
      <c r="AB15" s="2686"/>
      <c r="AC15" s="2686"/>
      <c r="AD15" s="2686"/>
      <c r="AE15" s="2686"/>
      <c r="AF15" s="2686"/>
      <c r="AG15" s="2686"/>
      <c r="AH15" s="2686"/>
      <c r="AI15" s="2686"/>
      <c r="AJ15" s="2687"/>
    </row>
    <row r="16" spans="1:61" ht="12.75" customHeight="1">
      <c r="A16" s="1020"/>
      <c r="B16" s="242"/>
      <c r="C16" s="1020"/>
      <c r="D16" s="585"/>
      <c r="E16" s="219" t="s">
        <v>1689</v>
      </c>
      <c r="G16" s="1001"/>
      <c r="H16" s="1001"/>
      <c r="I16" s="1001"/>
      <c r="J16" s="1001"/>
      <c r="K16" s="1001"/>
      <c r="L16" s="1001"/>
      <c r="M16" s="1001"/>
      <c r="N16" s="1001"/>
      <c r="O16" s="1001"/>
      <c r="P16" s="1001"/>
      <c r="Q16" s="1001"/>
      <c r="R16" s="1001"/>
      <c r="S16" s="1001"/>
      <c r="T16" s="1001"/>
      <c r="U16" s="1001"/>
      <c r="V16" s="1001"/>
      <c r="W16" s="1001"/>
      <c r="X16" s="247"/>
      <c r="Y16" s="2686"/>
      <c r="Z16" s="2686"/>
      <c r="AA16" s="2686"/>
      <c r="AB16" s="2686"/>
      <c r="AC16" s="2686"/>
      <c r="AD16" s="2686"/>
      <c r="AE16" s="2686"/>
      <c r="AF16" s="2686"/>
      <c r="AG16" s="2686"/>
      <c r="AH16" s="2686"/>
      <c r="AI16" s="2686"/>
      <c r="AJ16" s="2687"/>
    </row>
    <row r="17" spans="1:39" ht="12.75" customHeight="1">
      <c r="A17" s="1020"/>
      <c r="B17" s="242"/>
      <c r="C17" s="1020"/>
      <c r="F17" s="999"/>
      <c r="G17" s="999"/>
      <c r="H17" s="999"/>
      <c r="I17" s="999"/>
      <c r="J17" s="999"/>
      <c r="K17" s="999"/>
      <c r="L17" s="999"/>
      <c r="M17" s="999"/>
      <c r="N17" s="999"/>
      <c r="O17" s="999"/>
      <c r="P17" s="999"/>
      <c r="Q17" s="999"/>
      <c r="R17" s="999"/>
      <c r="S17" s="999"/>
      <c r="T17" s="999"/>
      <c r="U17" s="999"/>
      <c r="V17" s="999"/>
      <c r="W17" s="1000"/>
      <c r="X17" s="247"/>
      <c r="Y17" s="2686"/>
      <c r="Z17" s="2686"/>
      <c r="AA17" s="2686"/>
      <c r="AB17" s="2686"/>
      <c r="AC17" s="2686"/>
      <c r="AD17" s="2686"/>
      <c r="AE17" s="2686"/>
      <c r="AF17" s="2686"/>
      <c r="AG17" s="2686"/>
      <c r="AH17" s="2686"/>
      <c r="AI17" s="2686"/>
      <c r="AJ17" s="2687"/>
    </row>
    <row r="18" spans="1:39" ht="14.1" customHeight="1">
      <c r="A18" s="1020"/>
      <c r="B18" s="248" t="s">
        <v>1038</v>
      </c>
      <c r="C18" s="249"/>
      <c r="D18" s="1020"/>
      <c r="E18" s="1020"/>
      <c r="F18" s="1020"/>
      <c r="G18" s="1020"/>
      <c r="H18" s="1020"/>
      <c r="I18" s="1020"/>
      <c r="J18" s="1020"/>
      <c r="K18" s="1020"/>
      <c r="L18" s="1020"/>
      <c r="M18" s="1020"/>
      <c r="N18" s="1020"/>
      <c r="O18" s="1020"/>
      <c r="P18" s="1020"/>
      <c r="Q18" s="2677"/>
      <c r="R18" s="2677"/>
      <c r="S18" s="1020"/>
      <c r="T18" s="2677"/>
      <c r="U18" s="2677"/>
      <c r="V18" s="1020"/>
      <c r="W18" s="1020"/>
      <c r="X18" s="250"/>
      <c r="Y18" s="1016"/>
      <c r="Z18" s="1016"/>
      <c r="AA18" s="1016"/>
      <c r="AB18" s="1016"/>
      <c r="AC18" s="1016"/>
      <c r="AD18" s="1016"/>
      <c r="AE18" s="1016"/>
      <c r="AF18" s="1016"/>
      <c r="AG18" s="1016"/>
      <c r="AH18" s="1016"/>
      <c r="AI18" s="1016"/>
      <c r="AJ18" s="1017"/>
    </row>
    <row r="19" spans="1:39" ht="14.1" customHeight="1">
      <c r="A19" s="1020"/>
      <c r="B19" s="242"/>
      <c r="C19" s="1020" t="s">
        <v>91</v>
      </c>
      <c r="D19" s="1020"/>
      <c r="E19" s="1020"/>
      <c r="F19" s="1020"/>
      <c r="G19" s="1020"/>
      <c r="H19" s="1020"/>
      <c r="I19" s="1020"/>
      <c r="J19" s="1020"/>
      <c r="K19" s="1020"/>
      <c r="L19" s="1020"/>
      <c r="M19" s="1020"/>
      <c r="N19" s="1020"/>
      <c r="O19" s="1020"/>
      <c r="P19" s="1018"/>
      <c r="Q19" s="1018"/>
      <c r="R19" s="6"/>
      <c r="S19" s="1019"/>
      <c r="T19" s="1019"/>
      <c r="U19" s="1020"/>
      <c r="V19" s="1020"/>
      <c r="W19" s="222"/>
      <c r="X19" s="250"/>
      <c r="Y19" s="1021"/>
      <c r="Z19" s="1021"/>
      <c r="AA19" s="1021"/>
      <c r="AB19" s="1021"/>
      <c r="AC19" s="1021"/>
      <c r="AD19" s="1021"/>
      <c r="AE19" s="1021"/>
      <c r="AF19" s="1021"/>
      <c r="AG19" s="1021"/>
      <c r="AH19" s="1021"/>
      <c r="AI19" s="1021"/>
      <c r="AJ19" s="1022"/>
    </row>
    <row r="20" spans="1:39" ht="14.1" customHeight="1">
      <c r="A20" s="1020"/>
      <c r="B20" s="242"/>
      <c r="C20" s="1020"/>
      <c r="D20" s="1020"/>
      <c r="E20" s="1020"/>
      <c r="F20" s="1020"/>
      <c r="G20" s="1020"/>
      <c r="H20" s="1020"/>
      <c r="I20" s="1020"/>
      <c r="J20" s="1020"/>
      <c r="K20" s="1020"/>
      <c r="L20" s="1020"/>
      <c r="M20" s="1020"/>
      <c r="N20" s="1020"/>
      <c r="O20" s="1020"/>
      <c r="P20" s="6"/>
      <c r="Q20" s="2677"/>
      <c r="R20" s="2677"/>
      <c r="S20" s="1020"/>
      <c r="T20" s="2677"/>
      <c r="U20" s="2677"/>
      <c r="V20" s="1020"/>
      <c r="W20" s="1020"/>
      <c r="X20" s="250"/>
      <c r="Y20" s="1021"/>
      <c r="Z20" s="1021"/>
      <c r="AA20" s="1021"/>
      <c r="AB20" s="1021"/>
      <c r="AC20" s="1021"/>
      <c r="AD20" s="1021"/>
      <c r="AE20" s="1021"/>
      <c r="AF20" s="1021"/>
      <c r="AG20" s="1021"/>
      <c r="AH20" s="1021"/>
      <c r="AI20" s="1021"/>
      <c r="AJ20" s="1022"/>
    </row>
    <row r="21" spans="1:39" ht="14.1" customHeight="1">
      <c r="A21" s="1020"/>
      <c r="B21" s="242"/>
      <c r="C21" s="1020" t="s">
        <v>1039</v>
      </c>
      <c r="D21" s="1020"/>
      <c r="E21" s="1020"/>
      <c r="F21" s="1020"/>
      <c r="G21" s="1020"/>
      <c r="H21" s="1020"/>
      <c r="I21" s="1020"/>
      <c r="J21" s="1020"/>
      <c r="K21" s="1020"/>
      <c r="L21" s="1020"/>
      <c r="M21" s="1020"/>
      <c r="N21" s="1020"/>
      <c r="O21" s="1020"/>
      <c r="P21" s="1020"/>
      <c r="Q21" s="1020"/>
      <c r="R21" s="1020"/>
      <c r="S21" s="1020"/>
      <c r="T21" s="1020"/>
      <c r="U21" s="1020"/>
      <c r="V21" s="1020"/>
      <c r="W21" s="1020"/>
      <c r="X21" s="199"/>
      <c r="Y21" s="1021"/>
      <c r="Z21" s="1021"/>
      <c r="AA21" s="1021"/>
      <c r="AB21" s="1021"/>
      <c r="AC21" s="1021"/>
      <c r="AD21" s="1021"/>
      <c r="AE21" s="1021"/>
      <c r="AF21" s="1021"/>
      <c r="AG21" s="1021"/>
      <c r="AH21" s="1021"/>
      <c r="AI21" s="1021"/>
      <c r="AJ21" s="1022"/>
    </row>
    <row r="22" spans="1:39" ht="14.1" customHeight="1">
      <c r="A22" s="1020"/>
      <c r="B22" s="242"/>
      <c r="C22" s="2683" t="s">
        <v>2173</v>
      </c>
      <c r="D22" s="2683"/>
      <c r="E22" s="2683"/>
      <c r="F22" s="2683"/>
      <c r="G22" s="2683"/>
      <c r="H22" s="2683"/>
      <c r="I22" s="2683"/>
      <c r="J22" s="2683"/>
      <c r="K22" s="2683"/>
      <c r="L22" s="2683"/>
      <c r="M22" s="2683"/>
      <c r="N22" s="2683"/>
      <c r="O22" s="2683"/>
      <c r="P22" s="2683"/>
      <c r="Q22" s="2683"/>
      <c r="R22" s="2683"/>
      <c r="S22" s="2683"/>
      <c r="T22" s="2683"/>
      <c r="U22" s="2683"/>
      <c r="V22" s="2683"/>
      <c r="W22" s="2684"/>
      <c r="X22" s="244"/>
      <c r="Y22" s="1021"/>
      <c r="Z22" s="1021"/>
      <c r="AA22" s="1021"/>
      <c r="AB22" s="1021"/>
      <c r="AC22" s="1021"/>
      <c r="AD22" s="1021"/>
      <c r="AE22" s="1021"/>
      <c r="AF22" s="1021"/>
      <c r="AG22" s="1021"/>
      <c r="AH22" s="1021"/>
      <c r="AI22" s="1021"/>
      <c r="AJ22" s="1022"/>
    </row>
    <row r="23" spans="1:39" ht="14.1" customHeight="1">
      <c r="A23" s="1020"/>
      <c r="B23" s="242"/>
      <c r="C23" s="2683" t="s">
        <v>2172</v>
      </c>
      <c r="D23" s="2683"/>
      <c r="E23" s="2683"/>
      <c r="F23" s="2683"/>
      <c r="G23" s="2683"/>
      <c r="H23" s="2683"/>
      <c r="I23" s="2683"/>
      <c r="J23" s="2683"/>
      <c r="K23" s="2683"/>
      <c r="L23" s="2683"/>
      <c r="M23" s="2683"/>
      <c r="N23" s="2683"/>
      <c r="O23" s="2683"/>
      <c r="P23" s="2683"/>
      <c r="Q23" s="2683"/>
      <c r="R23" s="2683"/>
      <c r="S23" s="2683"/>
      <c r="T23" s="2683"/>
      <c r="U23" s="2683"/>
      <c r="V23" s="2683"/>
      <c r="W23" s="2684"/>
      <c r="X23" s="441"/>
      <c r="Y23" s="251"/>
      <c r="Z23" s="251"/>
      <c r="AA23" s="222"/>
      <c r="AJ23" s="241"/>
    </row>
    <row r="24" spans="1:39" ht="14.1" customHeight="1">
      <c r="A24" s="1020"/>
      <c r="B24" s="242"/>
      <c r="C24" s="43" t="s">
        <v>1040</v>
      </c>
      <c r="E24" s="43"/>
      <c r="F24" s="44"/>
      <c r="G24" s="44"/>
      <c r="H24" s="44"/>
      <c r="I24" s="44"/>
      <c r="J24" s="44"/>
      <c r="K24" s="44"/>
      <c r="L24" s="44"/>
      <c r="M24" s="44"/>
      <c r="N24" s="44"/>
      <c r="O24" s="44"/>
      <c r="P24" s="44"/>
      <c r="Q24" s="1020"/>
      <c r="R24" s="1020"/>
      <c r="S24" s="1020"/>
      <c r="T24" s="1020"/>
      <c r="U24" s="1020"/>
      <c r="V24" s="1020"/>
      <c r="W24" s="1020"/>
      <c r="X24" s="441"/>
      <c r="Y24" s="252"/>
      <c r="Z24" s="252"/>
      <c r="AA24" s="252"/>
      <c r="AB24" s="252"/>
      <c r="AC24" s="252"/>
      <c r="AD24" s="252"/>
      <c r="AE24" s="252"/>
      <c r="AF24" s="252"/>
      <c r="AG24" s="252"/>
      <c r="AH24" s="252"/>
      <c r="AI24" s="252"/>
      <c r="AJ24" s="241"/>
    </row>
    <row r="25" spans="1:39" ht="27.75" customHeight="1">
      <c r="A25" s="1020"/>
      <c r="B25" s="242"/>
      <c r="C25" s="253"/>
      <c r="D25" s="2541" t="s">
        <v>14</v>
      </c>
      <c r="E25" s="2542"/>
      <c r="F25" s="2542"/>
      <c r="G25" s="2543"/>
      <c r="H25" s="2678" t="s">
        <v>58</v>
      </c>
      <c r="I25" s="2679"/>
      <c r="J25" s="2541" t="s">
        <v>16</v>
      </c>
      <c r="K25" s="2542"/>
      <c r="L25" s="1009"/>
      <c r="M25" s="2679" t="s">
        <v>1297</v>
      </c>
      <c r="N25" s="2542"/>
      <c r="O25" s="2542"/>
      <c r="P25" s="2542"/>
      <c r="Q25" s="2542"/>
      <c r="R25" s="2542"/>
      <c r="S25" s="2542"/>
      <c r="T25" s="2542"/>
      <c r="U25" s="2542"/>
      <c r="V25" s="2542"/>
      <c r="W25" s="2542"/>
      <c r="X25" s="2542"/>
      <c r="Y25" s="2542"/>
      <c r="Z25" s="2542"/>
      <c r="AA25" s="2542"/>
      <c r="AB25" s="2542"/>
      <c r="AC25" s="2542"/>
      <c r="AD25" s="2542"/>
      <c r="AE25" s="2542"/>
      <c r="AF25" s="2543"/>
      <c r="AG25" s="2541" t="s">
        <v>1041</v>
      </c>
      <c r="AH25" s="2542"/>
      <c r="AI25" s="2543"/>
      <c r="AJ25" s="241"/>
    </row>
    <row r="26" spans="1:39" ht="38.25" customHeight="1">
      <c r="A26" s="1020"/>
      <c r="B26" s="242"/>
      <c r="C26" s="254"/>
      <c r="D26" s="2663" t="s">
        <v>238</v>
      </c>
      <c r="E26" s="2587" t="s">
        <v>1042</v>
      </c>
      <c r="F26" s="2588"/>
      <c r="G26" s="2589"/>
      <c r="H26" s="2665" t="s">
        <v>1609</v>
      </c>
      <c r="I26" s="2666"/>
      <c r="J26" s="2667">
        <v>56.33</v>
      </c>
      <c r="K26" s="2668"/>
      <c r="L26" s="2669"/>
      <c r="M26" s="2670"/>
      <c r="N26" s="2670"/>
      <c r="O26" s="2670"/>
      <c r="P26" s="2670"/>
      <c r="Q26" s="2670"/>
      <c r="R26" s="2670"/>
      <c r="S26" s="2670"/>
      <c r="T26" s="2670"/>
      <c r="U26" s="2671">
        <f>G9</f>
        <v>17</v>
      </c>
      <c r="V26" s="2672"/>
      <c r="W26" s="2673">
        <v>3.3</v>
      </c>
      <c r="X26" s="2673"/>
      <c r="Y26" s="2673"/>
      <c r="Z26" s="2673"/>
      <c r="AA26" s="2673"/>
      <c r="AB26" s="2674">
        <f>U26*W26</f>
        <v>56.099999999999994</v>
      </c>
      <c r="AC26" s="2674"/>
      <c r="AD26" s="2674"/>
      <c r="AE26" s="2675" t="s">
        <v>1043</v>
      </c>
      <c r="AF26" s="2676"/>
      <c r="AG26" s="2608" t="str">
        <f>IF(J26&gt;0,IF(AB26:AB26&lt;=J26,"○","×"),"")</f>
        <v>○</v>
      </c>
      <c r="AH26" s="2609"/>
      <c r="AI26" s="2610"/>
      <c r="AJ26" s="241"/>
    </row>
    <row r="27" spans="1:39" ht="12" customHeight="1">
      <c r="A27" s="1020"/>
      <c r="B27" s="242"/>
      <c r="C27" s="254"/>
      <c r="D27" s="2664"/>
      <c r="E27" s="2613" t="s">
        <v>1044</v>
      </c>
      <c r="F27" s="2614"/>
      <c r="G27" s="2615"/>
      <c r="H27" s="2622" t="s">
        <v>1610</v>
      </c>
      <c r="I27" s="2623"/>
      <c r="J27" s="2628">
        <v>36.28</v>
      </c>
      <c r="K27" s="2629"/>
      <c r="L27" s="2634"/>
      <c r="M27" s="2635"/>
      <c r="N27" s="2635"/>
      <c r="O27" s="2635"/>
      <c r="P27" s="2635"/>
      <c r="Q27" s="2635"/>
      <c r="R27" s="2635"/>
      <c r="S27" s="2635"/>
      <c r="T27" s="2635"/>
      <c r="U27" s="2640">
        <f>J9</f>
        <v>16</v>
      </c>
      <c r="V27" s="2640"/>
      <c r="W27" s="2643">
        <v>3.3</v>
      </c>
      <c r="X27" s="2643"/>
      <c r="Y27" s="2643"/>
      <c r="Z27" s="2643"/>
      <c r="AA27" s="2643"/>
      <c r="AB27" s="2645">
        <f>U27*W27</f>
        <v>52.8</v>
      </c>
      <c r="AC27" s="2645"/>
      <c r="AD27" s="2645"/>
      <c r="AE27" s="2648" t="s">
        <v>1045</v>
      </c>
      <c r="AF27" s="2649"/>
      <c r="AG27" s="2654" t="str">
        <f>IF(J27&gt;0,IF(AB29:AB29&lt;=J27,"○","×"),"")</f>
        <v>○</v>
      </c>
      <c r="AH27" s="2655"/>
      <c r="AI27" s="2656"/>
      <c r="AJ27" s="241"/>
    </row>
    <row r="28" spans="1:39" ht="12" customHeight="1">
      <c r="A28" s="1020"/>
      <c r="B28" s="242"/>
      <c r="C28" s="254"/>
      <c r="D28" s="2664"/>
      <c r="E28" s="2616"/>
      <c r="F28" s="2617"/>
      <c r="G28" s="2618"/>
      <c r="H28" s="2624"/>
      <c r="I28" s="2625"/>
      <c r="J28" s="2630"/>
      <c r="K28" s="2631"/>
      <c r="L28" s="2636"/>
      <c r="M28" s="2637"/>
      <c r="N28" s="2637"/>
      <c r="O28" s="2637"/>
      <c r="P28" s="2637"/>
      <c r="Q28" s="2637"/>
      <c r="R28" s="2637"/>
      <c r="S28" s="2637"/>
      <c r="T28" s="2637"/>
      <c r="U28" s="2641"/>
      <c r="V28" s="2641"/>
      <c r="W28" s="2644"/>
      <c r="X28" s="2644"/>
      <c r="Y28" s="2644"/>
      <c r="Z28" s="2644"/>
      <c r="AA28" s="2644"/>
      <c r="AB28" s="2646"/>
      <c r="AC28" s="2646"/>
      <c r="AD28" s="2646"/>
      <c r="AE28" s="2650"/>
      <c r="AF28" s="2651"/>
      <c r="AG28" s="2657"/>
      <c r="AH28" s="2658"/>
      <c r="AI28" s="2659"/>
      <c r="AJ28" s="241"/>
    </row>
    <row r="29" spans="1:39" ht="12" customHeight="1">
      <c r="A29" s="1020"/>
      <c r="B29" s="242"/>
      <c r="C29" s="254"/>
      <c r="D29" s="2664"/>
      <c r="E29" s="2619"/>
      <c r="F29" s="2620"/>
      <c r="G29" s="2621"/>
      <c r="H29" s="2626"/>
      <c r="I29" s="2627"/>
      <c r="J29" s="2632"/>
      <c r="K29" s="2633"/>
      <c r="L29" s="2638"/>
      <c r="M29" s="2639"/>
      <c r="N29" s="2639"/>
      <c r="O29" s="2639"/>
      <c r="P29" s="2639"/>
      <c r="Q29" s="2639"/>
      <c r="R29" s="2639"/>
      <c r="S29" s="2639"/>
      <c r="T29" s="2639"/>
      <c r="U29" s="2642"/>
      <c r="V29" s="2642"/>
      <c r="W29" s="2599"/>
      <c r="X29" s="2599"/>
      <c r="Y29" s="2599"/>
      <c r="Z29" s="2599"/>
      <c r="AA29" s="2599"/>
      <c r="AB29" s="2647"/>
      <c r="AC29" s="2647"/>
      <c r="AD29" s="2647"/>
      <c r="AE29" s="2652"/>
      <c r="AF29" s="2653"/>
      <c r="AG29" s="2660"/>
      <c r="AH29" s="2661"/>
      <c r="AI29" s="2662"/>
      <c r="AJ29" s="241"/>
    </row>
    <row r="30" spans="1:39" ht="37.5" customHeight="1">
      <c r="A30" s="1020"/>
      <c r="B30" s="242"/>
      <c r="C30" s="254"/>
      <c r="D30" s="2664"/>
      <c r="E30" s="2601" t="s">
        <v>220</v>
      </c>
      <c r="F30" s="2602"/>
      <c r="G30" s="2603"/>
      <c r="H30" s="2560">
        <v>1</v>
      </c>
      <c r="I30" s="2604"/>
      <c r="J30" s="2605">
        <f>J26+J27</f>
        <v>92.61</v>
      </c>
      <c r="K30" s="2606"/>
      <c r="L30" s="255"/>
      <c r="M30" s="1015"/>
      <c r="N30" s="1015"/>
      <c r="O30" s="1015"/>
      <c r="P30" s="1015"/>
      <c r="Q30" s="701"/>
      <c r="R30" s="701"/>
      <c r="S30" s="1012"/>
      <c r="T30" s="702"/>
      <c r="U30" s="2565">
        <f>U26+U27</f>
        <v>33</v>
      </c>
      <c r="V30" s="2607"/>
      <c r="W30" s="2550" t="s">
        <v>200</v>
      </c>
      <c r="X30" s="2550"/>
      <c r="Y30" s="2550"/>
      <c r="Z30" s="2550"/>
      <c r="AA30" s="2550"/>
      <c r="AB30" s="2551">
        <f>AB26+AB27</f>
        <v>108.89999999999999</v>
      </c>
      <c r="AC30" s="2551"/>
      <c r="AD30" s="2551"/>
      <c r="AE30" s="1011" t="s">
        <v>1046</v>
      </c>
      <c r="AF30" s="262"/>
      <c r="AG30" s="2582"/>
      <c r="AH30" s="2583"/>
      <c r="AI30" s="2584"/>
      <c r="AJ30" s="241"/>
      <c r="AM30" s="256"/>
    </row>
    <row r="31" spans="1:39" ht="14.1" customHeight="1">
      <c r="A31" s="1020"/>
      <c r="B31" s="242"/>
      <c r="C31" s="254"/>
      <c r="D31" s="2585" t="s">
        <v>197</v>
      </c>
      <c r="E31" s="2587" t="s">
        <v>43</v>
      </c>
      <c r="F31" s="2588"/>
      <c r="G31" s="2589"/>
      <c r="H31" s="2590" t="s">
        <v>1129</v>
      </c>
      <c r="I31" s="2591"/>
      <c r="J31" s="2592">
        <v>50.17</v>
      </c>
      <c r="K31" s="2593"/>
      <c r="L31" s="2594" t="s">
        <v>792</v>
      </c>
      <c r="M31" s="2595"/>
      <c r="N31" s="2595"/>
      <c r="O31" s="2595"/>
      <c r="P31" s="2595"/>
      <c r="Q31" s="2595"/>
      <c r="R31" s="2595"/>
      <c r="S31" s="2596"/>
      <c r="T31" s="2597"/>
      <c r="U31" s="2598">
        <v>21</v>
      </c>
      <c r="V31" s="2598"/>
      <c r="W31" s="2599">
        <v>1.98</v>
      </c>
      <c r="X31" s="2599"/>
      <c r="Y31" s="2599"/>
      <c r="Z31" s="2599"/>
      <c r="AA31" s="2599"/>
      <c r="AB31" s="2600">
        <f>U31*W31</f>
        <v>41.58</v>
      </c>
      <c r="AC31" s="2600"/>
      <c r="AD31" s="2600"/>
      <c r="AE31" s="257" t="s">
        <v>1046</v>
      </c>
      <c r="AF31" s="258"/>
      <c r="AG31" s="2608" t="str">
        <f>IF(J31&gt;0,IF(AB31:AB31&lt;=J31,"○","×"),"")</f>
        <v>○</v>
      </c>
      <c r="AH31" s="2609"/>
      <c r="AI31" s="2610"/>
      <c r="AJ31" s="241"/>
    </row>
    <row r="32" spans="1:39" ht="14.1" customHeight="1">
      <c r="A32" s="1020"/>
      <c r="B32" s="242"/>
      <c r="C32" s="254"/>
      <c r="D32" s="2585"/>
      <c r="E32" s="2570" t="s">
        <v>44</v>
      </c>
      <c r="F32" s="2571"/>
      <c r="G32" s="2572"/>
      <c r="H32" s="2573" t="s">
        <v>1611</v>
      </c>
      <c r="I32" s="2574"/>
      <c r="J32" s="2575">
        <v>64.28</v>
      </c>
      <c r="K32" s="2576"/>
      <c r="L32" s="2611"/>
      <c r="M32" s="2612"/>
      <c r="N32" s="2612"/>
      <c r="O32" s="2612"/>
      <c r="P32" s="2612"/>
      <c r="Q32" s="2612"/>
      <c r="R32" s="2612"/>
      <c r="S32" s="2612"/>
      <c r="T32" s="2612"/>
      <c r="U32" s="2579">
        <v>21</v>
      </c>
      <c r="V32" s="2579"/>
      <c r="W32" s="2549">
        <v>1.98</v>
      </c>
      <c r="X32" s="2549"/>
      <c r="Y32" s="2549"/>
      <c r="Z32" s="2549"/>
      <c r="AA32" s="2549"/>
      <c r="AB32" s="2569">
        <f>U32*W32</f>
        <v>41.58</v>
      </c>
      <c r="AC32" s="2569"/>
      <c r="AD32" s="2569"/>
      <c r="AE32" s="1020" t="s">
        <v>1046</v>
      </c>
      <c r="AF32" s="253"/>
      <c r="AG32" s="2566" t="str">
        <f>IF(J32&gt;0,IF(AB32:AB32&lt;=J32,"○","×"),"")</f>
        <v>○</v>
      </c>
      <c r="AH32" s="2567"/>
      <c r="AI32" s="2568"/>
      <c r="AJ32" s="241"/>
    </row>
    <row r="33" spans="1:73" ht="14.1" customHeight="1">
      <c r="A33" s="1020"/>
      <c r="B33" s="242"/>
      <c r="C33" s="254"/>
      <c r="D33" s="2585"/>
      <c r="E33" s="2570" t="s">
        <v>45</v>
      </c>
      <c r="F33" s="2571"/>
      <c r="G33" s="2572"/>
      <c r="H33" s="2573" t="s">
        <v>1612</v>
      </c>
      <c r="I33" s="2574"/>
      <c r="J33" s="2575">
        <v>56.33</v>
      </c>
      <c r="K33" s="2576"/>
      <c r="L33" s="1013"/>
      <c r="M33" s="1014"/>
      <c r="N33" s="1014"/>
      <c r="O33" s="1014"/>
      <c r="P33" s="1014"/>
      <c r="Q33" s="259"/>
      <c r="R33" s="259"/>
      <c r="S33" s="2580"/>
      <c r="T33" s="2581"/>
      <c r="U33" s="2579">
        <v>23</v>
      </c>
      <c r="V33" s="2579"/>
      <c r="W33" s="2549">
        <v>1.98</v>
      </c>
      <c r="X33" s="2549"/>
      <c r="Y33" s="2549"/>
      <c r="Z33" s="2549"/>
      <c r="AA33" s="2549"/>
      <c r="AB33" s="2569">
        <f>U33*W33</f>
        <v>45.54</v>
      </c>
      <c r="AC33" s="2569"/>
      <c r="AD33" s="2569"/>
      <c r="AE33" s="259" t="s">
        <v>1046</v>
      </c>
      <c r="AF33" s="260"/>
      <c r="AG33" s="2566" t="str">
        <f>IF(J33&gt;0,IF(AB33:AB33&lt;=J33,"○","×"),"")</f>
        <v>○</v>
      </c>
      <c r="AH33" s="2567"/>
      <c r="AI33" s="2568"/>
      <c r="AJ33" s="241"/>
    </row>
    <row r="34" spans="1:73" ht="14.1" customHeight="1">
      <c r="A34" s="1020"/>
      <c r="B34" s="242"/>
      <c r="C34" s="254"/>
      <c r="D34" s="2585"/>
      <c r="E34" s="2570" t="s">
        <v>46</v>
      </c>
      <c r="F34" s="2571"/>
      <c r="G34" s="2572"/>
      <c r="H34" s="2573" t="s">
        <v>1613</v>
      </c>
      <c r="I34" s="2574"/>
      <c r="J34" s="2575">
        <v>36.28</v>
      </c>
      <c r="K34" s="2576"/>
      <c r="L34" s="1013"/>
      <c r="M34" s="1014"/>
      <c r="N34" s="1014"/>
      <c r="O34" s="1014"/>
      <c r="P34" s="1014"/>
      <c r="Q34" s="259"/>
      <c r="R34" s="259"/>
      <c r="S34" s="2577"/>
      <c r="T34" s="2578"/>
      <c r="U34" s="2579">
        <v>8</v>
      </c>
      <c r="V34" s="2579"/>
      <c r="W34" s="2549">
        <v>1.98</v>
      </c>
      <c r="X34" s="2549"/>
      <c r="Y34" s="2549"/>
      <c r="Z34" s="2549"/>
      <c r="AA34" s="2549"/>
      <c r="AB34" s="2569">
        <f>U34*W34</f>
        <v>15.84</v>
      </c>
      <c r="AC34" s="2569"/>
      <c r="AD34" s="2569"/>
      <c r="AE34" s="259" t="s">
        <v>1046</v>
      </c>
      <c r="AF34" s="260"/>
      <c r="AG34" s="2566" t="str">
        <f>IF(J34&gt;0,IF(AB34:AB34&lt;=J34,"○","×"),"")</f>
        <v>○</v>
      </c>
      <c r="AH34" s="2567"/>
      <c r="AI34" s="2568"/>
      <c r="AJ34" s="241"/>
    </row>
    <row r="35" spans="1:73" ht="14.1" customHeight="1">
      <c r="A35" s="1020"/>
      <c r="B35" s="242"/>
      <c r="C35" s="254"/>
      <c r="D35" s="2586"/>
      <c r="E35" s="2559" t="s">
        <v>198</v>
      </c>
      <c r="F35" s="2553"/>
      <c r="G35" s="2554"/>
      <c r="H35" s="2560">
        <v>4</v>
      </c>
      <c r="I35" s="2561"/>
      <c r="J35" s="2562">
        <f>SUM(J31:K34)</f>
        <v>207.06</v>
      </c>
      <c r="K35" s="2563"/>
      <c r="L35" s="261"/>
      <c r="M35" s="1015"/>
      <c r="N35" s="2550"/>
      <c r="O35" s="2550"/>
      <c r="P35" s="2550"/>
      <c r="Q35" s="2550"/>
      <c r="R35" s="2550"/>
      <c r="S35" s="2564" t="s">
        <v>198</v>
      </c>
      <c r="T35" s="2564"/>
      <c r="U35" s="2565">
        <f>SUM(U31:V34)</f>
        <v>73</v>
      </c>
      <c r="V35" s="2565"/>
      <c r="W35" s="2550" t="s">
        <v>200</v>
      </c>
      <c r="X35" s="2550"/>
      <c r="Y35" s="2550"/>
      <c r="Z35" s="2550"/>
      <c r="AA35" s="2550"/>
      <c r="AB35" s="2551">
        <f>SUM(AB31:AD34)</f>
        <v>144.54</v>
      </c>
      <c r="AC35" s="2551"/>
      <c r="AD35" s="2551"/>
      <c r="AE35" s="1012" t="s">
        <v>1046</v>
      </c>
      <c r="AF35" s="262"/>
      <c r="AG35" s="2552"/>
      <c r="AH35" s="2553"/>
      <c r="AI35" s="2554"/>
      <c r="AJ35" s="241"/>
    </row>
    <row r="36" spans="1:73" ht="24" customHeight="1">
      <c r="A36" s="1020"/>
      <c r="B36" s="242"/>
      <c r="C36" s="254"/>
      <c r="D36" s="2533" t="s">
        <v>15</v>
      </c>
      <c r="E36" s="2534"/>
      <c r="F36" s="2534"/>
      <c r="G36" s="2535"/>
      <c r="H36" s="2555">
        <v>1</v>
      </c>
      <c r="I36" s="2556"/>
      <c r="J36" s="2544">
        <v>182</v>
      </c>
      <c r="K36" s="2545"/>
      <c r="L36" s="2546" t="s">
        <v>1307</v>
      </c>
      <c r="M36" s="2547"/>
      <c r="N36" s="2547"/>
      <c r="O36" s="2547"/>
      <c r="P36" s="2547"/>
      <c r="Q36" s="2547"/>
      <c r="R36" s="2547"/>
      <c r="S36" s="2547"/>
      <c r="T36" s="2547"/>
      <c r="U36" s="2557">
        <f>U35</f>
        <v>73</v>
      </c>
      <c r="V36" s="2557"/>
      <c r="W36" s="2549">
        <v>1.98</v>
      </c>
      <c r="X36" s="2549"/>
      <c r="Y36" s="2549"/>
      <c r="Z36" s="2549"/>
      <c r="AA36" s="2549"/>
      <c r="AB36" s="2558">
        <f>U36*W36</f>
        <v>144.54</v>
      </c>
      <c r="AC36" s="2558"/>
      <c r="AD36" s="2558"/>
      <c r="AE36" s="1010" t="s">
        <v>1046</v>
      </c>
      <c r="AF36" s="263"/>
      <c r="AG36" s="2520" t="str">
        <f>IF(J36="","",IF(J36&gt;=0,IF(AB36&lt;=J36,"○","△"),""))</f>
        <v>○</v>
      </c>
      <c r="AH36" s="2521"/>
      <c r="AI36" s="2522"/>
      <c r="AJ36" s="241"/>
    </row>
    <row r="37" spans="1:73" ht="20.100000000000001" customHeight="1">
      <c r="A37" s="1020"/>
      <c r="B37" s="242"/>
      <c r="C37" s="254"/>
      <c r="D37" s="2533" t="s">
        <v>50</v>
      </c>
      <c r="E37" s="2534"/>
      <c r="F37" s="2534"/>
      <c r="G37" s="2535"/>
      <c r="H37" s="2536">
        <f>SUM(H30,H35,H36)</f>
        <v>6</v>
      </c>
      <c r="I37" s="2537"/>
      <c r="J37" s="2538">
        <f>J30+J35+J36</f>
        <v>481.67</v>
      </c>
      <c r="K37" s="2539"/>
      <c r="L37" s="264"/>
      <c r="M37" s="265"/>
      <c r="N37" s="265"/>
      <c r="O37" s="265"/>
      <c r="P37" s="265"/>
      <c r="Q37" s="266"/>
      <c r="R37" s="266"/>
      <c r="S37" s="265"/>
      <c r="T37" s="266"/>
      <c r="U37" s="266"/>
      <c r="V37" s="265"/>
      <c r="W37" s="265"/>
      <c r="X37" s="265"/>
      <c r="Y37" s="265"/>
      <c r="Z37" s="265"/>
      <c r="AA37" s="265"/>
      <c r="AB37" s="267"/>
      <c r="AC37" s="267"/>
      <c r="AD37" s="267"/>
      <c r="AE37" s="265"/>
      <c r="AF37" s="263"/>
      <c r="AG37" s="2540"/>
      <c r="AH37" s="2540"/>
      <c r="AI37" s="2540"/>
      <c r="AJ37" s="241"/>
    </row>
    <row r="38" spans="1:73" ht="24" customHeight="1">
      <c r="A38" s="1020"/>
      <c r="B38" s="242"/>
      <c r="C38" s="254"/>
      <c r="D38" s="2541" t="s">
        <v>1622</v>
      </c>
      <c r="E38" s="2542"/>
      <c r="F38" s="2542"/>
      <c r="G38" s="2542"/>
      <c r="H38" s="2542"/>
      <c r="I38" s="2543"/>
      <c r="J38" s="2544">
        <v>300</v>
      </c>
      <c r="K38" s="2545"/>
      <c r="L38" s="2546" t="s">
        <v>1308</v>
      </c>
      <c r="M38" s="2547"/>
      <c r="N38" s="2547"/>
      <c r="O38" s="2547"/>
      <c r="P38" s="2547"/>
      <c r="Q38" s="2547"/>
      <c r="R38" s="2547"/>
      <c r="S38" s="2547"/>
      <c r="T38" s="2547"/>
      <c r="U38" s="2548">
        <f>U35</f>
        <v>73</v>
      </c>
      <c r="V38" s="2548"/>
      <c r="W38" s="2549">
        <v>3.3</v>
      </c>
      <c r="X38" s="2549"/>
      <c r="Y38" s="2549"/>
      <c r="Z38" s="2549"/>
      <c r="AA38" s="2549"/>
      <c r="AB38" s="2519">
        <f>U38*W38</f>
        <v>240.89999999999998</v>
      </c>
      <c r="AC38" s="2519"/>
      <c r="AD38" s="2519"/>
      <c r="AE38" s="209" t="s">
        <v>1046</v>
      </c>
      <c r="AF38" s="209"/>
      <c r="AG38" s="2520" t="str">
        <f>IF(J38="","",IF(J38&gt;=0,IF(AB38:AB38&lt;=J38,"○","×"),""))</f>
        <v>○</v>
      </c>
      <c r="AH38" s="2521"/>
      <c r="AI38" s="2522"/>
      <c r="AJ38" s="241"/>
      <c r="AL38" s="219" t="s">
        <v>253</v>
      </c>
    </row>
    <row r="39" spans="1:73" s="271" customFormat="1" ht="3.75" customHeight="1">
      <c r="A39" s="268"/>
      <c r="B39" s="269"/>
      <c r="C39" s="150"/>
      <c r="D39" s="2523"/>
      <c r="E39" s="2523"/>
      <c r="F39" s="2523"/>
      <c r="G39" s="2523"/>
      <c r="H39" s="2523"/>
      <c r="I39" s="2523"/>
      <c r="J39" s="2523"/>
      <c r="K39" s="2523"/>
      <c r="L39" s="2523"/>
      <c r="M39" s="2523"/>
      <c r="N39" s="2523"/>
      <c r="O39" s="2523"/>
      <c r="P39" s="2523"/>
      <c r="Q39" s="2523"/>
      <c r="R39" s="2523"/>
      <c r="S39" s="2523"/>
      <c r="T39" s="2523"/>
      <c r="U39" s="2523"/>
      <c r="V39" s="2523"/>
      <c r="W39" s="2523"/>
      <c r="X39" s="2523"/>
      <c r="Y39" s="2523"/>
      <c r="Z39" s="2523"/>
      <c r="AA39" s="2523"/>
      <c r="AB39" s="2523"/>
      <c r="AC39" s="2523"/>
      <c r="AD39" s="2523"/>
      <c r="AE39" s="2523"/>
      <c r="AF39" s="2523"/>
      <c r="AG39" s="2523"/>
      <c r="AH39" s="2523"/>
      <c r="AI39" s="2523"/>
      <c r="AJ39" s="270"/>
    </row>
    <row r="40" spans="1:73" s="271" customFormat="1" ht="12" customHeight="1">
      <c r="A40" s="268"/>
      <c r="B40" s="269"/>
      <c r="C40" s="1020" t="s">
        <v>1047</v>
      </c>
      <c r="E40" s="1020"/>
      <c r="F40" s="1020"/>
      <c r="G40" s="1020"/>
      <c r="H40" s="1020"/>
      <c r="I40" s="1020"/>
      <c r="J40" s="1020"/>
      <c r="K40" s="1020"/>
      <c r="L40" s="1020"/>
      <c r="M40" s="1020"/>
      <c r="N40" s="1020"/>
      <c r="O40" s="1020"/>
      <c r="P40" s="1020"/>
      <c r="Q40" s="1020"/>
      <c r="R40" s="1020"/>
      <c r="S40" s="1020"/>
      <c r="T40" s="1020"/>
      <c r="U40" s="1020"/>
      <c r="V40" s="1020"/>
      <c r="W40" s="272"/>
      <c r="X40" s="2528" t="s">
        <v>1646</v>
      </c>
      <c r="Y40" s="2529"/>
      <c r="Z40" s="2529"/>
      <c r="AA40" s="2529"/>
      <c r="AB40" s="2529"/>
      <c r="AC40" s="2529"/>
      <c r="AD40" s="2529"/>
      <c r="AE40" s="280"/>
      <c r="AF40" s="280"/>
      <c r="AG40" s="280"/>
      <c r="AH40" s="280"/>
      <c r="AI40" s="280"/>
      <c r="AJ40" s="589"/>
      <c r="AK40" s="269"/>
      <c r="AL40" s="273" t="s">
        <v>254</v>
      </c>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5"/>
    </row>
    <row r="41" spans="1:73" s="271" customFormat="1" ht="12" customHeight="1">
      <c r="A41" s="268"/>
      <c r="B41" s="269"/>
      <c r="C41" s="150"/>
      <c r="D41" s="1020"/>
      <c r="E41" s="1020" t="s">
        <v>1049</v>
      </c>
      <c r="F41" s="1020"/>
      <c r="G41" s="1020"/>
      <c r="H41" s="1018"/>
      <c r="I41" s="1018"/>
      <c r="J41" s="198"/>
      <c r="K41" s="192" t="s">
        <v>1050</v>
      </c>
      <c r="L41" s="1020" t="s">
        <v>255</v>
      </c>
      <c r="M41" s="1020"/>
      <c r="N41" s="1020"/>
      <c r="O41" s="268"/>
      <c r="P41" s="268"/>
      <c r="Q41" s="1020"/>
      <c r="R41" s="43"/>
      <c r="S41" s="43"/>
      <c r="T41" s="997"/>
      <c r="U41" s="192" t="s">
        <v>1050</v>
      </c>
      <c r="V41" s="43"/>
      <c r="W41" s="272"/>
      <c r="X41" s="2528" t="s">
        <v>1695</v>
      </c>
      <c r="Y41" s="2529"/>
      <c r="Z41" s="2529"/>
      <c r="AA41" s="2529"/>
      <c r="AB41" s="2529"/>
      <c r="AC41" s="2529"/>
      <c r="AD41" s="2529"/>
      <c r="AE41" s="2529"/>
      <c r="AF41" s="2529"/>
      <c r="AG41" s="2529"/>
      <c r="AH41" s="2529"/>
      <c r="AI41" s="2529"/>
      <c r="AJ41" s="2530"/>
      <c r="AK41" s="269"/>
      <c r="AL41" s="276"/>
      <c r="AM41" s="2524" t="s">
        <v>1696</v>
      </c>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77"/>
    </row>
    <row r="42" spans="1:73" s="271" customFormat="1" ht="12" customHeight="1">
      <c r="A42" s="268"/>
      <c r="B42" s="269"/>
      <c r="C42" s="150"/>
      <c r="D42" s="43"/>
      <c r="E42" s="43" t="s">
        <v>256</v>
      </c>
      <c r="F42" s="43"/>
      <c r="G42" s="43"/>
      <c r="H42" s="43"/>
      <c r="I42" s="43"/>
      <c r="J42" s="997"/>
      <c r="K42" s="192" t="s">
        <v>1050</v>
      </c>
      <c r="L42" s="43" t="s">
        <v>257</v>
      </c>
      <c r="M42" s="43"/>
      <c r="N42" s="43"/>
      <c r="O42" s="268"/>
      <c r="P42" s="268"/>
      <c r="Q42" s="43"/>
      <c r="R42" s="43"/>
      <c r="S42" s="43"/>
      <c r="T42" s="997"/>
      <c r="U42" s="192" t="s">
        <v>1050</v>
      </c>
      <c r="V42" s="43"/>
      <c r="W42" s="272"/>
      <c r="X42" s="2528"/>
      <c r="Y42" s="2529"/>
      <c r="Z42" s="2529"/>
      <c r="AA42" s="2529"/>
      <c r="AB42" s="2529"/>
      <c r="AC42" s="2529"/>
      <c r="AD42" s="2529"/>
      <c r="AE42" s="2529"/>
      <c r="AF42" s="2529"/>
      <c r="AG42" s="2529"/>
      <c r="AH42" s="2529"/>
      <c r="AI42" s="2529"/>
      <c r="AJ42" s="2530"/>
      <c r="AK42" s="269"/>
      <c r="AL42" s="276"/>
      <c r="AM42" s="2524"/>
      <c r="AN42" s="2524"/>
      <c r="AO42" s="2524"/>
      <c r="AP42" s="2524"/>
      <c r="AQ42" s="2524"/>
      <c r="AR42" s="2524"/>
      <c r="AS42" s="2524"/>
      <c r="AT42" s="2524"/>
      <c r="AU42" s="2524"/>
      <c r="AV42" s="2524"/>
      <c r="AW42" s="2524"/>
      <c r="AX42" s="2524"/>
      <c r="AY42" s="2524"/>
      <c r="AZ42" s="2524"/>
      <c r="BA42" s="2524"/>
      <c r="BB42" s="2524"/>
      <c r="BC42" s="2524"/>
      <c r="BD42" s="2524"/>
      <c r="BE42" s="2524"/>
      <c r="BF42" s="2524"/>
      <c r="BG42" s="2524"/>
      <c r="BH42" s="2524"/>
      <c r="BI42" s="2524"/>
      <c r="BJ42" s="2524"/>
      <c r="BK42" s="2524"/>
      <c r="BL42" s="2524"/>
      <c r="BM42" s="2524"/>
      <c r="BN42" s="2524"/>
      <c r="BO42" s="2524"/>
      <c r="BP42" s="2524"/>
      <c r="BQ42" s="2524"/>
      <c r="BR42" s="2524"/>
      <c r="BS42" s="2524"/>
      <c r="BT42" s="2524"/>
      <c r="BU42" s="277"/>
    </row>
    <row r="43" spans="1:73" s="271" customFormat="1" ht="12" customHeight="1">
      <c r="A43" s="268"/>
      <c r="B43" s="269"/>
      <c r="C43" s="150"/>
      <c r="D43" s="1020"/>
      <c r="E43" s="1020" t="s">
        <v>258</v>
      </c>
      <c r="F43" s="1020"/>
      <c r="G43" s="1020"/>
      <c r="H43" s="43"/>
      <c r="I43" s="43"/>
      <c r="J43" s="997"/>
      <c r="K43" s="192" t="s">
        <v>1050</v>
      </c>
      <c r="L43" s="43"/>
      <c r="M43" s="1020"/>
      <c r="N43" s="1020"/>
      <c r="O43" s="1020"/>
      <c r="P43" s="1020"/>
      <c r="Q43" s="1020"/>
      <c r="R43" s="1020"/>
      <c r="S43" s="1020"/>
      <c r="T43" s="6"/>
      <c r="U43" s="192"/>
      <c r="V43" s="1020"/>
      <c r="W43" s="272"/>
      <c r="X43" s="2528"/>
      <c r="Y43" s="2529"/>
      <c r="Z43" s="2529"/>
      <c r="AA43" s="2529"/>
      <c r="AB43" s="2529"/>
      <c r="AC43" s="2529"/>
      <c r="AD43" s="2529"/>
      <c r="AE43" s="2529"/>
      <c r="AF43" s="2529"/>
      <c r="AG43" s="2529"/>
      <c r="AH43" s="2529"/>
      <c r="AI43" s="2529"/>
      <c r="AJ43" s="2530"/>
      <c r="AK43" s="269"/>
      <c r="AL43" s="276"/>
      <c r="AM43" s="2524"/>
      <c r="AN43" s="2524"/>
      <c r="AO43" s="2524"/>
      <c r="AP43" s="2524"/>
      <c r="AQ43" s="2524"/>
      <c r="AR43" s="2524"/>
      <c r="AS43" s="2524"/>
      <c r="AT43" s="2524"/>
      <c r="AU43" s="2524"/>
      <c r="AV43" s="2524"/>
      <c r="AW43" s="2524"/>
      <c r="AX43" s="2524"/>
      <c r="AY43" s="2524"/>
      <c r="AZ43" s="2524"/>
      <c r="BA43" s="2524"/>
      <c r="BB43" s="2524"/>
      <c r="BC43" s="2524"/>
      <c r="BD43" s="2524"/>
      <c r="BE43" s="2524"/>
      <c r="BF43" s="2524"/>
      <c r="BG43" s="2524"/>
      <c r="BH43" s="2524"/>
      <c r="BI43" s="2524"/>
      <c r="BJ43" s="2524"/>
      <c r="BK43" s="2524"/>
      <c r="BL43" s="2524"/>
      <c r="BM43" s="2524"/>
      <c r="BN43" s="2524"/>
      <c r="BO43" s="2524"/>
      <c r="BP43" s="2524"/>
      <c r="BQ43" s="2524"/>
      <c r="BR43" s="2524"/>
      <c r="BS43" s="2524"/>
      <c r="BT43" s="2524"/>
      <c r="BU43" s="277"/>
    </row>
    <row r="44" spans="1:73" s="271" customFormat="1" ht="6.95" customHeight="1">
      <c r="A44" s="268"/>
      <c r="B44" s="269"/>
      <c r="C44" s="150"/>
      <c r="D44" s="272"/>
      <c r="E44" s="272"/>
      <c r="F44" s="272"/>
      <c r="G44" s="272"/>
      <c r="H44" s="272"/>
      <c r="I44" s="272"/>
      <c r="J44" s="272"/>
      <c r="K44" s="272"/>
      <c r="L44" s="272"/>
      <c r="M44" s="272"/>
      <c r="N44" s="272"/>
      <c r="O44" s="272"/>
      <c r="P44" s="272"/>
      <c r="Q44" s="1018"/>
      <c r="R44" s="1018"/>
      <c r="S44" s="6"/>
      <c r="T44" s="1019"/>
      <c r="U44" s="1019"/>
      <c r="V44" s="272"/>
      <c r="W44" s="272"/>
      <c r="X44" s="278"/>
      <c r="Y44" s="268"/>
      <c r="Z44" s="268"/>
      <c r="AA44" s="268"/>
      <c r="AB44" s="268"/>
      <c r="AC44" s="268"/>
      <c r="AD44" s="268"/>
      <c r="AE44" s="268"/>
      <c r="AF44" s="268"/>
      <c r="AG44" s="268"/>
      <c r="AH44" s="268"/>
      <c r="AI44" s="268"/>
      <c r="AJ44" s="270"/>
      <c r="AK44" s="269"/>
      <c r="AL44" s="276"/>
      <c r="AM44" s="2524"/>
      <c r="AN44" s="2524"/>
      <c r="AO44" s="2524"/>
      <c r="AP44" s="2524"/>
      <c r="AQ44" s="2524"/>
      <c r="AR44" s="2524"/>
      <c r="AS44" s="2524"/>
      <c r="AT44" s="2524"/>
      <c r="AU44" s="2524"/>
      <c r="AV44" s="2524"/>
      <c r="AW44" s="2524"/>
      <c r="AX44" s="2524"/>
      <c r="AY44" s="2524"/>
      <c r="AZ44" s="2524"/>
      <c r="BA44" s="2524"/>
      <c r="BB44" s="2524"/>
      <c r="BC44" s="2524"/>
      <c r="BD44" s="2524"/>
      <c r="BE44" s="2524"/>
      <c r="BF44" s="2524"/>
      <c r="BG44" s="2524"/>
      <c r="BH44" s="2524"/>
      <c r="BI44" s="2524"/>
      <c r="BJ44" s="2524"/>
      <c r="BK44" s="2524"/>
      <c r="BL44" s="2524"/>
      <c r="BM44" s="2524"/>
      <c r="BN44" s="2524"/>
      <c r="BO44" s="2524"/>
      <c r="BP44" s="2524"/>
      <c r="BQ44" s="2524"/>
      <c r="BR44" s="2524"/>
      <c r="BS44" s="2524"/>
      <c r="BT44" s="2524"/>
      <c r="BU44" s="277"/>
    </row>
    <row r="45" spans="1:73" s="271" customFormat="1" ht="12" customHeight="1">
      <c r="A45" s="268"/>
      <c r="B45" s="269"/>
      <c r="C45" s="1020" t="s">
        <v>1298</v>
      </c>
      <c r="D45" s="1020"/>
      <c r="E45" s="272"/>
      <c r="F45" s="272"/>
      <c r="G45" s="272"/>
      <c r="H45" s="272"/>
      <c r="I45" s="272"/>
      <c r="J45" s="272"/>
      <c r="K45" s="272"/>
      <c r="L45" s="272"/>
      <c r="M45" s="272"/>
      <c r="N45" s="272"/>
      <c r="O45" s="272"/>
      <c r="P45" s="272"/>
      <c r="Q45" s="1018"/>
      <c r="R45" s="1018"/>
      <c r="S45" s="6"/>
      <c r="T45" s="1019"/>
      <c r="U45" s="1019"/>
      <c r="V45" s="272"/>
      <c r="W45" s="272"/>
      <c r="X45" s="588" t="s">
        <v>1048</v>
      </c>
      <c r="Y45" s="2525" t="s">
        <v>1052</v>
      </c>
      <c r="Z45" s="2525"/>
      <c r="AA45" s="2525"/>
      <c r="AB45" s="2525"/>
      <c r="AC45" s="2525"/>
      <c r="AD45" s="2525"/>
      <c r="AE45" s="2525"/>
      <c r="AF45" s="2525"/>
      <c r="AG45" s="2525"/>
      <c r="AH45" s="2525"/>
      <c r="AI45" s="2525"/>
      <c r="AJ45" s="2526"/>
      <c r="AK45" s="269"/>
      <c r="AL45" s="276"/>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77"/>
    </row>
    <row r="46" spans="1:73" s="271" customFormat="1" ht="12" customHeight="1">
      <c r="A46" s="268"/>
      <c r="B46" s="269"/>
      <c r="C46" s="150"/>
      <c r="D46" s="703"/>
      <c r="F46" s="272"/>
      <c r="G46" s="272"/>
      <c r="H46" s="272"/>
      <c r="I46" s="272"/>
      <c r="J46" s="272"/>
      <c r="K46" s="272"/>
      <c r="L46" s="272"/>
      <c r="M46" s="272"/>
      <c r="N46" s="272"/>
      <c r="O46" s="272"/>
      <c r="P46" s="272"/>
      <c r="Q46" s="1018"/>
      <c r="R46" s="1018"/>
      <c r="S46" s="6"/>
      <c r="T46" s="1019"/>
      <c r="U46" s="1019"/>
      <c r="V46" s="272"/>
      <c r="W46" s="272"/>
      <c r="X46" s="590"/>
      <c r="Y46" s="2525"/>
      <c r="Z46" s="2525"/>
      <c r="AA46" s="2525"/>
      <c r="AB46" s="2525"/>
      <c r="AC46" s="2525"/>
      <c r="AD46" s="2525"/>
      <c r="AE46" s="2525"/>
      <c r="AF46" s="2525"/>
      <c r="AG46" s="2525"/>
      <c r="AH46" s="2525"/>
      <c r="AI46" s="2525"/>
      <c r="AJ46" s="2526"/>
      <c r="AK46" s="269"/>
      <c r="AL46" s="276"/>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77"/>
    </row>
    <row r="47" spans="1:73" ht="12" customHeight="1">
      <c r="A47" s="1020"/>
      <c r="B47" s="242"/>
      <c r="C47" s="1020"/>
      <c r="E47" s="704"/>
      <c r="F47" s="1020"/>
      <c r="G47" s="1020"/>
      <c r="H47" s="1020"/>
      <c r="I47" s="1020"/>
      <c r="J47" s="1020"/>
      <c r="K47" s="1020"/>
      <c r="L47" s="1020"/>
      <c r="M47" s="1020"/>
      <c r="N47" s="1020"/>
      <c r="O47" s="1020"/>
      <c r="P47" s="1020"/>
      <c r="Q47" s="6"/>
      <c r="R47" s="6"/>
      <c r="S47" s="1020"/>
      <c r="T47" s="6"/>
      <c r="U47" s="6"/>
      <c r="V47" s="1020"/>
      <c r="W47" s="1020"/>
      <c r="X47" s="591"/>
      <c r="Y47" s="2525"/>
      <c r="Z47" s="2525"/>
      <c r="AA47" s="2525"/>
      <c r="AB47" s="2525"/>
      <c r="AC47" s="2525"/>
      <c r="AD47" s="2525"/>
      <c r="AE47" s="2525"/>
      <c r="AF47" s="2525"/>
      <c r="AG47" s="2525"/>
      <c r="AH47" s="2525"/>
      <c r="AI47" s="2525"/>
      <c r="AJ47" s="2526"/>
      <c r="AK47" s="246"/>
      <c r="AL47" s="279"/>
      <c r="AM47" s="2524" t="s">
        <v>1053</v>
      </c>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7"/>
    </row>
    <row r="48" spans="1:73" ht="12" customHeight="1">
      <c r="A48" s="1020"/>
      <c r="B48" s="242"/>
      <c r="C48" s="1020"/>
      <c r="D48" s="1020"/>
      <c r="F48" s="1020"/>
      <c r="G48" s="1020"/>
      <c r="H48" s="1020"/>
      <c r="I48" s="1020"/>
      <c r="J48" s="1020"/>
      <c r="K48" s="1020"/>
      <c r="L48" s="1020"/>
      <c r="M48" s="1020"/>
      <c r="N48" s="1020"/>
      <c r="O48" s="1020"/>
      <c r="P48" s="1018"/>
      <c r="Q48" s="1018"/>
      <c r="R48" s="6"/>
      <c r="S48" s="1019"/>
      <c r="T48" s="1019"/>
      <c r="U48" s="1020"/>
      <c r="V48" s="1020"/>
      <c r="W48" s="222"/>
      <c r="X48" s="592"/>
      <c r="Y48" s="2525"/>
      <c r="Z48" s="2525"/>
      <c r="AA48" s="2525"/>
      <c r="AB48" s="2525"/>
      <c r="AC48" s="2525"/>
      <c r="AD48" s="2525"/>
      <c r="AE48" s="2525"/>
      <c r="AF48" s="2525"/>
      <c r="AG48" s="2525"/>
      <c r="AH48" s="2525"/>
      <c r="AI48" s="2525"/>
      <c r="AJ48" s="2526"/>
      <c r="AK48" s="246"/>
      <c r="AL48" s="279"/>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7"/>
    </row>
    <row r="49" spans="1:73" ht="14.1" customHeight="1">
      <c r="A49" s="1020"/>
      <c r="B49" s="242"/>
      <c r="C49" s="1020"/>
      <c r="D49" s="222"/>
      <c r="F49" s="1020"/>
      <c r="G49" s="1020"/>
      <c r="H49" s="1020"/>
      <c r="I49" s="1020"/>
      <c r="J49" s="1020"/>
      <c r="K49" s="1020"/>
      <c r="L49" s="1020"/>
      <c r="M49" s="1020"/>
      <c r="N49" s="1020"/>
      <c r="O49" s="1020"/>
      <c r="P49" s="1020"/>
      <c r="Q49" s="1018"/>
      <c r="R49" s="1018"/>
      <c r="S49" s="6"/>
      <c r="T49" s="1019"/>
      <c r="U49" s="1019"/>
      <c r="V49" s="1020"/>
      <c r="W49" s="1020"/>
      <c r="X49" s="592"/>
      <c r="Y49" s="2525"/>
      <c r="Z49" s="2525"/>
      <c r="AA49" s="2525"/>
      <c r="AB49" s="2525"/>
      <c r="AC49" s="2525"/>
      <c r="AD49" s="2525"/>
      <c r="AE49" s="2525"/>
      <c r="AF49" s="2525"/>
      <c r="AG49" s="2525"/>
      <c r="AH49" s="2525"/>
      <c r="AI49" s="2525"/>
      <c r="AJ49" s="2526"/>
      <c r="AK49" s="246"/>
      <c r="AL49" s="279"/>
      <c r="AM49" s="2524"/>
      <c r="AN49" s="2524"/>
      <c r="AO49" s="2524"/>
      <c r="AP49" s="2524"/>
      <c r="AQ49" s="2524"/>
      <c r="AR49" s="2524"/>
      <c r="AS49" s="2524"/>
      <c r="AT49" s="2524"/>
      <c r="AU49" s="2524"/>
      <c r="AV49" s="2524"/>
      <c r="AW49" s="2524"/>
      <c r="AX49" s="2524"/>
      <c r="AY49" s="2524"/>
      <c r="AZ49" s="2524"/>
      <c r="BA49" s="2524"/>
      <c r="BB49" s="2524"/>
      <c r="BC49" s="2524"/>
      <c r="BD49" s="2524"/>
      <c r="BE49" s="2524"/>
      <c r="BF49" s="2524"/>
      <c r="BG49" s="2524"/>
      <c r="BH49" s="2524"/>
      <c r="BI49" s="2524"/>
      <c r="BJ49" s="2524"/>
      <c r="BK49" s="2524"/>
      <c r="BL49" s="2524"/>
      <c r="BM49" s="2524"/>
      <c r="BN49" s="2524"/>
      <c r="BO49" s="2524"/>
      <c r="BP49" s="2524"/>
      <c r="BQ49" s="2524"/>
      <c r="BR49" s="2524"/>
      <c r="BS49" s="2524"/>
      <c r="BT49" s="2524"/>
      <c r="BU49" s="2527"/>
    </row>
    <row r="50" spans="1:73" ht="14.1" customHeight="1">
      <c r="A50" s="1020"/>
      <c r="B50" s="242"/>
      <c r="C50" s="1020"/>
      <c r="D50" s="705"/>
      <c r="E50" s="706"/>
      <c r="F50" s="705"/>
      <c r="G50" s="705"/>
      <c r="H50" s="705"/>
      <c r="I50" s="705"/>
      <c r="J50" s="705"/>
      <c r="K50" s="705"/>
      <c r="L50" s="705"/>
      <c r="M50" s="705"/>
      <c r="N50" s="705"/>
      <c r="O50" s="705"/>
      <c r="P50" s="705"/>
      <c r="Q50" s="707"/>
      <c r="R50" s="707"/>
      <c r="S50" s="708"/>
      <c r="T50" s="1019"/>
      <c r="U50" s="1019"/>
      <c r="V50" s="1020"/>
      <c r="W50" s="1020"/>
      <c r="X50" s="592"/>
      <c r="Y50" s="2525"/>
      <c r="Z50" s="2525"/>
      <c r="AA50" s="2525"/>
      <c r="AB50" s="2525"/>
      <c r="AC50" s="2525"/>
      <c r="AD50" s="2525"/>
      <c r="AE50" s="2525"/>
      <c r="AF50" s="2525"/>
      <c r="AG50" s="2525"/>
      <c r="AH50" s="2525"/>
      <c r="AI50" s="2525"/>
      <c r="AJ50" s="2526"/>
      <c r="AK50" s="246"/>
      <c r="AL50" s="279"/>
      <c r="AM50" s="2524"/>
      <c r="AN50" s="2524"/>
      <c r="AO50" s="2524"/>
      <c r="AP50" s="2524"/>
      <c r="AQ50" s="2524"/>
      <c r="AR50" s="2524"/>
      <c r="AS50" s="2524"/>
      <c r="AT50" s="2524"/>
      <c r="AU50" s="2524"/>
      <c r="AV50" s="2524"/>
      <c r="AW50" s="2524"/>
      <c r="AX50" s="2524"/>
      <c r="AY50" s="2524"/>
      <c r="AZ50" s="2524"/>
      <c r="BA50" s="2524"/>
      <c r="BB50" s="2524"/>
      <c r="BC50" s="2524"/>
      <c r="BD50" s="2524"/>
      <c r="BE50" s="2524"/>
      <c r="BF50" s="2524"/>
      <c r="BG50" s="2524"/>
      <c r="BH50" s="2524"/>
      <c r="BI50" s="2524"/>
      <c r="BJ50" s="2524"/>
      <c r="BK50" s="2524"/>
      <c r="BL50" s="2524"/>
      <c r="BM50" s="2524"/>
      <c r="BN50" s="2524"/>
      <c r="BO50" s="2524"/>
      <c r="BP50" s="2524"/>
      <c r="BQ50" s="2524"/>
      <c r="BR50" s="2524"/>
      <c r="BS50" s="2524"/>
      <c r="BT50" s="2524"/>
      <c r="BU50" s="2527"/>
    </row>
    <row r="51" spans="1:73" ht="14.1" customHeight="1">
      <c r="A51" s="1020"/>
      <c r="B51" s="242"/>
      <c r="C51" s="222" t="s">
        <v>259</v>
      </c>
      <c r="E51" s="222"/>
      <c r="F51" s="222"/>
      <c r="G51" s="222"/>
      <c r="H51" s="222"/>
      <c r="I51" s="222"/>
      <c r="J51" s="222"/>
      <c r="K51" s="222"/>
      <c r="L51" s="222"/>
      <c r="M51" s="222"/>
      <c r="N51" s="222"/>
      <c r="O51" s="222"/>
      <c r="P51" s="1018"/>
      <c r="Q51" s="1018"/>
      <c r="R51" s="6"/>
      <c r="S51" s="1019"/>
      <c r="T51" s="1019"/>
      <c r="U51" s="1020"/>
      <c r="V51" s="1020"/>
      <c r="W51" s="280"/>
      <c r="X51" s="591"/>
      <c r="Y51" s="709"/>
      <c r="Z51" s="709"/>
      <c r="AA51" s="709"/>
      <c r="AB51" s="709"/>
      <c r="AC51" s="709"/>
      <c r="AD51" s="709"/>
      <c r="AE51" s="709"/>
      <c r="AF51" s="709"/>
      <c r="AG51" s="709"/>
      <c r="AH51" s="709"/>
      <c r="AI51" s="709"/>
      <c r="AJ51" s="710"/>
      <c r="AK51" s="246"/>
      <c r="AL51" s="279"/>
      <c r="AM51" s="2524"/>
      <c r="AN51" s="2524"/>
      <c r="AO51" s="2524"/>
      <c r="AP51" s="2524"/>
      <c r="AQ51" s="2524"/>
      <c r="AR51" s="2524"/>
      <c r="AS51" s="2524"/>
      <c r="AT51" s="2524"/>
      <c r="AU51" s="2524"/>
      <c r="AV51" s="2524"/>
      <c r="AW51" s="2524"/>
      <c r="AX51" s="2524"/>
      <c r="AY51" s="2524"/>
      <c r="AZ51" s="2524"/>
      <c r="BA51" s="2524"/>
      <c r="BB51" s="2524"/>
      <c r="BC51" s="2524"/>
      <c r="BD51" s="2524"/>
      <c r="BE51" s="2524"/>
      <c r="BF51" s="2524"/>
      <c r="BG51" s="2524"/>
      <c r="BH51" s="2524"/>
      <c r="BI51" s="2524"/>
      <c r="BJ51" s="2524"/>
      <c r="BK51" s="2524"/>
      <c r="BL51" s="2524"/>
      <c r="BM51" s="2524"/>
      <c r="BN51" s="2524"/>
      <c r="BO51" s="2524"/>
      <c r="BP51" s="2524"/>
      <c r="BQ51" s="2524"/>
      <c r="BR51" s="2524"/>
      <c r="BS51" s="2524"/>
      <c r="BT51" s="2524"/>
      <c r="BU51" s="2527"/>
    </row>
    <row r="52" spans="1:73" ht="14.1" customHeight="1">
      <c r="A52" s="1020"/>
      <c r="B52" s="242"/>
      <c r="C52" s="1020"/>
      <c r="D52" s="1020"/>
      <c r="E52" s="711"/>
      <c r="F52" s="711"/>
      <c r="G52" s="711"/>
      <c r="H52" s="711"/>
      <c r="I52" s="711"/>
      <c r="J52" s="711"/>
      <c r="K52" s="711"/>
      <c r="L52" s="711"/>
      <c r="M52" s="711"/>
      <c r="N52" s="711"/>
      <c r="O52" s="711"/>
      <c r="P52" s="711"/>
      <c r="Q52" s="711"/>
      <c r="R52" s="711"/>
      <c r="S52" s="711"/>
      <c r="T52" s="711"/>
      <c r="U52" s="711"/>
      <c r="V52" s="711"/>
      <c r="W52" s="280"/>
      <c r="X52" s="591"/>
      <c r="Y52" s="709"/>
      <c r="Z52" s="709"/>
      <c r="AA52" s="709"/>
      <c r="AB52" s="709"/>
      <c r="AC52" s="709"/>
      <c r="AD52" s="709"/>
      <c r="AE52" s="709"/>
      <c r="AF52" s="709"/>
      <c r="AG52" s="709"/>
      <c r="AH52" s="709"/>
      <c r="AI52" s="709"/>
      <c r="AJ52" s="710"/>
      <c r="AK52" s="246"/>
      <c r="AL52" s="279"/>
      <c r="AM52" s="2524"/>
      <c r="AN52" s="2524"/>
      <c r="AO52" s="2524"/>
      <c r="AP52" s="2524"/>
      <c r="AQ52" s="2524"/>
      <c r="AR52" s="2524"/>
      <c r="AS52" s="2524"/>
      <c r="AT52" s="2524"/>
      <c r="AU52" s="2524"/>
      <c r="AV52" s="2524"/>
      <c r="AW52" s="2524"/>
      <c r="AX52" s="2524"/>
      <c r="AY52" s="2524"/>
      <c r="AZ52" s="2524"/>
      <c r="BA52" s="2524"/>
      <c r="BB52" s="2524"/>
      <c r="BC52" s="2524"/>
      <c r="BD52" s="2524"/>
      <c r="BE52" s="2524"/>
      <c r="BF52" s="2524"/>
      <c r="BG52" s="2524"/>
      <c r="BH52" s="2524"/>
      <c r="BI52" s="2524"/>
      <c r="BJ52" s="2524"/>
      <c r="BK52" s="2524"/>
      <c r="BL52" s="2524"/>
      <c r="BM52" s="2524"/>
      <c r="BN52" s="2524"/>
      <c r="BO52" s="2524"/>
      <c r="BP52" s="2524"/>
      <c r="BQ52" s="2524"/>
      <c r="BR52" s="2524"/>
      <c r="BS52" s="2524"/>
      <c r="BT52" s="2524"/>
      <c r="BU52" s="2527"/>
    </row>
    <row r="53" spans="1:73" ht="6.75" customHeight="1">
      <c r="A53" s="1020"/>
      <c r="B53" s="242"/>
      <c r="C53" s="1020"/>
      <c r="D53" s="1020"/>
      <c r="E53" s="1020"/>
      <c r="F53" s="1020"/>
      <c r="G53" s="1020"/>
      <c r="H53" s="1020"/>
      <c r="I53" s="1020"/>
      <c r="J53" s="1020"/>
      <c r="K53" s="222"/>
      <c r="L53" s="222"/>
      <c r="M53" s="222"/>
      <c r="N53" s="222"/>
      <c r="O53" s="222"/>
      <c r="P53" s="222"/>
      <c r="Q53" s="43"/>
      <c r="R53" s="43"/>
      <c r="S53" s="1020"/>
      <c r="T53" s="43"/>
      <c r="U53" s="43"/>
      <c r="V53" s="1020"/>
      <c r="W53" s="1020"/>
      <c r="X53" s="244"/>
      <c r="Y53" s="709"/>
      <c r="Z53" s="709"/>
      <c r="AA53" s="709"/>
      <c r="AB53" s="709"/>
      <c r="AC53" s="709"/>
      <c r="AD53" s="709"/>
      <c r="AE53" s="709"/>
      <c r="AF53" s="709"/>
      <c r="AG53" s="709"/>
      <c r="AH53" s="709"/>
      <c r="AI53" s="709"/>
      <c r="AJ53" s="710"/>
      <c r="AK53" s="246"/>
      <c r="AL53" s="279"/>
      <c r="AM53" s="2524"/>
      <c r="AN53" s="2524"/>
      <c r="AO53" s="2524"/>
      <c r="AP53" s="2524"/>
      <c r="AQ53" s="2524"/>
      <c r="AR53" s="2524"/>
      <c r="AS53" s="2524"/>
      <c r="AT53" s="2524"/>
      <c r="AU53" s="2524"/>
      <c r="AV53" s="2524"/>
      <c r="AW53" s="2524"/>
      <c r="AX53" s="2524"/>
      <c r="AY53" s="2524"/>
      <c r="AZ53" s="2524"/>
      <c r="BA53" s="2524"/>
      <c r="BB53" s="2524"/>
      <c r="BC53" s="2524"/>
      <c r="BD53" s="2524"/>
      <c r="BE53" s="2524"/>
      <c r="BF53" s="2524"/>
      <c r="BG53" s="2524"/>
      <c r="BH53" s="2524"/>
      <c r="BI53" s="2524"/>
      <c r="BJ53" s="2524"/>
      <c r="BK53" s="2524"/>
      <c r="BL53" s="2524"/>
      <c r="BM53" s="2524"/>
      <c r="BN53" s="2524"/>
      <c r="BO53" s="2524"/>
      <c r="BP53" s="2524"/>
      <c r="BQ53" s="2524"/>
      <c r="BR53" s="2524"/>
      <c r="BS53" s="2524"/>
      <c r="BT53" s="2524"/>
      <c r="BU53" s="2527"/>
    </row>
    <row r="54" spans="1:73" ht="14.1" customHeight="1">
      <c r="A54" s="222"/>
      <c r="B54" s="246"/>
      <c r="C54" s="222"/>
      <c r="E54" s="222"/>
      <c r="F54" s="222"/>
      <c r="G54" s="222"/>
      <c r="H54" s="222"/>
      <c r="I54" s="222"/>
      <c r="J54" s="222"/>
      <c r="K54" s="222"/>
      <c r="L54" s="222"/>
      <c r="M54" s="222"/>
      <c r="N54" s="222"/>
      <c r="O54" s="222"/>
      <c r="P54" s="1018"/>
      <c r="Q54" s="1018"/>
      <c r="R54" s="6"/>
      <c r="S54" s="1019"/>
      <c r="T54" s="1019"/>
      <c r="U54" s="1020"/>
      <c r="V54" s="1020"/>
      <c r="W54" s="222"/>
      <c r="X54" s="244"/>
      <c r="Y54" s="709"/>
      <c r="Z54" s="709"/>
      <c r="AA54" s="709"/>
      <c r="AB54" s="709"/>
      <c r="AC54" s="709"/>
      <c r="AD54" s="709"/>
      <c r="AE54" s="709"/>
      <c r="AF54" s="709"/>
      <c r="AG54" s="709"/>
      <c r="AH54" s="709"/>
      <c r="AI54" s="709"/>
      <c r="AJ54" s="710"/>
      <c r="AK54" s="246"/>
      <c r="AL54" s="279"/>
      <c r="AM54" s="2524"/>
      <c r="AN54" s="2524"/>
      <c r="AO54" s="2524"/>
      <c r="AP54" s="2524"/>
      <c r="AQ54" s="2524"/>
      <c r="AR54" s="2524"/>
      <c r="AS54" s="2524"/>
      <c r="AT54" s="2524"/>
      <c r="AU54" s="2524"/>
      <c r="AV54" s="2524"/>
      <c r="AW54" s="2524"/>
      <c r="AX54" s="2524"/>
      <c r="AY54" s="2524"/>
      <c r="AZ54" s="2524"/>
      <c r="BA54" s="2524"/>
      <c r="BB54" s="2524"/>
      <c r="BC54" s="2524"/>
      <c r="BD54" s="2524"/>
      <c r="BE54" s="2524"/>
      <c r="BF54" s="2524"/>
      <c r="BG54" s="2524"/>
      <c r="BH54" s="2524"/>
      <c r="BI54" s="2524"/>
      <c r="BJ54" s="2524"/>
      <c r="BK54" s="2524"/>
      <c r="BL54" s="2524"/>
      <c r="BM54" s="2524"/>
      <c r="BN54" s="2524"/>
      <c r="BO54" s="2524"/>
      <c r="BP54" s="2524"/>
      <c r="BQ54" s="2524"/>
      <c r="BR54" s="2524"/>
      <c r="BS54" s="2524"/>
      <c r="BT54" s="2524"/>
      <c r="BU54" s="2527"/>
    </row>
    <row r="55" spans="1:73" ht="19.5" customHeight="1">
      <c r="A55" s="222"/>
      <c r="B55" s="246"/>
      <c r="C55" s="222" t="s">
        <v>729</v>
      </c>
      <c r="E55" s="222"/>
      <c r="F55" s="222"/>
      <c r="G55" s="222"/>
      <c r="H55" s="222"/>
      <c r="I55" s="222"/>
      <c r="J55" s="222"/>
      <c r="K55" s="222"/>
      <c r="L55" s="222"/>
      <c r="M55" s="222"/>
      <c r="N55" s="222"/>
      <c r="O55" s="222"/>
      <c r="P55" s="1018"/>
      <c r="Q55" s="1018"/>
      <c r="R55" s="6"/>
      <c r="S55" s="1019"/>
      <c r="T55" s="1019"/>
      <c r="U55" s="1020"/>
      <c r="V55" s="1020"/>
      <c r="W55" s="222"/>
      <c r="X55" s="244"/>
      <c r="Y55" s="709"/>
      <c r="Z55" s="709"/>
      <c r="AA55" s="709"/>
      <c r="AB55" s="709"/>
      <c r="AC55" s="709"/>
      <c r="AD55" s="709"/>
      <c r="AE55" s="709"/>
      <c r="AF55" s="709"/>
      <c r="AG55" s="709"/>
      <c r="AH55" s="709"/>
      <c r="AI55" s="709"/>
      <c r="AJ55" s="710"/>
      <c r="AK55" s="246"/>
      <c r="AL55" s="279"/>
      <c r="AM55" s="516" t="s">
        <v>1054</v>
      </c>
      <c r="AN55" s="2509" t="s">
        <v>1055</v>
      </c>
      <c r="AO55" s="2509"/>
      <c r="AP55" s="2509"/>
      <c r="AQ55" s="2509"/>
      <c r="AR55" s="2509"/>
      <c r="AS55" s="2509"/>
      <c r="AT55" s="2509"/>
      <c r="AU55" s="2509"/>
      <c r="AV55" s="2509"/>
      <c r="AW55" s="2509"/>
      <c r="AX55" s="2509"/>
      <c r="AY55" s="2509"/>
      <c r="AZ55" s="2509"/>
      <c r="BA55" s="2509"/>
      <c r="BB55" s="2509"/>
      <c r="BC55" s="2509"/>
      <c r="BD55" s="2509"/>
      <c r="BE55" s="2509"/>
      <c r="BF55" s="2509"/>
      <c r="BG55" s="2509"/>
      <c r="BH55" s="2509"/>
      <c r="BI55" s="2509"/>
      <c r="BJ55" s="2509"/>
      <c r="BK55" s="2509"/>
      <c r="BL55" s="2509"/>
      <c r="BM55" s="2509"/>
      <c r="BN55" s="2509"/>
      <c r="BO55" s="2509"/>
      <c r="BP55" s="2509"/>
      <c r="BQ55" s="2509"/>
      <c r="BR55" s="2509"/>
      <c r="BS55" s="2509"/>
      <c r="BT55" s="2509"/>
      <c r="BU55" s="2510"/>
    </row>
    <row r="56" spans="1:73" ht="14.1" customHeight="1">
      <c r="A56" s="222"/>
      <c r="B56" s="246"/>
      <c r="C56" s="222" t="s">
        <v>1296</v>
      </c>
      <c r="E56" s="222"/>
      <c r="F56" s="222"/>
      <c r="G56" s="222"/>
      <c r="H56" s="222"/>
      <c r="I56" s="222"/>
      <c r="J56" s="222"/>
      <c r="K56" s="222"/>
      <c r="L56" s="222"/>
      <c r="M56" s="222"/>
      <c r="N56" s="222"/>
      <c r="O56" s="222"/>
      <c r="P56" s="222"/>
      <c r="Q56" s="222"/>
      <c r="R56" s="222"/>
      <c r="S56" s="222"/>
      <c r="T56" s="222"/>
      <c r="U56" s="222"/>
      <c r="V56" s="222"/>
      <c r="W56" s="222"/>
      <c r="X56" s="2531" t="s">
        <v>1647</v>
      </c>
      <c r="Y56" s="2532"/>
      <c r="Z56" s="2532"/>
      <c r="AA56" s="2532"/>
      <c r="AB56" s="2532"/>
      <c r="AC56" s="2532"/>
      <c r="AD56" s="2532"/>
      <c r="AE56" s="2532"/>
      <c r="AF56" s="2532"/>
      <c r="AG56" s="2532"/>
      <c r="AH56" s="2532"/>
      <c r="AI56" s="709"/>
      <c r="AJ56" s="710"/>
      <c r="AK56" s="246"/>
      <c r="AL56" s="279"/>
      <c r="AM56" s="516"/>
      <c r="AN56" s="2509"/>
      <c r="AO56" s="2509"/>
      <c r="AP56" s="2509"/>
      <c r="AQ56" s="2509"/>
      <c r="AR56" s="2509"/>
      <c r="AS56" s="2509"/>
      <c r="AT56" s="2509"/>
      <c r="AU56" s="2509"/>
      <c r="AV56" s="2509"/>
      <c r="AW56" s="2509"/>
      <c r="AX56" s="2509"/>
      <c r="AY56" s="2509"/>
      <c r="AZ56" s="2509"/>
      <c r="BA56" s="2509"/>
      <c r="BB56" s="2509"/>
      <c r="BC56" s="2509"/>
      <c r="BD56" s="2509"/>
      <c r="BE56" s="2509"/>
      <c r="BF56" s="2509"/>
      <c r="BG56" s="2509"/>
      <c r="BH56" s="2509"/>
      <c r="BI56" s="2509"/>
      <c r="BJ56" s="2509"/>
      <c r="BK56" s="2509"/>
      <c r="BL56" s="2509"/>
      <c r="BM56" s="2509"/>
      <c r="BN56" s="2509"/>
      <c r="BO56" s="2509"/>
      <c r="BP56" s="2509"/>
      <c r="BQ56" s="2509"/>
      <c r="BR56" s="2509"/>
      <c r="BS56" s="2509"/>
      <c r="BT56" s="2509"/>
      <c r="BU56" s="2510"/>
    </row>
    <row r="57" spans="1:73" s="271" customFormat="1" ht="14.1" customHeight="1">
      <c r="A57" s="268"/>
      <c r="B57" s="269"/>
      <c r="C57" s="150"/>
      <c r="D57" s="2513" t="s">
        <v>1310</v>
      </c>
      <c r="E57" s="2514"/>
      <c r="F57" s="2514"/>
      <c r="G57" s="2514"/>
      <c r="H57" s="2515"/>
      <c r="I57" s="2515"/>
      <c r="J57" s="1120" t="s">
        <v>41</v>
      </c>
      <c r="K57" s="2516"/>
      <c r="L57" s="2517"/>
      <c r="M57" s="1120" t="s">
        <v>1312</v>
      </c>
      <c r="N57" s="2518"/>
      <c r="O57" s="2347"/>
      <c r="P57" s="2347"/>
      <c r="Q57" s="1121" t="s">
        <v>219</v>
      </c>
      <c r="R57" s="6"/>
      <c r="S57" s="1019"/>
      <c r="T57" s="1019"/>
      <c r="U57" s="1020"/>
      <c r="V57" s="1020"/>
      <c r="W57" s="222"/>
      <c r="X57" s="281" t="s">
        <v>221</v>
      </c>
      <c r="Y57" s="280" t="s">
        <v>793</v>
      </c>
      <c r="Z57" s="251"/>
      <c r="AA57" s="251"/>
      <c r="AB57" s="251"/>
      <c r="AC57" s="251"/>
      <c r="AD57" s="268"/>
      <c r="AE57" s="268"/>
      <c r="AF57" s="268"/>
      <c r="AG57" s="268"/>
      <c r="AH57" s="268"/>
      <c r="AI57" s="268"/>
      <c r="AJ57" s="270"/>
      <c r="AK57" s="269"/>
      <c r="AL57" s="288"/>
      <c r="AM57" s="517"/>
      <c r="AN57" s="2511"/>
      <c r="AO57" s="2511"/>
      <c r="AP57" s="2511"/>
      <c r="AQ57" s="2511"/>
      <c r="AR57" s="2511"/>
      <c r="AS57" s="2511"/>
      <c r="AT57" s="2511"/>
      <c r="AU57" s="2511"/>
      <c r="AV57" s="2511"/>
      <c r="AW57" s="2511"/>
      <c r="AX57" s="2511"/>
      <c r="AY57" s="2511"/>
      <c r="AZ57" s="2511"/>
      <c r="BA57" s="2511"/>
      <c r="BB57" s="2511"/>
      <c r="BC57" s="2511"/>
      <c r="BD57" s="2511"/>
      <c r="BE57" s="2511"/>
      <c r="BF57" s="2511"/>
      <c r="BG57" s="2511"/>
      <c r="BH57" s="2511"/>
      <c r="BI57" s="2511"/>
      <c r="BJ57" s="2511"/>
      <c r="BK57" s="2511"/>
      <c r="BL57" s="2511"/>
      <c r="BM57" s="2511"/>
      <c r="BN57" s="2511"/>
      <c r="BO57" s="2511"/>
      <c r="BP57" s="2511"/>
      <c r="BQ57" s="2511"/>
      <c r="BR57" s="2511"/>
      <c r="BS57" s="2511"/>
      <c r="BT57" s="2511"/>
      <c r="BU57" s="2512"/>
    </row>
    <row r="58" spans="1:73" ht="6.95" customHeight="1" thickBot="1">
      <c r="A58" s="1020"/>
      <c r="B58" s="282"/>
      <c r="C58" s="283"/>
      <c r="D58" s="283"/>
      <c r="E58" s="283"/>
      <c r="F58" s="283"/>
      <c r="G58" s="283"/>
      <c r="H58" s="283"/>
      <c r="I58" s="283"/>
      <c r="J58" s="283"/>
      <c r="K58" s="284"/>
      <c r="L58" s="284"/>
      <c r="M58" s="284"/>
      <c r="N58" s="284"/>
      <c r="O58" s="284"/>
      <c r="P58" s="284"/>
      <c r="Q58" s="233"/>
      <c r="R58" s="233"/>
      <c r="S58" s="283"/>
      <c r="T58" s="233"/>
      <c r="U58" s="233"/>
      <c r="V58" s="283"/>
      <c r="W58" s="283"/>
      <c r="X58" s="285"/>
      <c r="Y58" s="286"/>
      <c r="Z58" s="286"/>
      <c r="AA58" s="286"/>
      <c r="AB58" s="286"/>
      <c r="AC58" s="286"/>
      <c r="AD58" s="286"/>
      <c r="AE58" s="286"/>
      <c r="AF58" s="286"/>
      <c r="AG58" s="286"/>
      <c r="AH58" s="286"/>
      <c r="AI58" s="286"/>
      <c r="AJ58" s="287"/>
      <c r="AK58" s="246"/>
    </row>
    <row r="59" spans="1:73">
      <c r="X59" s="222"/>
      <c r="Y59" s="251"/>
      <c r="Z59" s="251"/>
      <c r="AA59" s="251"/>
      <c r="AB59" s="251"/>
      <c r="AC59" s="251"/>
      <c r="AD59" s="251"/>
      <c r="AE59" s="251"/>
      <c r="AF59" s="251"/>
      <c r="AG59" s="251"/>
      <c r="AH59" s="251"/>
      <c r="AI59" s="251"/>
      <c r="AO59" s="251"/>
      <c r="AP59" s="251"/>
      <c r="AQ59" s="251"/>
      <c r="AR59" s="251"/>
      <c r="AS59" s="251"/>
      <c r="AT59" s="251"/>
      <c r="AU59" s="251"/>
      <c r="AV59" s="251"/>
      <c r="AW59" s="251"/>
      <c r="AX59" s="251"/>
      <c r="AY59" s="251"/>
      <c r="AZ59" s="251"/>
      <c r="BA59" s="222"/>
    </row>
    <row r="60" spans="1:73">
      <c r="AD60" s="251"/>
      <c r="AE60" s="251"/>
      <c r="AF60" s="251"/>
      <c r="AG60" s="251"/>
      <c r="AH60" s="251"/>
      <c r="AI60" s="251"/>
    </row>
  </sheetData>
  <mergeCells count="184">
    <mergeCell ref="V7:X8"/>
    <mergeCell ref="Y7:AA8"/>
    <mergeCell ref="D7:F7"/>
    <mergeCell ref="G7:I8"/>
    <mergeCell ref="J7:L8"/>
    <mergeCell ref="M7:O8"/>
    <mergeCell ref="P7:R8"/>
    <mergeCell ref="S7:U8"/>
    <mergeCell ref="B1:AJ1"/>
    <mergeCell ref="B3:W3"/>
    <mergeCell ref="X3:AJ3"/>
    <mergeCell ref="Y6:Z6"/>
    <mergeCell ref="AB6:AC6"/>
    <mergeCell ref="AE6:AF6"/>
    <mergeCell ref="AB10:AF10"/>
    <mergeCell ref="AG10:AI10"/>
    <mergeCell ref="BB10:BF10"/>
    <mergeCell ref="BG10:BI10"/>
    <mergeCell ref="Y9:AA10"/>
    <mergeCell ref="AB9:AF9"/>
    <mergeCell ref="AG9:AI9"/>
    <mergeCell ref="AM9:AO10"/>
    <mergeCell ref="AP9:AR10"/>
    <mergeCell ref="AS9:AU10"/>
    <mergeCell ref="AY7:BA8"/>
    <mergeCell ref="BB7:BI8"/>
    <mergeCell ref="D8:F8"/>
    <mergeCell ref="AB7:AI8"/>
    <mergeCell ref="AP7:AR8"/>
    <mergeCell ref="AS7:AU8"/>
    <mergeCell ref="AV7:AX8"/>
    <mergeCell ref="D11:F11"/>
    <mergeCell ref="G11:I11"/>
    <mergeCell ref="J11:L11"/>
    <mergeCell ref="M11:O11"/>
    <mergeCell ref="P11:R11"/>
    <mergeCell ref="S11:U11"/>
    <mergeCell ref="AV9:AX10"/>
    <mergeCell ref="AY9:BA10"/>
    <mergeCell ref="BB9:BF9"/>
    <mergeCell ref="D9:F10"/>
    <mergeCell ref="G9:I10"/>
    <mergeCell ref="J9:L10"/>
    <mergeCell ref="M9:O10"/>
    <mergeCell ref="P9:R10"/>
    <mergeCell ref="S9:U10"/>
    <mergeCell ref="V9:X10"/>
    <mergeCell ref="BG9:BI9"/>
    <mergeCell ref="AY12:BA12"/>
    <mergeCell ref="Q18:R18"/>
    <mergeCell ref="T18:U18"/>
    <mergeCell ref="AS11:AU11"/>
    <mergeCell ref="AV11:AX11"/>
    <mergeCell ref="AY11:BA11"/>
    <mergeCell ref="BB11:BI12"/>
    <mergeCell ref="D12:F12"/>
    <mergeCell ref="G12:I12"/>
    <mergeCell ref="J12:L12"/>
    <mergeCell ref="M12:O12"/>
    <mergeCell ref="P12:R12"/>
    <mergeCell ref="S12:U12"/>
    <mergeCell ref="V11:X11"/>
    <mergeCell ref="Y11:AA11"/>
    <mergeCell ref="AB11:AE12"/>
    <mergeCell ref="AG11:AI11"/>
    <mergeCell ref="AM11:AO11"/>
    <mergeCell ref="AP11:AR11"/>
    <mergeCell ref="V12:X12"/>
    <mergeCell ref="Y12:AA12"/>
    <mergeCell ref="AG12:AI12"/>
    <mergeCell ref="AM12:AO12"/>
    <mergeCell ref="Q20:R20"/>
    <mergeCell ref="T20:U20"/>
    <mergeCell ref="D25:G25"/>
    <mergeCell ref="H25:I25"/>
    <mergeCell ref="J25:K25"/>
    <mergeCell ref="M25:AF25"/>
    <mergeCell ref="AP12:AR12"/>
    <mergeCell ref="AS12:AU12"/>
    <mergeCell ref="AV12:AX12"/>
    <mergeCell ref="AG25:AI25"/>
    <mergeCell ref="C23:W23"/>
    <mergeCell ref="C22:W22"/>
    <mergeCell ref="Y14:AJ17"/>
    <mergeCell ref="D26:D30"/>
    <mergeCell ref="E26:G26"/>
    <mergeCell ref="H26:I26"/>
    <mergeCell ref="J26:K26"/>
    <mergeCell ref="L26:T26"/>
    <mergeCell ref="U26:V26"/>
    <mergeCell ref="W26:AA26"/>
    <mergeCell ref="AB26:AD26"/>
    <mergeCell ref="AE26:AF26"/>
    <mergeCell ref="AG26:AI26"/>
    <mergeCell ref="E27:G29"/>
    <mergeCell ref="H27:I29"/>
    <mergeCell ref="J27:K29"/>
    <mergeCell ref="L27:T29"/>
    <mergeCell ref="U27:V29"/>
    <mergeCell ref="W27:AA29"/>
    <mergeCell ref="AB27:AD29"/>
    <mergeCell ref="AE27:AF29"/>
    <mergeCell ref="AG27:AI29"/>
    <mergeCell ref="AG30:AI30"/>
    <mergeCell ref="D31:D35"/>
    <mergeCell ref="E31:G31"/>
    <mergeCell ref="H31:I31"/>
    <mergeCell ref="J31:K31"/>
    <mergeCell ref="L31:R31"/>
    <mergeCell ref="S31:T31"/>
    <mergeCell ref="U31:V31"/>
    <mergeCell ref="W31:AA31"/>
    <mergeCell ref="AB31:AD31"/>
    <mergeCell ref="E30:G30"/>
    <mergeCell ref="H30:I30"/>
    <mergeCell ref="J30:K30"/>
    <mergeCell ref="U30:V30"/>
    <mergeCell ref="W30:AA30"/>
    <mergeCell ref="AB30:AD30"/>
    <mergeCell ref="AG31:AI31"/>
    <mergeCell ref="E32:G32"/>
    <mergeCell ref="H32:I32"/>
    <mergeCell ref="J32:K32"/>
    <mergeCell ref="L32:T32"/>
    <mergeCell ref="U32:V32"/>
    <mergeCell ref="W32:AA32"/>
    <mergeCell ref="AB32:AD32"/>
    <mergeCell ref="AG32:AI32"/>
    <mergeCell ref="AB33:AD33"/>
    <mergeCell ref="AG33:AI33"/>
    <mergeCell ref="E34:G34"/>
    <mergeCell ref="H34:I34"/>
    <mergeCell ref="J34:K34"/>
    <mergeCell ref="S34:T34"/>
    <mergeCell ref="U34:V34"/>
    <mergeCell ref="W34:AA34"/>
    <mergeCell ref="AB34:AD34"/>
    <mergeCell ref="AG34:AI34"/>
    <mergeCell ref="E33:G33"/>
    <mergeCell ref="H33:I33"/>
    <mergeCell ref="J33:K33"/>
    <mergeCell ref="S33:T33"/>
    <mergeCell ref="U33:V33"/>
    <mergeCell ref="W33:AA33"/>
    <mergeCell ref="W35:AA35"/>
    <mergeCell ref="AB35:AD35"/>
    <mergeCell ref="AG35:AI35"/>
    <mergeCell ref="D36:G36"/>
    <mergeCell ref="H36:I36"/>
    <mergeCell ref="J36:K36"/>
    <mergeCell ref="L36:T36"/>
    <mergeCell ref="U36:V36"/>
    <mergeCell ref="W36:AA36"/>
    <mergeCell ref="AB36:AD36"/>
    <mergeCell ref="E35:G35"/>
    <mergeCell ref="H35:I35"/>
    <mergeCell ref="J35:K35"/>
    <mergeCell ref="N35:R35"/>
    <mergeCell ref="S35:T35"/>
    <mergeCell ref="U35:V35"/>
    <mergeCell ref="AG36:AI36"/>
    <mergeCell ref="D37:G37"/>
    <mergeCell ref="H37:I37"/>
    <mergeCell ref="J37:K37"/>
    <mergeCell ref="AG37:AI37"/>
    <mergeCell ref="D38:I38"/>
    <mergeCell ref="J38:K38"/>
    <mergeCell ref="L38:T38"/>
    <mergeCell ref="U38:V38"/>
    <mergeCell ref="W38:AA38"/>
    <mergeCell ref="AN55:BU57"/>
    <mergeCell ref="D57:G57"/>
    <mergeCell ref="H57:I57"/>
    <mergeCell ref="K57:L57"/>
    <mergeCell ref="N57:P57"/>
    <mergeCell ref="AB38:AD38"/>
    <mergeCell ref="AG38:AI38"/>
    <mergeCell ref="D39:AI39"/>
    <mergeCell ref="AM41:BT46"/>
    <mergeCell ref="Y45:AJ50"/>
    <mergeCell ref="AM47:BU54"/>
    <mergeCell ref="X41:AJ43"/>
    <mergeCell ref="X40:AD40"/>
    <mergeCell ref="X56:AH56"/>
  </mergeCells>
  <phoneticPr fontId="3"/>
  <printOptions horizontalCentered="1"/>
  <pageMargins left="0.70866141732283472" right="0.31496062992125984" top="0.39370078740157483" bottom="0.31496062992125984"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Check Box 1">
              <controlPr defaultSize="0" autoFill="0" autoLine="0" autoPict="0">
                <anchor moveWithCells="1">
                  <from>
                    <xdr:col>15</xdr:col>
                    <xdr:colOff>123825</xdr:colOff>
                    <xdr:row>17</xdr:row>
                    <xdr:rowOff>152400</xdr:rowOff>
                  </from>
                  <to>
                    <xdr:col>18</xdr:col>
                    <xdr:colOff>133350</xdr:colOff>
                    <xdr:row>19</xdr:row>
                    <xdr:rowOff>19050</xdr:rowOff>
                  </to>
                </anchor>
              </controlPr>
            </control>
          </mc:Choice>
        </mc:AlternateContent>
        <mc:AlternateContent xmlns:mc="http://schemas.openxmlformats.org/markup-compatibility/2006">
          <mc:Choice Requires="x14">
            <control shapeId="794626" r:id="rId5" name="Check Box 2">
              <controlPr defaultSize="0" autoFill="0" autoLine="0" autoPict="0">
                <anchor moveWithCells="1">
                  <from>
                    <xdr:col>18</xdr:col>
                    <xdr:colOff>123825</xdr:colOff>
                    <xdr:row>17</xdr:row>
                    <xdr:rowOff>152400</xdr:rowOff>
                  </from>
                  <to>
                    <xdr:col>21</xdr:col>
                    <xdr:colOff>114300</xdr:colOff>
                    <xdr:row>19</xdr:row>
                    <xdr:rowOff>9525</xdr:rowOff>
                  </to>
                </anchor>
              </controlPr>
            </control>
          </mc:Choice>
        </mc:AlternateContent>
        <mc:AlternateContent xmlns:mc="http://schemas.openxmlformats.org/markup-compatibility/2006">
          <mc:Choice Requires="x14">
            <control shapeId="794627" r:id="rId6" name="Check Box 3">
              <controlPr defaultSize="0" autoFill="0" autoLine="0" autoPict="0">
                <anchor moveWithCells="1">
                  <from>
                    <xdr:col>6</xdr:col>
                    <xdr:colOff>180975</xdr:colOff>
                    <xdr:row>39</xdr:row>
                    <xdr:rowOff>114300</xdr:rowOff>
                  </from>
                  <to>
                    <xdr:col>8</xdr:col>
                    <xdr:colOff>47625</xdr:colOff>
                    <xdr:row>41</xdr:row>
                    <xdr:rowOff>19050</xdr:rowOff>
                  </to>
                </anchor>
              </controlPr>
            </control>
          </mc:Choice>
        </mc:AlternateContent>
        <mc:AlternateContent xmlns:mc="http://schemas.openxmlformats.org/markup-compatibility/2006">
          <mc:Choice Requires="x14">
            <control shapeId="794628" r:id="rId7" name="Check Box 4">
              <controlPr defaultSize="0" autoFill="0" autoLine="0" autoPict="0">
                <anchor moveWithCells="1">
                  <from>
                    <xdr:col>8</xdr:col>
                    <xdr:colOff>66675</xdr:colOff>
                    <xdr:row>39</xdr:row>
                    <xdr:rowOff>114300</xdr:rowOff>
                  </from>
                  <to>
                    <xdr:col>9</xdr:col>
                    <xdr:colOff>142875</xdr:colOff>
                    <xdr:row>41</xdr:row>
                    <xdr:rowOff>19050</xdr:rowOff>
                  </to>
                </anchor>
              </controlPr>
            </control>
          </mc:Choice>
        </mc:AlternateContent>
        <mc:AlternateContent xmlns:mc="http://schemas.openxmlformats.org/markup-compatibility/2006">
          <mc:Choice Requires="x14">
            <control shapeId="794629" r:id="rId8" name="Check Box 5">
              <controlPr defaultSize="0" autoFill="0" autoLine="0" autoPict="0">
                <anchor moveWithCells="1">
                  <from>
                    <xdr:col>6</xdr:col>
                    <xdr:colOff>180975</xdr:colOff>
                    <xdr:row>40</xdr:row>
                    <xdr:rowOff>123825</xdr:rowOff>
                  </from>
                  <to>
                    <xdr:col>8</xdr:col>
                    <xdr:colOff>47625</xdr:colOff>
                    <xdr:row>42</xdr:row>
                    <xdr:rowOff>28575</xdr:rowOff>
                  </to>
                </anchor>
              </controlPr>
            </control>
          </mc:Choice>
        </mc:AlternateContent>
        <mc:AlternateContent xmlns:mc="http://schemas.openxmlformats.org/markup-compatibility/2006">
          <mc:Choice Requires="x14">
            <control shapeId="794630" r:id="rId9" name="Check Box 6">
              <controlPr defaultSize="0" autoFill="0" autoLine="0" autoPict="0">
                <anchor moveWithCells="1">
                  <from>
                    <xdr:col>8</xdr:col>
                    <xdr:colOff>66675</xdr:colOff>
                    <xdr:row>40</xdr:row>
                    <xdr:rowOff>123825</xdr:rowOff>
                  </from>
                  <to>
                    <xdr:col>9</xdr:col>
                    <xdr:colOff>142875</xdr:colOff>
                    <xdr:row>42</xdr:row>
                    <xdr:rowOff>28575</xdr:rowOff>
                  </to>
                </anchor>
              </controlPr>
            </control>
          </mc:Choice>
        </mc:AlternateContent>
        <mc:AlternateContent xmlns:mc="http://schemas.openxmlformats.org/markup-compatibility/2006">
          <mc:Choice Requires="x14">
            <control shapeId="794631" r:id="rId10" name="Check Box 7">
              <controlPr defaultSize="0" autoFill="0" autoLine="0" autoPict="0">
                <anchor moveWithCells="1">
                  <from>
                    <xdr:col>6</xdr:col>
                    <xdr:colOff>180975</xdr:colOff>
                    <xdr:row>41</xdr:row>
                    <xdr:rowOff>133350</xdr:rowOff>
                  </from>
                  <to>
                    <xdr:col>8</xdr:col>
                    <xdr:colOff>47625</xdr:colOff>
                    <xdr:row>43</xdr:row>
                    <xdr:rowOff>38100</xdr:rowOff>
                  </to>
                </anchor>
              </controlPr>
            </control>
          </mc:Choice>
        </mc:AlternateContent>
        <mc:AlternateContent xmlns:mc="http://schemas.openxmlformats.org/markup-compatibility/2006">
          <mc:Choice Requires="x14">
            <control shapeId="794632" r:id="rId11" name="Check Box 8">
              <controlPr defaultSize="0" autoFill="0" autoLine="0" autoPict="0">
                <anchor moveWithCells="1">
                  <from>
                    <xdr:col>8</xdr:col>
                    <xdr:colOff>66675</xdr:colOff>
                    <xdr:row>41</xdr:row>
                    <xdr:rowOff>133350</xdr:rowOff>
                  </from>
                  <to>
                    <xdr:col>9</xdr:col>
                    <xdr:colOff>142875</xdr:colOff>
                    <xdr:row>43</xdr:row>
                    <xdr:rowOff>38100</xdr:rowOff>
                  </to>
                </anchor>
              </controlPr>
            </control>
          </mc:Choice>
        </mc:AlternateContent>
        <mc:AlternateContent xmlns:mc="http://schemas.openxmlformats.org/markup-compatibility/2006">
          <mc:Choice Requires="x14">
            <control shapeId="794633" r:id="rId12" name="Check Box 9">
              <controlPr defaultSize="0" autoFill="0" autoLine="0" autoPict="0">
                <anchor moveWithCells="1">
                  <from>
                    <xdr:col>14</xdr:col>
                    <xdr:colOff>66675</xdr:colOff>
                    <xdr:row>39</xdr:row>
                    <xdr:rowOff>133350</xdr:rowOff>
                  </from>
                  <to>
                    <xdr:col>17</xdr:col>
                    <xdr:colOff>19050</xdr:colOff>
                    <xdr:row>41</xdr:row>
                    <xdr:rowOff>38100</xdr:rowOff>
                  </to>
                </anchor>
              </controlPr>
            </control>
          </mc:Choice>
        </mc:AlternateContent>
        <mc:AlternateContent xmlns:mc="http://schemas.openxmlformats.org/markup-compatibility/2006">
          <mc:Choice Requires="x14">
            <control shapeId="794634" r:id="rId13" name="Check Box 10">
              <controlPr defaultSize="0" autoFill="0" autoLine="0" autoPict="0">
                <anchor moveWithCells="1">
                  <from>
                    <xdr:col>17</xdr:col>
                    <xdr:colOff>38100</xdr:colOff>
                    <xdr:row>39</xdr:row>
                    <xdr:rowOff>133350</xdr:rowOff>
                  </from>
                  <to>
                    <xdr:col>19</xdr:col>
                    <xdr:colOff>47625</xdr:colOff>
                    <xdr:row>41</xdr:row>
                    <xdr:rowOff>38100</xdr:rowOff>
                  </to>
                </anchor>
              </controlPr>
            </control>
          </mc:Choice>
        </mc:AlternateContent>
        <mc:AlternateContent xmlns:mc="http://schemas.openxmlformats.org/markup-compatibility/2006">
          <mc:Choice Requires="x14">
            <control shapeId="794635" r:id="rId14" name="Check Box 11">
              <controlPr defaultSize="0" autoFill="0" autoLine="0" autoPict="0">
                <anchor moveWithCells="1">
                  <from>
                    <xdr:col>14</xdr:col>
                    <xdr:colOff>66675</xdr:colOff>
                    <xdr:row>40</xdr:row>
                    <xdr:rowOff>142875</xdr:rowOff>
                  </from>
                  <to>
                    <xdr:col>17</xdr:col>
                    <xdr:colOff>19050</xdr:colOff>
                    <xdr:row>42</xdr:row>
                    <xdr:rowOff>47625</xdr:rowOff>
                  </to>
                </anchor>
              </controlPr>
            </control>
          </mc:Choice>
        </mc:AlternateContent>
        <mc:AlternateContent xmlns:mc="http://schemas.openxmlformats.org/markup-compatibility/2006">
          <mc:Choice Requires="x14">
            <control shapeId="794636" r:id="rId15" name="Check Box 12">
              <controlPr defaultSize="0" autoFill="0" autoLine="0" autoPict="0">
                <anchor moveWithCells="1">
                  <from>
                    <xdr:col>17</xdr:col>
                    <xdr:colOff>38100</xdr:colOff>
                    <xdr:row>40</xdr:row>
                    <xdr:rowOff>142875</xdr:rowOff>
                  </from>
                  <to>
                    <xdr:col>19</xdr:col>
                    <xdr:colOff>47625</xdr:colOff>
                    <xdr:row>42</xdr:row>
                    <xdr:rowOff>47625</xdr:rowOff>
                  </to>
                </anchor>
              </controlPr>
            </control>
          </mc:Choice>
        </mc:AlternateContent>
        <mc:AlternateContent xmlns:mc="http://schemas.openxmlformats.org/markup-compatibility/2006">
          <mc:Choice Requires="x14">
            <control shapeId="794637" r:id="rId16" name="Check Box 13">
              <controlPr defaultSize="0" autoFill="0" autoLine="0" autoPict="0">
                <anchor moveWithCells="1">
                  <from>
                    <xdr:col>15</xdr:col>
                    <xdr:colOff>171450</xdr:colOff>
                    <xdr:row>45</xdr:row>
                    <xdr:rowOff>38100</xdr:rowOff>
                  </from>
                  <to>
                    <xdr:col>18</xdr:col>
                    <xdr:colOff>180975</xdr:colOff>
                    <xdr:row>46</xdr:row>
                    <xdr:rowOff>57150</xdr:rowOff>
                  </to>
                </anchor>
              </controlPr>
            </control>
          </mc:Choice>
        </mc:AlternateContent>
        <mc:AlternateContent xmlns:mc="http://schemas.openxmlformats.org/markup-compatibility/2006">
          <mc:Choice Requires="x14">
            <control shapeId="794638" r:id="rId17" name="Check Box 14">
              <controlPr defaultSize="0" autoFill="0" autoLine="0" autoPict="0">
                <anchor moveWithCells="1">
                  <from>
                    <xdr:col>18</xdr:col>
                    <xdr:colOff>171450</xdr:colOff>
                    <xdr:row>45</xdr:row>
                    <xdr:rowOff>38100</xdr:rowOff>
                  </from>
                  <to>
                    <xdr:col>21</xdr:col>
                    <xdr:colOff>161925</xdr:colOff>
                    <xdr:row>46</xdr:row>
                    <xdr:rowOff>47625</xdr:rowOff>
                  </to>
                </anchor>
              </controlPr>
            </control>
          </mc:Choice>
        </mc:AlternateContent>
        <mc:AlternateContent xmlns:mc="http://schemas.openxmlformats.org/markup-compatibility/2006">
          <mc:Choice Requires="x14">
            <control shapeId="794639" r:id="rId18" name="Check Box 15">
              <controlPr defaultSize="0" autoFill="0" autoLine="0" autoPict="0">
                <anchor moveWithCells="1">
                  <from>
                    <xdr:col>16</xdr:col>
                    <xdr:colOff>0</xdr:colOff>
                    <xdr:row>55</xdr:row>
                    <xdr:rowOff>0</xdr:rowOff>
                  </from>
                  <to>
                    <xdr:col>19</xdr:col>
                    <xdr:colOff>0</xdr:colOff>
                    <xdr:row>56</xdr:row>
                    <xdr:rowOff>19050</xdr:rowOff>
                  </to>
                </anchor>
              </controlPr>
            </control>
          </mc:Choice>
        </mc:AlternateContent>
        <mc:AlternateContent xmlns:mc="http://schemas.openxmlformats.org/markup-compatibility/2006">
          <mc:Choice Requires="x14">
            <control shapeId="794640" r:id="rId19" name="Check Box 16">
              <controlPr defaultSize="0" autoFill="0" autoLine="0" autoPict="0">
                <anchor moveWithCells="1">
                  <from>
                    <xdr:col>18</xdr:col>
                    <xdr:colOff>180975</xdr:colOff>
                    <xdr:row>55</xdr:row>
                    <xdr:rowOff>0</xdr:rowOff>
                  </from>
                  <to>
                    <xdr:col>21</xdr:col>
                    <xdr:colOff>171450</xdr:colOff>
                    <xdr:row>56</xdr:row>
                    <xdr:rowOff>9525</xdr:rowOff>
                  </to>
                </anchor>
              </controlPr>
            </control>
          </mc:Choice>
        </mc:AlternateContent>
        <mc:AlternateContent xmlns:mc="http://schemas.openxmlformats.org/markup-compatibility/2006">
          <mc:Choice Requires="x14">
            <control shapeId="794641" r:id="rId20" name="Check Box 17">
              <controlPr defaultSize="0" autoFill="0" autoLine="0" autoPict="0">
                <anchor moveWithCells="1">
                  <from>
                    <xdr:col>16</xdr:col>
                    <xdr:colOff>0</xdr:colOff>
                    <xdr:row>50</xdr:row>
                    <xdr:rowOff>0</xdr:rowOff>
                  </from>
                  <to>
                    <xdr:col>19</xdr:col>
                    <xdr:colOff>0</xdr:colOff>
                    <xdr:row>51</xdr:row>
                    <xdr:rowOff>0</xdr:rowOff>
                  </to>
                </anchor>
              </controlPr>
            </control>
          </mc:Choice>
        </mc:AlternateContent>
        <mc:AlternateContent xmlns:mc="http://schemas.openxmlformats.org/markup-compatibility/2006">
          <mc:Choice Requires="x14">
            <control shapeId="794642" r:id="rId21" name="Check Box 18">
              <controlPr defaultSize="0" autoFill="0" autoLine="0" autoPict="0">
                <anchor moveWithCells="1">
                  <from>
                    <xdr:col>18</xdr:col>
                    <xdr:colOff>180975</xdr:colOff>
                    <xdr:row>50</xdr:row>
                    <xdr:rowOff>0</xdr:rowOff>
                  </from>
                  <to>
                    <xdr:col>21</xdr:col>
                    <xdr:colOff>171450</xdr:colOff>
                    <xdr:row>50</xdr:row>
                    <xdr:rowOff>161925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61"/>
  <sheetViews>
    <sheetView showGridLines="0" zoomScaleNormal="100" workbookViewId="0">
      <selection sqref="A1:AN1"/>
    </sheetView>
  </sheetViews>
  <sheetFormatPr defaultColWidth="8" defaultRowHeight="12"/>
  <cols>
    <col min="1" max="1" width="1.625" style="219" customWidth="1"/>
    <col min="2" max="76" width="2.375" style="219" customWidth="1"/>
    <col min="77" max="16384" width="8" style="219"/>
  </cols>
  <sheetData>
    <row r="1" spans="1:71" ht="14.1" customHeight="1">
      <c r="A1" s="2800" t="s">
        <v>1770</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22"/>
    </row>
    <row r="2" spans="1:71" ht="5.0999999999999996" customHeight="1" thickBot="1">
      <c r="AO2" s="222"/>
    </row>
    <row r="3" spans="1:71" ht="14.1" customHeight="1">
      <c r="A3" s="2802" t="s">
        <v>862</v>
      </c>
      <c r="B3" s="2803"/>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5706" t="s">
        <v>9</v>
      </c>
      <c r="AC3" s="2803"/>
      <c r="AD3" s="2803"/>
      <c r="AE3" s="2803"/>
      <c r="AF3" s="2803"/>
      <c r="AG3" s="2803"/>
      <c r="AH3" s="2803"/>
      <c r="AI3" s="2803"/>
      <c r="AJ3" s="2803"/>
      <c r="AK3" s="2803"/>
      <c r="AL3" s="2803"/>
      <c r="AM3" s="2803"/>
      <c r="AN3" s="5707"/>
      <c r="AO3" s="222"/>
      <c r="AQ3" s="18" t="s">
        <v>271</v>
      </c>
    </row>
    <row r="4" spans="1:71" ht="8.25" customHeight="1">
      <c r="A4" s="482"/>
      <c r="B4" s="222"/>
      <c r="C4" s="483"/>
      <c r="D4" s="483"/>
      <c r="E4" s="483"/>
      <c r="F4" s="483"/>
      <c r="G4" s="483"/>
      <c r="H4" s="483"/>
      <c r="I4" s="483"/>
      <c r="J4" s="483"/>
      <c r="K4" s="483"/>
      <c r="L4" s="483"/>
      <c r="M4" s="483"/>
      <c r="N4" s="483"/>
      <c r="O4" s="483"/>
      <c r="P4" s="483"/>
      <c r="Q4" s="483"/>
      <c r="R4" s="483"/>
      <c r="S4" s="483"/>
      <c r="T4" s="483"/>
      <c r="U4" s="483"/>
      <c r="V4" s="483"/>
      <c r="W4" s="483"/>
      <c r="X4" s="483"/>
      <c r="Y4" s="483"/>
      <c r="Z4" s="483"/>
      <c r="AA4" s="1045"/>
      <c r="AB4" s="250"/>
      <c r="AC4" s="1071"/>
      <c r="AD4" s="1071"/>
      <c r="AE4" s="1071"/>
      <c r="AF4" s="1071"/>
      <c r="AG4" s="1071"/>
      <c r="AH4" s="1071"/>
      <c r="AI4" s="1071"/>
      <c r="AJ4" s="1071"/>
      <c r="AK4" s="1071"/>
      <c r="AL4" s="1071"/>
      <c r="AM4" s="1071"/>
      <c r="AN4" s="451"/>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row>
    <row r="5" spans="1:71" ht="14.1" customHeight="1">
      <c r="A5" s="248" t="s">
        <v>1244</v>
      </c>
      <c r="B5" s="43"/>
      <c r="C5" s="43"/>
      <c r="D5" s="43"/>
      <c r="E5" s="43"/>
      <c r="F5" s="43"/>
      <c r="G5" s="1408"/>
      <c r="H5" s="43"/>
      <c r="I5" s="43"/>
      <c r="J5" s="43"/>
      <c r="K5" s="43"/>
      <c r="L5" s="43"/>
      <c r="M5" s="43"/>
      <c r="N5" s="43"/>
      <c r="O5" s="43"/>
      <c r="P5" s="43"/>
      <c r="Q5" s="43"/>
      <c r="R5" s="43"/>
      <c r="S5" s="43"/>
      <c r="T5" s="43"/>
      <c r="U5" s="43"/>
      <c r="V5" s="2818"/>
      <c r="W5" s="2818"/>
      <c r="X5" s="6"/>
      <c r="Y5" s="2818"/>
      <c r="Z5" s="2818"/>
      <c r="AA5" s="43"/>
      <c r="AB5" s="5790" t="s">
        <v>1661</v>
      </c>
      <c r="AC5" s="5791"/>
      <c r="AD5" s="5791"/>
      <c r="AE5" s="5791"/>
      <c r="AF5" s="5791"/>
      <c r="AG5" s="5791"/>
      <c r="AH5" s="5791"/>
      <c r="AI5" s="5791"/>
      <c r="AJ5" s="5791"/>
      <c r="AK5" s="5791"/>
      <c r="AL5" s="5791"/>
      <c r="AM5" s="5791"/>
      <c r="AN5" s="451"/>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row>
    <row r="6" spans="1:71" ht="14.1" customHeight="1">
      <c r="A6" s="242"/>
      <c r="B6" s="43" t="s">
        <v>1245</v>
      </c>
      <c r="C6" s="222"/>
      <c r="D6" s="222"/>
      <c r="E6" s="1045"/>
      <c r="F6" s="1232"/>
      <c r="G6" s="1405"/>
      <c r="H6" s="1232"/>
      <c r="I6" s="1045"/>
      <c r="J6" s="213"/>
      <c r="K6" s="213"/>
      <c r="L6" s="213"/>
      <c r="M6" s="213"/>
      <c r="N6" s="485"/>
      <c r="O6" s="485"/>
      <c r="P6" s="485"/>
      <c r="Q6" s="485"/>
      <c r="R6" s="485"/>
      <c r="S6" s="485"/>
      <c r="T6" s="485"/>
      <c r="U6" s="485"/>
      <c r="V6" s="486"/>
      <c r="W6" s="486"/>
      <c r="X6" s="27"/>
      <c r="Y6" s="43"/>
      <c r="Z6" s="43"/>
      <c r="AA6" s="58"/>
      <c r="AB6" s="281" t="s">
        <v>1246</v>
      </c>
      <c r="AC6" s="4696" t="s">
        <v>1247</v>
      </c>
      <c r="AD6" s="5873"/>
      <c r="AE6" s="5873"/>
      <c r="AF6" s="5873"/>
      <c r="AG6" s="5873"/>
      <c r="AH6" s="5873"/>
      <c r="AI6" s="5873"/>
      <c r="AJ6" s="5873"/>
      <c r="AK6" s="5873"/>
      <c r="AL6" s="5873"/>
      <c r="AM6" s="5873"/>
      <c r="AN6" s="5874"/>
      <c r="AO6" s="222"/>
      <c r="AP6" s="1341" t="s">
        <v>1226</v>
      </c>
      <c r="AQ6" s="774" t="s">
        <v>1248</v>
      </c>
      <c r="AR6" s="775"/>
      <c r="AS6" s="775"/>
      <c r="AT6" s="775"/>
      <c r="AU6" s="775"/>
      <c r="AV6" s="775"/>
      <c r="AW6" s="775"/>
      <c r="AX6" s="775"/>
      <c r="AY6" s="775"/>
      <c r="AZ6" s="775"/>
      <c r="BA6" s="775"/>
      <c r="BB6" s="775"/>
      <c r="BC6" s="775"/>
      <c r="BD6" s="775"/>
      <c r="BE6" s="775"/>
      <c r="BF6" s="775"/>
      <c r="BG6" s="775"/>
      <c r="BH6" s="775"/>
      <c r="BI6" s="775"/>
      <c r="BJ6" s="775"/>
      <c r="BK6" s="775"/>
      <c r="BL6" s="775"/>
      <c r="BM6" s="775"/>
      <c r="BN6" s="775"/>
      <c r="BO6" s="775"/>
      <c r="BP6" s="775"/>
      <c r="BQ6" s="776"/>
    </row>
    <row r="7" spans="1:71" ht="14.1" customHeight="1">
      <c r="A7" s="242"/>
      <c r="B7" s="1045"/>
      <c r="E7" s="1028"/>
      <c r="F7" s="1233"/>
      <c r="G7" s="1406"/>
      <c r="H7" s="1233"/>
      <c r="I7" s="5875" t="s">
        <v>667</v>
      </c>
      <c r="J7" s="5875"/>
      <c r="K7" s="5875"/>
      <c r="L7" s="5875"/>
      <c r="M7" s="5875"/>
      <c r="N7" s="5876"/>
      <c r="O7" s="5876"/>
      <c r="P7" s="5876"/>
      <c r="Q7" s="487" t="s">
        <v>175</v>
      </c>
      <c r="R7" s="1075"/>
      <c r="S7" s="487" t="s">
        <v>140</v>
      </c>
      <c r="T7" s="1075"/>
      <c r="U7" s="487" t="s">
        <v>65</v>
      </c>
      <c r="V7" s="488" t="s">
        <v>113</v>
      </c>
      <c r="Y7" s="1028"/>
      <c r="Z7" s="1028"/>
      <c r="AA7" s="489"/>
      <c r="AB7" s="281" t="s">
        <v>1249</v>
      </c>
      <c r="AC7" s="2814" t="s">
        <v>668</v>
      </c>
      <c r="AD7" s="2814"/>
      <c r="AE7" s="2814"/>
      <c r="AF7" s="2814"/>
      <c r="AG7" s="2814"/>
      <c r="AH7" s="2814"/>
      <c r="AI7" s="2814"/>
      <c r="AJ7" s="2814"/>
      <c r="AK7" s="2814"/>
      <c r="AL7" s="2814"/>
      <c r="AM7" s="2814"/>
      <c r="AN7" s="2815"/>
      <c r="AO7" s="222"/>
      <c r="AP7" s="1339"/>
      <c r="AQ7" s="4696" t="s">
        <v>1250</v>
      </c>
      <c r="AR7" s="4696"/>
      <c r="AS7" s="4696"/>
      <c r="AT7" s="4696"/>
      <c r="AU7" s="4696"/>
      <c r="AV7" s="4696"/>
      <c r="AW7" s="4696"/>
      <c r="AX7" s="4696"/>
      <c r="AY7" s="4696"/>
      <c r="AZ7" s="4696"/>
      <c r="BA7" s="4696"/>
      <c r="BB7" s="4696"/>
      <c r="BC7" s="4696"/>
      <c r="BD7" s="4696"/>
      <c r="BE7" s="4696"/>
      <c r="BF7" s="4696"/>
      <c r="BG7" s="4696"/>
      <c r="BH7" s="4696"/>
      <c r="BI7" s="4696"/>
      <c r="BJ7" s="4696"/>
      <c r="BK7" s="4696"/>
      <c r="BL7" s="4696"/>
      <c r="BM7" s="4696"/>
      <c r="BN7" s="4696"/>
      <c r="BO7" s="4696"/>
      <c r="BP7" s="4696"/>
      <c r="BQ7" s="5888"/>
    </row>
    <row r="8" spans="1:71" ht="14.1" customHeight="1">
      <c r="A8" s="242"/>
      <c r="B8" s="1045"/>
      <c r="C8" s="222"/>
      <c r="E8" s="43"/>
      <c r="F8" s="43"/>
      <c r="G8" s="1408"/>
      <c r="H8" s="43"/>
      <c r="I8" s="43"/>
      <c r="Z8" s="222"/>
      <c r="AA8" s="222"/>
      <c r="AB8" s="281"/>
      <c r="AC8" s="2814"/>
      <c r="AD8" s="2814"/>
      <c r="AE8" s="2814"/>
      <c r="AF8" s="2814"/>
      <c r="AG8" s="2814"/>
      <c r="AH8" s="2814"/>
      <c r="AI8" s="2814"/>
      <c r="AJ8" s="2814"/>
      <c r="AK8" s="2814"/>
      <c r="AL8" s="2814"/>
      <c r="AM8" s="2814"/>
      <c r="AN8" s="2815"/>
      <c r="AO8" s="222"/>
      <c r="AP8" s="1339"/>
      <c r="AQ8" s="4696"/>
      <c r="AR8" s="4696"/>
      <c r="AS8" s="4696"/>
      <c r="AT8" s="4696"/>
      <c r="AU8" s="4696"/>
      <c r="AV8" s="4696"/>
      <c r="AW8" s="4696"/>
      <c r="AX8" s="4696"/>
      <c r="AY8" s="4696"/>
      <c r="AZ8" s="4696"/>
      <c r="BA8" s="4696"/>
      <c r="BB8" s="4696"/>
      <c r="BC8" s="4696"/>
      <c r="BD8" s="4696"/>
      <c r="BE8" s="4696"/>
      <c r="BF8" s="4696"/>
      <c r="BG8" s="4696"/>
      <c r="BH8" s="4696"/>
      <c r="BI8" s="4696"/>
      <c r="BJ8" s="4696"/>
      <c r="BK8" s="4696"/>
      <c r="BL8" s="4696"/>
      <c r="BM8" s="4696"/>
      <c r="BN8" s="4696"/>
      <c r="BO8" s="4696"/>
      <c r="BP8" s="4696"/>
      <c r="BQ8" s="5888"/>
    </row>
    <row r="9" spans="1:71" ht="14.1" customHeight="1">
      <c r="A9" s="242"/>
      <c r="B9" s="1045"/>
      <c r="C9" s="43" t="s">
        <v>0</v>
      </c>
      <c r="D9" s="222"/>
      <c r="E9" s="1045"/>
      <c r="F9" s="1232"/>
      <c r="G9" s="1405"/>
      <c r="H9" s="1232"/>
      <c r="I9" s="222"/>
      <c r="J9" s="222"/>
      <c r="K9" s="222"/>
      <c r="L9" s="1045"/>
      <c r="M9" s="1045"/>
      <c r="N9" s="1045"/>
      <c r="O9" s="1045"/>
      <c r="P9" s="1045"/>
      <c r="Q9" s="1045"/>
      <c r="R9" s="1045"/>
      <c r="S9" s="1045"/>
      <c r="T9" s="1045"/>
      <c r="U9" s="1045"/>
      <c r="V9" s="2818"/>
      <c r="W9" s="2818"/>
      <c r="X9" s="6"/>
      <c r="Y9" s="222"/>
      <c r="Z9" s="222"/>
      <c r="AA9" s="222"/>
      <c r="AB9" s="281"/>
      <c r="AC9" s="2814"/>
      <c r="AD9" s="2814"/>
      <c r="AE9" s="2814"/>
      <c r="AF9" s="2814"/>
      <c r="AG9" s="2814"/>
      <c r="AH9" s="2814"/>
      <c r="AI9" s="2814"/>
      <c r="AJ9" s="2814"/>
      <c r="AK9" s="2814"/>
      <c r="AL9" s="2814"/>
      <c r="AM9" s="2814"/>
      <c r="AN9" s="2815"/>
      <c r="AO9" s="222"/>
      <c r="AP9" s="1342"/>
      <c r="AQ9" s="5889"/>
      <c r="AR9" s="5889"/>
      <c r="AS9" s="5889"/>
      <c r="AT9" s="5889"/>
      <c r="AU9" s="5889"/>
      <c r="AV9" s="5889"/>
      <c r="AW9" s="5889"/>
      <c r="AX9" s="5889"/>
      <c r="AY9" s="5889"/>
      <c r="AZ9" s="5889"/>
      <c r="BA9" s="5889"/>
      <c r="BB9" s="5889"/>
      <c r="BC9" s="5889"/>
      <c r="BD9" s="5889"/>
      <c r="BE9" s="5889"/>
      <c r="BF9" s="5889"/>
      <c r="BG9" s="5889"/>
      <c r="BH9" s="5889"/>
      <c r="BI9" s="5889"/>
      <c r="BJ9" s="5889"/>
      <c r="BK9" s="5889"/>
      <c r="BL9" s="5889"/>
      <c r="BM9" s="5889"/>
      <c r="BN9" s="5889"/>
      <c r="BO9" s="5889"/>
      <c r="BP9" s="5889"/>
      <c r="BQ9" s="5890"/>
    </row>
    <row r="10" spans="1:71" ht="14.1" customHeight="1">
      <c r="A10" s="242"/>
      <c r="B10" s="222"/>
      <c r="C10" s="222"/>
      <c r="D10" s="43"/>
      <c r="E10" s="2739" t="s">
        <v>86</v>
      </c>
      <c r="F10" s="2739"/>
      <c r="G10" s="2739"/>
      <c r="H10" s="2739"/>
      <c r="I10" s="2739"/>
      <c r="J10" s="5748"/>
      <c r="K10" s="5891"/>
      <c r="L10" s="5891"/>
      <c r="M10" s="5891"/>
      <c r="N10" s="5891"/>
      <c r="O10" s="2739" t="s">
        <v>160</v>
      </c>
      <c r="P10" s="2739"/>
      <c r="Q10" s="5748"/>
      <c r="R10" s="5891"/>
      <c r="S10" s="5891"/>
      <c r="T10" s="5891"/>
      <c r="U10" s="5891"/>
      <c r="V10" s="5891"/>
      <c r="W10" s="5891"/>
      <c r="X10" s="43"/>
      <c r="Y10" s="43"/>
      <c r="Z10" s="43"/>
      <c r="AA10" s="43"/>
      <c r="AB10" s="1218" t="s">
        <v>1663</v>
      </c>
      <c r="AC10" s="1231"/>
      <c r="AD10" s="1231"/>
      <c r="AE10" s="1231"/>
      <c r="AF10" s="1231"/>
      <c r="AG10" s="1231"/>
      <c r="AH10" s="1231"/>
      <c r="AI10" s="1231"/>
      <c r="AJ10" s="1231"/>
      <c r="AK10" s="1231"/>
      <c r="AL10" s="1231"/>
      <c r="AM10" s="1231"/>
      <c r="AN10" s="1168"/>
      <c r="AO10" s="222"/>
      <c r="AP10" s="484"/>
      <c r="AQ10" s="1073"/>
      <c r="AR10" s="1073"/>
      <c r="AS10" s="1073"/>
      <c r="AT10" s="1073"/>
      <c r="AU10" s="1073"/>
      <c r="AV10" s="1073"/>
      <c r="AW10" s="1073"/>
      <c r="AX10" s="1073"/>
      <c r="AY10" s="1073"/>
      <c r="AZ10" s="1073"/>
      <c r="BA10" s="1073"/>
      <c r="BB10" s="1073"/>
      <c r="BC10" s="1073"/>
      <c r="BD10" s="1073"/>
      <c r="BE10" s="1073"/>
      <c r="BF10" s="1073"/>
      <c r="BG10" s="1073"/>
      <c r="BH10" s="1073"/>
      <c r="BI10" s="1073"/>
      <c r="BJ10" s="1073"/>
      <c r="BK10" s="1073"/>
      <c r="BL10" s="1073"/>
      <c r="BM10" s="1073"/>
      <c r="BN10" s="1073"/>
      <c r="BO10" s="1073"/>
      <c r="BP10" s="1073"/>
      <c r="BQ10" s="1073"/>
      <c r="BR10" s="222"/>
    </row>
    <row r="11" spans="1:71" ht="14.1" customHeight="1">
      <c r="A11" s="242"/>
      <c r="B11" s="222"/>
      <c r="C11" s="43"/>
      <c r="D11" s="43"/>
      <c r="E11" s="1045"/>
      <c r="F11" s="1232"/>
      <c r="G11" s="1405"/>
      <c r="H11" s="1232"/>
      <c r="I11" s="222"/>
      <c r="J11" s="222"/>
      <c r="K11" s="222"/>
      <c r="L11" s="43"/>
      <c r="M11" s="43"/>
      <c r="N11" s="43"/>
      <c r="O11" s="43"/>
      <c r="P11" s="222"/>
      <c r="Q11" s="43"/>
      <c r="R11" s="43"/>
      <c r="S11" s="43"/>
      <c r="T11" s="43"/>
      <c r="U11" s="43"/>
      <c r="V11" s="51"/>
      <c r="W11" s="51"/>
      <c r="X11" s="6"/>
      <c r="Y11" s="222"/>
      <c r="Z11" s="222"/>
      <c r="AA11" s="222"/>
      <c r="AB11" s="281" t="s">
        <v>1252</v>
      </c>
      <c r="AC11" s="491" t="s">
        <v>1000</v>
      </c>
      <c r="AD11" s="491"/>
      <c r="AE11" s="490"/>
      <c r="AF11" s="490"/>
      <c r="AG11" s="490"/>
      <c r="AH11" s="490"/>
      <c r="AI11" s="490"/>
      <c r="AJ11" s="490"/>
      <c r="AK11" s="490"/>
      <c r="AL11" s="490"/>
      <c r="AM11" s="490"/>
      <c r="AN11" s="1230"/>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row>
    <row r="12" spans="1:71" ht="14.1" customHeight="1">
      <c r="A12" s="246"/>
      <c r="B12" s="43" t="s">
        <v>1251</v>
      </c>
      <c r="C12" s="43"/>
      <c r="D12" s="222"/>
      <c r="E12" s="43"/>
      <c r="F12" s="43"/>
      <c r="G12" s="1408"/>
      <c r="H12" s="43"/>
      <c r="I12" s="43"/>
      <c r="J12" s="43"/>
      <c r="K12" s="43"/>
      <c r="L12" s="43"/>
      <c r="M12" s="43"/>
      <c r="N12" s="43"/>
      <c r="O12" s="43"/>
      <c r="P12" s="43"/>
      <c r="Q12" s="43"/>
      <c r="R12" s="43"/>
      <c r="S12" s="43"/>
      <c r="T12" s="43"/>
      <c r="U12" s="43"/>
      <c r="V12" s="43"/>
      <c r="W12" s="43"/>
      <c r="X12" s="43"/>
      <c r="Y12" s="43"/>
      <c r="Z12" s="43"/>
      <c r="AA12" s="43"/>
      <c r="AB12" s="281" t="s">
        <v>56</v>
      </c>
      <c r="AC12" s="2814" t="s">
        <v>1254</v>
      </c>
      <c r="AD12" s="2814"/>
      <c r="AE12" s="2814"/>
      <c r="AF12" s="2814"/>
      <c r="AG12" s="2814"/>
      <c r="AH12" s="2814"/>
      <c r="AI12" s="2814"/>
      <c r="AJ12" s="2814"/>
      <c r="AK12" s="2814"/>
      <c r="AL12" s="2814"/>
      <c r="AM12" s="2814"/>
      <c r="AN12" s="2815"/>
      <c r="AO12" s="246"/>
      <c r="AP12" s="1341" t="s">
        <v>1253</v>
      </c>
      <c r="AQ12" s="774" t="s">
        <v>1293</v>
      </c>
      <c r="AR12" s="775"/>
      <c r="AS12" s="775"/>
      <c r="AT12" s="775"/>
      <c r="AU12" s="775"/>
      <c r="AV12" s="775"/>
      <c r="AW12" s="775"/>
      <c r="AX12" s="775"/>
      <c r="AY12" s="775"/>
      <c r="AZ12" s="775"/>
      <c r="BA12" s="775"/>
      <c r="BB12" s="775"/>
      <c r="BC12" s="775"/>
      <c r="BD12" s="775"/>
      <c r="BE12" s="775"/>
      <c r="BF12" s="775"/>
      <c r="BG12" s="775"/>
      <c r="BH12" s="775"/>
      <c r="BI12" s="775"/>
      <c r="BJ12" s="775"/>
      <c r="BK12" s="775"/>
      <c r="BL12" s="775"/>
      <c r="BM12" s="775"/>
      <c r="BN12" s="775"/>
      <c r="BO12" s="775"/>
      <c r="BP12" s="775"/>
      <c r="BQ12" s="776"/>
    </row>
    <row r="13" spans="1:71" ht="14.1" customHeight="1">
      <c r="A13" s="242"/>
      <c r="B13" s="1045"/>
      <c r="E13" s="1028"/>
      <c r="F13" s="1233"/>
      <c r="G13" s="1406"/>
      <c r="H13" s="1233"/>
      <c r="I13" s="5875" t="s">
        <v>667</v>
      </c>
      <c r="J13" s="5875"/>
      <c r="K13" s="5875"/>
      <c r="L13" s="5875"/>
      <c r="M13" s="5875"/>
      <c r="N13" s="5876"/>
      <c r="O13" s="5876"/>
      <c r="P13" s="5876"/>
      <c r="Q13" s="487" t="s">
        <v>175</v>
      </c>
      <c r="R13" s="1075"/>
      <c r="S13" s="487" t="s">
        <v>140</v>
      </c>
      <c r="T13" s="1075"/>
      <c r="U13" s="487" t="s">
        <v>65</v>
      </c>
      <c r="V13" s="488" t="s">
        <v>113</v>
      </c>
      <c r="Y13" s="1028"/>
      <c r="Z13" s="1028"/>
      <c r="AA13" s="489"/>
      <c r="AB13" s="281"/>
      <c r="AC13" s="2814"/>
      <c r="AD13" s="2814"/>
      <c r="AE13" s="2814"/>
      <c r="AF13" s="2814"/>
      <c r="AG13" s="2814"/>
      <c r="AH13" s="2814"/>
      <c r="AI13" s="2814"/>
      <c r="AJ13" s="2814"/>
      <c r="AK13" s="2814"/>
      <c r="AL13" s="2814"/>
      <c r="AM13" s="2814"/>
      <c r="AN13" s="2815"/>
      <c r="AO13" s="222"/>
      <c r="AP13" s="1339"/>
      <c r="AQ13" s="4696" t="s">
        <v>1641</v>
      </c>
      <c r="AR13" s="4696"/>
      <c r="AS13" s="4696"/>
      <c r="AT13" s="4696"/>
      <c r="AU13" s="4696"/>
      <c r="AV13" s="4696"/>
      <c r="AW13" s="4696"/>
      <c r="AX13" s="4696"/>
      <c r="AY13" s="4696"/>
      <c r="AZ13" s="4696"/>
      <c r="BA13" s="4696"/>
      <c r="BB13" s="4696"/>
      <c r="BC13" s="4696"/>
      <c r="BD13" s="4696"/>
      <c r="BE13" s="4696"/>
      <c r="BF13" s="4696"/>
      <c r="BG13" s="4696"/>
      <c r="BH13" s="4696"/>
      <c r="BI13" s="4696"/>
      <c r="BJ13" s="4696"/>
      <c r="BK13" s="4696"/>
      <c r="BL13" s="4696"/>
      <c r="BM13" s="4696"/>
      <c r="BN13" s="4696"/>
      <c r="BO13" s="4696"/>
      <c r="BP13" s="4696"/>
      <c r="BQ13" s="5888"/>
    </row>
    <row r="14" spans="1:71" ht="14.1" customHeight="1">
      <c r="A14" s="242"/>
      <c r="B14" s="1045"/>
      <c r="C14" s="222"/>
      <c r="E14" s="43"/>
      <c r="F14" s="43"/>
      <c r="G14" s="1408"/>
      <c r="H14" s="43"/>
      <c r="I14" s="43"/>
      <c r="J14" s="492"/>
      <c r="K14" s="492"/>
      <c r="L14" s="492"/>
      <c r="S14" s="492"/>
      <c r="T14" s="492"/>
      <c r="U14" s="492"/>
      <c r="V14" s="492"/>
      <c r="W14" s="492"/>
      <c r="Z14" s="222"/>
      <c r="AA14" s="222"/>
      <c r="AB14" s="281"/>
      <c r="AC14" s="5880" t="s">
        <v>1786</v>
      </c>
      <c r="AD14" s="5880"/>
      <c r="AE14" s="5880"/>
      <c r="AF14" s="5880"/>
      <c r="AG14" s="5880"/>
      <c r="AH14" s="5880"/>
      <c r="AI14" s="5880"/>
      <c r="AJ14" s="5880"/>
      <c r="AK14" s="5880"/>
      <c r="AL14" s="5880"/>
      <c r="AM14" s="5880"/>
      <c r="AN14" s="5881"/>
      <c r="AO14" s="222"/>
      <c r="AP14" s="1339"/>
      <c r="AQ14" s="4696"/>
      <c r="AR14" s="4696"/>
      <c r="AS14" s="4696"/>
      <c r="AT14" s="4696"/>
      <c r="AU14" s="4696"/>
      <c r="AV14" s="4696"/>
      <c r="AW14" s="4696"/>
      <c r="AX14" s="4696"/>
      <c r="AY14" s="4696"/>
      <c r="AZ14" s="4696"/>
      <c r="BA14" s="4696"/>
      <c r="BB14" s="4696"/>
      <c r="BC14" s="4696"/>
      <c r="BD14" s="4696"/>
      <c r="BE14" s="4696"/>
      <c r="BF14" s="4696"/>
      <c r="BG14" s="4696"/>
      <c r="BH14" s="4696"/>
      <c r="BI14" s="4696"/>
      <c r="BJ14" s="4696"/>
      <c r="BK14" s="4696"/>
      <c r="BL14" s="4696"/>
      <c r="BM14" s="4696"/>
      <c r="BN14" s="4696"/>
      <c r="BO14" s="4696"/>
      <c r="BP14" s="4696"/>
      <c r="BQ14" s="5888"/>
    </row>
    <row r="15" spans="1:71" ht="14.1" customHeight="1">
      <c r="A15" s="242"/>
      <c r="B15" s="43" t="s">
        <v>669</v>
      </c>
      <c r="C15" s="43"/>
      <c r="D15" s="43"/>
      <c r="E15" s="1045"/>
      <c r="F15" s="1232"/>
      <c r="G15" s="1405"/>
      <c r="H15" s="1232"/>
      <c r="I15" s="222"/>
      <c r="J15" s="222"/>
      <c r="K15" s="222"/>
      <c r="L15" s="43"/>
      <c r="M15" s="43"/>
      <c r="N15" s="43"/>
      <c r="O15" s="43"/>
      <c r="P15" s="222"/>
      <c r="Q15" s="43"/>
      <c r="R15" s="43"/>
      <c r="S15" s="43"/>
      <c r="T15" s="43"/>
      <c r="U15" s="43"/>
      <c r="V15" s="51"/>
      <c r="W15" s="51"/>
      <c r="X15" s="6"/>
      <c r="Y15" s="222"/>
      <c r="Z15" s="222"/>
      <c r="AA15" s="43"/>
      <c r="AB15" s="281"/>
      <c r="AC15" s="5880"/>
      <c r="AD15" s="5880"/>
      <c r="AE15" s="5880"/>
      <c r="AF15" s="5880"/>
      <c r="AG15" s="5880"/>
      <c r="AH15" s="5880"/>
      <c r="AI15" s="5880"/>
      <c r="AJ15" s="5880"/>
      <c r="AK15" s="5880"/>
      <c r="AL15" s="5880"/>
      <c r="AM15" s="5880"/>
      <c r="AN15" s="5881"/>
      <c r="AO15" s="222"/>
      <c r="AP15" s="1339"/>
      <c r="AQ15" s="4696"/>
      <c r="AR15" s="4696"/>
      <c r="AS15" s="4696"/>
      <c r="AT15" s="4696"/>
      <c r="AU15" s="4696"/>
      <c r="AV15" s="4696"/>
      <c r="AW15" s="4696"/>
      <c r="AX15" s="4696"/>
      <c r="AY15" s="4696"/>
      <c r="AZ15" s="4696"/>
      <c r="BA15" s="4696"/>
      <c r="BB15" s="4696"/>
      <c r="BC15" s="4696"/>
      <c r="BD15" s="4696"/>
      <c r="BE15" s="4696"/>
      <c r="BF15" s="4696"/>
      <c r="BG15" s="4696"/>
      <c r="BH15" s="4696"/>
      <c r="BI15" s="4696"/>
      <c r="BJ15" s="4696"/>
      <c r="BK15" s="4696"/>
      <c r="BL15" s="4696"/>
      <c r="BM15" s="4696"/>
      <c r="BN15" s="4696"/>
      <c r="BO15" s="4696"/>
      <c r="BP15" s="4696"/>
      <c r="BQ15" s="5888"/>
    </row>
    <row r="16" spans="1:71" ht="14.1" customHeight="1">
      <c r="A16" s="242"/>
      <c r="B16" s="222"/>
      <c r="C16" s="43"/>
      <c r="D16" s="43"/>
      <c r="E16" s="1045"/>
      <c r="F16" s="1232"/>
      <c r="G16" s="1405"/>
      <c r="H16" s="1232"/>
      <c r="I16" s="222"/>
      <c r="J16" s="222"/>
      <c r="K16" s="222"/>
      <c r="L16" s="43"/>
      <c r="M16" s="43"/>
      <c r="N16" s="43"/>
      <c r="O16" s="43"/>
      <c r="P16" s="222"/>
      <c r="Q16" s="43"/>
      <c r="R16" s="43"/>
      <c r="S16" s="43"/>
      <c r="T16" s="43"/>
      <c r="U16" s="43"/>
      <c r="V16" s="51"/>
      <c r="W16" s="51"/>
      <c r="X16" s="6"/>
      <c r="Y16" s="222"/>
      <c r="Z16" s="222"/>
      <c r="AA16" s="222"/>
      <c r="AB16" s="281"/>
      <c r="AC16" s="5880"/>
      <c r="AD16" s="5880"/>
      <c r="AE16" s="5880"/>
      <c r="AF16" s="5880"/>
      <c r="AG16" s="5880"/>
      <c r="AH16" s="5880"/>
      <c r="AI16" s="5880"/>
      <c r="AJ16" s="5880"/>
      <c r="AK16" s="5880"/>
      <c r="AL16" s="5880"/>
      <c r="AM16" s="5880"/>
      <c r="AN16" s="5881"/>
      <c r="AO16" s="222"/>
      <c r="AP16" s="1339"/>
      <c r="AQ16" s="4696"/>
      <c r="AR16" s="4696"/>
      <c r="AS16" s="4696"/>
      <c r="AT16" s="4696"/>
      <c r="AU16" s="4696"/>
      <c r="AV16" s="4696"/>
      <c r="AW16" s="4696"/>
      <c r="AX16" s="4696"/>
      <c r="AY16" s="4696"/>
      <c r="AZ16" s="4696"/>
      <c r="BA16" s="4696"/>
      <c r="BB16" s="4696"/>
      <c r="BC16" s="4696"/>
      <c r="BD16" s="4696"/>
      <c r="BE16" s="4696"/>
      <c r="BF16" s="4696"/>
      <c r="BG16" s="4696"/>
      <c r="BH16" s="4696"/>
      <c r="BI16" s="4696"/>
      <c r="BJ16" s="4696"/>
      <c r="BK16" s="4696"/>
      <c r="BL16" s="4696"/>
      <c r="BM16" s="4696"/>
      <c r="BN16" s="4696"/>
      <c r="BO16" s="4696"/>
      <c r="BP16" s="4696"/>
      <c r="BQ16" s="5888"/>
    </row>
    <row r="17" spans="1:70" ht="14.1" customHeight="1">
      <c r="A17" s="242"/>
      <c r="B17" s="222"/>
      <c r="C17" s="43"/>
      <c r="D17" s="43"/>
      <c r="E17" s="1045"/>
      <c r="F17" s="1232"/>
      <c r="G17" s="1405"/>
      <c r="H17" s="1232"/>
      <c r="I17" s="222"/>
      <c r="J17" s="222"/>
      <c r="K17" s="222"/>
      <c r="L17" s="43"/>
      <c r="M17" s="43"/>
      <c r="N17" s="43"/>
      <c r="O17" s="43"/>
      <c r="P17" s="222"/>
      <c r="Q17" s="43"/>
      <c r="R17" s="43"/>
      <c r="S17" s="43"/>
      <c r="T17" s="43"/>
      <c r="U17" s="43"/>
      <c r="V17" s="51"/>
      <c r="W17" s="51"/>
      <c r="X17" s="6"/>
      <c r="Y17" s="222"/>
      <c r="Z17" s="222"/>
      <c r="AA17" s="222"/>
      <c r="AB17" s="281"/>
      <c r="AC17" s="5880"/>
      <c r="AD17" s="5880"/>
      <c r="AE17" s="5880"/>
      <c r="AF17" s="5880"/>
      <c r="AG17" s="5880"/>
      <c r="AH17" s="5880"/>
      <c r="AI17" s="5880"/>
      <c r="AJ17" s="5880"/>
      <c r="AK17" s="5880"/>
      <c r="AL17" s="5880"/>
      <c r="AM17" s="5880"/>
      <c r="AN17" s="5881"/>
      <c r="AO17" s="222"/>
      <c r="AP17" s="1339"/>
      <c r="AQ17" s="4696"/>
      <c r="AR17" s="4696"/>
      <c r="AS17" s="4696"/>
      <c r="AT17" s="4696"/>
      <c r="AU17" s="4696"/>
      <c r="AV17" s="4696"/>
      <c r="AW17" s="4696"/>
      <c r="AX17" s="4696"/>
      <c r="AY17" s="4696"/>
      <c r="AZ17" s="4696"/>
      <c r="BA17" s="4696"/>
      <c r="BB17" s="4696"/>
      <c r="BC17" s="4696"/>
      <c r="BD17" s="4696"/>
      <c r="BE17" s="4696"/>
      <c r="BF17" s="4696"/>
      <c r="BG17" s="4696"/>
      <c r="BH17" s="4696"/>
      <c r="BI17" s="4696"/>
      <c r="BJ17" s="4696"/>
      <c r="BK17" s="4696"/>
      <c r="BL17" s="4696"/>
      <c r="BM17" s="4696"/>
      <c r="BN17" s="4696"/>
      <c r="BO17" s="4696"/>
      <c r="BP17" s="4696"/>
      <c r="BQ17" s="5888"/>
    </row>
    <row r="18" spans="1:70" ht="14.1" customHeight="1">
      <c r="A18" s="242"/>
      <c r="B18" s="43" t="s">
        <v>1255</v>
      </c>
      <c r="C18" s="43"/>
      <c r="D18" s="222"/>
      <c r="E18" s="1045"/>
      <c r="F18" s="1232"/>
      <c r="G18" s="1405"/>
      <c r="H18" s="1232"/>
      <c r="I18" s="43"/>
      <c r="J18" s="43"/>
      <c r="K18" s="43"/>
      <c r="L18" s="43"/>
      <c r="M18" s="43"/>
      <c r="N18" s="43"/>
      <c r="O18" s="43"/>
      <c r="P18" s="222"/>
      <c r="Q18" s="43"/>
      <c r="R18" s="43"/>
      <c r="S18" s="43"/>
      <c r="T18" s="43"/>
      <c r="U18" s="1076" t="s">
        <v>175</v>
      </c>
      <c r="V18" s="2739"/>
      <c r="W18" s="2739"/>
      <c r="X18" s="1076" t="s">
        <v>139</v>
      </c>
      <c r="Y18" s="43"/>
      <c r="Z18" s="51"/>
      <c r="AA18" s="43"/>
      <c r="AB18" s="5790" t="s">
        <v>1662</v>
      </c>
      <c r="AC18" s="5791"/>
      <c r="AD18" s="5791"/>
      <c r="AE18" s="5791"/>
      <c r="AF18" s="5791"/>
      <c r="AG18" s="5791"/>
      <c r="AH18" s="5791"/>
      <c r="AI18" s="5791"/>
      <c r="AJ18" s="5791"/>
      <c r="AK18" s="5791"/>
      <c r="AL18" s="5791"/>
      <c r="AM18" s="5791"/>
      <c r="AN18" s="1159"/>
      <c r="AO18" s="222"/>
      <c r="AP18" s="289"/>
      <c r="AQ18" s="5889"/>
      <c r="AR18" s="5889"/>
      <c r="AS18" s="5889"/>
      <c r="AT18" s="5889"/>
      <c r="AU18" s="5889"/>
      <c r="AV18" s="5889"/>
      <c r="AW18" s="5889"/>
      <c r="AX18" s="5889"/>
      <c r="AY18" s="5889"/>
      <c r="AZ18" s="5889"/>
      <c r="BA18" s="5889"/>
      <c r="BB18" s="5889"/>
      <c r="BC18" s="5889"/>
      <c r="BD18" s="5889"/>
      <c r="BE18" s="5889"/>
      <c r="BF18" s="5889"/>
      <c r="BG18" s="5889"/>
      <c r="BH18" s="5889"/>
      <c r="BI18" s="5889"/>
      <c r="BJ18" s="5889"/>
      <c r="BK18" s="5889"/>
      <c r="BL18" s="5889"/>
      <c r="BM18" s="5889"/>
      <c r="BN18" s="5889"/>
      <c r="BO18" s="5889"/>
      <c r="BP18" s="5889"/>
      <c r="BQ18" s="5890"/>
    </row>
    <row r="19" spans="1:70" ht="14.1" customHeight="1">
      <c r="A19" s="242"/>
      <c r="B19" s="222"/>
      <c r="C19" s="43"/>
      <c r="D19" s="222"/>
      <c r="E19" s="1045"/>
      <c r="F19" s="1232"/>
      <c r="G19" s="1405"/>
      <c r="H19" s="1232"/>
      <c r="I19" s="1045"/>
      <c r="J19" s="43"/>
      <c r="K19" s="43"/>
      <c r="L19" s="43"/>
      <c r="M19" s="43"/>
      <c r="N19" s="43"/>
      <c r="O19" s="43"/>
      <c r="P19" s="51"/>
      <c r="Q19" s="51"/>
      <c r="R19" s="6"/>
      <c r="S19" s="51"/>
      <c r="T19" s="51"/>
      <c r="U19" s="43"/>
      <c r="V19" s="2818"/>
      <c r="W19" s="2818"/>
      <c r="X19" s="2818"/>
      <c r="Y19" s="2818"/>
      <c r="Z19" s="2818"/>
      <c r="AA19" s="43"/>
      <c r="AB19" s="281" t="s">
        <v>1252</v>
      </c>
      <c r="AC19" s="52" t="s">
        <v>1642</v>
      </c>
      <c r="AD19" s="52"/>
      <c r="AE19" s="52"/>
      <c r="AF19" s="52"/>
      <c r="AG19" s="1071"/>
      <c r="AH19" s="1071"/>
      <c r="AI19" s="1073"/>
      <c r="AJ19" s="1073"/>
      <c r="AK19" s="1073"/>
      <c r="AL19" s="1073"/>
      <c r="AM19" s="1073"/>
      <c r="AN19" s="1074"/>
      <c r="AO19" s="222"/>
      <c r="AP19" s="1088" t="s">
        <v>900</v>
      </c>
      <c r="AQ19" s="336" t="s">
        <v>1256</v>
      </c>
      <c r="AR19" s="484"/>
      <c r="AS19" s="484"/>
      <c r="AT19" s="484"/>
      <c r="AU19" s="484"/>
      <c r="AV19" s="484"/>
      <c r="AW19" s="484"/>
      <c r="AX19" s="484"/>
      <c r="AY19" s="484"/>
      <c r="AZ19" s="484"/>
      <c r="BA19" s="484"/>
      <c r="BB19" s="484"/>
      <c r="BC19" s="484"/>
      <c r="BD19" s="484"/>
      <c r="BE19" s="484"/>
      <c r="BF19" s="484"/>
      <c r="BG19" s="484"/>
      <c r="BH19" s="484"/>
      <c r="BI19" s="484"/>
      <c r="BJ19" s="484"/>
      <c r="BK19" s="484"/>
      <c r="BL19" s="484"/>
      <c r="BM19" s="484"/>
      <c r="BN19" s="484"/>
      <c r="BO19" s="484"/>
      <c r="BP19" s="484"/>
      <c r="BQ19" s="493"/>
      <c r="BR19" s="222"/>
    </row>
    <row r="20" spans="1:70" ht="14.1" customHeight="1">
      <c r="A20" s="242"/>
      <c r="B20" s="222"/>
      <c r="C20" s="222" t="s">
        <v>670</v>
      </c>
      <c r="D20" s="222"/>
      <c r="E20" s="1045"/>
      <c r="F20" s="1232"/>
      <c r="G20" s="1405"/>
      <c r="H20" s="1232"/>
      <c r="I20" s="222"/>
      <c r="J20" s="43"/>
      <c r="K20" s="43"/>
      <c r="L20" s="43"/>
      <c r="M20" s="43"/>
      <c r="N20" s="43"/>
      <c r="O20" s="222"/>
      <c r="P20" s="43"/>
      <c r="Q20" s="43"/>
      <c r="R20" s="222"/>
      <c r="S20" s="43"/>
      <c r="T20" s="43"/>
      <c r="U20" s="1028"/>
      <c r="V20" s="1028"/>
      <c r="W20" s="1028"/>
      <c r="X20" s="1028"/>
      <c r="Y20" s="1028"/>
      <c r="Z20" s="1028"/>
      <c r="AA20" s="54"/>
      <c r="AB20" s="281" t="s">
        <v>473</v>
      </c>
      <c r="AC20" s="4696" t="s">
        <v>1393</v>
      </c>
      <c r="AD20" s="4696"/>
      <c r="AE20" s="4696"/>
      <c r="AF20" s="4696"/>
      <c r="AG20" s="4696"/>
      <c r="AH20" s="4696"/>
      <c r="AI20" s="4696"/>
      <c r="AJ20" s="4696"/>
      <c r="AK20" s="4696"/>
      <c r="AL20" s="4696"/>
      <c r="AM20" s="4696"/>
      <c r="AN20" s="5752"/>
      <c r="AO20" s="222"/>
      <c r="AP20" s="1339"/>
      <c r="AQ20" s="2814" t="s">
        <v>1257</v>
      </c>
      <c r="AR20" s="2814"/>
      <c r="AS20" s="2814"/>
      <c r="AT20" s="2814"/>
      <c r="AU20" s="2814"/>
      <c r="AV20" s="2814"/>
      <c r="AW20" s="2814"/>
      <c r="AX20" s="2814"/>
      <c r="AY20" s="2814"/>
      <c r="AZ20" s="2814"/>
      <c r="BA20" s="2814"/>
      <c r="BB20" s="2814"/>
      <c r="BC20" s="2814"/>
      <c r="BD20" s="2814"/>
      <c r="BE20" s="2814"/>
      <c r="BF20" s="2814"/>
      <c r="BG20" s="2814"/>
      <c r="BH20" s="2814"/>
      <c r="BI20" s="2814"/>
      <c r="BJ20" s="2814"/>
      <c r="BK20" s="2814"/>
      <c r="BL20" s="2814"/>
      <c r="BM20" s="2814"/>
      <c r="BN20" s="2814"/>
      <c r="BO20" s="2814"/>
      <c r="BP20" s="2814"/>
      <c r="BQ20" s="4591"/>
      <c r="BR20" s="222"/>
    </row>
    <row r="21" spans="1:70" ht="14.1" customHeight="1">
      <c r="A21" s="242"/>
      <c r="C21" s="222"/>
      <c r="D21" s="222"/>
      <c r="E21" s="1045"/>
      <c r="F21" s="1232"/>
      <c r="G21" s="1405"/>
      <c r="H21" s="1232"/>
      <c r="I21" s="43"/>
      <c r="J21" s="1045"/>
      <c r="K21" s="1045"/>
      <c r="L21" s="1045"/>
      <c r="M21" s="1045"/>
      <c r="N21" s="1045"/>
      <c r="O21" s="1045"/>
      <c r="P21" s="1045"/>
      <c r="Q21" s="1045"/>
      <c r="R21" s="1045"/>
      <c r="S21" s="1045"/>
      <c r="T21" s="1028"/>
      <c r="U21" s="1028"/>
      <c r="V21" s="6"/>
      <c r="W21" s="1027"/>
      <c r="X21" s="1027"/>
      <c r="Y21" s="1045"/>
      <c r="Z21" s="1045"/>
      <c r="AA21" s="54"/>
      <c r="AB21" s="281"/>
      <c r="AC21" s="4696"/>
      <c r="AD21" s="4696"/>
      <c r="AE21" s="4696"/>
      <c r="AF21" s="4696"/>
      <c r="AG21" s="4696"/>
      <c r="AH21" s="4696"/>
      <c r="AI21" s="4696"/>
      <c r="AJ21" s="4696"/>
      <c r="AK21" s="4696"/>
      <c r="AL21" s="4696"/>
      <c r="AM21" s="4696"/>
      <c r="AN21" s="5752"/>
      <c r="AO21" s="222"/>
      <c r="AP21" s="1339"/>
      <c r="AQ21" s="2814"/>
      <c r="AR21" s="2814"/>
      <c r="AS21" s="2814"/>
      <c r="AT21" s="2814"/>
      <c r="AU21" s="2814"/>
      <c r="AV21" s="2814"/>
      <c r="AW21" s="2814"/>
      <c r="AX21" s="2814"/>
      <c r="AY21" s="2814"/>
      <c r="AZ21" s="2814"/>
      <c r="BA21" s="2814"/>
      <c r="BB21" s="2814"/>
      <c r="BC21" s="2814"/>
      <c r="BD21" s="2814"/>
      <c r="BE21" s="2814"/>
      <c r="BF21" s="2814"/>
      <c r="BG21" s="2814"/>
      <c r="BH21" s="2814"/>
      <c r="BI21" s="2814"/>
      <c r="BJ21" s="2814"/>
      <c r="BK21" s="2814"/>
      <c r="BL21" s="2814"/>
      <c r="BM21" s="2814"/>
      <c r="BN21" s="2814"/>
      <c r="BO21" s="2814"/>
      <c r="BP21" s="2814"/>
      <c r="BQ21" s="4591"/>
      <c r="BR21" s="222"/>
    </row>
    <row r="22" spans="1:70" ht="14.1" customHeight="1">
      <c r="A22" s="242"/>
      <c r="C22" s="1045" t="s">
        <v>1258</v>
      </c>
      <c r="D22" s="1045"/>
      <c r="E22" s="43"/>
      <c r="F22" s="43"/>
      <c r="G22" s="1408"/>
      <c r="H22" s="43"/>
      <c r="I22" s="43"/>
      <c r="J22" s="43"/>
      <c r="K22" s="43"/>
      <c r="L22" s="43"/>
      <c r="M22" s="4626"/>
      <c r="N22" s="4626"/>
      <c r="O22" s="4626"/>
      <c r="P22" s="4626"/>
      <c r="Q22" s="4626"/>
      <c r="R22" s="4626"/>
      <c r="S22" s="4626"/>
      <c r="T22" s="4626"/>
      <c r="U22" s="4626"/>
      <c r="V22" s="4626"/>
      <c r="W22" s="4626"/>
      <c r="X22" s="4626"/>
      <c r="Y22" s="4626"/>
      <c r="Z22" s="4626"/>
      <c r="AA22" s="43"/>
      <c r="AB22" s="281"/>
      <c r="AC22" s="4696"/>
      <c r="AD22" s="4696"/>
      <c r="AE22" s="4696"/>
      <c r="AF22" s="4696"/>
      <c r="AG22" s="4696"/>
      <c r="AH22" s="4696"/>
      <c r="AI22" s="4696"/>
      <c r="AJ22" s="4696"/>
      <c r="AK22" s="4696"/>
      <c r="AL22" s="4696"/>
      <c r="AM22" s="4696"/>
      <c r="AN22" s="5752"/>
      <c r="AO22" s="222"/>
      <c r="AP22" s="1339"/>
      <c r="AQ22" s="2814"/>
      <c r="AR22" s="2814"/>
      <c r="AS22" s="2814"/>
      <c r="AT22" s="2814"/>
      <c r="AU22" s="2814"/>
      <c r="AV22" s="2814"/>
      <c r="AW22" s="2814"/>
      <c r="AX22" s="2814"/>
      <c r="AY22" s="2814"/>
      <c r="AZ22" s="2814"/>
      <c r="BA22" s="2814"/>
      <c r="BB22" s="2814"/>
      <c r="BC22" s="2814"/>
      <c r="BD22" s="2814"/>
      <c r="BE22" s="2814"/>
      <c r="BF22" s="2814"/>
      <c r="BG22" s="2814"/>
      <c r="BH22" s="2814"/>
      <c r="BI22" s="2814"/>
      <c r="BJ22" s="2814"/>
      <c r="BK22" s="2814"/>
      <c r="BL22" s="2814"/>
      <c r="BM22" s="2814"/>
      <c r="BN22" s="2814"/>
      <c r="BO22" s="2814"/>
      <c r="BP22" s="2814"/>
      <c r="BQ22" s="4591"/>
    </row>
    <row r="23" spans="1:70" ht="14.1" customHeight="1">
      <c r="A23" s="242"/>
      <c r="B23" s="43"/>
      <c r="C23" s="1045"/>
      <c r="D23" s="222"/>
      <c r="E23" s="43"/>
      <c r="F23" s="43"/>
      <c r="G23" s="1408"/>
      <c r="H23" s="43"/>
      <c r="I23" s="44"/>
      <c r="J23" s="44"/>
      <c r="K23" s="44"/>
      <c r="L23" s="44"/>
      <c r="M23" s="4626"/>
      <c r="N23" s="4626"/>
      <c r="O23" s="4626"/>
      <c r="P23" s="4626"/>
      <c r="Q23" s="4626"/>
      <c r="R23" s="4626"/>
      <c r="S23" s="4626"/>
      <c r="T23" s="4626"/>
      <c r="U23" s="4626"/>
      <c r="V23" s="4626"/>
      <c r="W23" s="4626"/>
      <c r="X23" s="4626"/>
      <c r="Y23" s="4626"/>
      <c r="Z23" s="4626"/>
      <c r="AA23" s="331"/>
      <c r="AB23" s="281" t="s">
        <v>1259</v>
      </c>
      <c r="AC23" s="2814" t="s">
        <v>1863</v>
      </c>
      <c r="AD23" s="2814"/>
      <c r="AE23" s="2814"/>
      <c r="AF23" s="2814"/>
      <c r="AG23" s="2814"/>
      <c r="AH23" s="2814"/>
      <c r="AI23" s="2814"/>
      <c r="AJ23" s="2814"/>
      <c r="AK23" s="2814"/>
      <c r="AL23" s="2814"/>
      <c r="AM23" s="2814"/>
      <c r="AN23" s="2815"/>
      <c r="AO23" s="222"/>
      <c r="AP23" s="1339"/>
      <c r="AQ23" s="2814"/>
      <c r="AR23" s="2814"/>
      <c r="AS23" s="2814"/>
      <c r="AT23" s="2814"/>
      <c r="AU23" s="2814"/>
      <c r="AV23" s="2814"/>
      <c r="AW23" s="2814"/>
      <c r="AX23" s="2814"/>
      <c r="AY23" s="2814"/>
      <c r="AZ23" s="2814"/>
      <c r="BA23" s="2814"/>
      <c r="BB23" s="2814"/>
      <c r="BC23" s="2814"/>
      <c r="BD23" s="2814"/>
      <c r="BE23" s="2814"/>
      <c r="BF23" s="2814"/>
      <c r="BG23" s="2814"/>
      <c r="BH23" s="2814"/>
      <c r="BI23" s="2814"/>
      <c r="BJ23" s="2814"/>
      <c r="BK23" s="2814"/>
      <c r="BL23" s="2814"/>
      <c r="BM23" s="2814"/>
      <c r="BN23" s="2814"/>
      <c r="BO23" s="2814"/>
      <c r="BP23" s="2814"/>
      <c r="BQ23" s="4591"/>
    </row>
    <row r="24" spans="1:70" ht="14.1" customHeight="1">
      <c r="A24" s="242"/>
      <c r="B24" s="1045"/>
      <c r="C24" s="222" t="s">
        <v>1260</v>
      </c>
      <c r="D24" s="222"/>
      <c r="E24" s="1045"/>
      <c r="F24" s="1232"/>
      <c r="G24" s="1405"/>
      <c r="H24" s="1232"/>
      <c r="I24" s="43"/>
      <c r="J24" s="43"/>
      <c r="K24" s="43"/>
      <c r="L24" s="43"/>
      <c r="M24" s="1045"/>
      <c r="N24" s="1045"/>
      <c r="O24" s="222"/>
      <c r="P24" s="1045"/>
      <c r="Q24" s="1045"/>
      <c r="R24" s="1045"/>
      <c r="S24" s="1045"/>
      <c r="T24" s="1045"/>
      <c r="U24" s="1045"/>
      <c r="V24" s="222"/>
      <c r="W24" s="222"/>
      <c r="X24" s="43"/>
      <c r="Y24" s="222"/>
      <c r="Z24" s="222"/>
      <c r="AA24" s="333"/>
      <c r="AB24" s="441"/>
      <c r="AC24" s="2814"/>
      <c r="AD24" s="2814"/>
      <c r="AE24" s="2814"/>
      <c r="AF24" s="2814"/>
      <c r="AG24" s="2814"/>
      <c r="AH24" s="2814"/>
      <c r="AI24" s="2814"/>
      <c r="AJ24" s="2814"/>
      <c r="AK24" s="2814"/>
      <c r="AL24" s="2814"/>
      <c r="AM24" s="2814"/>
      <c r="AN24" s="2815"/>
      <c r="AO24" s="222"/>
      <c r="AP24" s="289"/>
      <c r="AQ24" s="4656"/>
      <c r="AR24" s="4656"/>
      <c r="AS24" s="4656"/>
      <c r="AT24" s="4656"/>
      <c r="AU24" s="4656"/>
      <c r="AV24" s="4656"/>
      <c r="AW24" s="4656"/>
      <c r="AX24" s="4656"/>
      <c r="AY24" s="4656"/>
      <c r="AZ24" s="4656"/>
      <c r="BA24" s="4656"/>
      <c r="BB24" s="4656"/>
      <c r="BC24" s="4656"/>
      <c r="BD24" s="4656"/>
      <c r="BE24" s="4656"/>
      <c r="BF24" s="4656"/>
      <c r="BG24" s="4656"/>
      <c r="BH24" s="4656"/>
      <c r="BI24" s="4656"/>
      <c r="BJ24" s="4656"/>
      <c r="BK24" s="4656"/>
      <c r="BL24" s="4656"/>
      <c r="BM24" s="4656"/>
      <c r="BN24" s="4656"/>
      <c r="BO24" s="4656"/>
      <c r="BP24" s="4656"/>
      <c r="BQ24" s="4657"/>
    </row>
    <row r="25" spans="1:70" ht="14.1" customHeight="1">
      <c r="A25" s="242"/>
      <c r="B25" s="1045"/>
      <c r="C25" s="495" t="s">
        <v>230</v>
      </c>
      <c r="D25" s="222"/>
      <c r="E25" s="1045"/>
      <c r="F25" s="1232"/>
      <c r="G25" s="1405"/>
      <c r="H25" s="1232"/>
      <c r="I25" s="43"/>
      <c r="J25" s="43"/>
      <c r="K25" s="43"/>
      <c r="L25" s="43"/>
      <c r="M25" s="1045"/>
      <c r="N25" s="1045"/>
      <c r="P25" s="1045"/>
      <c r="Q25" s="1045"/>
      <c r="R25" s="1045"/>
      <c r="S25" s="1045"/>
      <c r="T25" s="1045"/>
      <c r="U25" s="1045"/>
      <c r="X25" s="43"/>
      <c r="AA25" s="43"/>
      <c r="AB25" s="1045"/>
      <c r="AC25" s="222"/>
      <c r="AD25" s="1045"/>
      <c r="AE25" s="1045"/>
      <c r="AF25" s="1045"/>
      <c r="AG25" s="43"/>
      <c r="AH25" s="43"/>
      <c r="AI25" s="43"/>
      <c r="AJ25" s="43"/>
      <c r="AK25" s="43"/>
      <c r="AL25" s="43"/>
      <c r="AM25" s="43"/>
      <c r="AN25" s="241"/>
      <c r="AO25" s="222"/>
    </row>
    <row r="26" spans="1:70" ht="18" customHeight="1">
      <c r="A26" s="242"/>
      <c r="B26" s="2541" t="s">
        <v>1878</v>
      </c>
      <c r="C26" s="2542"/>
      <c r="D26" s="2542"/>
      <c r="E26" s="2542"/>
      <c r="F26" s="2542"/>
      <c r="G26" s="2542"/>
      <c r="H26" s="2542"/>
      <c r="I26" s="2543"/>
      <c r="J26" s="2541" t="s">
        <v>1</v>
      </c>
      <c r="K26" s="2542"/>
      <c r="L26" s="2542"/>
      <c r="M26" s="2542"/>
      <c r="N26" s="2542"/>
      <c r="O26" s="2542"/>
      <c r="P26" s="2542"/>
      <c r="Q26" s="2542"/>
      <c r="R26" s="2542"/>
      <c r="S26" s="2542"/>
      <c r="T26" s="2542"/>
      <c r="U26" s="2542"/>
      <c r="V26" s="2542"/>
      <c r="W26" s="2542"/>
      <c r="X26" s="2542"/>
      <c r="Y26" s="2542"/>
      <c r="Z26" s="2542"/>
      <c r="AA26" s="2542"/>
      <c r="AB26" s="2542"/>
      <c r="AC26" s="2542"/>
      <c r="AD26" s="2542"/>
      <c r="AE26" s="2543"/>
      <c r="AF26" s="2541" t="s">
        <v>1862</v>
      </c>
      <c r="AG26" s="2542"/>
      <c r="AH26" s="2542"/>
      <c r="AI26" s="2542"/>
      <c r="AJ26" s="2543"/>
      <c r="AK26" s="2542" t="s">
        <v>1861</v>
      </c>
      <c r="AL26" s="2542"/>
      <c r="AM26" s="2543"/>
      <c r="AN26" s="241"/>
      <c r="AO26" s="222"/>
      <c r="AP26" s="222"/>
    </row>
    <row r="27" spans="1:70" ht="18" customHeight="1">
      <c r="A27" s="242"/>
      <c r="B27" s="5877" t="s">
        <v>229</v>
      </c>
      <c r="C27" s="5878"/>
      <c r="D27" s="2542"/>
      <c r="E27" s="2542"/>
      <c r="F27" s="1409" t="s">
        <v>65</v>
      </c>
      <c r="G27" s="1476" t="s">
        <v>1833</v>
      </c>
      <c r="H27" s="1410"/>
      <c r="I27" s="1479" t="s">
        <v>1843</v>
      </c>
      <c r="J27" s="288"/>
      <c r="K27" s="289"/>
      <c r="L27" s="289"/>
      <c r="M27" s="289"/>
      <c r="N27" s="289"/>
      <c r="O27" s="289"/>
      <c r="P27" s="289"/>
      <c r="Q27" s="289"/>
      <c r="R27" s="289"/>
      <c r="S27" s="289"/>
      <c r="T27" s="496"/>
      <c r="U27" s="265" t="s">
        <v>1243</v>
      </c>
      <c r="V27" s="5879"/>
      <c r="W27" s="5879"/>
      <c r="X27" s="5879"/>
      <c r="Y27" s="5879"/>
      <c r="Z27" s="5879"/>
      <c r="AA27" s="5879"/>
      <c r="AB27" s="5879"/>
      <c r="AC27" s="5879"/>
      <c r="AD27" s="5879"/>
      <c r="AE27" s="497" t="s">
        <v>1242</v>
      </c>
      <c r="AF27" s="5882"/>
      <c r="AG27" s="5883"/>
      <c r="AH27" s="5883"/>
      <c r="AI27" s="5883"/>
      <c r="AJ27" s="5884"/>
      <c r="AK27" s="5885"/>
      <c r="AL27" s="5886"/>
      <c r="AM27" s="5887"/>
      <c r="AN27" s="241"/>
      <c r="AO27" s="222"/>
      <c r="AP27" s="222"/>
    </row>
    <row r="28" spans="1:70" ht="18" customHeight="1">
      <c r="A28" s="242"/>
      <c r="B28" s="5877" t="s">
        <v>1844</v>
      </c>
      <c r="C28" s="5878"/>
      <c r="D28" s="2542"/>
      <c r="E28" s="2542"/>
      <c r="F28" s="1409" t="s">
        <v>65</v>
      </c>
      <c r="G28" s="1476" t="s">
        <v>1833</v>
      </c>
      <c r="H28" s="1410"/>
      <c r="I28" s="1479" t="s">
        <v>1843</v>
      </c>
      <c r="J28" s="498"/>
      <c r="K28" s="496"/>
      <c r="L28" s="496"/>
      <c r="M28" s="496"/>
      <c r="N28" s="496"/>
      <c r="O28" s="496"/>
      <c r="P28" s="496"/>
      <c r="Q28" s="496"/>
      <c r="R28" s="496"/>
      <c r="S28" s="496"/>
      <c r="T28" s="496"/>
      <c r="U28" s="265" t="s">
        <v>1243</v>
      </c>
      <c r="V28" s="5879"/>
      <c r="W28" s="5879"/>
      <c r="X28" s="5879"/>
      <c r="Y28" s="5879"/>
      <c r="Z28" s="5879"/>
      <c r="AA28" s="5879"/>
      <c r="AB28" s="5879"/>
      <c r="AC28" s="5879"/>
      <c r="AD28" s="5879"/>
      <c r="AE28" s="497" t="s">
        <v>1242</v>
      </c>
      <c r="AF28" s="5882"/>
      <c r="AG28" s="5883"/>
      <c r="AH28" s="5883"/>
      <c r="AI28" s="5883"/>
      <c r="AJ28" s="5884"/>
      <c r="AK28" s="5885"/>
      <c r="AL28" s="5886"/>
      <c r="AM28" s="5887"/>
      <c r="AN28" s="241"/>
      <c r="AO28" s="222"/>
      <c r="AP28" s="222"/>
    </row>
    <row r="29" spans="1:70" ht="18" customHeight="1">
      <c r="A29" s="499"/>
      <c r="B29" s="5877" t="s">
        <v>1845</v>
      </c>
      <c r="C29" s="5878"/>
      <c r="D29" s="2542"/>
      <c r="E29" s="2542"/>
      <c r="F29" s="1409" t="s">
        <v>65</v>
      </c>
      <c r="G29" s="1476" t="s">
        <v>1833</v>
      </c>
      <c r="H29" s="1410"/>
      <c r="I29" s="1479" t="s">
        <v>1834</v>
      </c>
      <c r="J29" s="498"/>
      <c r="K29" s="496"/>
      <c r="L29" s="496"/>
      <c r="M29" s="496"/>
      <c r="N29" s="496"/>
      <c r="O29" s="496"/>
      <c r="P29" s="496"/>
      <c r="Q29" s="496"/>
      <c r="R29" s="496"/>
      <c r="S29" s="496"/>
      <c r="T29" s="496"/>
      <c r="U29" s="265" t="s">
        <v>1243</v>
      </c>
      <c r="V29" s="5879"/>
      <c r="W29" s="5879"/>
      <c r="X29" s="5879"/>
      <c r="Y29" s="5879"/>
      <c r="Z29" s="5879"/>
      <c r="AA29" s="5879"/>
      <c r="AB29" s="5879"/>
      <c r="AC29" s="5879"/>
      <c r="AD29" s="5879"/>
      <c r="AE29" s="497" t="s">
        <v>1242</v>
      </c>
      <c r="AF29" s="5882"/>
      <c r="AG29" s="5883"/>
      <c r="AH29" s="5883"/>
      <c r="AI29" s="5883"/>
      <c r="AJ29" s="5884"/>
      <c r="AK29" s="5885"/>
      <c r="AL29" s="5886"/>
      <c r="AM29" s="5887"/>
      <c r="AN29" s="241"/>
      <c r="AO29" s="222"/>
      <c r="AP29" s="222"/>
      <c r="AU29" s="4696"/>
      <c r="AV29" s="4696"/>
      <c r="AW29" s="4696"/>
      <c r="AX29" s="4696"/>
      <c r="AY29" s="4696"/>
      <c r="AZ29" s="4696"/>
      <c r="BA29" s="4696"/>
      <c r="BB29" s="4696"/>
      <c r="BC29" s="4696"/>
      <c r="BD29" s="4696"/>
      <c r="BE29" s="4696"/>
      <c r="BF29" s="4696"/>
      <c r="BG29" s="222"/>
    </row>
    <row r="30" spans="1:70" ht="18" customHeight="1">
      <c r="A30" s="242"/>
      <c r="B30" s="5877" t="s">
        <v>1835</v>
      </c>
      <c r="C30" s="5878"/>
      <c r="D30" s="2542"/>
      <c r="E30" s="2542"/>
      <c r="F30" s="1409" t="s">
        <v>65</v>
      </c>
      <c r="G30" s="1476" t="s">
        <v>1833</v>
      </c>
      <c r="H30" s="1410"/>
      <c r="I30" s="1479" t="s">
        <v>1834</v>
      </c>
      <c r="J30" s="498"/>
      <c r="K30" s="496"/>
      <c r="L30" s="496"/>
      <c r="M30" s="496"/>
      <c r="N30" s="496"/>
      <c r="O30" s="496"/>
      <c r="P30" s="496"/>
      <c r="Q30" s="496"/>
      <c r="R30" s="496"/>
      <c r="S30" s="496"/>
      <c r="T30" s="496"/>
      <c r="U30" s="265" t="s">
        <v>1243</v>
      </c>
      <c r="V30" s="5879"/>
      <c r="W30" s="5879"/>
      <c r="X30" s="5879"/>
      <c r="Y30" s="5879"/>
      <c r="Z30" s="5879"/>
      <c r="AA30" s="5879"/>
      <c r="AB30" s="5879"/>
      <c r="AC30" s="5879"/>
      <c r="AD30" s="5879"/>
      <c r="AE30" s="497" t="s">
        <v>1242</v>
      </c>
      <c r="AF30" s="5882"/>
      <c r="AG30" s="5883"/>
      <c r="AH30" s="5883"/>
      <c r="AI30" s="5883"/>
      <c r="AJ30" s="5884"/>
      <c r="AK30" s="5885"/>
      <c r="AL30" s="5886"/>
      <c r="AM30" s="5887"/>
      <c r="AN30" s="241"/>
      <c r="AO30" s="222"/>
      <c r="AP30" s="222"/>
      <c r="AU30" s="4696"/>
      <c r="AV30" s="4696"/>
      <c r="AW30" s="4696"/>
      <c r="AX30" s="4696"/>
      <c r="AY30" s="4696"/>
      <c r="AZ30" s="4696"/>
      <c r="BA30" s="4696"/>
      <c r="BB30" s="4696"/>
      <c r="BC30" s="4696"/>
      <c r="BD30" s="4696"/>
      <c r="BE30" s="4696"/>
      <c r="BF30" s="4696"/>
      <c r="BG30" s="222"/>
    </row>
    <row r="31" spans="1:70" ht="18" customHeight="1">
      <c r="A31" s="242"/>
      <c r="B31" s="5877" t="s">
        <v>1836</v>
      </c>
      <c r="C31" s="5878"/>
      <c r="D31" s="2542"/>
      <c r="E31" s="2542"/>
      <c r="F31" s="1409" t="s">
        <v>65</v>
      </c>
      <c r="G31" s="1476" t="s">
        <v>1833</v>
      </c>
      <c r="H31" s="1410"/>
      <c r="I31" s="1479" t="s">
        <v>1834</v>
      </c>
      <c r="J31" s="498"/>
      <c r="K31" s="496"/>
      <c r="L31" s="496"/>
      <c r="M31" s="496"/>
      <c r="N31" s="496"/>
      <c r="O31" s="496"/>
      <c r="P31" s="496"/>
      <c r="Q31" s="496"/>
      <c r="R31" s="496"/>
      <c r="S31" s="496"/>
      <c r="T31" s="496"/>
      <c r="U31" s="265" t="s">
        <v>1243</v>
      </c>
      <c r="V31" s="5879"/>
      <c r="W31" s="5879"/>
      <c r="X31" s="5879"/>
      <c r="Y31" s="5879"/>
      <c r="Z31" s="5879"/>
      <c r="AA31" s="5879"/>
      <c r="AB31" s="5879"/>
      <c r="AC31" s="5879"/>
      <c r="AD31" s="5879"/>
      <c r="AE31" s="497" t="s">
        <v>1242</v>
      </c>
      <c r="AF31" s="5882"/>
      <c r="AG31" s="5883"/>
      <c r="AH31" s="5883"/>
      <c r="AI31" s="5883"/>
      <c r="AJ31" s="5884"/>
      <c r="AK31" s="5885"/>
      <c r="AL31" s="5886"/>
      <c r="AM31" s="5887"/>
      <c r="AN31" s="241"/>
      <c r="AO31" s="222"/>
      <c r="AP31" s="222"/>
      <c r="AU31" s="4696"/>
      <c r="AV31" s="4696"/>
      <c r="AW31" s="4696"/>
      <c r="AX31" s="4696"/>
      <c r="AY31" s="4696"/>
      <c r="AZ31" s="4696"/>
      <c r="BA31" s="4696"/>
      <c r="BB31" s="4696"/>
      <c r="BC31" s="4696"/>
      <c r="BD31" s="4696"/>
      <c r="BE31" s="4696"/>
      <c r="BF31" s="4696"/>
      <c r="BG31" s="222"/>
    </row>
    <row r="32" spans="1:70" ht="18" customHeight="1">
      <c r="A32" s="242"/>
      <c r="B32" s="5877" t="s">
        <v>1837</v>
      </c>
      <c r="C32" s="5878"/>
      <c r="D32" s="2542"/>
      <c r="E32" s="2542"/>
      <c r="F32" s="1409" t="s">
        <v>65</v>
      </c>
      <c r="G32" s="1476" t="s">
        <v>1833</v>
      </c>
      <c r="H32" s="1410"/>
      <c r="I32" s="1479" t="s">
        <v>1834</v>
      </c>
      <c r="J32" s="498"/>
      <c r="K32" s="496"/>
      <c r="L32" s="496"/>
      <c r="M32" s="496"/>
      <c r="N32" s="496"/>
      <c r="O32" s="496"/>
      <c r="P32" s="496"/>
      <c r="Q32" s="496"/>
      <c r="R32" s="496"/>
      <c r="S32" s="496"/>
      <c r="T32" s="496"/>
      <c r="U32" s="265" t="s">
        <v>1243</v>
      </c>
      <c r="V32" s="5879"/>
      <c r="W32" s="5879"/>
      <c r="X32" s="5879"/>
      <c r="Y32" s="5879"/>
      <c r="Z32" s="5879"/>
      <c r="AA32" s="5879"/>
      <c r="AB32" s="5879"/>
      <c r="AC32" s="5879"/>
      <c r="AD32" s="5879"/>
      <c r="AE32" s="497" t="s">
        <v>1242</v>
      </c>
      <c r="AF32" s="5882"/>
      <c r="AG32" s="5883"/>
      <c r="AH32" s="5883"/>
      <c r="AI32" s="5883"/>
      <c r="AJ32" s="5884"/>
      <c r="AK32" s="5885"/>
      <c r="AL32" s="5886"/>
      <c r="AM32" s="5887"/>
      <c r="AN32" s="500"/>
      <c r="AO32" s="222"/>
      <c r="AP32" s="222"/>
      <c r="AU32" s="4696"/>
      <c r="AV32" s="4696"/>
      <c r="AW32" s="4696"/>
      <c r="AX32" s="4696"/>
      <c r="AY32" s="4696"/>
      <c r="AZ32" s="4696"/>
      <c r="BA32" s="4696"/>
      <c r="BB32" s="4696"/>
      <c r="BC32" s="4696"/>
      <c r="BD32" s="4696"/>
      <c r="BE32" s="4696"/>
      <c r="BF32" s="4696"/>
      <c r="BG32" s="222"/>
    </row>
    <row r="33" spans="1:42" ht="18" customHeight="1">
      <c r="A33" s="242"/>
      <c r="B33" s="5877" t="s">
        <v>1838</v>
      </c>
      <c r="C33" s="5878"/>
      <c r="D33" s="2542"/>
      <c r="E33" s="2542"/>
      <c r="F33" s="1409" t="s">
        <v>65</v>
      </c>
      <c r="G33" s="1476" t="s">
        <v>1833</v>
      </c>
      <c r="H33" s="1410"/>
      <c r="I33" s="1479" t="s">
        <v>1834</v>
      </c>
      <c r="J33" s="498"/>
      <c r="K33" s="496"/>
      <c r="L33" s="496"/>
      <c r="M33" s="496"/>
      <c r="N33" s="496"/>
      <c r="O33" s="496"/>
      <c r="P33" s="496"/>
      <c r="Q33" s="496"/>
      <c r="R33" s="496"/>
      <c r="S33" s="496"/>
      <c r="T33" s="496"/>
      <c r="U33" s="265" t="s">
        <v>1243</v>
      </c>
      <c r="V33" s="5879"/>
      <c r="W33" s="5879"/>
      <c r="X33" s="5879"/>
      <c r="Y33" s="5879"/>
      <c r="Z33" s="5879"/>
      <c r="AA33" s="5879"/>
      <c r="AB33" s="5879"/>
      <c r="AC33" s="5879"/>
      <c r="AD33" s="5879"/>
      <c r="AE33" s="497" t="s">
        <v>1242</v>
      </c>
      <c r="AF33" s="5882"/>
      <c r="AG33" s="5883"/>
      <c r="AH33" s="5883"/>
      <c r="AI33" s="5883"/>
      <c r="AJ33" s="5884"/>
      <c r="AK33" s="5885"/>
      <c r="AL33" s="5886"/>
      <c r="AM33" s="5887"/>
      <c r="AN33" s="241"/>
      <c r="AO33" s="222"/>
      <c r="AP33" s="222"/>
    </row>
    <row r="34" spans="1:42" ht="18" customHeight="1">
      <c r="A34" s="242"/>
      <c r="B34" s="5877" t="s">
        <v>1839</v>
      </c>
      <c r="C34" s="5878"/>
      <c r="D34" s="2542"/>
      <c r="E34" s="2542"/>
      <c r="F34" s="1409" t="s">
        <v>65</v>
      </c>
      <c r="G34" s="1476" t="s">
        <v>1833</v>
      </c>
      <c r="H34" s="1410"/>
      <c r="I34" s="1479" t="s">
        <v>1834</v>
      </c>
      <c r="J34" s="498"/>
      <c r="K34" s="496"/>
      <c r="L34" s="496"/>
      <c r="M34" s="496"/>
      <c r="N34" s="496"/>
      <c r="O34" s="496"/>
      <c r="P34" s="496"/>
      <c r="Q34" s="496"/>
      <c r="R34" s="496"/>
      <c r="S34" s="496"/>
      <c r="T34" s="496"/>
      <c r="U34" s="265" t="s">
        <v>1243</v>
      </c>
      <c r="V34" s="5879"/>
      <c r="W34" s="5879"/>
      <c r="X34" s="5879"/>
      <c r="Y34" s="5879"/>
      <c r="Z34" s="5879"/>
      <c r="AA34" s="5879"/>
      <c r="AB34" s="5879"/>
      <c r="AC34" s="5879"/>
      <c r="AD34" s="5879"/>
      <c r="AE34" s="497" t="s">
        <v>1242</v>
      </c>
      <c r="AF34" s="5882"/>
      <c r="AG34" s="5883"/>
      <c r="AH34" s="5883"/>
      <c r="AI34" s="5883"/>
      <c r="AJ34" s="5884"/>
      <c r="AK34" s="5885"/>
      <c r="AL34" s="5886"/>
      <c r="AM34" s="5887"/>
      <c r="AN34" s="241"/>
      <c r="AO34" s="222"/>
      <c r="AP34" s="222"/>
    </row>
    <row r="35" spans="1:42" ht="18" customHeight="1">
      <c r="A35" s="242"/>
      <c r="B35" s="5877" t="s">
        <v>1840</v>
      </c>
      <c r="C35" s="5878"/>
      <c r="D35" s="2542"/>
      <c r="E35" s="2542"/>
      <c r="F35" s="1409" t="s">
        <v>65</v>
      </c>
      <c r="G35" s="1476" t="s">
        <v>1833</v>
      </c>
      <c r="H35" s="1410"/>
      <c r="I35" s="1479" t="s">
        <v>1834</v>
      </c>
      <c r="J35" s="498"/>
      <c r="K35" s="496"/>
      <c r="L35" s="496"/>
      <c r="M35" s="496"/>
      <c r="N35" s="496"/>
      <c r="O35" s="496"/>
      <c r="P35" s="496"/>
      <c r="Q35" s="496"/>
      <c r="R35" s="496"/>
      <c r="S35" s="496"/>
      <c r="T35" s="496"/>
      <c r="U35" s="265" t="s">
        <v>1243</v>
      </c>
      <c r="V35" s="5879"/>
      <c r="W35" s="5879"/>
      <c r="X35" s="5879"/>
      <c r="Y35" s="5879"/>
      <c r="Z35" s="5879"/>
      <c r="AA35" s="5879"/>
      <c r="AB35" s="5879"/>
      <c r="AC35" s="5879"/>
      <c r="AD35" s="5879"/>
      <c r="AE35" s="497" t="s">
        <v>1242</v>
      </c>
      <c r="AF35" s="5882"/>
      <c r="AG35" s="5883"/>
      <c r="AH35" s="5883"/>
      <c r="AI35" s="5883"/>
      <c r="AJ35" s="5884"/>
      <c r="AK35" s="5885"/>
      <c r="AL35" s="5886"/>
      <c r="AM35" s="5887"/>
      <c r="AN35" s="241"/>
      <c r="AO35" s="222"/>
      <c r="AP35" s="222"/>
    </row>
    <row r="36" spans="1:42" ht="18" customHeight="1">
      <c r="A36" s="242"/>
      <c r="B36" s="5877" t="s">
        <v>1841</v>
      </c>
      <c r="C36" s="5878"/>
      <c r="D36" s="2542"/>
      <c r="E36" s="2542"/>
      <c r="F36" s="1409" t="s">
        <v>65</v>
      </c>
      <c r="G36" s="1476" t="s">
        <v>1833</v>
      </c>
      <c r="H36" s="1410"/>
      <c r="I36" s="1479" t="s">
        <v>1834</v>
      </c>
      <c r="J36" s="498"/>
      <c r="K36" s="496"/>
      <c r="L36" s="496"/>
      <c r="M36" s="496"/>
      <c r="N36" s="496"/>
      <c r="O36" s="496"/>
      <c r="P36" s="496"/>
      <c r="Q36" s="496"/>
      <c r="R36" s="496"/>
      <c r="S36" s="496"/>
      <c r="T36" s="496"/>
      <c r="U36" s="265" t="s">
        <v>1243</v>
      </c>
      <c r="V36" s="5879"/>
      <c r="W36" s="5879"/>
      <c r="X36" s="5879"/>
      <c r="Y36" s="5879"/>
      <c r="Z36" s="5879"/>
      <c r="AA36" s="5879"/>
      <c r="AB36" s="5879"/>
      <c r="AC36" s="5879"/>
      <c r="AD36" s="5879"/>
      <c r="AE36" s="497" t="s">
        <v>1242</v>
      </c>
      <c r="AF36" s="5882"/>
      <c r="AG36" s="5883"/>
      <c r="AH36" s="5883"/>
      <c r="AI36" s="5883"/>
      <c r="AJ36" s="5884"/>
      <c r="AK36" s="5885"/>
      <c r="AL36" s="5886"/>
      <c r="AM36" s="5887"/>
      <c r="AN36" s="501"/>
      <c r="AO36" s="222"/>
      <c r="AP36" s="222"/>
    </row>
    <row r="37" spans="1:42" ht="18" customHeight="1">
      <c r="A37" s="242"/>
      <c r="B37" s="5877" t="s">
        <v>1842</v>
      </c>
      <c r="C37" s="5878"/>
      <c r="D37" s="2542"/>
      <c r="E37" s="2542"/>
      <c r="F37" s="1409" t="s">
        <v>65</v>
      </c>
      <c r="G37" s="1476" t="s">
        <v>1833</v>
      </c>
      <c r="H37" s="1410"/>
      <c r="I37" s="1479" t="s">
        <v>1834</v>
      </c>
      <c r="J37" s="498"/>
      <c r="K37" s="496"/>
      <c r="L37" s="496"/>
      <c r="M37" s="496"/>
      <c r="N37" s="496"/>
      <c r="O37" s="496"/>
      <c r="P37" s="496"/>
      <c r="Q37" s="496"/>
      <c r="R37" s="496"/>
      <c r="S37" s="496"/>
      <c r="T37" s="496"/>
      <c r="U37" s="265" t="s">
        <v>1243</v>
      </c>
      <c r="V37" s="5879"/>
      <c r="W37" s="5879"/>
      <c r="X37" s="5879"/>
      <c r="Y37" s="5879"/>
      <c r="Z37" s="5879"/>
      <c r="AA37" s="5879"/>
      <c r="AB37" s="5879"/>
      <c r="AC37" s="5879"/>
      <c r="AD37" s="5879"/>
      <c r="AE37" s="497" t="s">
        <v>1242</v>
      </c>
      <c r="AF37" s="5882"/>
      <c r="AG37" s="5883"/>
      <c r="AH37" s="5883"/>
      <c r="AI37" s="5883"/>
      <c r="AJ37" s="5884"/>
      <c r="AK37" s="5885"/>
      <c r="AL37" s="5886"/>
      <c r="AM37" s="5887"/>
      <c r="AN37" s="241"/>
      <c r="AO37" s="222"/>
      <c r="AP37" s="222"/>
    </row>
    <row r="38" spans="1:42" ht="18" customHeight="1">
      <c r="A38" s="242"/>
      <c r="B38" s="5877" t="s">
        <v>1261</v>
      </c>
      <c r="C38" s="5878"/>
      <c r="D38" s="2542"/>
      <c r="E38" s="2542"/>
      <c r="F38" s="1409" t="s">
        <v>65</v>
      </c>
      <c r="G38" s="1476" t="s">
        <v>1833</v>
      </c>
      <c r="H38" s="1410"/>
      <c r="I38" s="1479" t="s">
        <v>1834</v>
      </c>
      <c r="J38" s="498"/>
      <c r="K38" s="496"/>
      <c r="L38" s="496"/>
      <c r="M38" s="496"/>
      <c r="N38" s="496"/>
      <c r="O38" s="496"/>
      <c r="P38" s="496"/>
      <c r="Q38" s="496"/>
      <c r="R38" s="496"/>
      <c r="S38" s="496"/>
      <c r="T38" s="496"/>
      <c r="U38" s="265" t="s">
        <v>1243</v>
      </c>
      <c r="V38" s="5879"/>
      <c r="W38" s="5879"/>
      <c r="X38" s="5879"/>
      <c r="Y38" s="5879"/>
      <c r="Z38" s="5879"/>
      <c r="AA38" s="5879"/>
      <c r="AB38" s="5879"/>
      <c r="AC38" s="5879"/>
      <c r="AD38" s="5879"/>
      <c r="AE38" s="497" t="s">
        <v>1242</v>
      </c>
      <c r="AF38" s="5882"/>
      <c r="AG38" s="5883"/>
      <c r="AH38" s="5883"/>
      <c r="AI38" s="5883"/>
      <c r="AJ38" s="5884"/>
      <c r="AK38" s="5885"/>
      <c r="AL38" s="5886"/>
      <c r="AM38" s="5887"/>
      <c r="AN38" s="241"/>
      <c r="AO38" s="222"/>
      <c r="AP38" s="222"/>
    </row>
    <row r="39" spans="1:42" ht="14.1" customHeight="1">
      <c r="A39" s="242"/>
      <c r="B39" s="1062"/>
      <c r="C39" s="251" t="s">
        <v>671</v>
      </c>
      <c r="D39" s="1062"/>
      <c r="E39" s="1062"/>
      <c r="F39" s="1234"/>
      <c r="G39" s="1407"/>
      <c r="H39" s="1234"/>
      <c r="I39" s="1062"/>
      <c r="J39" s="1062"/>
      <c r="X39" s="1045"/>
      <c r="AA39" s="51"/>
      <c r="AB39" s="502"/>
      <c r="AC39" s="54"/>
      <c r="AD39" s="54"/>
      <c r="AE39" s="1071"/>
      <c r="AF39" s="484"/>
      <c r="AG39" s="1071"/>
      <c r="AH39" s="1071"/>
      <c r="AI39" s="1071"/>
      <c r="AJ39" s="1071"/>
      <c r="AK39" s="1071"/>
      <c r="AL39" s="1071"/>
      <c r="AM39" s="1071"/>
      <c r="AN39" s="451"/>
      <c r="AO39" s="222"/>
      <c r="AP39" s="222"/>
    </row>
    <row r="40" spans="1:42" ht="6.95" customHeight="1">
      <c r="A40" s="242"/>
      <c r="B40" s="1062"/>
      <c r="C40" s="1062"/>
      <c r="D40" s="1062"/>
      <c r="E40" s="1062"/>
      <c r="F40" s="1234"/>
      <c r="G40" s="1407"/>
      <c r="H40" s="1234"/>
      <c r="I40" s="1062"/>
      <c r="J40" s="1062"/>
      <c r="X40" s="1045"/>
      <c r="AA40" s="51"/>
      <c r="AB40" s="502"/>
      <c r="AC40" s="54"/>
      <c r="AD40" s="54"/>
      <c r="AE40" s="1071"/>
      <c r="AF40" s="484"/>
      <c r="AG40" s="1071"/>
      <c r="AH40" s="1071"/>
      <c r="AI40" s="1071"/>
      <c r="AJ40" s="1071"/>
      <c r="AK40" s="1071"/>
      <c r="AL40" s="1071"/>
      <c r="AM40" s="1071"/>
      <c r="AN40" s="451"/>
      <c r="AO40" s="222"/>
      <c r="AP40" s="222"/>
    </row>
    <row r="41" spans="1:42" ht="14.1" customHeight="1">
      <c r="A41" s="242"/>
      <c r="B41" s="1062"/>
      <c r="C41" s="219" t="s">
        <v>1262</v>
      </c>
      <c r="E41" s="334"/>
      <c r="F41" s="334"/>
      <c r="G41" s="334"/>
      <c r="H41" s="334"/>
      <c r="I41" s="334"/>
      <c r="J41" s="1045"/>
      <c r="K41" s="1045"/>
      <c r="L41" s="1045"/>
      <c r="M41" s="1045"/>
      <c r="N41" s="1045"/>
      <c r="O41" s="1045"/>
      <c r="P41" s="1045"/>
      <c r="Q41" s="1045"/>
      <c r="R41" s="1045"/>
      <c r="S41" s="1045"/>
      <c r="T41" s="1028"/>
      <c r="U41" s="1028"/>
      <c r="V41" s="6"/>
      <c r="W41" s="1027"/>
      <c r="X41" s="1027"/>
      <c r="Y41" s="1045"/>
      <c r="Z41" s="1045"/>
      <c r="AA41" s="54"/>
      <c r="AB41" s="250"/>
      <c r="AC41" s="1071"/>
      <c r="AD41" s="1071"/>
      <c r="AE41" s="1071"/>
      <c r="AF41" s="1071"/>
      <c r="AG41" s="1071"/>
      <c r="AH41" s="1071"/>
      <c r="AI41" s="1071"/>
      <c r="AJ41" s="1071"/>
      <c r="AK41" s="1071"/>
      <c r="AL41" s="1071"/>
      <c r="AM41" s="484"/>
      <c r="AN41" s="451"/>
      <c r="AO41" s="246"/>
      <c r="AP41" s="222"/>
    </row>
    <row r="42" spans="1:42" ht="14.1" customHeight="1">
      <c r="A42" s="242"/>
      <c r="B42" s="1045"/>
      <c r="C42" s="1045"/>
      <c r="D42" s="1045"/>
      <c r="E42" s="1045"/>
      <c r="F42" s="1232"/>
      <c r="G42" s="1405"/>
      <c r="H42" s="1232"/>
      <c r="I42" s="1045"/>
      <c r="J42" s="2677"/>
      <c r="K42" s="2677"/>
      <c r="L42" s="2677"/>
      <c r="M42" s="2677"/>
      <c r="N42" s="2677"/>
      <c r="O42" s="2677"/>
      <c r="P42" s="2677"/>
      <c r="Q42" s="2677"/>
      <c r="R42" s="2677"/>
      <c r="S42" s="2677"/>
      <c r="T42" s="43"/>
      <c r="U42" s="43"/>
      <c r="V42" s="43"/>
      <c r="W42" s="43"/>
      <c r="X42" s="43"/>
      <c r="Y42" s="51"/>
      <c r="Z42" s="51"/>
      <c r="AA42" s="1045"/>
      <c r="AB42" s="250"/>
      <c r="AN42" s="245"/>
      <c r="AO42" s="246"/>
      <c r="AP42" s="222"/>
    </row>
    <row r="43" spans="1:42" ht="14.1" customHeight="1">
      <c r="A43" s="242"/>
      <c r="B43" s="43"/>
      <c r="C43" s="43" t="s">
        <v>1263</v>
      </c>
      <c r="D43" s="43"/>
      <c r="E43" s="43"/>
      <c r="F43" s="43"/>
      <c r="G43" s="1408"/>
      <c r="H43" s="43"/>
      <c r="I43" s="43"/>
      <c r="J43" s="43"/>
      <c r="K43" s="51"/>
      <c r="L43" s="51"/>
      <c r="M43" s="51"/>
      <c r="N43" s="51"/>
      <c r="O43" s="51"/>
      <c r="P43" s="51"/>
      <c r="Q43" s="51"/>
      <c r="R43" s="51"/>
      <c r="S43" s="51"/>
      <c r="T43" s="51"/>
      <c r="U43" s="1028"/>
      <c r="V43" s="1028"/>
      <c r="W43" s="1028"/>
      <c r="X43" s="1028"/>
      <c r="Y43" s="1028"/>
      <c r="Z43" s="1028"/>
      <c r="AA43" s="54"/>
      <c r="AB43" s="503" t="s">
        <v>1264</v>
      </c>
      <c r="AC43" s="4696" t="s">
        <v>1265</v>
      </c>
      <c r="AD43" s="5896"/>
      <c r="AE43" s="5896"/>
      <c r="AF43" s="5896"/>
      <c r="AG43" s="5896"/>
      <c r="AH43" s="5896"/>
      <c r="AI43" s="5896"/>
      <c r="AJ43" s="5896"/>
      <c r="AK43" s="5896"/>
      <c r="AL43" s="5896"/>
      <c r="AM43" s="5896"/>
      <c r="AN43" s="5897"/>
      <c r="AO43" s="222"/>
    </row>
    <row r="44" spans="1:42" ht="14.1" customHeight="1">
      <c r="A44" s="242"/>
      <c r="B44" s="43"/>
      <c r="C44" s="43"/>
      <c r="D44" s="43" t="s">
        <v>1266</v>
      </c>
      <c r="E44" s="43"/>
      <c r="F44" s="43"/>
      <c r="G44" s="1408"/>
      <c r="H44" s="43"/>
      <c r="I44" s="43"/>
      <c r="J44" s="1045"/>
      <c r="K44" s="1045"/>
      <c r="L44" s="1045"/>
      <c r="M44" s="1045"/>
      <c r="N44" s="1045"/>
      <c r="O44" s="1045"/>
      <c r="P44" s="1045"/>
      <c r="Q44" s="1045"/>
      <c r="R44" s="1045"/>
      <c r="S44" s="1045"/>
      <c r="T44" s="1028"/>
      <c r="U44" s="1028"/>
      <c r="V44" s="6"/>
      <c r="W44" s="1027"/>
      <c r="X44" s="1027"/>
      <c r="Y44" s="1045"/>
      <c r="Z44" s="1045"/>
      <c r="AA44" s="54"/>
      <c r="AB44" s="174"/>
      <c r="AC44" s="5896"/>
      <c r="AD44" s="5896"/>
      <c r="AE44" s="5896"/>
      <c r="AF44" s="5896"/>
      <c r="AG44" s="5896"/>
      <c r="AH44" s="5896"/>
      <c r="AI44" s="5896"/>
      <c r="AJ44" s="5896"/>
      <c r="AK44" s="5896"/>
      <c r="AL44" s="5896"/>
      <c r="AM44" s="5896"/>
      <c r="AN44" s="5897"/>
      <c r="AO44" s="222"/>
    </row>
    <row r="45" spans="1:42" ht="14.1" customHeight="1">
      <c r="A45" s="242"/>
      <c r="B45" s="222"/>
      <c r="C45" s="1045"/>
      <c r="D45" s="43"/>
      <c r="E45" s="43"/>
      <c r="F45" s="43"/>
      <c r="G45" s="1408"/>
      <c r="H45" s="43"/>
      <c r="I45" s="43"/>
      <c r="J45" s="43"/>
      <c r="K45" s="43"/>
      <c r="L45" s="43"/>
      <c r="M45" s="43"/>
      <c r="N45" s="43"/>
      <c r="O45" s="2677"/>
      <c r="P45" s="2677"/>
      <c r="Q45" s="2677"/>
      <c r="R45" s="2677"/>
      <c r="S45" s="43"/>
      <c r="T45" s="43"/>
      <c r="U45" s="43"/>
      <c r="V45" s="43"/>
      <c r="W45" s="43"/>
      <c r="X45" s="43"/>
      <c r="Y45" s="52"/>
      <c r="Z45" s="52"/>
      <c r="AA45" s="1071"/>
      <c r="AB45" s="250"/>
      <c r="AC45" s="52"/>
      <c r="AD45" s="1071"/>
      <c r="AE45" s="52"/>
      <c r="AF45" s="52"/>
      <c r="AG45" s="52"/>
      <c r="AH45" s="52"/>
      <c r="AI45" s="52"/>
      <c r="AJ45" s="52"/>
      <c r="AK45" s="52"/>
      <c r="AL45" s="52"/>
      <c r="AM45" s="52"/>
      <c r="AN45" s="451"/>
      <c r="AO45" s="222"/>
    </row>
    <row r="46" spans="1:42" ht="14.1" customHeight="1">
      <c r="A46" s="242" t="s">
        <v>1267</v>
      </c>
      <c r="B46" s="1045" t="s">
        <v>2187</v>
      </c>
      <c r="D46" s="1045"/>
      <c r="E46" s="1045"/>
      <c r="F46" s="1232"/>
      <c r="G46" s="1405"/>
      <c r="H46" s="1232"/>
      <c r="I46" s="1045"/>
      <c r="J46" s="1045"/>
      <c r="K46" s="1045"/>
      <c r="L46" s="1045"/>
      <c r="M46" s="1045"/>
      <c r="N46" s="1045"/>
      <c r="O46" s="1045"/>
      <c r="P46" s="1045"/>
      <c r="Q46" s="1045"/>
      <c r="R46" s="1045"/>
      <c r="S46" s="1045"/>
      <c r="T46" s="1045"/>
      <c r="U46" s="1045"/>
      <c r="V46" s="1045"/>
      <c r="W46" s="1045"/>
      <c r="X46" s="1045"/>
      <c r="Y46" s="1071"/>
      <c r="Z46" s="1071"/>
      <c r="AA46" s="1071"/>
      <c r="AB46" s="504" t="s">
        <v>1268</v>
      </c>
      <c r="AC46" s="646" t="s">
        <v>934</v>
      </c>
      <c r="AD46" s="1071"/>
      <c r="AE46" s="1071"/>
      <c r="AF46" s="1071"/>
      <c r="AG46" s="1071"/>
      <c r="AH46" s="1071"/>
      <c r="AI46" s="1071"/>
      <c r="AJ46" s="1071"/>
      <c r="AK46" s="1071"/>
      <c r="AL46" s="1071"/>
      <c r="AM46" s="1071"/>
      <c r="AN46" s="451"/>
      <c r="AO46" s="222"/>
    </row>
    <row r="47" spans="1:42" ht="14.1" customHeight="1">
      <c r="A47" s="242"/>
      <c r="B47" s="1045"/>
      <c r="C47" s="1045" t="s">
        <v>2186</v>
      </c>
      <c r="D47" s="1045"/>
      <c r="E47" s="1045"/>
      <c r="F47" s="1232"/>
      <c r="G47" s="1405"/>
      <c r="H47" s="1232"/>
      <c r="I47" s="1045"/>
      <c r="J47" s="1045"/>
      <c r="K47" s="1045"/>
      <c r="L47" s="1045"/>
      <c r="M47" s="1045"/>
      <c r="N47" s="1045"/>
      <c r="O47" s="1045"/>
      <c r="P47" s="1045"/>
      <c r="Q47" s="1045"/>
      <c r="R47" s="51"/>
      <c r="S47" s="1045"/>
      <c r="T47" s="1028"/>
      <c r="U47" s="1028"/>
      <c r="V47" s="6"/>
      <c r="W47" s="1027"/>
      <c r="X47" s="1027"/>
      <c r="Y47" s="1045"/>
      <c r="Z47" s="1045"/>
      <c r="AA47" s="54"/>
      <c r="AB47" s="250"/>
      <c r="AC47" s="1071"/>
      <c r="AD47" s="1071"/>
      <c r="AE47" s="1071"/>
      <c r="AF47" s="1071"/>
      <c r="AG47" s="1071"/>
      <c r="AH47" s="1071"/>
      <c r="AI47" s="1071"/>
      <c r="AJ47" s="1071"/>
      <c r="AK47" s="1071"/>
      <c r="AL47" s="52"/>
      <c r="AM47" s="420"/>
      <c r="AN47" s="451"/>
      <c r="AO47" s="222"/>
    </row>
    <row r="48" spans="1:42" ht="14.1" customHeight="1">
      <c r="A48" s="242"/>
      <c r="B48" s="1045"/>
      <c r="C48" s="1045"/>
      <c r="D48" s="1045"/>
      <c r="E48" s="1045"/>
      <c r="F48" s="1232"/>
      <c r="G48" s="1405"/>
      <c r="H48" s="1232"/>
      <c r="I48" s="1045"/>
      <c r="J48" s="1045"/>
      <c r="K48" s="1045"/>
      <c r="L48" s="1045"/>
      <c r="M48" s="1045"/>
      <c r="N48" s="1045"/>
      <c r="O48" s="1045"/>
      <c r="P48" s="1045"/>
      <c r="Q48" s="1045"/>
      <c r="R48" s="1045"/>
      <c r="S48" s="1045"/>
      <c r="T48" s="1045"/>
      <c r="U48" s="1028"/>
      <c r="V48" s="1028"/>
      <c r="W48" s="1028"/>
      <c r="X48" s="1028"/>
      <c r="Y48" s="1028"/>
      <c r="Z48" s="1028"/>
      <c r="AA48" s="54"/>
      <c r="AB48" s="179"/>
      <c r="AC48" s="52"/>
      <c r="AD48" s="1071"/>
      <c r="AE48" s="52"/>
      <c r="AF48" s="52"/>
      <c r="AG48" s="52"/>
      <c r="AH48" s="52"/>
      <c r="AI48" s="52"/>
      <c r="AJ48" s="52"/>
      <c r="AK48" s="52"/>
      <c r="AL48" s="52"/>
      <c r="AM48" s="52"/>
      <c r="AN48" s="505"/>
      <c r="AO48" s="222"/>
    </row>
    <row r="49" spans="1:41" ht="14.1" customHeight="1">
      <c r="A49" s="242" t="s">
        <v>1267</v>
      </c>
      <c r="B49" s="1045" t="s">
        <v>1269</v>
      </c>
      <c r="C49" s="1045"/>
      <c r="D49" s="1045"/>
      <c r="E49" s="1045"/>
      <c r="F49" s="1232"/>
      <c r="G49" s="1405"/>
      <c r="H49" s="1232"/>
      <c r="I49" s="1045"/>
      <c r="J49" s="1045"/>
      <c r="K49" s="1045"/>
      <c r="L49" s="1045"/>
      <c r="M49" s="1045"/>
      <c r="N49" s="1045"/>
      <c r="O49" s="1045"/>
      <c r="P49" s="1045"/>
      <c r="Q49" s="1045"/>
      <c r="R49" s="1045"/>
      <c r="S49" s="1045"/>
      <c r="T49" s="1045"/>
      <c r="U49" s="1045"/>
      <c r="V49" s="1045"/>
      <c r="W49" s="1045"/>
      <c r="X49" s="1045"/>
      <c r="Y49" s="1045"/>
      <c r="Z49" s="1045"/>
      <c r="AA49" s="1045"/>
      <c r="AB49" s="504" t="s">
        <v>1268</v>
      </c>
      <c r="AC49" s="2532" t="s">
        <v>1270</v>
      </c>
      <c r="AD49" s="2532"/>
      <c r="AE49" s="2532"/>
      <c r="AF49" s="2532"/>
      <c r="AG49" s="2532"/>
      <c r="AH49" s="2532"/>
      <c r="AI49" s="2532"/>
      <c r="AJ49" s="2532"/>
      <c r="AK49" s="2532"/>
      <c r="AL49" s="2532"/>
      <c r="AM49" s="2532"/>
      <c r="AN49" s="4637"/>
      <c r="AO49" s="222"/>
    </row>
    <row r="50" spans="1:41" ht="6.95" customHeight="1">
      <c r="A50" s="242"/>
      <c r="B50" s="1045"/>
      <c r="D50" s="1045"/>
      <c r="E50" s="1045"/>
      <c r="F50" s="1232"/>
      <c r="G50" s="1405"/>
      <c r="H50" s="1232"/>
      <c r="I50" s="1045"/>
      <c r="J50" s="1045"/>
      <c r="K50" s="1045"/>
      <c r="L50" s="1045"/>
      <c r="M50" s="1045"/>
      <c r="N50" s="1045"/>
      <c r="O50" s="1045"/>
      <c r="P50" s="1045"/>
      <c r="Q50" s="1045"/>
      <c r="R50" s="1045"/>
      <c r="S50" s="1045"/>
      <c r="T50" s="1028"/>
      <c r="U50" s="1028"/>
      <c r="V50" s="6"/>
      <c r="W50" s="1027"/>
      <c r="X50" s="1027"/>
      <c r="Y50" s="1045"/>
      <c r="Z50" s="1045"/>
      <c r="AA50" s="54"/>
      <c r="AB50" s="250"/>
      <c r="AC50" s="52"/>
      <c r="AD50" s="1071"/>
      <c r="AE50" s="52"/>
      <c r="AF50" s="52"/>
      <c r="AG50" s="52"/>
      <c r="AH50" s="52"/>
      <c r="AI50" s="52"/>
      <c r="AJ50" s="52"/>
      <c r="AK50" s="52"/>
      <c r="AL50" s="52"/>
      <c r="AM50" s="52"/>
      <c r="AN50" s="451"/>
      <c r="AO50" s="222"/>
    </row>
    <row r="51" spans="1:41" ht="14.1" customHeight="1">
      <c r="A51" s="242"/>
      <c r="C51" s="219" t="s">
        <v>672</v>
      </c>
      <c r="D51" s="1045"/>
      <c r="E51" s="1045"/>
      <c r="F51" s="1232"/>
      <c r="G51" s="1405"/>
      <c r="H51" s="1232"/>
      <c r="I51" s="1045"/>
      <c r="J51" s="51"/>
      <c r="K51" s="51"/>
      <c r="L51" s="51"/>
      <c r="M51" s="51"/>
      <c r="N51" s="51"/>
      <c r="O51" s="51"/>
      <c r="P51" s="51"/>
      <c r="Q51" s="51"/>
      <c r="R51" s="51"/>
      <c r="S51" s="1045"/>
      <c r="T51" s="1028"/>
      <c r="U51" s="1028"/>
      <c r="V51" s="6"/>
      <c r="W51" s="1027"/>
      <c r="X51" s="1027"/>
      <c r="Y51" s="1045"/>
      <c r="Z51" s="1045"/>
      <c r="AA51" s="54"/>
      <c r="AB51" s="504" t="s">
        <v>1268</v>
      </c>
      <c r="AC51" s="2532" t="s">
        <v>1271</v>
      </c>
      <c r="AD51" s="2532"/>
      <c r="AE51" s="2532"/>
      <c r="AF51" s="2532"/>
      <c r="AG51" s="2532"/>
      <c r="AH51" s="2532"/>
      <c r="AI51" s="2532"/>
      <c r="AJ51" s="2532"/>
      <c r="AK51" s="2532"/>
      <c r="AL51" s="2532"/>
      <c r="AM51" s="2532"/>
      <c r="AN51" s="4637"/>
      <c r="AO51" s="222"/>
    </row>
    <row r="52" spans="1:41" ht="14.1" customHeight="1">
      <c r="A52" s="242"/>
      <c r="C52" s="219" t="s">
        <v>726</v>
      </c>
      <c r="D52" s="1045"/>
      <c r="E52" s="1045"/>
      <c r="F52" s="1232"/>
      <c r="G52" s="1405"/>
      <c r="H52" s="1232"/>
      <c r="I52" s="1045"/>
      <c r="J52" s="51"/>
      <c r="K52" s="51"/>
      <c r="L52" s="51"/>
      <c r="M52" s="51"/>
      <c r="N52" s="51"/>
      <c r="O52" s="51"/>
      <c r="P52" s="51"/>
      <c r="Q52" s="51"/>
      <c r="R52" s="51"/>
      <c r="S52" s="1045"/>
      <c r="T52" s="1028"/>
      <c r="U52" s="1028"/>
      <c r="V52" s="6"/>
      <c r="W52" s="1027"/>
      <c r="X52" s="1027"/>
      <c r="Y52" s="1045"/>
      <c r="Z52" s="1045"/>
      <c r="AA52" s="489"/>
      <c r="AB52" s="504"/>
      <c r="AC52" s="1071"/>
      <c r="AD52" s="1071"/>
      <c r="AE52" s="1071"/>
      <c r="AF52" s="1071"/>
      <c r="AG52" s="1071"/>
      <c r="AH52" s="1071"/>
      <c r="AI52" s="1071"/>
      <c r="AJ52" s="1071"/>
      <c r="AK52" s="1071"/>
      <c r="AL52" s="1071"/>
      <c r="AM52" s="1071"/>
      <c r="AN52" s="1072"/>
      <c r="AO52" s="222"/>
    </row>
    <row r="53" spans="1:41" ht="14.1" customHeight="1">
      <c r="A53" s="242"/>
      <c r="C53" s="627" t="s">
        <v>1272</v>
      </c>
      <c r="D53" s="1045" t="s">
        <v>1907</v>
      </c>
      <c r="E53" s="1045"/>
      <c r="F53" s="1232"/>
      <c r="G53" s="1405"/>
      <c r="H53" s="1232"/>
      <c r="I53" s="1045"/>
      <c r="J53" s="51"/>
      <c r="K53" s="51"/>
      <c r="L53" s="51"/>
      <c r="M53" s="51"/>
      <c r="N53" s="51"/>
      <c r="Q53" s="222"/>
      <c r="R53" s="222"/>
      <c r="S53" s="222"/>
      <c r="T53" s="222"/>
      <c r="U53" s="222"/>
      <c r="V53" s="222"/>
      <c r="W53" s="1027"/>
      <c r="X53" s="1027"/>
      <c r="Y53" s="1045"/>
      <c r="Z53" s="1045"/>
      <c r="AA53" s="489"/>
      <c r="AB53" s="504"/>
      <c r="AC53" s="1071"/>
      <c r="AD53" s="1071"/>
      <c r="AE53" s="1071"/>
      <c r="AF53" s="1071"/>
      <c r="AG53" s="1071"/>
      <c r="AH53" s="1071"/>
      <c r="AI53" s="1071"/>
      <c r="AJ53" s="1071"/>
      <c r="AK53" s="1071"/>
      <c r="AL53" s="1071"/>
      <c r="AM53" s="1071"/>
      <c r="AN53" s="1072"/>
      <c r="AO53" s="222"/>
    </row>
    <row r="54" spans="1:41" ht="14.1" customHeight="1">
      <c r="A54" s="242"/>
      <c r="D54" s="1024">
        <v>1</v>
      </c>
      <c r="E54" s="5894"/>
      <c r="F54" s="5894"/>
      <c r="G54" s="5894"/>
      <c r="H54" s="5894"/>
      <c r="I54" s="5894"/>
      <c r="J54" s="5894"/>
      <c r="K54" s="628" t="s">
        <v>175</v>
      </c>
      <c r="L54" s="5894"/>
      <c r="M54" s="5894"/>
      <c r="N54" s="628" t="s">
        <v>140</v>
      </c>
      <c r="O54" s="5895"/>
      <c r="P54" s="5895"/>
      <c r="Q54" s="1076" t="s">
        <v>1273</v>
      </c>
      <c r="R54" s="216"/>
      <c r="S54" s="216"/>
      <c r="T54" s="216"/>
      <c r="U54" s="222"/>
      <c r="V54" s="222"/>
      <c r="W54" s="222"/>
      <c r="X54" s="1027"/>
      <c r="Y54" s="1045"/>
      <c r="Z54" s="1045"/>
      <c r="AA54" s="489"/>
      <c r="AB54" s="504"/>
      <c r="AC54" s="1071"/>
      <c r="AD54" s="1071"/>
      <c r="AE54" s="1071"/>
      <c r="AF54" s="1071"/>
      <c r="AG54" s="1071"/>
      <c r="AH54" s="1071"/>
      <c r="AI54" s="1071"/>
      <c r="AJ54" s="1071"/>
      <c r="AK54" s="1071"/>
      <c r="AL54" s="1071"/>
      <c r="AM54" s="1071"/>
      <c r="AN54" s="1072"/>
      <c r="AO54" s="222"/>
    </row>
    <row r="55" spans="1:41" ht="14.1" customHeight="1">
      <c r="A55" s="242"/>
      <c r="D55" s="1024">
        <v>2</v>
      </c>
      <c r="E55" s="5892"/>
      <c r="F55" s="5892"/>
      <c r="G55" s="5892"/>
      <c r="H55" s="5892"/>
      <c r="I55" s="5892"/>
      <c r="J55" s="5892"/>
      <c r="K55" s="629" t="s">
        <v>175</v>
      </c>
      <c r="L55" s="5892"/>
      <c r="M55" s="5892"/>
      <c r="N55" s="629" t="s">
        <v>140</v>
      </c>
      <c r="O55" s="5893"/>
      <c r="P55" s="5893"/>
      <c r="Q55" s="209" t="s">
        <v>1273</v>
      </c>
      <c r="R55" s="1048"/>
      <c r="S55" s="1048"/>
      <c r="T55" s="1048"/>
      <c r="U55" s="222"/>
      <c r="V55" s="222"/>
      <c r="W55" s="222"/>
      <c r="X55" s="1027"/>
      <c r="Y55" s="1045"/>
      <c r="Z55" s="1045"/>
      <c r="AA55" s="489"/>
      <c r="AB55" s="504"/>
      <c r="AC55" s="1071"/>
      <c r="AD55" s="1071"/>
      <c r="AE55" s="1071"/>
      <c r="AF55" s="1071"/>
      <c r="AG55" s="1071"/>
      <c r="AH55" s="1071"/>
      <c r="AI55" s="1071"/>
      <c r="AJ55" s="1071"/>
      <c r="AK55" s="1071"/>
      <c r="AL55" s="1071"/>
      <c r="AM55" s="1071"/>
      <c r="AN55" s="1072"/>
      <c r="AO55" s="222"/>
    </row>
    <row r="56" spans="1:41" ht="14.1" customHeight="1">
      <c r="A56" s="242"/>
      <c r="C56" s="627" t="s">
        <v>1274</v>
      </c>
      <c r="D56" s="1045" t="s">
        <v>673</v>
      </c>
      <c r="E56" s="1045"/>
      <c r="F56" s="1232"/>
      <c r="G56" s="1405"/>
      <c r="H56" s="1232"/>
      <c r="I56" s="1045"/>
      <c r="J56" s="51"/>
      <c r="K56" s="51"/>
      <c r="L56" s="51"/>
      <c r="M56" s="51"/>
      <c r="N56" s="51"/>
      <c r="O56" s="51"/>
      <c r="P56" s="51"/>
      <c r="Q56" s="51"/>
      <c r="R56" s="51"/>
      <c r="S56" s="1045"/>
      <c r="T56" s="1028"/>
      <c r="U56" s="1028"/>
      <c r="V56" s="6"/>
      <c r="W56" s="1027"/>
      <c r="X56" s="1027"/>
      <c r="Y56" s="1045"/>
      <c r="Z56" s="1045"/>
      <c r="AA56" s="489"/>
      <c r="AB56" s="504"/>
      <c r="AC56" s="1071"/>
      <c r="AD56" s="1071"/>
      <c r="AE56" s="1071"/>
      <c r="AF56" s="1071"/>
      <c r="AG56" s="1071"/>
      <c r="AH56" s="1071"/>
      <c r="AI56" s="1071"/>
      <c r="AJ56" s="1071"/>
      <c r="AK56" s="1071"/>
      <c r="AL56" s="1071"/>
      <c r="AM56" s="1071"/>
      <c r="AN56" s="1072"/>
      <c r="AO56" s="222"/>
    </row>
    <row r="57" spans="1:41" ht="14.1" customHeight="1">
      <c r="A57" s="242"/>
      <c r="C57" s="222" t="s">
        <v>674</v>
      </c>
      <c r="D57" s="222"/>
      <c r="E57" s="1045"/>
      <c r="F57" s="1232"/>
      <c r="G57" s="1405"/>
      <c r="H57" s="1232"/>
      <c r="I57" s="1045"/>
      <c r="J57" s="193"/>
      <c r="K57" s="1028"/>
      <c r="L57" s="1028"/>
      <c r="M57" s="51"/>
      <c r="N57" s="57"/>
      <c r="O57" s="193"/>
      <c r="P57" s="1045"/>
      <c r="Q57" s="1045"/>
      <c r="R57" s="1045"/>
      <c r="S57" s="1045"/>
      <c r="T57" s="1028"/>
      <c r="U57" s="1028"/>
      <c r="V57" s="6"/>
      <c r="W57" s="1027"/>
      <c r="X57" s="1027"/>
      <c r="Y57" s="1045"/>
      <c r="Z57" s="1045"/>
      <c r="AA57" s="489"/>
      <c r="AB57" s="179"/>
      <c r="AC57" s="484"/>
      <c r="AD57" s="1071"/>
      <c r="AE57" s="1071"/>
      <c r="AF57" s="1071"/>
      <c r="AG57" s="1071"/>
      <c r="AH57" s="1071"/>
      <c r="AI57" s="1071"/>
      <c r="AJ57" s="1071"/>
      <c r="AK57" s="1071"/>
      <c r="AL57" s="1071"/>
      <c r="AM57" s="1071"/>
      <c r="AN57" s="451"/>
      <c r="AO57" s="222"/>
    </row>
    <row r="58" spans="1:41" ht="14.1" customHeight="1">
      <c r="A58" s="242"/>
      <c r="B58" s="1045"/>
      <c r="C58" s="219" t="s">
        <v>726</v>
      </c>
      <c r="D58" s="43"/>
      <c r="E58" s="222"/>
      <c r="F58" s="222"/>
      <c r="G58" s="222"/>
      <c r="H58" s="222"/>
      <c r="I58" s="44"/>
      <c r="J58" s="44"/>
      <c r="K58" s="44"/>
      <c r="L58" s="44"/>
      <c r="M58" s="44"/>
      <c r="N58" s="44"/>
      <c r="O58" s="44"/>
      <c r="P58" s="44"/>
      <c r="Q58" s="44"/>
      <c r="R58" s="1045"/>
      <c r="S58" s="1045"/>
      <c r="T58" s="1028"/>
      <c r="U58" s="1028"/>
      <c r="V58" s="6"/>
      <c r="W58" s="1027"/>
      <c r="X58" s="1027"/>
      <c r="Y58" s="1045"/>
      <c r="Z58" s="1045"/>
      <c r="AA58" s="489"/>
      <c r="AB58" s="250"/>
      <c r="AC58" s="52"/>
      <c r="AD58" s="52"/>
      <c r="AE58" s="52"/>
      <c r="AF58" s="52"/>
      <c r="AG58" s="52"/>
      <c r="AH58" s="52"/>
      <c r="AI58" s="52"/>
      <c r="AJ58" s="52"/>
      <c r="AK58" s="52"/>
      <c r="AL58" s="52"/>
      <c r="AM58" s="52"/>
      <c r="AN58" s="451"/>
      <c r="AO58" s="222"/>
    </row>
    <row r="59" spans="1:41" ht="14.1" customHeight="1">
      <c r="A59" s="242"/>
      <c r="B59" s="1045"/>
      <c r="C59" s="1062" t="s">
        <v>1274</v>
      </c>
      <c r="D59" s="1045" t="s">
        <v>673</v>
      </c>
      <c r="E59" s="43"/>
      <c r="F59" s="43"/>
      <c r="G59" s="1408"/>
      <c r="H59" s="43"/>
      <c r="I59" s="222"/>
      <c r="J59" s="44"/>
      <c r="K59" s="44"/>
      <c r="L59" s="44"/>
      <c r="M59" s="44"/>
      <c r="N59" s="44"/>
      <c r="O59" s="44"/>
      <c r="P59" s="43"/>
      <c r="Q59" s="44"/>
      <c r="R59" s="44"/>
      <c r="S59" s="1045"/>
      <c r="T59" s="1028"/>
      <c r="U59" s="1028"/>
      <c r="V59" s="6"/>
      <c r="W59" s="1027"/>
      <c r="X59" s="1027"/>
      <c r="Y59" s="1045"/>
      <c r="Z59" s="1045"/>
      <c r="AA59" s="489"/>
      <c r="AB59" s="250"/>
      <c r="AC59" s="1071"/>
      <c r="AD59" s="484"/>
      <c r="AE59" s="1071"/>
      <c r="AF59" s="1071"/>
      <c r="AG59" s="1071"/>
      <c r="AH59" s="1071"/>
      <c r="AI59" s="1071"/>
      <c r="AJ59" s="1071"/>
      <c r="AK59" s="1071"/>
      <c r="AL59" s="1071"/>
      <c r="AM59" s="1071"/>
      <c r="AN59" s="451"/>
      <c r="AO59" s="222"/>
    </row>
    <row r="60" spans="1:41" ht="6.95" customHeight="1" thickBot="1">
      <c r="A60" s="282"/>
      <c r="B60" s="283"/>
      <c r="C60" s="284"/>
      <c r="D60" s="101"/>
      <c r="E60" s="284"/>
      <c r="F60" s="284"/>
      <c r="G60" s="284"/>
      <c r="H60" s="284"/>
      <c r="I60" s="108"/>
      <c r="J60" s="108"/>
      <c r="K60" s="108"/>
      <c r="L60" s="108"/>
      <c r="M60" s="108"/>
      <c r="N60" s="108"/>
      <c r="O60" s="108"/>
      <c r="P60" s="108"/>
      <c r="Q60" s="108"/>
      <c r="R60" s="108"/>
      <c r="S60" s="108"/>
      <c r="T60" s="101"/>
      <c r="U60" s="101"/>
      <c r="V60" s="101"/>
      <c r="W60" s="101"/>
      <c r="X60" s="101"/>
      <c r="Y60" s="101"/>
      <c r="Z60" s="283"/>
      <c r="AA60" s="283"/>
      <c r="AB60" s="506"/>
      <c r="AC60" s="507"/>
      <c r="AD60" s="507"/>
      <c r="AE60" s="507"/>
      <c r="AF60" s="507"/>
      <c r="AG60" s="508"/>
      <c r="AH60" s="507"/>
      <c r="AI60" s="507"/>
      <c r="AJ60" s="507"/>
      <c r="AK60" s="507"/>
      <c r="AL60" s="507"/>
      <c r="AM60" s="507"/>
      <c r="AN60" s="509"/>
      <c r="AO60" s="222"/>
    </row>
    <row r="61" spans="1:41">
      <c r="AO61" s="222"/>
    </row>
  </sheetData>
  <mergeCells count="105">
    <mergeCell ref="E55:J55"/>
    <mergeCell ref="L55:M55"/>
    <mergeCell ref="O55:P55"/>
    <mergeCell ref="O45:R45"/>
    <mergeCell ref="AC49:AN49"/>
    <mergeCell ref="E54:J54"/>
    <mergeCell ref="L54:M54"/>
    <mergeCell ref="O54:P54"/>
    <mergeCell ref="V19:Z19"/>
    <mergeCell ref="AC20:AN22"/>
    <mergeCell ref="M22:Z23"/>
    <mergeCell ref="AC51:AN51"/>
    <mergeCell ref="AC43:AN44"/>
    <mergeCell ref="D32:E32"/>
    <mergeCell ref="V35:AD35"/>
    <mergeCell ref="J42:N42"/>
    <mergeCell ref="O42:S42"/>
    <mergeCell ref="D37:E37"/>
    <mergeCell ref="D38:E38"/>
    <mergeCell ref="V38:AD38"/>
    <mergeCell ref="AK28:AM28"/>
    <mergeCell ref="AK29:AM29"/>
    <mergeCell ref="AK30:AM30"/>
    <mergeCell ref="AK31:AM31"/>
    <mergeCell ref="B36:C36"/>
    <mergeCell ref="V36:AD36"/>
    <mergeCell ref="B37:C37"/>
    <mergeCell ref="V37:AD37"/>
    <mergeCell ref="B38:C38"/>
    <mergeCell ref="AU29:BF32"/>
    <mergeCell ref="B33:C33"/>
    <mergeCell ref="V33:AD33"/>
    <mergeCell ref="AF33:AJ33"/>
    <mergeCell ref="AF34:AJ34"/>
    <mergeCell ref="AF35:AJ35"/>
    <mergeCell ref="AF36:AJ36"/>
    <mergeCell ref="AF37:AJ37"/>
    <mergeCell ref="AF38:AJ38"/>
    <mergeCell ref="AK33:AM33"/>
    <mergeCell ref="AK34:AM34"/>
    <mergeCell ref="AK35:AM35"/>
    <mergeCell ref="AK36:AM36"/>
    <mergeCell ref="AK37:AM37"/>
    <mergeCell ref="AK38:AM38"/>
    <mergeCell ref="D33:E33"/>
    <mergeCell ref="D34:E34"/>
    <mergeCell ref="D35:E35"/>
    <mergeCell ref="D36:E36"/>
    <mergeCell ref="B34:C34"/>
    <mergeCell ref="V34:AD34"/>
    <mergeCell ref="B35:C35"/>
    <mergeCell ref="B28:C28"/>
    <mergeCell ref="V28:AD28"/>
    <mergeCell ref="B29:C29"/>
    <mergeCell ref="V29:AD29"/>
    <mergeCell ref="AF28:AJ28"/>
    <mergeCell ref="AF29:AJ29"/>
    <mergeCell ref="B32:C32"/>
    <mergeCell ref="V32:AD32"/>
    <mergeCell ref="B30:C30"/>
    <mergeCell ref="V30:AD30"/>
    <mergeCell ref="B31:C31"/>
    <mergeCell ref="V31:AD31"/>
    <mergeCell ref="AF30:AJ30"/>
    <mergeCell ref="AF31:AJ31"/>
    <mergeCell ref="AF32:AJ32"/>
    <mergeCell ref="AK32:AM32"/>
    <mergeCell ref="D28:E28"/>
    <mergeCell ref="D29:E29"/>
    <mergeCell ref="D30:E30"/>
    <mergeCell ref="D31:E31"/>
    <mergeCell ref="AQ7:BQ9"/>
    <mergeCell ref="V9:W9"/>
    <mergeCell ref="E10:I10"/>
    <mergeCell ref="J10:N10"/>
    <mergeCell ref="O10:P10"/>
    <mergeCell ref="Q10:W10"/>
    <mergeCell ref="AQ13:BQ18"/>
    <mergeCell ref="AQ20:BQ24"/>
    <mergeCell ref="B27:C27"/>
    <mergeCell ref="V27:AD27"/>
    <mergeCell ref="AC12:AN13"/>
    <mergeCell ref="I13:M13"/>
    <mergeCell ref="N13:P13"/>
    <mergeCell ref="AC14:AN17"/>
    <mergeCell ref="B26:I26"/>
    <mergeCell ref="J26:AE26"/>
    <mergeCell ref="V18:W18"/>
    <mergeCell ref="AC23:AN24"/>
    <mergeCell ref="D27:E27"/>
    <mergeCell ref="AF26:AJ26"/>
    <mergeCell ref="AK26:AM26"/>
    <mergeCell ref="AF27:AJ27"/>
    <mergeCell ref="AK27:AM27"/>
    <mergeCell ref="AB18:AM18"/>
    <mergeCell ref="AC6:AN6"/>
    <mergeCell ref="A1:AN1"/>
    <mergeCell ref="A3:AA3"/>
    <mergeCell ref="AB3:AN3"/>
    <mergeCell ref="V5:W5"/>
    <mergeCell ref="Y5:Z5"/>
    <mergeCell ref="AB5:AM5"/>
    <mergeCell ref="I7:M7"/>
    <mergeCell ref="N7:P7"/>
    <mergeCell ref="AC7:AN9"/>
  </mergeCells>
  <phoneticPr fontId="3"/>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Check Box 1">
              <controlPr defaultSize="0" autoFill="0" autoLine="0" autoPict="0">
                <anchor moveWithCells="1">
                  <from>
                    <xdr:col>19</xdr:col>
                    <xdr:colOff>104775</xdr:colOff>
                    <xdr:row>18</xdr:row>
                    <xdr:rowOff>161925</xdr:rowOff>
                  </from>
                  <to>
                    <xdr:col>23</xdr:col>
                    <xdr:colOff>47625</xdr:colOff>
                    <xdr:row>19</xdr:row>
                    <xdr:rowOff>161925</xdr:rowOff>
                  </to>
                </anchor>
              </controlPr>
            </control>
          </mc:Choice>
        </mc:AlternateContent>
        <mc:AlternateContent xmlns:mc="http://schemas.openxmlformats.org/markup-compatibility/2006">
          <mc:Choice Requires="x14">
            <control shapeId="690178" r:id="rId5" name="Check Box 2">
              <controlPr defaultSize="0" autoFill="0" autoLine="0" autoPict="0">
                <anchor moveWithCells="1">
                  <from>
                    <xdr:col>23</xdr:col>
                    <xdr:colOff>47625</xdr:colOff>
                    <xdr:row>18</xdr:row>
                    <xdr:rowOff>161925</xdr:rowOff>
                  </from>
                  <to>
                    <xdr:col>27</xdr:col>
                    <xdr:colOff>0</xdr:colOff>
                    <xdr:row>19</xdr:row>
                    <xdr:rowOff>161925</xdr:rowOff>
                  </to>
                </anchor>
              </controlPr>
            </control>
          </mc:Choice>
        </mc:AlternateContent>
        <mc:AlternateContent xmlns:mc="http://schemas.openxmlformats.org/markup-compatibility/2006">
          <mc:Choice Requires="x14">
            <control shapeId="690179" r:id="rId6" name="Check Box 3">
              <controlPr defaultSize="0" autoFill="0" autoLine="0" autoPict="0">
                <anchor moveWithCells="1">
                  <from>
                    <xdr:col>2</xdr:col>
                    <xdr:colOff>28575</xdr:colOff>
                    <xdr:row>12</xdr:row>
                    <xdr:rowOff>0</xdr:rowOff>
                  </from>
                  <to>
                    <xdr:col>4</xdr:col>
                    <xdr:colOff>152400</xdr:colOff>
                    <xdr:row>13</xdr:row>
                    <xdr:rowOff>38100</xdr:rowOff>
                  </to>
                </anchor>
              </controlPr>
            </control>
          </mc:Choice>
        </mc:AlternateContent>
        <mc:AlternateContent xmlns:mc="http://schemas.openxmlformats.org/markup-compatibility/2006">
          <mc:Choice Requires="x14">
            <control shapeId="690180" r:id="rId7" name="Check Box 4">
              <controlPr defaultSize="0" autoFill="0" autoLine="0" autoPict="0">
                <anchor moveWithCells="1">
                  <from>
                    <xdr:col>23</xdr:col>
                    <xdr:colOff>47625</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690181" r:id="rId8" name="Check Box 5">
              <controlPr defaultSize="0" autoFill="0" autoLine="0" autoPict="0">
                <anchor moveWithCells="1">
                  <from>
                    <xdr:col>2</xdr:col>
                    <xdr:colOff>28575</xdr:colOff>
                    <xdr:row>6</xdr:row>
                    <xdr:rowOff>0</xdr:rowOff>
                  </from>
                  <to>
                    <xdr:col>4</xdr:col>
                    <xdr:colOff>152400</xdr:colOff>
                    <xdr:row>7</xdr:row>
                    <xdr:rowOff>38100</xdr:rowOff>
                  </to>
                </anchor>
              </controlPr>
            </control>
          </mc:Choice>
        </mc:AlternateContent>
        <mc:AlternateContent xmlns:mc="http://schemas.openxmlformats.org/markup-compatibility/2006">
          <mc:Choice Requires="x14">
            <control shapeId="690182" r:id="rId9" name="Check Box 6">
              <controlPr defaultSize="0" autoFill="0" autoLine="0" autoPict="0">
                <anchor moveWithCells="1">
                  <from>
                    <xdr:col>23</xdr:col>
                    <xdr:colOff>47625</xdr:colOff>
                    <xdr:row>6</xdr:row>
                    <xdr:rowOff>0</xdr:rowOff>
                  </from>
                  <to>
                    <xdr:col>27</xdr:col>
                    <xdr:colOff>0</xdr:colOff>
                    <xdr:row>7</xdr:row>
                    <xdr:rowOff>0</xdr:rowOff>
                  </to>
                </anchor>
              </controlPr>
            </control>
          </mc:Choice>
        </mc:AlternateContent>
        <mc:AlternateContent xmlns:mc="http://schemas.openxmlformats.org/markup-compatibility/2006">
          <mc:Choice Requires="x14">
            <control shapeId="690183" r:id="rId10" name="Check Box 7">
              <controlPr defaultSize="0" autoFill="0" autoLine="0" autoPict="0">
                <anchor moveWithCells="1">
                  <from>
                    <xdr:col>9</xdr:col>
                    <xdr:colOff>19050</xdr:colOff>
                    <xdr:row>26</xdr:row>
                    <xdr:rowOff>28575</xdr:rowOff>
                  </from>
                  <to>
                    <xdr:col>12</xdr:col>
                    <xdr:colOff>66675</xdr:colOff>
                    <xdr:row>26</xdr:row>
                    <xdr:rowOff>200025</xdr:rowOff>
                  </to>
                </anchor>
              </controlPr>
            </control>
          </mc:Choice>
        </mc:AlternateContent>
        <mc:AlternateContent xmlns:mc="http://schemas.openxmlformats.org/markup-compatibility/2006">
          <mc:Choice Requires="x14">
            <control shapeId="690184" r:id="rId11" name="Check Box 8">
              <controlPr defaultSize="0" autoFill="0" autoLine="0" autoPict="0">
                <anchor moveWithCells="1">
                  <from>
                    <xdr:col>12</xdr:col>
                    <xdr:colOff>57150</xdr:colOff>
                    <xdr:row>26</xdr:row>
                    <xdr:rowOff>28575</xdr:rowOff>
                  </from>
                  <to>
                    <xdr:col>15</xdr:col>
                    <xdr:colOff>104775</xdr:colOff>
                    <xdr:row>26</xdr:row>
                    <xdr:rowOff>200025</xdr:rowOff>
                  </to>
                </anchor>
              </controlPr>
            </control>
          </mc:Choice>
        </mc:AlternateContent>
        <mc:AlternateContent xmlns:mc="http://schemas.openxmlformats.org/markup-compatibility/2006">
          <mc:Choice Requires="x14">
            <control shapeId="690185" r:id="rId12" name="Check Box 9">
              <controlPr defaultSize="0" autoFill="0" autoLine="0" autoPict="0">
                <anchor moveWithCells="1">
                  <from>
                    <xdr:col>15</xdr:col>
                    <xdr:colOff>142875</xdr:colOff>
                    <xdr:row>26</xdr:row>
                    <xdr:rowOff>28575</xdr:rowOff>
                  </from>
                  <to>
                    <xdr:col>19</xdr:col>
                    <xdr:colOff>9525</xdr:colOff>
                    <xdr:row>26</xdr:row>
                    <xdr:rowOff>200025</xdr:rowOff>
                  </to>
                </anchor>
              </controlPr>
            </control>
          </mc:Choice>
        </mc:AlternateContent>
        <mc:AlternateContent xmlns:mc="http://schemas.openxmlformats.org/markup-compatibility/2006">
          <mc:Choice Requires="x14">
            <control shapeId="690186" r:id="rId13" name="Check Box 10">
              <controlPr defaultSize="0" autoFill="0" autoLine="0" autoPict="0">
                <anchor moveWithCells="1">
                  <from>
                    <xdr:col>9</xdr:col>
                    <xdr:colOff>0</xdr:colOff>
                    <xdr:row>27</xdr:row>
                    <xdr:rowOff>47625</xdr:rowOff>
                  </from>
                  <to>
                    <xdr:col>12</xdr:col>
                    <xdr:colOff>47625</xdr:colOff>
                    <xdr:row>27</xdr:row>
                    <xdr:rowOff>219075</xdr:rowOff>
                  </to>
                </anchor>
              </controlPr>
            </control>
          </mc:Choice>
        </mc:AlternateContent>
        <mc:AlternateContent xmlns:mc="http://schemas.openxmlformats.org/markup-compatibility/2006">
          <mc:Choice Requires="x14">
            <control shapeId="690187" r:id="rId14" name="Check Box 11">
              <controlPr defaultSize="0" autoFill="0" autoLine="0" autoPict="0">
                <anchor moveWithCells="1">
                  <from>
                    <xdr:col>12</xdr:col>
                    <xdr:colOff>38100</xdr:colOff>
                    <xdr:row>27</xdr:row>
                    <xdr:rowOff>47625</xdr:rowOff>
                  </from>
                  <to>
                    <xdr:col>15</xdr:col>
                    <xdr:colOff>85725</xdr:colOff>
                    <xdr:row>27</xdr:row>
                    <xdr:rowOff>219075</xdr:rowOff>
                  </to>
                </anchor>
              </controlPr>
            </control>
          </mc:Choice>
        </mc:AlternateContent>
        <mc:AlternateContent xmlns:mc="http://schemas.openxmlformats.org/markup-compatibility/2006">
          <mc:Choice Requires="x14">
            <control shapeId="690188" r:id="rId15" name="Check Box 12">
              <controlPr defaultSize="0" autoFill="0" autoLine="0" autoPict="0">
                <anchor moveWithCells="1">
                  <from>
                    <xdr:col>15</xdr:col>
                    <xdr:colOff>123825</xdr:colOff>
                    <xdr:row>27</xdr:row>
                    <xdr:rowOff>47625</xdr:rowOff>
                  </from>
                  <to>
                    <xdr:col>18</xdr:col>
                    <xdr:colOff>171450</xdr:colOff>
                    <xdr:row>27</xdr:row>
                    <xdr:rowOff>219075</xdr:rowOff>
                  </to>
                </anchor>
              </controlPr>
            </control>
          </mc:Choice>
        </mc:AlternateContent>
        <mc:AlternateContent xmlns:mc="http://schemas.openxmlformats.org/markup-compatibility/2006">
          <mc:Choice Requires="x14">
            <control shapeId="690189" r:id="rId16" name="Check Box 13">
              <controlPr defaultSize="0" autoFill="0" autoLine="0" autoPict="0">
                <anchor moveWithCells="1">
                  <from>
                    <xdr:col>9</xdr:col>
                    <xdr:colOff>0</xdr:colOff>
                    <xdr:row>28</xdr:row>
                    <xdr:rowOff>47625</xdr:rowOff>
                  </from>
                  <to>
                    <xdr:col>12</xdr:col>
                    <xdr:colOff>47625</xdr:colOff>
                    <xdr:row>28</xdr:row>
                    <xdr:rowOff>219075</xdr:rowOff>
                  </to>
                </anchor>
              </controlPr>
            </control>
          </mc:Choice>
        </mc:AlternateContent>
        <mc:AlternateContent xmlns:mc="http://schemas.openxmlformats.org/markup-compatibility/2006">
          <mc:Choice Requires="x14">
            <control shapeId="690190" r:id="rId17" name="Check Box 14">
              <controlPr defaultSize="0" autoFill="0" autoLine="0" autoPict="0">
                <anchor moveWithCells="1">
                  <from>
                    <xdr:col>12</xdr:col>
                    <xdr:colOff>38100</xdr:colOff>
                    <xdr:row>28</xdr:row>
                    <xdr:rowOff>47625</xdr:rowOff>
                  </from>
                  <to>
                    <xdr:col>15</xdr:col>
                    <xdr:colOff>85725</xdr:colOff>
                    <xdr:row>28</xdr:row>
                    <xdr:rowOff>219075</xdr:rowOff>
                  </to>
                </anchor>
              </controlPr>
            </control>
          </mc:Choice>
        </mc:AlternateContent>
        <mc:AlternateContent xmlns:mc="http://schemas.openxmlformats.org/markup-compatibility/2006">
          <mc:Choice Requires="x14">
            <control shapeId="690191" r:id="rId18" name="Check Box 15">
              <controlPr defaultSize="0" autoFill="0" autoLine="0" autoPict="0">
                <anchor moveWithCells="1">
                  <from>
                    <xdr:col>15</xdr:col>
                    <xdr:colOff>123825</xdr:colOff>
                    <xdr:row>28</xdr:row>
                    <xdr:rowOff>47625</xdr:rowOff>
                  </from>
                  <to>
                    <xdr:col>18</xdr:col>
                    <xdr:colOff>171450</xdr:colOff>
                    <xdr:row>28</xdr:row>
                    <xdr:rowOff>219075</xdr:rowOff>
                  </to>
                </anchor>
              </controlPr>
            </control>
          </mc:Choice>
        </mc:AlternateContent>
        <mc:AlternateContent xmlns:mc="http://schemas.openxmlformats.org/markup-compatibility/2006">
          <mc:Choice Requires="x14">
            <control shapeId="690192" r:id="rId19" name="Check Box 16">
              <controlPr defaultSize="0" autoFill="0" autoLine="0" autoPict="0">
                <anchor moveWithCells="1">
                  <from>
                    <xdr:col>9</xdr:col>
                    <xdr:colOff>0</xdr:colOff>
                    <xdr:row>29</xdr:row>
                    <xdr:rowOff>38100</xdr:rowOff>
                  </from>
                  <to>
                    <xdr:col>12</xdr:col>
                    <xdr:colOff>47625</xdr:colOff>
                    <xdr:row>29</xdr:row>
                    <xdr:rowOff>209550</xdr:rowOff>
                  </to>
                </anchor>
              </controlPr>
            </control>
          </mc:Choice>
        </mc:AlternateContent>
        <mc:AlternateContent xmlns:mc="http://schemas.openxmlformats.org/markup-compatibility/2006">
          <mc:Choice Requires="x14">
            <control shapeId="690193" r:id="rId20" name="Check Box 17">
              <controlPr defaultSize="0" autoFill="0" autoLine="0" autoPict="0">
                <anchor moveWithCells="1">
                  <from>
                    <xdr:col>12</xdr:col>
                    <xdr:colOff>38100</xdr:colOff>
                    <xdr:row>29</xdr:row>
                    <xdr:rowOff>38100</xdr:rowOff>
                  </from>
                  <to>
                    <xdr:col>15</xdr:col>
                    <xdr:colOff>85725</xdr:colOff>
                    <xdr:row>29</xdr:row>
                    <xdr:rowOff>209550</xdr:rowOff>
                  </to>
                </anchor>
              </controlPr>
            </control>
          </mc:Choice>
        </mc:AlternateContent>
        <mc:AlternateContent xmlns:mc="http://schemas.openxmlformats.org/markup-compatibility/2006">
          <mc:Choice Requires="x14">
            <control shapeId="690194" r:id="rId21" name="Check Box 18">
              <controlPr defaultSize="0" autoFill="0" autoLine="0" autoPict="0">
                <anchor moveWithCells="1">
                  <from>
                    <xdr:col>15</xdr:col>
                    <xdr:colOff>123825</xdr:colOff>
                    <xdr:row>29</xdr:row>
                    <xdr:rowOff>38100</xdr:rowOff>
                  </from>
                  <to>
                    <xdr:col>18</xdr:col>
                    <xdr:colOff>171450</xdr:colOff>
                    <xdr:row>29</xdr:row>
                    <xdr:rowOff>209550</xdr:rowOff>
                  </to>
                </anchor>
              </controlPr>
            </control>
          </mc:Choice>
        </mc:AlternateContent>
        <mc:AlternateContent xmlns:mc="http://schemas.openxmlformats.org/markup-compatibility/2006">
          <mc:Choice Requires="x14">
            <control shapeId="690195" r:id="rId22" name="Check Box 19">
              <controlPr defaultSize="0" autoFill="0" autoLine="0" autoPict="0">
                <anchor moveWithCells="1">
                  <from>
                    <xdr:col>9</xdr:col>
                    <xdr:colOff>0</xdr:colOff>
                    <xdr:row>30</xdr:row>
                    <xdr:rowOff>47625</xdr:rowOff>
                  </from>
                  <to>
                    <xdr:col>12</xdr:col>
                    <xdr:colOff>47625</xdr:colOff>
                    <xdr:row>30</xdr:row>
                    <xdr:rowOff>219075</xdr:rowOff>
                  </to>
                </anchor>
              </controlPr>
            </control>
          </mc:Choice>
        </mc:AlternateContent>
        <mc:AlternateContent xmlns:mc="http://schemas.openxmlformats.org/markup-compatibility/2006">
          <mc:Choice Requires="x14">
            <control shapeId="690196" r:id="rId23" name="Check Box 20">
              <controlPr defaultSize="0" autoFill="0" autoLine="0" autoPict="0">
                <anchor moveWithCells="1">
                  <from>
                    <xdr:col>12</xdr:col>
                    <xdr:colOff>38100</xdr:colOff>
                    <xdr:row>30</xdr:row>
                    <xdr:rowOff>47625</xdr:rowOff>
                  </from>
                  <to>
                    <xdr:col>15</xdr:col>
                    <xdr:colOff>85725</xdr:colOff>
                    <xdr:row>30</xdr:row>
                    <xdr:rowOff>219075</xdr:rowOff>
                  </to>
                </anchor>
              </controlPr>
            </control>
          </mc:Choice>
        </mc:AlternateContent>
        <mc:AlternateContent xmlns:mc="http://schemas.openxmlformats.org/markup-compatibility/2006">
          <mc:Choice Requires="x14">
            <control shapeId="690197" r:id="rId24" name="Check Box 21">
              <controlPr defaultSize="0" autoFill="0" autoLine="0" autoPict="0">
                <anchor moveWithCells="1">
                  <from>
                    <xdr:col>15</xdr:col>
                    <xdr:colOff>123825</xdr:colOff>
                    <xdr:row>30</xdr:row>
                    <xdr:rowOff>47625</xdr:rowOff>
                  </from>
                  <to>
                    <xdr:col>18</xdr:col>
                    <xdr:colOff>171450</xdr:colOff>
                    <xdr:row>30</xdr:row>
                    <xdr:rowOff>219075</xdr:rowOff>
                  </to>
                </anchor>
              </controlPr>
            </control>
          </mc:Choice>
        </mc:AlternateContent>
        <mc:AlternateContent xmlns:mc="http://schemas.openxmlformats.org/markup-compatibility/2006">
          <mc:Choice Requires="x14">
            <control shapeId="690198" r:id="rId25" name="Check Box 22">
              <controlPr defaultSize="0" autoFill="0" autoLine="0" autoPict="0">
                <anchor moveWithCells="1">
                  <from>
                    <xdr:col>9</xdr:col>
                    <xdr:colOff>0</xdr:colOff>
                    <xdr:row>31</xdr:row>
                    <xdr:rowOff>47625</xdr:rowOff>
                  </from>
                  <to>
                    <xdr:col>12</xdr:col>
                    <xdr:colOff>47625</xdr:colOff>
                    <xdr:row>31</xdr:row>
                    <xdr:rowOff>219075</xdr:rowOff>
                  </to>
                </anchor>
              </controlPr>
            </control>
          </mc:Choice>
        </mc:AlternateContent>
        <mc:AlternateContent xmlns:mc="http://schemas.openxmlformats.org/markup-compatibility/2006">
          <mc:Choice Requires="x14">
            <control shapeId="690199" r:id="rId26" name="Check Box 23">
              <controlPr defaultSize="0" autoFill="0" autoLine="0" autoPict="0">
                <anchor moveWithCells="1">
                  <from>
                    <xdr:col>12</xdr:col>
                    <xdr:colOff>38100</xdr:colOff>
                    <xdr:row>31</xdr:row>
                    <xdr:rowOff>47625</xdr:rowOff>
                  </from>
                  <to>
                    <xdr:col>15</xdr:col>
                    <xdr:colOff>85725</xdr:colOff>
                    <xdr:row>31</xdr:row>
                    <xdr:rowOff>219075</xdr:rowOff>
                  </to>
                </anchor>
              </controlPr>
            </control>
          </mc:Choice>
        </mc:AlternateContent>
        <mc:AlternateContent xmlns:mc="http://schemas.openxmlformats.org/markup-compatibility/2006">
          <mc:Choice Requires="x14">
            <control shapeId="690200" r:id="rId27" name="Check Box 24">
              <controlPr defaultSize="0" autoFill="0" autoLine="0" autoPict="0">
                <anchor moveWithCells="1">
                  <from>
                    <xdr:col>15</xdr:col>
                    <xdr:colOff>123825</xdr:colOff>
                    <xdr:row>31</xdr:row>
                    <xdr:rowOff>47625</xdr:rowOff>
                  </from>
                  <to>
                    <xdr:col>18</xdr:col>
                    <xdr:colOff>171450</xdr:colOff>
                    <xdr:row>31</xdr:row>
                    <xdr:rowOff>219075</xdr:rowOff>
                  </to>
                </anchor>
              </controlPr>
            </control>
          </mc:Choice>
        </mc:AlternateContent>
        <mc:AlternateContent xmlns:mc="http://schemas.openxmlformats.org/markup-compatibility/2006">
          <mc:Choice Requires="x14">
            <control shapeId="690201" r:id="rId28" name="Check Box 25">
              <controlPr defaultSize="0" autoFill="0" autoLine="0" autoPict="0">
                <anchor moveWithCells="1">
                  <from>
                    <xdr:col>9</xdr:col>
                    <xdr:colOff>0</xdr:colOff>
                    <xdr:row>32</xdr:row>
                    <xdr:rowOff>47625</xdr:rowOff>
                  </from>
                  <to>
                    <xdr:col>12</xdr:col>
                    <xdr:colOff>47625</xdr:colOff>
                    <xdr:row>32</xdr:row>
                    <xdr:rowOff>219075</xdr:rowOff>
                  </to>
                </anchor>
              </controlPr>
            </control>
          </mc:Choice>
        </mc:AlternateContent>
        <mc:AlternateContent xmlns:mc="http://schemas.openxmlformats.org/markup-compatibility/2006">
          <mc:Choice Requires="x14">
            <control shapeId="690202" r:id="rId29" name="Check Box 26">
              <controlPr defaultSize="0" autoFill="0" autoLine="0" autoPict="0">
                <anchor moveWithCells="1">
                  <from>
                    <xdr:col>12</xdr:col>
                    <xdr:colOff>38100</xdr:colOff>
                    <xdr:row>32</xdr:row>
                    <xdr:rowOff>47625</xdr:rowOff>
                  </from>
                  <to>
                    <xdr:col>15</xdr:col>
                    <xdr:colOff>85725</xdr:colOff>
                    <xdr:row>32</xdr:row>
                    <xdr:rowOff>219075</xdr:rowOff>
                  </to>
                </anchor>
              </controlPr>
            </control>
          </mc:Choice>
        </mc:AlternateContent>
        <mc:AlternateContent xmlns:mc="http://schemas.openxmlformats.org/markup-compatibility/2006">
          <mc:Choice Requires="x14">
            <control shapeId="690203" r:id="rId30" name="Check Box 27">
              <controlPr defaultSize="0" autoFill="0" autoLine="0" autoPict="0">
                <anchor moveWithCells="1">
                  <from>
                    <xdr:col>15</xdr:col>
                    <xdr:colOff>123825</xdr:colOff>
                    <xdr:row>32</xdr:row>
                    <xdr:rowOff>47625</xdr:rowOff>
                  </from>
                  <to>
                    <xdr:col>18</xdr:col>
                    <xdr:colOff>171450</xdr:colOff>
                    <xdr:row>32</xdr:row>
                    <xdr:rowOff>219075</xdr:rowOff>
                  </to>
                </anchor>
              </controlPr>
            </control>
          </mc:Choice>
        </mc:AlternateContent>
        <mc:AlternateContent xmlns:mc="http://schemas.openxmlformats.org/markup-compatibility/2006">
          <mc:Choice Requires="x14">
            <control shapeId="690204" r:id="rId31" name="Check Box 28">
              <controlPr defaultSize="0" autoFill="0" autoLine="0" autoPict="0">
                <anchor moveWithCells="1">
                  <from>
                    <xdr:col>9</xdr:col>
                    <xdr:colOff>0</xdr:colOff>
                    <xdr:row>33</xdr:row>
                    <xdr:rowOff>47625</xdr:rowOff>
                  </from>
                  <to>
                    <xdr:col>12</xdr:col>
                    <xdr:colOff>47625</xdr:colOff>
                    <xdr:row>33</xdr:row>
                    <xdr:rowOff>219075</xdr:rowOff>
                  </to>
                </anchor>
              </controlPr>
            </control>
          </mc:Choice>
        </mc:AlternateContent>
        <mc:AlternateContent xmlns:mc="http://schemas.openxmlformats.org/markup-compatibility/2006">
          <mc:Choice Requires="x14">
            <control shapeId="690205" r:id="rId32" name="Check Box 29">
              <controlPr defaultSize="0" autoFill="0" autoLine="0" autoPict="0">
                <anchor moveWithCells="1">
                  <from>
                    <xdr:col>12</xdr:col>
                    <xdr:colOff>38100</xdr:colOff>
                    <xdr:row>33</xdr:row>
                    <xdr:rowOff>47625</xdr:rowOff>
                  </from>
                  <to>
                    <xdr:col>15</xdr:col>
                    <xdr:colOff>85725</xdr:colOff>
                    <xdr:row>33</xdr:row>
                    <xdr:rowOff>219075</xdr:rowOff>
                  </to>
                </anchor>
              </controlPr>
            </control>
          </mc:Choice>
        </mc:AlternateContent>
        <mc:AlternateContent xmlns:mc="http://schemas.openxmlformats.org/markup-compatibility/2006">
          <mc:Choice Requires="x14">
            <control shapeId="690206" r:id="rId33" name="Check Box 30">
              <controlPr defaultSize="0" autoFill="0" autoLine="0" autoPict="0">
                <anchor moveWithCells="1">
                  <from>
                    <xdr:col>15</xdr:col>
                    <xdr:colOff>123825</xdr:colOff>
                    <xdr:row>33</xdr:row>
                    <xdr:rowOff>47625</xdr:rowOff>
                  </from>
                  <to>
                    <xdr:col>18</xdr:col>
                    <xdr:colOff>171450</xdr:colOff>
                    <xdr:row>33</xdr:row>
                    <xdr:rowOff>219075</xdr:rowOff>
                  </to>
                </anchor>
              </controlPr>
            </control>
          </mc:Choice>
        </mc:AlternateContent>
        <mc:AlternateContent xmlns:mc="http://schemas.openxmlformats.org/markup-compatibility/2006">
          <mc:Choice Requires="x14">
            <control shapeId="690207" r:id="rId34" name="Check Box 31">
              <controlPr defaultSize="0" autoFill="0" autoLine="0" autoPict="0">
                <anchor moveWithCells="1">
                  <from>
                    <xdr:col>9</xdr:col>
                    <xdr:colOff>0</xdr:colOff>
                    <xdr:row>34</xdr:row>
                    <xdr:rowOff>47625</xdr:rowOff>
                  </from>
                  <to>
                    <xdr:col>12</xdr:col>
                    <xdr:colOff>47625</xdr:colOff>
                    <xdr:row>34</xdr:row>
                    <xdr:rowOff>219075</xdr:rowOff>
                  </to>
                </anchor>
              </controlPr>
            </control>
          </mc:Choice>
        </mc:AlternateContent>
        <mc:AlternateContent xmlns:mc="http://schemas.openxmlformats.org/markup-compatibility/2006">
          <mc:Choice Requires="x14">
            <control shapeId="690208" r:id="rId35" name="Check Box 32">
              <controlPr defaultSize="0" autoFill="0" autoLine="0" autoPict="0">
                <anchor moveWithCells="1">
                  <from>
                    <xdr:col>12</xdr:col>
                    <xdr:colOff>38100</xdr:colOff>
                    <xdr:row>34</xdr:row>
                    <xdr:rowOff>47625</xdr:rowOff>
                  </from>
                  <to>
                    <xdr:col>15</xdr:col>
                    <xdr:colOff>85725</xdr:colOff>
                    <xdr:row>34</xdr:row>
                    <xdr:rowOff>219075</xdr:rowOff>
                  </to>
                </anchor>
              </controlPr>
            </control>
          </mc:Choice>
        </mc:AlternateContent>
        <mc:AlternateContent xmlns:mc="http://schemas.openxmlformats.org/markup-compatibility/2006">
          <mc:Choice Requires="x14">
            <control shapeId="690209" r:id="rId36" name="Check Box 33">
              <controlPr defaultSize="0" autoFill="0" autoLine="0" autoPict="0">
                <anchor moveWithCells="1">
                  <from>
                    <xdr:col>15</xdr:col>
                    <xdr:colOff>123825</xdr:colOff>
                    <xdr:row>34</xdr:row>
                    <xdr:rowOff>47625</xdr:rowOff>
                  </from>
                  <to>
                    <xdr:col>18</xdr:col>
                    <xdr:colOff>171450</xdr:colOff>
                    <xdr:row>34</xdr:row>
                    <xdr:rowOff>219075</xdr:rowOff>
                  </to>
                </anchor>
              </controlPr>
            </control>
          </mc:Choice>
        </mc:AlternateContent>
        <mc:AlternateContent xmlns:mc="http://schemas.openxmlformats.org/markup-compatibility/2006">
          <mc:Choice Requires="x14">
            <control shapeId="690210" r:id="rId37" name="Check Box 34">
              <controlPr defaultSize="0" autoFill="0" autoLine="0" autoPict="0">
                <anchor moveWithCells="1">
                  <from>
                    <xdr:col>9</xdr:col>
                    <xdr:colOff>0</xdr:colOff>
                    <xdr:row>35</xdr:row>
                    <xdr:rowOff>47625</xdr:rowOff>
                  </from>
                  <to>
                    <xdr:col>12</xdr:col>
                    <xdr:colOff>47625</xdr:colOff>
                    <xdr:row>35</xdr:row>
                    <xdr:rowOff>219075</xdr:rowOff>
                  </to>
                </anchor>
              </controlPr>
            </control>
          </mc:Choice>
        </mc:AlternateContent>
        <mc:AlternateContent xmlns:mc="http://schemas.openxmlformats.org/markup-compatibility/2006">
          <mc:Choice Requires="x14">
            <control shapeId="690211" r:id="rId38" name="Check Box 35">
              <controlPr defaultSize="0" autoFill="0" autoLine="0" autoPict="0">
                <anchor moveWithCells="1">
                  <from>
                    <xdr:col>12</xdr:col>
                    <xdr:colOff>38100</xdr:colOff>
                    <xdr:row>35</xdr:row>
                    <xdr:rowOff>47625</xdr:rowOff>
                  </from>
                  <to>
                    <xdr:col>15</xdr:col>
                    <xdr:colOff>85725</xdr:colOff>
                    <xdr:row>35</xdr:row>
                    <xdr:rowOff>219075</xdr:rowOff>
                  </to>
                </anchor>
              </controlPr>
            </control>
          </mc:Choice>
        </mc:AlternateContent>
        <mc:AlternateContent xmlns:mc="http://schemas.openxmlformats.org/markup-compatibility/2006">
          <mc:Choice Requires="x14">
            <control shapeId="690212" r:id="rId39" name="Check Box 36">
              <controlPr defaultSize="0" autoFill="0" autoLine="0" autoPict="0">
                <anchor moveWithCells="1">
                  <from>
                    <xdr:col>15</xdr:col>
                    <xdr:colOff>123825</xdr:colOff>
                    <xdr:row>35</xdr:row>
                    <xdr:rowOff>47625</xdr:rowOff>
                  </from>
                  <to>
                    <xdr:col>18</xdr:col>
                    <xdr:colOff>171450</xdr:colOff>
                    <xdr:row>35</xdr:row>
                    <xdr:rowOff>219075</xdr:rowOff>
                  </to>
                </anchor>
              </controlPr>
            </control>
          </mc:Choice>
        </mc:AlternateContent>
        <mc:AlternateContent xmlns:mc="http://schemas.openxmlformats.org/markup-compatibility/2006">
          <mc:Choice Requires="x14">
            <control shapeId="690213" r:id="rId40" name="Check Box 37">
              <controlPr defaultSize="0" autoFill="0" autoLine="0" autoPict="0">
                <anchor moveWithCells="1">
                  <from>
                    <xdr:col>9</xdr:col>
                    <xdr:colOff>0</xdr:colOff>
                    <xdr:row>36</xdr:row>
                    <xdr:rowOff>57150</xdr:rowOff>
                  </from>
                  <to>
                    <xdr:col>12</xdr:col>
                    <xdr:colOff>47625</xdr:colOff>
                    <xdr:row>37</xdr:row>
                    <xdr:rowOff>0</xdr:rowOff>
                  </to>
                </anchor>
              </controlPr>
            </control>
          </mc:Choice>
        </mc:AlternateContent>
        <mc:AlternateContent xmlns:mc="http://schemas.openxmlformats.org/markup-compatibility/2006">
          <mc:Choice Requires="x14">
            <control shapeId="690214" r:id="rId41" name="Check Box 38">
              <controlPr defaultSize="0" autoFill="0" autoLine="0" autoPict="0">
                <anchor moveWithCells="1">
                  <from>
                    <xdr:col>12</xdr:col>
                    <xdr:colOff>38100</xdr:colOff>
                    <xdr:row>36</xdr:row>
                    <xdr:rowOff>57150</xdr:rowOff>
                  </from>
                  <to>
                    <xdr:col>15</xdr:col>
                    <xdr:colOff>85725</xdr:colOff>
                    <xdr:row>37</xdr:row>
                    <xdr:rowOff>0</xdr:rowOff>
                  </to>
                </anchor>
              </controlPr>
            </control>
          </mc:Choice>
        </mc:AlternateContent>
        <mc:AlternateContent xmlns:mc="http://schemas.openxmlformats.org/markup-compatibility/2006">
          <mc:Choice Requires="x14">
            <control shapeId="690215" r:id="rId42" name="Check Box 39">
              <controlPr defaultSize="0" autoFill="0" autoLine="0" autoPict="0">
                <anchor moveWithCells="1">
                  <from>
                    <xdr:col>15</xdr:col>
                    <xdr:colOff>123825</xdr:colOff>
                    <xdr:row>36</xdr:row>
                    <xdr:rowOff>57150</xdr:rowOff>
                  </from>
                  <to>
                    <xdr:col>18</xdr:col>
                    <xdr:colOff>171450</xdr:colOff>
                    <xdr:row>37</xdr:row>
                    <xdr:rowOff>0</xdr:rowOff>
                  </to>
                </anchor>
              </controlPr>
            </control>
          </mc:Choice>
        </mc:AlternateContent>
        <mc:AlternateContent xmlns:mc="http://schemas.openxmlformats.org/markup-compatibility/2006">
          <mc:Choice Requires="x14">
            <control shapeId="690216" r:id="rId43" name="Check Box 40">
              <controlPr defaultSize="0" autoFill="0" autoLine="0" autoPict="0">
                <anchor moveWithCells="1">
                  <from>
                    <xdr:col>9</xdr:col>
                    <xdr:colOff>0</xdr:colOff>
                    <xdr:row>37</xdr:row>
                    <xdr:rowOff>57150</xdr:rowOff>
                  </from>
                  <to>
                    <xdr:col>12</xdr:col>
                    <xdr:colOff>47625</xdr:colOff>
                    <xdr:row>38</xdr:row>
                    <xdr:rowOff>0</xdr:rowOff>
                  </to>
                </anchor>
              </controlPr>
            </control>
          </mc:Choice>
        </mc:AlternateContent>
        <mc:AlternateContent xmlns:mc="http://schemas.openxmlformats.org/markup-compatibility/2006">
          <mc:Choice Requires="x14">
            <control shapeId="690217" r:id="rId44" name="Check Box 41">
              <controlPr defaultSize="0" autoFill="0" autoLine="0" autoPict="0">
                <anchor moveWithCells="1">
                  <from>
                    <xdr:col>12</xdr:col>
                    <xdr:colOff>38100</xdr:colOff>
                    <xdr:row>37</xdr:row>
                    <xdr:rowOff>57150</xdr:rowOff>
                  </from>
                  <to>
                    <xdr:col>15</xdr:col>
                    <xdr:colOff>85725</xdr:colOff>
                    <xdr:row>38</xdr:row>
                    <xdr:rowOff>0</xdr:rowOff>
                  </to>
                </anchor>
              </controlPr>
            </control>
          </mc:Choice>
        </mc:AlternateContent>
        <mc:AlternateContent xmlns:mc="http://schemas.openxmlformats.org/markup-compatibility/2006">
          <mc:Choice Requires="x14">
            <control shapeId="690218" r:id="rId45" name="Check Box 42">
              <controlPr defaultSize="0" autoFill="0" autoLine="0" autoPict="0">
                <anchor moveWithCells="1">
                  <from>
                    <xdr:col>15</xdr:col>
                    <xdr:colOff>123825</xdr:colOff>
                    <xdr:row>37</xdr:row>
                    <xdr:rowOff>57150</xdr:rowOff>
                  </from>
                  <to>
                    <xdr:col>18</xdr:col>
                    <xdr:colOff>171450</xdr:colOff>
                    <xdr:row>38</xdr:row>
                    <xdr:rowOff>0</xdr:rowOff>
                  </to>
                </anchor>
              </controlPr>
            </control>
          </mc:Choice>
        </mc:AlternateContent>
        <mc:AlternateContent xmlns:mc="http://schemas.openxmlformats.org/markup-compatibility/2006">
          <mc:Choice Requires="x14">
            <control shapeId="690219" r:id="rId46" name="Check Box 43">
              <controlPr defaultSize="0" autoFill="0" autoLine="0" autoPict="0">
                <anchor moveWithCells="1">
                  <from>
                    <xdr:col>18</xdr:col>
                    <xdr:colOff>152400</xdr:colOff>
                    <xdr:row>40</xdr:row>
                    <xdr:rowOff>0</xdr:rowOff>
                  </from>
                  <to>
                    <xdr:col>22</xdr:col>
                    <xdr:colOff>95250</xdr:colOff>
                    <xdr:row>41</xdr:row>
                    <xdr:rowOff>0</xdr:rowOff>
                  </to>
                </anchor>
              </controlPr>
            </control>
          </mc:Choice>
        </mc:AlternateContent>
        <mc:AlternateContent xmlns:mc="http://schemas.openxmlformats.org/markup-compatibility/2006">
          <mc:Choice Requires="x14">
            <control shapeId="690220" r:id="rId47" name="Check Box 44">
              <controlPr defaultSize="0" autoFill="0" autoLine="0" autoPict="0">
                <anchor moveWithCells="1">
                  <from>
                    <xdr:col>23</xdr:col>
                    <xdr:colOff>19050</xdr:colOff>
                    <xdr:row>40</xdr:row>
                    <xdr:rowOff>0</xdr:rowOff>
                  </from>
                  <to>
                    <xdr:col>26</xdr:col>
                    <xdr:colOff>152400</xdr:colOff>
                    <xdr:row>41</xdr:row>
                    <xdr:rowOff>0</xdr:rowOff>
                  </to>
                </anchor>
              </controlPr>
            </control>
          </mc:Choice>
        </mc:AlternateContent>
        <mc:AlternateContent xmlns:mc="http://schemas.openxmlformats.org/markup-compatibility/2006">
          <mc:Choice Requires="x14">
            <control shapeId="690221" r:id="rId48" name="Check Box 45">
              <controlPr defaultSize="0" autoFill="0" autoLine="0" autoPict="0">
                <anchor moveWithCells="1">
                  <from>
                    <xdr:col>18</xdr:col>
                    <xdr:colOff>152400</xdr:colOff>
                    <xdr:row>43</xdr:row>
                    <xdr:rowOff>0</xdr:rowOff>
                  </from>
                  <to>
                    <xdr:col>22</xdr:col>
                    <xdr:colOff>95250</xdr:colOff>
                    <xdr:row>44</xdr:row>
                    <xdr:rowOff>0</xdr:rowOff>
                  </to>
                </anchor>
              </controlPr>
            </control>
          </mc:Choice>
        </mc:AlternateContent>
        <mc:AlternateContent xmlns:mc="http://schemas.openxmlformats.org/markup-compatibility/2006">
          <mc:Choice Requires="x14">
            <control shapeId="690222" r:id="rId49" name="Check Box 46">
              <controlPr defaultSize="0" autoFill="0" autoLine="0" autoPict="0">
                <anchor moveWithCells="1">
                  <from>
                    <xdr:col>23</xdr:col>
                    <xdr:colOff>19050</xdr:colOff>
                    <xdr:row>43</xdr:row>
                    <xdr:rowOff>0</xdr:rowOff>
                  </from>
                  <to>
                    <xdr:col>26</xdr:col>
                    <xdr:colOff>152400</xdr:colOff>
                    <xdr:row>44</xdr:row>
                    <xdr:rowOff>0</xdr:rowOff>
                  </to>
                </anchor>
              </controlPr>
            </control>
          </mc:Choice>
        </mc:AlternateContent>
        <mc:AlternateContent xmlns:mc="http://schemas.openxmlformats.org/markup-compatibility/2006">
          <mc:Choice Requires="x14">
            <control shapeId="690223" r:id="rId50" name="Check Box 47">
              <controlPr defaultSize="0" autoFill="0" autoLine="0" autoPict="0">
                <anchor moveWithCells="1">
                  <from>
                    <xdr:col>18</xdr:col>
                    <xdr:colOff>161925</xdr:colOff>
                    <xdr:row>46</xdr:row>
                    <xdr:rowOff>57150</xdr:rowOff>
                  </from>
                  <to>
                    <xdr:col>22</xdr:col>
                    <xdr:colOff>104775</xdr:colOff>
                    <xdr:row>47</xdr:row>
                    <xdr:rowOff>57150</xdr:rowOff>
                  </to>
                </anchor>
              </controlPr>
            </control>
          </mc:Choice>
        </mc:AlternateContent>
        <mc:AlternateContent xmlns:mc="http://schemas.openxmlformats.org/markup-compatibility/2006">
          <mc:Choice Requires="x14">
            <control shapeId="690224" r:id="rId51" name="Check Box 48">
              <controlPr defaultSize="0" autoFill="0" autoLine="0" autoPict="0">
                <anchor moveWithCells="1">
                  <from>
                    <xdr:col>23</xdr:col>
                    <xdr:colOff>19050</xdr:colOff>
                    <xdr:row>46</xdr:row>
                    <xdr:rowOff>76200</xdr:rowOff>
                  </from>
                  <to>
                    <xdr:col>26</xdr:col>
                    <xdr:colOff>152400</xdr:colOff>
                    <xdr:row>47</xdr:row>
                    <xdr:rowOff>76200</xdr:rowOff>
                  </to>
                </anchor>
              </controlPr>
            </control>
          </mc:Choice>
        </mc:AlternateContent>
        <mc:AlternateContent xmlns:mc="http://schemas.openxmlformats.org/markup-compatibility/2006">
          <mc:Choice Requires="x14">
            <control shapeId="690225" r:id="rId52" name="Check Box 49">
              <controlPr defaultSize="0" autoFill="0" autoLine="0" autoPict="0">
                <anchor moveWithCells="1">
                  <from>
                    <xdr:col>18</xdr:col>
                    <xdr:colOff>152400</xdr:colOff>
                    <xdr:row>50</xdr:row>
                    <xdr:rowOff>0</xdr:rowOff>
                  </from>
                  <to>
                    <xdr:col>22</xdr:col>
                    <xdr:colOff>95250</xdr:colOff>
                    <xdr:row>51</xdr:row>
                    <xdr:rowOff>0</xdr:rowOff>
                  </to>
                </anchor>
              </controlPr>
            </control>
          </mc:Choice>
        </mc:AlternateContent>
        <mc:AlternateContent xmlns:mc="http://schemas.openxmlformats.org/markup-compatibility/2006">
          <mc:Choice Requires="x14">
            <control shapeId="690226" r:id="rId53" name="Check Box 50">
              <controlPr defaultSize="0" autoFill="0" autoLine="0" autoPict="0">
                <anchor moveWithCells="1">
                  <from>
                    <xdr:col>23</xdr:col>
                    <xdr:colOff>19050</xdr:colOff>
                    <xdr:row>50</xdr:row>
                    <xdr:rowOff>0</xdr:rowOff>
                  </from>
                  <to>
                    <xdr:col>26</xdr:col>
                    <xdr:colOff>152400</xdr:colOff>
                    <xdr:row>51</xdr:row>
                    <xdr:rowOff>0</xdr:rowOff>
                  </to>
                </anchor>
              </controlPr>
            </control>
          </mc:Choice>
        </mc:AlternateContent>
        <mc:AlternateContent xmlns:mc="http://schemas.openxmlformats.org/markup-compatibility/2006">
          <mc:Choice Requires="x14">
            <control shapeId="690227" r:id="rId54" name="Check Box 51">
              <controlPr defaultSize="0" autoFill="0" autoLine="0" autoPict="0">
                <anchor moveWithCells="1">
                  <from>
                    <xdr:col>19</xdr:col>
                    <xdr:colOff>104775</xdr:colOff>
                    <xdr:row>15</xdr:row>
                    <xdr:rowOff>0</xdr:rowOff>
                  </from>
                  <to>
                    <xdr:col>23</xdr:col>
                    <xdr:colOff>47625</xdr:colOff>
                    <xdr:row>16</xdr:row>
                    <xdr:rowOff>0</xdr:rowOff>
                  </to>
                </anchor>
              </controlPr>
            </control>
          </mc:Choice>
        </mc:AlternateContent>
        <mc:AlternateContent xmlns:mc="http://schemas.openxmlformats.org/markup-compatibility/2006">
          <mc:Choice Requires="x14">
            <control shapeId="690228" r:id="rId55" name="Check Box 52">
              <controlPr defaultSize="0" autoFill="0" autoLine="0" autoPict="0">
                <anchor moveWithCells="1">
                  <from>
                    <xdr:col>23</xdr:col>
                    <xdr:colOff>47625</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690229" r:id="rId56" name="Check Box 53">
              <controlPr defaultSize="0" autoFill="0" autoLine="0" autoPict="0">
                <anchor moveWithCells="1">
                  <from>
                    <xdr:col>18</xdr:col>
                    <xdr:colOff>152400</xdr:colOff>
                    <xdr:row>55</xdr:row>
                    <xdr:rowOff>28575</xdr:rowOff>
                  </from>
                  <to>
                    <xdr:col>22</xdr:col>
                    <xdr:colOff>95250</xdr:colOff>
                    <xdr:row>56</xdr:row>
                    <xdr:rowOff>28575</xdr:rowOff>
                  </to>
                </anchor>
              </controlPr>
            </control>
          </mc:Choice>
        </mc:AlternateContent>
        <mc:AlternateContent xmlns:mc="http://schemas.openxmlformats.org/markup-compatibility/2006">
          <mc:Choice Requires="x14">
            <control shapeId="690230" r:id="rId57" name="Check Box 54">
              <controlPr defaultSize="0" autoFill="0" autoLine="0" autoPict="0">
                <anchor moveWithCells="1">
                  <from>
                    <xdr:col>23</xdr:col>
                    <xdr:colOff>19050</xdr:colOff>
                    <xdr:row>55</xdr:row>
                    <xdr:rowOff>28575</xdr:rowOff>
                  </from>
                  <to>
                    <xdr:col>26</xdr:col>
                    <xdr:colOff>152400</xdr:colOff>
                    <xdr:row>56</xdr:row>
                    <xdr:rowOff>28575</xdr:rowOff>
                  </to>
                </anchor>
              </controlPr>
            </control>
          </mc:Choice>
        </mc:AlternateContent>
        <mc:AlternateContent xmlns:mc="http://schemas.openxmlformats.org/markup-compatibility/2006">
          <mc:Choice Requires="x14">
            <control shapeId="690231" r:id="rId58" name="Check Box 55">
              <controlPr defaultSize="0" autoFill="0" autoLine="0" autoPict="0">
                <anchor moveWithCells="1">
                  <from>
                    <xdr:col>18</xdr:col>
                    <xdr:colOff>152400</xdr:colOff>
                    <xdr:row>56</xdr:row>
                    <xdr:rowOff>28575</xdr:rowOff>
                  </from>
                  <to>
                    <xdr:col>22</xdr:col>
                    <xdr:colOff>95250</xdr:colOff>
                    <xdr:row>57</xdr:row>
                    <xdr:rowOff>28575</xdr:rowOff>
                  </to>
                </anchor>
              </controlPr>
            </control>
          </mc:Choice>
        </mc:AlternateContent>
        <mc:AlternateContent xmlns:mc="http://schemas.openxmlformats.org/markup-compatibility/2006">
          <mc:Choice Requires="x14">
            <control shapeId="690232" r:id="rId59" name="Check Box 56">
              <controlPr defaultSize="0" autoFill="0" autoLine="0" autoPict="0">
                <anchor moveWithCells="1">
                  <from>
                    <xdr:col>23</xdr:col>
                    <xdr:colOff>19050</xdr:colOff>
                    <xdr:row>56</xdr:row>
                    <xdr:rowOff>28575</xdr:rowOff>
                  </from>
                  <to>
                    <xdr:col>26</xdr:col>
                    <xdr:colOff>152400</xdr:colOff>
                    <xdr:row>57</xdr:row>
                    <xdr:rowOff>28575</xdr:rowOff>
                  </to>
                </anchor>
              </controlPr>
            </control>
          </mc:Choice>
        </mc:AlternateContent>
        <mc:AlternateContent xmlns:mc="http://schemas.openxmlformats.org/markup-compatibility/2006">
          <mc:Choice Requires="x14">
            <control shapeId="690233" r:id="rId60" name="Check Box 57">
              <controlPr defaultSize="0" autoFill="0" autoLine="0" autoPict="0">
                <anchor moveWithCells="1">
                  <from>
                    <xdr:col>18</xdr:col>
                    <xdr:colOff>152400</xdr:colOff>
                    <xdr:row>58</xdr:row>
                    <xdr:rowOff>0</xdr:rowOff>
                  </from>
                  <to>
                    <xdr:col>22</xdr:col>
                    <xdr:colOff>95250</xdr:colOff>
                    <xdr:row>59</xdr:row>
                    <xdr:rowOff>0</xdr:rowOff>
                  </to>
                </anchor>
              </controlPr>
            </control>
          </mc:Choice>
        </mc:AlternateContent>
        <mc:AlternateContent xmlns:mc="http://schemas.openxmlformats.org/markup-compatibility/2006">
          <mc:Choice Requires="x14">
            <control shapeId="690234" r:id="rId61" name="Check Box 58">
              <controlPr defaultSize="0" autoFill="0" autoLine="0" autoPict="0">
                <anchor moveWithCells="1">
                  <from>
                    <xdr:col>23</xdr:col>
                    <xdr:colOff>19050</xdr:colOff>
                    <xdr:row>58</xdr:row>
                    <xdr:rowOff>0</xdr:rowOff>
                  </from>
                  <to>
                    <xdr:col>26</xdr:col>
                    <xdr:colOff>152400</xdr:colOff>
                    <xdr:row>59</xdr:row>
                    <xdr:rowOff>0</xdr:rowOff>
                  </to>
                </anchor>
              </controlPr>
            </control>
          </mc:Choice>
        </mc:AlternateContent>
        <mc:AlternateContent xmlns:mc="http://schemas.openxmlformats.org/markup-compatibility/2006">
          <mc:Choice Requires="x14">
            <control shapeId="690235" r:id="rId62" name="Check Box 59">
              <controlPr defaultSize="0" autoFill="0" autoLine="0" autoPict="0">
                <anchor moveWithCells="1">
                  <from>
                    <xdr:col>20</xdr:col>
                    <xdr:colOff>19050</xdr:colOff>
                    <xdr:row>53</xdr:row>
                    <xdr:rowOff>0</xdr:rowOff>
                  </from>
                  <to>
                    <xdr:col>23</xdr:col>
                    <xdr:colOff>0</xdr:colOff>
                    <xdr:row>54</xdr:row>
                    <xdr:rowOff>38100</xdr:rowOff>
                  </to>
                </anchor>
              </controlPr>
            </control>
          </mc:Choice>
        </mc:AlternateContent>
        <mc:AlternateContent xmlns:mc="http://schemas.openxmlformats.org/markup-compatibility/2006">
          <mc:Choice Requires="x14">
            <control shapeId="690236" r:id="rId63" name="Check Box 60">
              <controlPr defaultSize="0" autoFill="0" autoLine="0" autoPict="0">
                <anchor moveWithCells="1">
                  <from>
                    <xdr:col>23</xdr:col>
                    <xdr:colOff>0</xdr:colOff>
                    <xdr:row>53</xdr:row>
                    <xdr:rowOff>19050</xdr:rowOff>
                  </from>
                  <to>
                    <xdr:col>26</xdr:col>
                    <xdr:colOff>133350</xdr:colOff>
                    <xdr:row>54</xdr:row>
                    <xdr:rowOff>19050</xdr:rowOff>
                  </to>
                </anchor>
              </controlPr>
            </control>
          </mc:Choice>
        </mc:AlternateContent>
        <mc:AlternateContent xmlns:mc="http://schemas.openxmlformats.org/markup-compatibility/2006">
          <mc:Choice Requires="x14">
            <control shapeId="690237" r:id="rId64" name="Check Box 61">
              <controlPr defaultSize="0" autoFill="0" autoLine="0" autoPict="0">
                <anchor moveWithCells="1">
                  <from>
                    <xdr:col>20</xdr:col>
                    <xdr:colOff>19050</xdr:colOff>
                    <xdr:row>54</xdr:row>
                    <xdr:rowOff>0</xdr:rowOff>
                  </from>
                  <to>
                    <xdr:col>23</xdr:col>
                    <xdr:colOff>0</xdr:colOff>
                    <xdr:row>55</xdr:row>
                    <xdr:rowOff>38100</xdr:rowOff>
                  </to>
                </anchor>
              </controlPr>
            </control>
          </mc:Choice>
        </mc:AlternateContent>
        <mc:AlternateContent xmlns:mc="http://schemas.openxmlformats.org/markup-compatibility/2006">
          <mc:Choice Requires="x14">
            <control shapeId="690238" r:id="rId65" name="Check Box 62">
              <controlPr defaultSize="0" autoFill="0" autoLine="0" autoPict="0">
                <anchor moveWithCells="1">
                  <from>
                    <xdr:col>23</xdr:col>
                    <xdr:colOff>0</xdr:colOff>
                    <xdr:row>54</xdr:row>
                    <xdr:rowOff>19050</xdr:rowOff>
                  </from>
                  <to>
                    <xdr:col>26</xdr:col>
                    <xdr:colOff>133350</xdr:colOff>
                    <xdr:row>55</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73"/>
  <sheetViews>
    <sheetView showGridLines="0" view="pageBreakPreview" zoomScaleNormal="100" zoomScaleSheetLayoutView="100" workbookViewId="0">
      <selection activeCell="D55" sqref="D55"/>
    </sheetView>
  </sheetViews>
  <sheetFormatPr defaultColWidth="8" defaultRowHeight="12"/>
  <cols>
    <col min="1" max="1" width="1.5" style="18" customWidth="1"/>
    <col min="2" max="2" width="1.625" style="18" customWidth="1"/>
    <col min="3" max="79" width="2.375" style="18" customWidth="1"/>
    <col min="80" max="16384" width="8" style="18"/>
  </cols>
  <sheetData>
    <row r="1" spans="1:40" ht="14.1" customHeight="1">
      <c r="B1" s="2820" t="s">
        <v>1771</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row>
    <row r="2" spans="1:40" ht="5.0999999999999996" customHeight="1" thickBot="1"/>
    <row r="3" spans="1:40" ht="14.1" customHeight="1">
      <c r="B3" s="3411" t="s">
        <v>863</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3412"/>
      <c r="AB3" s="3414" t="s">
        <v>9</v>
      </c>
      <c r="AC3" s="3412"/>
      <c r="AD3" s="3412"/>
      <c r="AE3" s="3412"/>
      <c r="AF3" s="3412"/>
      <c r="AG3" s="3412"/>
      <c r="AH3" s="3412"/>
      <c r="AI3" s="3412"/>
      <c r="AJ3" s="3412"/>
      <c r="AK3" s="3412"/>
      <c r="AL3" s="3412"/>
      <c r="AM3" s="3412"/>
      <c r="AN3" s="3415"/>
    </row>
    <row r="4" spans="1:40" ht="8.25" customHeight="1">
      <c r="A4" s="1037"/>
      <c r="B4" s="38"/>
      <c r="C4" s="59"/>
      <c r="D4" s="15"/>
      <c r="E4" s="15"/>
      <c r="F4" s="15"/>
      <c r="G4" s="15"/>
      <c r="H4" s="15"/>
      <c r="I4" s="15"/>
      <c r="J4" s="15"/>
      <c r="K4" s="15"/>
      <c r="L4" s="15"/>
      <c r="M4" s="15"/>
      <c r="N4" s="15"/>
      <c r="O4" s="15"/>
      <c r="P4" s="15"/>
      <c r="Q4" s="15"/>
      <c r="R4" s="15"/>
      <c r="S4" s="15"/>
      <c r="T4" s="15"/>
      <c r="U4" s="15"/>
      <c r="V4" s="15"/>
      <c r="W4" s="15"/>
      <c r="X4" s="15"/>
      <c r="Y4" s="40"/>
      <c r="Z4" s="40"/>
      <c r="AA4" s="1037"/>
      <c r="AB4" s="712"/>
      <c r="AC4" s="1064"/>
      <c r="AD4" s="1064"/>
      <c r="AE4" s="1064"/>
      <c r="AF4" s="1064"/>
      <c r="AG4" s="1064"/>
      <c r="AH4" s="1064"/>
      <c r="AI4" s="1064"/>
      <c r="AJ4" s="1064"/>
      <c r="AK4" s="1064"/>
      <c r="AL4" s="1064"/>
      <c r="AM4" s="1064"/>
      <c r="AN4" s="64"/>
    </row>
    <row r="5" spans="1:40" ht="14.1" customHeight="1">
      <c r="A5" s="1037"/>
      <c r="B5" s="4"/>
      <c r="C5" s="18" t="s">
        <v>1275</v>
      </c>
      <c r="D5" s="1081"/>
      <c r="E5" s="1081"/>
      <c r="F5" s="1081"/>
      <c r="G5" s="1081"/>
      <c r="H5" s="1081"/>
      <c r="I5" s="1081"/>
      <c r="J5" s="1081"/>
      <c r="K5" s="1081"/>
      <c r="L5" s="1081"/>
      <c r="M5" s="1081"/>
      <c r="N5" s="1081"/>
      <c r="O5" s="1081"/>
      <c r="P5" s="1081"/>
      <c r="Q5" s="1081"/>
      <c r="R5" s="1081"/>
      <c r="S5" s="1081"/>
      <c r="T5" s="43"/>
      <c r="U5" s="43"/>
      <c r="V5" s="1081"/>
      <c r="W5" s="43"/>
      <c r="X5" s="43"/>
      <c r="Y5" s="2064"/>
      <c r="Z5" s="2064"/>
      <c r="AA5" s="1081"/>
      <c r="AB5" s="5908" t="s">
        <v>1772</v>
      </c>
      <c r="AC5" s="5909"/>
      <c r="AD5" s="5909"/>
      <c r="AE5" s="5909"/>
      <c r="AF5" s="5909"/>
      <c r="AG5" s="5909"/>
      <c r="AH5" s="5909"/>
      <c r="AI5" s="5909"/>
      <c r="AJ5" s="5909"/>
      <c r="AK5" s="5909"/>
      <c r="AL5" s="5909"/>
      <c r="AM5" s="5909"/>
      <c r="AN5" s="5910"/>
    </row>
    <row r="6" spans="1:40" ht="14.1" customHeight="1">
      <c r="A6" s="1037"/>
      <c r="B6" s="4"/>
      <c r="C6" s="1081"/>
      <c r="D6" s="1081"/>
      <c r="E6" s="1081"/>
      <c r="F6" s="1081"/>
      <c r="G6" s="1081" t="s">
        <v>1396</v>
      </c>
      <c r="H6" s="1081"/>
      <c r="I6" s="1081"/>
      <c r="J6" s="5916"/>
      <c r="K6" s="4694"/>
      <c r="L6" s="1081" t="s">
        <v>1397</v>
      </c>
      <c r="M6" s="5916"/>
      <c r="N6" s="4694"/>
      <c r="O6" s="1081" t="s">
        <v>1398</v>
      </c>
      <c r="P6" s="5916"/>
      <c r="Q6" s="4694"/>
      <c r="R6" s="1028" t="s">
        <v>1399</v>
      </c>
      <c r="S6" s="1028"/>
      <c r="T6" s="6"/>
      <c r="U6" s="1027"/>
      <c r="V6" s="1027"/>
      <c r="W6" s="1037"/>
      <c r="X6" s="1037"/>
      <c r="Y6" s="2051"/>
      <c r="Z6" s="2051"/>
      <c r="AA6" s="55"/>
      <c r="AB6" s="5911"/>
      <c r="AC6" s="5909"/>
      <c r="AD6" s="5909"/>
      <c r="AE6" s="5909"/>
      <c r="AF6" s="5909"/>
      <c r="AG6" s="5909"/>
      <c r="AH6" s="5909"/>
      <c r="AI6" s="5909"/>
      <c r="AJ6" s="5909"/>
      <c r="AK6" s="5909"/>
      <c r="AL6" s="5909"/>
      <c r="AM6" s="5909"/>
      <c r="AN6" s="5910"/>
    </row>
    <row r="7" spans="1:40" ht="14.1" customHeight="1">
      <c r="A7" s="1037"/>
      <c r="B7" s="4"/>
      <c r="C7" s="1037"/>
      <c r="D7" s="1081"/>
      <c r="E7" s="59"/>
      <c r="F7" s="1081"/>
      <c r="G7" s="1081"/>
      <c r="H7" s="2834"/>
      <c r="I7" s="2834"/>
      <c r="J7" s="1081"/>
      <c r="K7" s="1035"/>
      <c r="L7" s="1037"/>
      <c r="M7" s="1037"/>
      <c r="N7" s="1037"/>
      <c r="O7" s="1081"/>
      <c r="P7" s="1081"/>
      <c r="Q7" s="1037"/>
      <c r="R7" s="1037"/>
      <c r="S7" s="1081"/>
      <c r="T7" s="43"/>
      <c r="U7" s="43"/>
      <c r="V7" s="1081"/>
      <c r="W7" s="43"/>
      <c r="X7" s="1045"/>
      <c r="Y7" s="2030"/>
      <c r="Z7" s="2030"/>
      <c r="AA7" s="1037"/>
      <c r="AB7" s="804" t="s">
        <v>1394</v>
      </c>
      <c r="AC7" s="5917" t="s">
        <v>1395</v>
      </c>
      <c r="AD7" s="4694"/>
      <c r="AE7" s="4694"/>
      <c r="AF7" s="4694"/>
      <c r="AG7" s="4694"/>
      <c r="AH7" s="4694"/>
      <c r="AI7" s="4694"/>
      <c r="AJ7" s="4694"/>
      <c r="AK7" s="4694"/>
      <c r="AL7" s="4694"/>
      <c r="AM7" s="4694"/>
      <c r="AN7" s="4695"/>
    </row>
    <row r="8" spans="1:40" ht="14.1" customHeight="1">
      <c r="A8" s="1037"/>
      <c r="B8" s="4" t="s">
        <v>1276</v>
      </c>
      <c r="C8" s="1081" t="s">
        <v>1277</v>
      </c>
      <c r="D8" s="1081"/>
      <c r="E8" s="43"/>
      <c r="F8" s="43"/>
      <c r="G8" s="1081"/>
      <c r="H8" s="1081"/>
      <c r="I8" s="1081"/>
      <c r="J8" s="1081"/>
      <c r="K8" s="1081"/>
      <c r="L8" s="1081"/>
      <c r="M8" s="1081"/>
      <c r="N8" s="1081"/>
      <c r="O8" s="1081"/>
      <c r="P8" s="1081"/>
      <c r="Q8" s="1037"/>
      <c r="R8" s="1037"/>
      <c r="S8" s="1081"/>
      <c r="T8" s="43"/>
      <c r="U8" s="43"/>
      <c r="V8" s="42"/>
      <c r="W8" s="1029"/>
      <c r="X8" s="1029"/>
      <c r="Y8" s="2037"/>
      <c r="Z8" s="2037"/>
      <c r="AA8" s="1081"/>
      <c r="AB8" s="5908" t="s">
        <v>1773</v>
      </c>
      <c r="AC8" s="5909"/>
      <c r="AD8" s="5909"/>
      <c r="AE8" s="5909"/>
      <c r="AF8" s="5909"/>
      <c r="AG8" s="5909"/>
      <c r="AH8" s="5909"/>
      <c r="AI8" s="5909"/>
      <c r="AJ8" s="5909"/>
      <c r="AK8" s="5909"/>
      <c r="AL8" s="5909"/>
      <c r="AM8" s="5909"/>
      <c r="AN8" s="5910"/>
    </row>
    <row r="9" spans="1:40" ht="14.1" customHeight="1">
      <c r="A9" s="1037"/>
      <c r="B9" s="4"/>
      <c r="C9" s="1081"/>
      <c r="D9" s="1037"/>
      <c r="G9" s="51" t="s">
        <v>1400</v>
      </c>
      <c r="H9" s="1077"/>
      <c r="I9" s="1077"/>
      <c r="J9" s="5912"/>
      <c r="K9" s="5913"/>
      <c r="L9" s="1078" t="s">
        <v>1397</v>
      </c>
      <c r="M9" s="5914"/>
      <c r="N9" s="5915"/>
      <c r="O9" s="1078" t="s">
        <v>1398</v>
      </c>
      <c r="P9" s="5914"/>
      <c r="Q9" s="5915"/>
      <c r="R9" s="1078" t="s">
        <v>1399</v>
      </c>
      <c r="S9" s="1078"/>
      <c r="T9" s="212"/>
      <c r="U9" s="212"/>
      <c r="W9" s="1061"/>
      <c r="X9" s="1061"/>
      <c r="Y9" s="2067"/>
      <c r="Z9" s="2067"/>
      <c r="AA9" s="55"/>
      <c r="AB9" s="5911"/>
      <c r="AC9" s="5909"/>
      <c r="AD9" s="5909"/>
      <c r="AE9" s="5909"/>
      <c r="AF9" s="5909"/>
      <c r="AG9" s="5909"/>
      <c r="AH9" s="5909"/>
      <c r="AI9" s="5909"/>
      <c r="AJ9" s="5909"/>
      <c r="AK9" s="5909"/>
      <c r="AL9" s="5909"/>
      <c r="AM9" s="5909"/>
      <c r="AN9" s="5910"/>
    </row>
    <row r="10" spans="1:40" ht="14.1" customHeight="1">
      <c r="A10" s="1037"/>
      <c r="B10" s="4"/>
      <c r="C10" s="1037"/>
      <c r="D10" s="1081"/>
      <c r="E10" s="216"/>
      <c r="F10" s="216"/>
      <c r="G10" s="48"/>
      <c r="H10" s="1037"/>
      <c r="I10" s="1037"/>
      <c r="J10" s="1037"/>
      <c r="K10" s="1037"/>
      <c r="L10" s="1081"/>
      <c r="M10" s="1081"/>
      <c r="N10" s="1081"/>
      <c r="O10" s="1081"/>
      <c r="P10" s="1081"/>
      <c r="Q10" s="1037"/>
      <c r="R10" s="1037"/>
      <c r="S10" s="1081"/>
      <c r="T10" s="43"/>
      <c r="U10" s="1045"/>
      <c r="V10" s="1081"/>
      <c r="W10" s="43"/>
      <c r="X10" s="43"/>
      <c r="Y10" s="2064"/>
      <c r="Z10" s="2064"/>
      <c r="AA10" s="1081"/>
      <c r="AB10" s="211" t="s">
        <v>25</v>
      </c>
      <c r="AC10" s="5715" t="s">
        <v>1279</v>
      </c>
      <c r="AD10" s="5715"/>
      <c r="AE10" s="5715"/>
      <c r="AF10" s="5715"/>
      <c r="AG10" s="5715"/>
      <c r="AH10" s="5715"/>
      <c r="AI10" s="5715"/>
      <c r="AJ10" s="5715"/>
      <c r="AK10" s="5715"/>
      <c r="AL10" s="5715"/>
      <c r="AM10" s="5715"/>
      <c r="AN10" s="5899"/>
    </row>
    <row r="11" spans="1:40" ht="14.1" customHeight="1">
      <c r="A11" s="1037"/>
      <c r="B11" s="4"/>
      <c r="C11" s="1081" t="s">
        <v>1280</v>
      </c>
      <c r="E11" s="1037"/>
      <c r="F11" s="1037"/>
      <c r="G11" s="1037"/>
      <c r="H11" s="1037"/>
      <c r="I11" s="1037"/>
      <c r="J11" s="1037"/>
      <c r="K11" s="1037"/>
      <c r="L11" s="1037"/>
      <c r="M11" s="1081"/>
      <c r="N11" s="1035"/>
      <c r="O11" s="1081"/>
      <c r="P11" s="1081"/>
      <c r="Q11" s="1037"/>
      <c r="R11" s="1028"/>
      <c r="S11" s="1028"/>
      <c r="T11" s="6"/>
      <c r="U11" s="1027"/>
      <c r="V11" s="1027"/>
      <c r="W11" s="1037"/>
      <c r="X11" s="1037"/>
      <c r="Y11" s="2051"/>
      <c r="Z11" s="2051"/>
      <c r="AA11" s="55"/>
      <c r="AB11" s="510" t="s">
        <v>442</v>
      </c>
      <c r="AC11" s="4699" t="s">
        <v>1281</v>
      </c>
      <c r="AD11" s="5781"/>
      <c r="AE11" s="5781"/>
      <c r="AF11" s="5781"/>
      <c r="AG11" s="5781"/>
      <c r="AH11" s="5781"/>
      <c r="AI11" s="5781"/>
      <c r="AJ11" s="5781"/>
      <c r="AK11" s="5781"/>
      <c r="AL11" s="5781"/>
      <c r="AM11" s="5781"/>
      <c r="AN11" s="4698"/>
    </row>
    <row r="12" spans="1:40" ht="14.1" customHeight="1">
      <c r="A12" s="1037"/>
      <c r="B12" s="4"/>
      <c r="C12" s="1081"/>
      <c r="D12" s="18" t="s">
        <v>727</v>
      </c>
      <c r="E12" s="1037"/>
      <c r="F12" s="1037"/>
      <c r="G12" s="1037"/>
      <c r="H12" s="1037"/>
      <c r="I12" s="1037"/>
      <c r="J12" s="1037"/>
      <c r="K12" s="1037"/>
      <c r="L12" s="1037"/>
      <c r="M12" s="1081"/>
      <c r="N12" s="1035"/>
      <c r="O12" s="1081"/>
      <c r="P12" s="1081"/>
      <c r="Q12" s="1037"/>
      <c r="R12" s="1028"/>
      <c r="S12" s="1028"/>
      <c r="T12" s="6"/>
      <c r="U12" s="1027"/>
      <c r="V12" s="1027"/>
      <c r="W12" s="1037"/>
      <c r="X12" s="1037"/>
      <c r="Y12" s="2051"/>
      <c r="Z12" s="2051"/>
      <c r="AA12" s="55"/>
      <c r="AB12" s="510"/>
      <c r="AC12" s="4699"/>
      <c r="AD12" s="5781"/>
      <c r="AE12" s="5781"/>
      <c r="AF12" s="5781"/>
      <c r="AG12" s="5781"/>
      <c r="AH12" s="5781"/>
      <c r="AI12" s="5781"/>
      <c r="AJ12" s="5781"/>
      <c r="AK12" s="5781"/>
      <c r="AL12" s="5781"/>
      <c r="AM12" s="5781"/>
      <c r="AN12" s="4698"/>
    </row>
    <row r="13" spans="1:40" ht="14.1" customHeight="1">
      <c r="A13" s="1037"/>
      <c r="B13" s="4"/>
      <c r="C13" s="56"/>
      <c r="D13" s="56" t="s">
        <v>1282</v>
      </c>
      <c r="F13" s="1037"/>
      <c r="G13" s="1037"/>
      <c r="H13" s="1037"/>
      <c r="I13" s="1037"/>
      <c r="J13" s="1037"/>
      <c r="K13" s="1037"/>
      <c r="L13" s="1081"/>
      <c r="M13" s="1081"/>
      <c r="N13" s="1081"/>
      <c r="O13" s="1081"/>
      <c r="P13" s="1081"/>
      <c r="Q13" s="1081"/>
      <c r="R13" s="1081"/>
      <c r="S13" s="1081"/>
      <c r="T13" s="43"/>
      <c r="U13" s="1045"/>
      <c r="V13" s="42"/>
      <c r="W13" s="43"/>
      <c r="X13" s="1045"/>
      <c r="Y13" s="2030"/>
      <c r="Z13" s="2030"/>
      <c r="AA13" s="17"/>
      <c r="AB13" s="177"/>
      <c r="AC13" s="5781"/>
      <c r="AD13" s="5781"/>
      <c r="AE13" s="5781"/>
      <c r="AF13" s="5781"/>
      <c r="AG13" s="5781"/>
      <c r="AH13" s="5781"/>
      <c r="AI13" s="5781"/>
      <c r="AJ13" s="5781"/>
      <c r="AK13" s="5781"/>
      <c r="AL13" s="5781"/>
      <c r="AM13" s="5781"/>
      <c r="AN13" s="4698"/>
    </row>
    <row r="14" spans="1:40" ht="14.1" customHeight="1">
      <c r="A14" s="1037"/>
      <c r="B14" s="4"/>
      <c r="C14" s="1081"/>
      <c r="D14" s="4626" t="s">
        <v>1779</v>
      </c>
      <c r="E14" s="4626"/>
      <c r="F14" s="4626"/>
      <c r="G14" s="4626"/>
      <c r="H14" s="4626"/>
      <c r="I14" s="4626"/>
      <c r="J14" s="4626"/>
      <c r="K14" s="4626"/>
      <c r="L14" s="4626"/>
      <c r="M14" s="4626"/>
      <c r="N14" s="4626"/>
      <c r="O14" s="4626"/>
      <c r="P14" s="4626"/>
      <c r="Q14" s="4626"/>
      <c r="R14" s="4626"/>
      <c r="S14" s="4626"/>
      <c r="T14" s="4626"/>
      <c r="U14" s="4626"/>
      <c r="V14" s="4626"/>
      <c r="W14" s="4626"/>
      <c r="X14" s="4626"/>
      <c r="Y14" s="2059"/>
      <c r="Z14" s="2059"/>
      <c r="AA14" s="219"/>
      <c r="AB14" s="244"/>
      <c r="AC14" s="449"/>
      <c r="AD14" s="449"/>
      <c r="AE14" s="449"/>
      <c r="AF14" s="449"/>
      <c r="AG14" s="449"/>
      <c r="AH14" s="449"/>
      <c r="AI14" s="449"/>
      <c r="AJ14" s="449"/>
      <c r="AK14" s="449"/>
      <c r="AL14" s="449"/>
      <c r="AM14" s="449"/>
      <c r="AN14" s="5"/>
    </row>
    <row r="15" spans="1:40" ht="14.1" customHeight="1">
      <c r="A15" s="1037"/>
      <c r="B15" s="4"/>
      <c r="C15" s="1081"/>
      <c r="D15" s="4626"/>
      <c r="E15" s="4626"/>
      <c r="F15" s="4626"/>
      <c r="G15" s="4626"/>
      <c r="H15" s="4626"/>
      <c r="I15" s="4626"/>
      <c r="J15" s="4626"/>
      <c r="K15" s="4626"/>
      <c r="L15" s="4626"/>
      <c r="M15" s="4626"/>
      <c r="N15" s="4626"/>
      <c r="O15" s="4626"/>
      <c r="P15" s="4626"/>
      <c r="Q15" s="4626"/>
      <c r="R15" s="4626"/>
      <c r="S15" s="4626"/>
      <c r="T15" s="4626"/>
      <c r="U15" s="4626"/>
      <c r="V15" s="4626"/>
      <c r="W15" s="4626"/>
      <c r="X15" s="4626"/>
      <c r="Y15" s="2059"/>
      <c r="Z15" s="2059"/>
      <c r="AA15" s="219"/>
      <c r="AB15" s="244"/>
      <c r="AC15" s="449"/>
      <c r="AD15" s="449"/>
      <c r="AE15" s="449"/>
      <c r="AF15" s="449"/>
      <c r="AG15" s="449"/>
      <c r="AH15" s="449"/>
      <c r="AI15" s="449"/>
      <c r="AJ15" s="449"/>
      <c r="AK15" s="449"/>
      <c r="AL15" s="449"/>
      <c r="AM15" s="449"/>
      <c r="AN15" s="5"/>
    </row>
    <row r="16" spans="1:40" ht="14.1" customHeight="1">
      <c r="A16" s="1037"/>
      <c r="B16" s="4"/>
      <c r="C16" s="1081"/>
      <c r="D16" s="4626"/>
      <c r="E16" s="4626"/>
      <c r="F16" s="4626"/>
      <c r="G16" s="4626"/>
      <c r="H16" s="4626"/>
      <c r="I16" s="4626"/>
      <c r="J16" s="4626"/>
      <c r="K16" s="4626"/>
      <c r="L16" s="4626"/>
      <c r="M16" s="4626"/>
      <c r="N16" s="4626"/>
      <c r="O16" s="4626"/>
      <c r="P16" s="4626"/>
      <c r="Q16" s="4626"/>
      <c r="R16" s="4626"/>
      <c r="S16" s="4626"/>
      <c r="T16" s="4626"/>
      <c r="U16" s="4626"/>
      <c r="V16" s="4626"/>
      <c r="W16" s="4626"/>
      <c r="X16" s="4626"/>
      <c r="Y16" s="2059"/>
      <c r="Z16" s="2059"/>
      <c r="AA16" s="219"/>
      <c r="AB16" s="244"/>
      <c r="AC16" s="449"/>
      <c r="AD16" s="449"/>
      <c r="AE16" s="449"/>
      <c r="AF16" s="449"/>
      <c r="AG16" s="449"/>
      <c r="AH16" s="449"/>
      <c r="AI16" s="449"/>
      <c r="AJ16" s="449"/>
      <c r="AK16" s="449"/>
      <c r="AL16" s="449"/>
      <c r="AM16" s="449"/>
      <c r="AN16" s="5"/>
    </row>
    <row r="17" spans="1:40" ht="14.1" customHeight="1">
      <c r="A17" s="1037"/>
      <c r="B17" s="4"/>
      <c r="C17" s="1081"/>
      <c r="D17" s="4626"/>
      <c r="E17" s="4626"/>
      <c r="F17" s="4626"/>
      <c r="G17" s="4626"/>
      <c r="H17" s="4626"/>
      <c r="I17" s="4626"/>
      <c r="J17" s="4626"/>
      <c r="K17" s="4626"/>
      <c r="L17" s="4626"/>
      <c r="M17" s="4626"/>
      <c r="N17" s="4626"/>
      <c r="O17" s="4626"/>
      <c r="P17" s="4626"/>
      <c r="Q17" s="4626"/>
      <c r="R17" s="4626"/>
      <c r="S17" s="4626"/>
      <c r="T17" s="4626"/>
      <c r="U17" s="4626"/>
      <c r="V17" s="4626"/>
      <c r="W17" s="4626"/>
      <c r="X17" s="4626"/>
      <c r="Y17" s="2059"/>
      <c r="Z17" s="2059"/>
      <c r="AA17" s="219"/>
      <c r="AB17" s="244"/>
      <c r="AC17" s="449"/>
      <c r="AD17" s="449"/>
      <c r="AE17" s="449"/>
      <c r="AF17" s="449"/>
      <c r="AG17" s="449"/>
      <c r="AH17" s="449"/>
      <c r="AI17" s="449"/>
      <c r="AJ17" s="449"/>
      <c r="AK17" s="449"/>
      <c r="AL17" s="449"/>
      <c r="AM17" s="449"/>
      <c r="AN17" s="5"/>
    </row>
    <row r="18" spans="1:40" ht="14.1" customHeight="1">
      <c r="A18" s="1037"/>
      <c r="B18" s="4"/>
      <c r="C18" s="1081"/>
      <c r="D18" s="4626"/>
      <c r="E18" s="4626"/>
      <c r="F18" s="4626"/>
      <c r="G18" s="4626"/>
      <c r="H18" s="4626"/>
      <c r="I18" s="4626"/>
      <c r="J18" s="4626"/>
      <c r="K18" s="4626"/>
      <c r="L18" s="4626"/>
      <c r="M18" s="4626"/>
      <c r="N18" s="4626"/>
      <c r="O18" s="4626"/>
      <c r="P18" s="4626"/>
      <c r="Q18" s="4626"/>
      <c r="R18" s="4626"/>
      <c r="S18" s="4626"/>
      <c r="T18" s="4626"/>
      <c r="U18" s="4626"/>
      <c r="V18" s="4626"/>
      <c r="W18" s="4626"/>
      <c r="X18" s="4626"/>
      <c r="Y18" s="2059"/>
      <c r="Z18" s="2059"/>
      <c r="AA18" s="219"/>
      <c r="AB18" s="244"/>
      <c r="AC18" s="511"/>
      <c r="AD18" s="511"/>
      <c r="AE18" s="511"/>
      <c r="AF18" s="511"/>
      <c r="AG18" s="511"/>
      <c r="AH18" s="511"/>
      <c r="AI18" s="511"/>
      <c r="AJ18" s="511"/>
      <c r="AK18" s="511"/>
      <c r="AL18" s="511"/>
      <c r="AM18" s="511"/>
      <c r="AN18" s="5"/>
    </row>
    <row r="19" spans="1:40" ht="14.1" customHeight="1">
      <c r="A19" s="1037"/>
      <c r="B19" s="4"/>
      <c r="C19" s="56"/>
      <c r="D19" s="4626"/>
      <c r="E19" s="4626"/>
      <c r="F19" s="4626"/>
      <c r="G19" s="4626"/>
      <c r="H19" s="4626"/>
      <c r="I19" s="4626"/>
      <c r="J19" s="4626"/>
      <c r="K19" s="4626"/>
      <c r="L19" s="4626"/>
      <c r="M19" s="4626"/>
      <c r="N19" s="4626"/>
      <c r="O19" s="4626"/>
      <c r="P19" s="4626"/>
      <c r="Q19" s="4626"/>
      <c r="R19" s="4626"/>
      <c r="S19" s="4626"/>
      <c r="T19" s="4626"/>
      <c r="U19" s="4626"/>
      <c r="V19" s="4626"/>
      <c r="W19" s="4626"/>
      <c r="X19" s="4626"/>
      <c r="Y19" s="2059"/>
      <c r="Z19" s="2059"/>
      <c r="AA19" s="43"/>
      <c r="AB19" s="202"/>
      <c r="AC19" s="43"/>
      <c r="AD19" s="43"/>
      <c r="AE19" s="43"/>
      <c r="AF19" s="43"/>
      <c r="AG19" s="1045"/>
      <c r="AH19" s="1045"/>
      <c r="AI19" s="1045"/>
      <c r="AJ19" s="1045"/>
      <c r="AK19" s="1045"/>
      <c r="AL19" s="1045"/>
      <c r="AM19" s="1045"/>
      <c r="AN19" s="1047"/>
    </row>
    <row r="20" spans="1:40" ht="14.1" customHeight="1">
      <c r="A20" s="1037"/>
      <c r="B20" s="4"/>
      <c r="C20" s="1037"/>
      <c r="D20" s="1081"/>
      <c r="F20" s="1045"/>
      <c r="G20" s="43"/>
      <c r="H20" s="43"/>
      <c r="I20" s="43"/>
      <c r="J20" s="43"/>
      <c r="K20" s="43"/>
      <c r="L20" s="43"/>
      <c r="M20" s="43"/>
      <c r="N20" s="43"/>
      <c r="O20" s="43"/>
      <c r="P20" s="43"/>
      <c r="Q20" s="43"/>
      <c r="R20" s="43"/>
      <c r="S20" s="43"/>
      <c r="T20" s="43"/>
      <c r="U20" s="43"/>
      <c r="V20" s="43"/>
      <c r="W20" s="43"/>
      <c r="X20" s="51"/>
      <c r="Y20" s="51"/>
      <c r="Z20" s="51"/>
      <c r="AA20" s="43"/>
      <c r="AB20" s="199"/>
      <c r="AC20" s="222"/>
      <c r="AD20" s="1045"/>
      <c r="AE20" s="1045"/>
      <c r="AF20" s="1045"/>
      <c r="AG20" s="43"/>
      <c r="AH20" s="43"/>
      <c r="AI20" s="43"/>
      <c r="AJ20" s="43"/>
      <c r="AK20" s="43"/>
      <c r="AL20" s="43"/>
      <c r="AM20" s="43"/>
      <c r="AN20" s="5"/>
    </row>
    <row r="21" spans="1:40" ht="14.1" customHeight="1">
      <c r="A21" s="1037"/>
      <c r="B21" s="4"/>
      <c r="C21" s="1081"/>
      <c r="D21" s="59" t="s">
        <v>2</v>
      </c>
      <c r="E21" s="1081"/>
      <c r="F21" s="449"/>
      <c r="G21" s="449"/>
      <c r="H21" s="449"/>
      <c r="I21" s="449"/>
      <c r="J21" s="449"/>
      <c r="K21" s="449"/>
      <c r="L21" s="449"/>
      <c r="M21" s="449"/>
      <c r="N21" s="449"/>
      <c r="O21" s="449"/>
      <c r="P21" s="449"/>
      <c r="Q21" s="449"/>
      <c r="R21" s="449"/>
      <c r="S21" s="449"/>
      <c r="T21" s="449"/>
      <c r="U21" s="449"/>
      <c r="V21" s="449"/>
      <c r="W21" s="449"/>
      <c r="X21" s="449"/>
      <c r="Y21" s="1473"/>
      <c r="Z21" s="1473"/>
      <c r="AA21" s="449"/>
      <c r="AB21" s="448"/>
      <c r="AC21" s="449"/>
      <c r="AD21" s="449"/>
      <c r="AE21" s="449"/>
      <c r="AF21" s="449"/>
      <c r="AG21" s="449"/>
      <c r="AH21" s="449"/>
      <c r="AI21" s="449"/>
      <c r="AJ21" s="449"/>
      <c r="AK21" s="449"/>
      <c r="AL21" s="449"/>
      <c r="AM21" s="449"/>
      <c r="AN21" s="5"/>
    </row>
    <row r="22" spans="1:40" ht="14.1" customHeight="1">
      <c r="A22" s="1037"/>
      <c r="B22" s="4"/>
      <c r="C22" s="1081"/>
      <c r="D22" s="4626"/>
      <c r="E22" s="4626"/>
      <c r="F22" s="4626"/>
      <c r="G22" s="4626"/>
      <c r="H22" s="4626"/>
      <c r="I22" s="4626"/>
      <c r="J22" s="4626"/>
      <c r="K22" s="4626"/>
      <c r="L22" s="4626"/>
      <c r="M22" s="4626"/>
      <c r="N22" s="4626"/>
      <c r="O22" s="4626"/>
      <c r="P22" s="4626"/>
      <c r="Q22" s="4626"/>
      <c r="R22" s="4626"/>
      <c r="S22" s="4626"/>
      <c r="T22" s="4626"/>
      <c r="U22" s="4626"/>
      <c r="V22" s="4626"/>
      <c r="W22" s="4626"/>
      <c r="X22" s="4626"/>
      <c r="Y22" s="2059"/>
      <c r="Z22" s="2059"/>
      <c r="AA22" s="219"/>
      <c r="AB22" s="244"/>
      <c r="AC22" s="449"/>
      <c r="AD22" s="449"/>
      <c r="AE22" s="449"/>
      <c r="AF22" s="449"/>
      <c r="AG22" s="449"/>
      <c r="AH22" s="449"/>
      <c r="AI22" s="449"/>
      <c r="AJ22" s="449"/>
      <c r="AK22" s="449"/>
      <c r="AL22" s="449"/>
      <c r="AM22" s="449"/>
      <c r="AN22" s="5"/>
    </row>
    <row r="23" spans="1:40" ht="14.1" customHeight="1">
      <c r="A23" s="1037"/>
      <c r="B23" s="4"/>
      <c r="C23" s="1081"/>
      <c r="D23" s="4626"/>
      <c r="E23" s="4626"/>
      <c r="F23" s="4626"/>
      <c r="G23" s="4626"/>
      <c r="H23" s="4626"/>
      <c r="I23" s="4626"/>
      <c r="J23" s="4626"/>
      <c r="K23" s="4626"/>
      <c r="L23" s="4626"/>
      <c r="M23" s="4626"/>
      <c r="N23" s="4626"/>
      <c r="O23" s="4626"/>
      <c r="P23" s="4626"/>
      <c r="Q23" s="4626"/>
      <c r="R23" s="4626"/>
      <c r="S23" s="4626"/>
      <c r="T23" s="4626"/>
      <c r="U23" s="4626"/>
      <c r="V23" s="4626"/>
      <c r="W23" s="4626"/>
      <c r="X23" s="4626"/>
      <c r="Y23" s="2059"/>
      <c r="Z23" s="2059"/>
      <c r="AA23" s="219"/>
      <c r="AB23" s="244"/>
      <c r="AC23" s="449"/>
      <c r="AD23" s="449"/>
      <c r="AE23" s="449"/>
      <c r="AF23" s="449"/>
      <c r="AG23" s="449"/>
      <c r="AH23" s="449"/>
      <c r="AI23" s="449"/>
      <c r="AJ23" s="449"/>
      <c r="AK23" s="449"/>
      <c r="AL23" s="449"/>
      <c r="AM23" s="449"/>
      <c r="AN23" s="5"/>
    </row>
    <row r="24" spans="1:40" ht="14.1" customHeight="1">
      <c r="A24" s="1037"/>
      <c r="B24" s="4"/>
      <c r="C24" s="1081"/>
      <c r="D24" s="4626"/>
      <c r="E24" s="4626"/>
      <c r="F24" s="4626"/>
      <c r="G24" s="4626"/>
      <c r="H24" s="4626"/>
      <c r="I24" s="4626"/>
      <c r="J24" s="4626"/>
      <c r="K24" s="4626"/>
      <c r="L24" s="4626"/>
      <c r="M24" s="4626"/>
      <c r="N24" s="4626"/>
      <c r="O24" s="4626"/>
      <c r="P24" s="4626"/>
      <c r="Q24" s="4626"/>
      <c r="R24" s="4626"/>
      <c r="S24" s="4626"/>
      <c r="T24" s="4626"/>
      <c r="U24" s="4626"/>
      <c r="V24" s="4626"/>
      <c r="W24" s="4626"/>
      <c r="X24" s="4626"/>
      <c r="Y24" s="2059"/>
      <c r="Z24" s="2059"/>
      <c r="AA24" s="219"/>
      <c r="AB24" s="244"/>
      <c r="AC24" s="449"/>
      <c r="AD24" s="449"/>
      <c r="AE24" s="449"/>
      <c r="AF24" s="449"/>
      <c r="AG24" s="449"/>
      <c r="AH24" s="449"/>
      <c r="AI24" s="449"/>
      <c r="AJ24" s="449"/>
      <c r="AK24" s="449"/>
      <c r="AL24" s="449"/>
      <c r="AM24" s="449"/>
      <c r="AN24" s="5"/>
    </row>
    <row r="25" spans="1:40" ht="14.1" customHeight="1">
      <c r="A25" s="1037"/>
      <c r="B25" s="4"/>
      <c r="C25" s="1081"/>
      <c r="D25" s="4626"/>
      <c r="E25" s="4626"/>
      <c r="F25" s="4626"/>
      <c r="G25" s="4626"/>
      <c r="H25" s="4626"/>
      <c r="I25" s="4626"/>
      <c r="J25" s="4626"/>
      <c r="K25" s="4626"/>
      <c r="L25" s="4626"/>
      <c r="M25" s="4626"/>
      <c r="N25" s="4626"/>
      <c r="O25" s="4626"/>
      <c r="P25" s="4626"/>
      <c r="Q25" s="4626"/>
      <c r="R25" s="4626"/>
      <c r="S25" s="4626"/>
      <c r="T25" s="4626"/>
      <c r="U25" s="4626"/>
      <c r="V25" s="4626"/>
      <c r="W25" s="4626"/>
      <c r="X25" s="4626"/>
      <c r="Y25" s="2059"/>
      <c r="Z25" s="2059"/>
      <c r="AA25" s="219"/>
      <c r="AB25" s="244"/>
      <c r="AC25" s="449"/>
      <c r="AD25" s="449"/>
      <c r="AE25" s="449"/>
      <c r="AF25" s="449"/>
      <c r="AG25" s="449"/>
      <c r="AH25" s="449"/>
      <c r="AI25" s="449"/>
      <c r="AJ25" s="449"/>
      <c r="AK25" s="449"/>
      <c r="AL25" s="449"/>
      <c r="AM25" s="449"/>
      <c r="AN25" s="5"/>
    </row>
    <row r="26" spans="1:40" ht="14.1" customHeight="1">
      <c r="A26" s="1037"/>
      <c r="B26" s="4"/>
      <c r="C26" s="1081"/>
      <c r="D26" s="4626"/>
      <c r="E26" s="4626"/>
      <c r="F26" s="4626"/>
      <c r="G26" s="4626"/>
      <c r="H26" s="4626"/>
      <c r="I26" s="4626"/>
      <c r="J26" s="4626"/>
      <c r="K26" s="4626"/>
      <c r="L26" s="4626"/>
      <c r="M26" s="4626"/>
      <c r="N26" s="4626"/>
      <c r="O26" s="4626"/>
      <c r="P26" s="4626"/>
      <c r="Q26" s="4626"/>
      <c r="R26" s="4626"/>
      <c r="S26" s="4626"/>
      <c r="T26" s="4626"/>
      <c r="U26" s="4626"/>
      <c r="V26" s="4626"/>
      <c r="W26" s="4626"/>
      <c r="X26" s="4626"/>
      <c r="Y26" s="2059"/>
      <c r="Z26" s="2059"/>
      <c r="AA26" s="219"/>
      <c r="AB26" s="244"/>
      <c r="AC26" s="511"/>
      <c r="AD26" s="511"/>
      <c r="AE26" s="511"/>
      <c r="AF26" s="511"/>
      <c r="AG26" s="511"/>
      <c r="AH26" s="511"/>
      <c r="AI26" s="511"/>
      <c r="AJ26" s="511"/>
      <c r="AK26" s="511"/>
      <c r="AL26" s="511"/>
      <c r="AM26" s="511"/>
      <c r="AN26" s="5"/>
    </row>
    <row r="27" spans="1:40" ht="14.1" customHeight="1">
      <c r="A27" s="1037"/>
      <c r="B27" s="4"/>
      <c r="C27" s="56"/>
      <c r="D27" s="4626"/>
      <c r="E27" s="4626"/>
      <c r="F27" s="4626"/>
      <c r="G27" s="4626"/>
      <c r="H27" s="4626"/>
      <c r="I27" s="4626"/>
      <c r="J27" s="4626"/>
      <c r="K27" s="4626"/>
      <c r="L27" s="4626"/>
      <c r="M27" s="4626"/>
      <c r="N27" s="4626"/>
      <c r="O27" s="4626"/>
      <c r="P27" s="4626"/>
      <c r="Q27" s="4626"/>
      <c r="R27" s="4626"/>
      <c r="S27" s="4626"/>
      <c r="T27" s="4626"/>
      <c r="U27" s="4626"/>
      <c r="V27" s="4626"/>
      <c r="W27" s="4626"/>
      <c r="X27" s="4626"/>
      <c r="Y27" s="2059"/>
      <c r="Z27" s="2059"/>
      <c r="AA27" s="43"/>
      <c r="AB27" s="202"/>
      <c r="AC27" s="43"/>
      <c r="AD27" s="43"/>
      <c r="AE27" s="43"/>
      <c r="AF27" s="43"/>
      <c r="AG27" s="1045"/>
      <c r="AH27" s="1045"/>
      <c r="AI27" s="1045"/>
      <c r="AJ27" s="1045"/>
      <c r="AK27" s="1045"/>
      <c r="AL27" s="1045"/>
      <c r="AM27" s="1045"/>
      <c r="AN27" s="1047"/>
    </row>
    <row r="28" spans="1:40" ht="14.1" customHeight="1">
      <c r="A28" s="1037"/>
      <c r="B28" s="4"/>
      <c r="C28" s="56"/>
      <c r="D28" s="1081"/>
      <c r="E28" s="1081"/>
      <c r="F28" s="1037"/>
      <c r="G28" s="1037"/>
      <c r="H28" s="1081"/>
      <c r="I28" s="1081"/>
      <c r="J28" s="1081"/>
      <c r="K28" s="1037"/>
      <c r="L28" s="1035"/>
      <c r="M28" s="1037"/>
      <c r="N28" s="1037"/>
      <c r="O28" s="1037"/>
      <c r="P28" s="1037"/>
      <c r="Q28" s="1037"/>
      <c r="R28" s="1037"/>
      <c r="S28" s="1037"/>
      <c r="T28" s="33"/>
      <c r="U28" s="1081"/>
      <c r="V28" s="1081"/>
      <c r="W28" s="1081"/>
      <c r="X28" s="1081"/>
      <c r="Y28" s="2065"/>
      <c r="Z28" s="2065"/>
      <c r="AA28" s="206"/>
      <c r="AB28" s="163"/>
      <c r="AC28" s="1081"/>
      <c r="AD28" s="1081"/>
      <c r="AE28" s="1081"/>
      <c r="AF28" s="1081"/>
      <c r="AG28" s="1037"/>
      <c r="AH28" s="1037"/>
      <c r="AI28" s="1037"/>
      <c r="AJ28" s="1037"/>
      <c r="AK28" s="1037"/>
      <c r="AL28" s="1037"/>
      <c r="AM28" s="1037"/>
      <c r="AN28" s="5"/>
    </row>
    <row r="29" spans="1:40" ht="14.1" customHeight="1">
      <c r="A29" s="1037"/>
      <c r="B29" s="4" t="s">
        <v>617</v>
      </c>
      <c r="C29" s="1081" t="s">
        <v>864</v>
      </c>
      <c r="D29" s="1035"/>
      <c r="E29" s="1037"/>
      <c r="F29" s="1037"/>
      <c r="G29" s="1081"/>
      <c r="H29" s="1081"/>
      <c r="I29" s="1081"/>
      <c r="J29" s="1081"/>
      <c r="K29" s="1037"/>
      <c r="L29" s="1081"/>
      <c r="M29" s="1081"/>
      <c r="N29" s="1081"/>
      <c r="O29" s="1081"/>
      <c r="P29" s="1035"/>
      <c r="Q29" s="1081"/>
      <c r="R29" s="1081"/>
      <c r="S29" s="1081"/>
      <c r="T29" s="1081"/>
      <c r="U29" s="1081"/>
      <c r="V29" s="1081"/>
      <c r="W29" s="1081"/>
      <c r="X29" s="1081"/>
      <c r="Y29" s="2065"/>
      <c r="Z29" s="2065"/>
      <c r="AA29" s="1037"/>
      <c r="AB29" s="804" t="s">
        <v>25</v>
      </c>
      <c r="AC29" s="2825" t="s">
        <v>1780</v>
      </c>
      <c r="AD29" s="2825"/>
      <c r="AE29" s="2825"/>
      <c r="AF29" s="2825"/>
      <c r="AG29" s="2825"/>
      <c r="AH29" s="2825"/>
      <c r="AI29" s="2825"/>
      <c r="AJ29" s="2825"/>
      <c r="AK29" s="2825"/>
      <c r="AL29" s="2825"/>
      <c r="AM29" s="2825"/>
      <c r="AN29" s="2826"/>
    </row>
    <row r="30" spans="1:40" ht="14.1" customHeight="1">
      <c r="A30" s="1037"/>
      <c r="B30" s="37"/>
      <c r="C30" s="1081"/>
      <c r="D30" s="1081"/>
      <c r="E30" s="1035"/>
      <c r="F30" s="1037"/>
      <c r="G30" s="1035"/>
      <c r="H30" s="1037"/>
      <c r="I30" s="1037"/>
      <c r="J30" s="1035"/>
      <c r="K30" s="1037"/>
      <c r="L30" s="1081"/>
      <c r="M30" s="1081"/>
      <c r="N30" s="1081"/>
      <c r="O30" s="1081"/>
      <c r="P30" s="1081"/>
      <c r="Q30" s="1037"/>
      <c r="R30" s="1028"/>
      <c r="S30" s="1028"/>
      <c r="T30" s="6"/>
      <c r="U30" s="1027"/>
      <c r="V30" s="1027"/>
      <c r="W30" s="1037"/>
      <c r="X30" s="1037"/>
      <c r="Y30" s="2051"/>
      <c r="Z30" s="2051"/>
      <c r="AA30" s="55"/>
      <c r="AB30" s="184"/>
      <c r="AC30" s="2825"/>
      <c r="AD30" s="2825"/>
      <c r="AE30" s="2825"/>
      <c r="AF30" s="2825"/>
      <c r="AG30" s="2825"/>
      <c r="AH30" s="2825"/>
      <c r="AI30" s="2825"/>
      <c r="AJ30" s="2825"/>
      <c r="AK30" s="2825"/>
      <c r="AL30" s="2825"/>
      <c r="AM30" s="2825"/>
      <c r="AN30" s="2826"/>
    </row>
    <row r="31" spans="1:40" ht="14.1" customHeight="1">
      <c r="A31" s="1037"/>
      <c r="B31" s="37"/>
      <c r="C31" s="1081"/>
      <c r="D31" s="1081"/>
      <c r="E31" s="1035"/>
      <c r="F31" s="1037"/>
      <c r="G31" s="1035"/>
      <c r="H31" s="1037"/>
      <c r="I31" s="1037"/>
      <c r="J31" s="1035"/>
      <c r="K31" s="1037"/>
      <c r="L31" s="1081"/>
      <c r="M31" s="1081"/>
      <c r="N31" s="1081"/>
      <c r="O31" s="1081"/>
      <c r="P31" s="1081"/>
      <c r="Q31" s="1037"/>
      <c r="R31" s="1028"/>
      <c r="S31" s="1028"/>
      <c r="T31" s="6"/>
      <c r="U31" s="1027"/>
      <c r="V31" s="1027"/>
      <c r="W31" s="1037"/>
      <c r="X31" s="1037"/>
      <c r="Y31" s="2051"/>
      <c r="Z31" s="2051"/>
      <c r="AA31" s="55"/>
      <c r="AB31" s="184"/>
      <c r="AC31" s="2825"/>
      <c r="AD31" s="2825"/>
      <c r="AE31" s="2825"/>
      <c r="AF31" s="2825"/>
      <c r="AG31" s="2825"/>
      <c r="AH31" s="2825"/>
      <c r="AI31" s="2825"/>
      <c r="AJ31" s="2825"/>
      <c r="AK31" s="2825"/>
      <c r="AL31" s="2825"/>
      <c r="AM31" s="2825"/>
      <c r="AN31" s="2826"/>
    </row>
    <row r="32" spans="1:40" ht="14.1" customHeight="1">
      <c r="A32" s="1037"/>
      <c r="B32" s="4" t="s">
        <v>617</v>
      </c>
      <c r="C32" s="1035" t="s">
        <v>1953</v>
      </c>
      <c r="D32" s="1037"/>
      <c r="E32" s="59"/>
      <c r="F32" s="1037"/>
      <c r="G32" s="1037"/>
      <c r="H32" s="59"/>
      <c r="I32" s="1037"/>
      <c r="J32" s="33"/>
      <c r="K32" s="1037"/>
      <c r="L32" s="1081"/>
      <c r="M32" s="1081"/>
      <c r="N32" s="1081"/>
      <c r="O32" s="1081"/>
      <c r="P32" s="1081"/>
      <c r="Q32" s="1081"/>
      <c r="R32" s="1081"/>
      <c r="S32" s="1081"/>
      <c r="T32" s="1037"/>
      <c r="U32" s="33"/>
      <c r="V32" s="1037"/>
      <c r="W32" s="61"/>
      <c r="X32" s="61"/>
      <c r="Y32" s="61"/>
      <c r="Z32" s="61"/>
      <c r="AA32" s="1064"/>
      <c r="AB32" s="712" t="s">
        <v>1781</v>
      </c>
      <c r="AC32" s="1465"/>
      <c r="AD32" s="1465"/>
      <c r="AE32" s="128"/>
      <c r="AF32" s="1465"/>
      <c r="AG32" s="1465"/>
      <c r="AH32" s="1465"/>
      <c r="AI32" s="1465"/>
      <c r="AJ32" s="1307"/>
      <c r="AK32" s="1307"/>
      <c r="AL32" s="1307"/>
      <c r="AM32" s="1307"/>
      <c r="AN32" s="1327"/>
    </row>
    <row r="33" spans="1:71" ht="14.1" customHeight="1">
      <c r="A33" s="1037"/>
      <c r="B33" s="4"/>
      <c r="C33" s="1037" t="s">
        <v>617</v>
      </c>
      <c r="D33" s="1081" t="s">
        <v>1954</v>
      </c>
      <c r="E33" s="1081"/>
      <c r="F33" s="1081"/>
      <c r="G33" s="1037"/>
      <c r="H33" s="14"/>
      <c r="I33" s="1035"/>
      <c r="J33" s="14"/>
      <c r="K33" s="1037"/>
      <c r="L33" s="1037"/>
      <c r="M33" s="1037"/>
      <c r="N33" s="7"/>
      <c r="O33" s="1081"/>
      <c r="P33" s="1037"/>
      <c r="Q33" s="1081"/>
      <c r="R33" s="1037"/>
      <c r="S33" s="1081"/>
      <c r="T33" s="33"/>
      <c r="U33" s="33"/>
      <c r="V33" s="42"/>
      <c r="W33" s="61"/>
      <c r="X33" s="61"/>
      <c r="Y33" s="61"/>
      <c r="Z33" s="61"/>
      <c r="AA33" s="55"/>
      <c r="AB33" s="1477" t="s">
        <v>1782</v>
      </c>
      <c r="AC33" s="717" t="s">
        <v>1783</v>
      </c>
      <c r="AD33" s="1478"/>
      <c r="AE33" s="1478"/>
      <c r="AF33" s="1478"/>
      <c r="AG33" s="1478"/>
      <c r="AH33" s="1478"/>
      <c r="AI33" s="1478"/>
      <c r="AJ33" s="1328"/>
      <c r="AK33" s="1307"/>
      <c r="AL33" s="1307"/>
      <c r="AM33" s="1307"/>
      <c r="AN33" s="1314"/>
      <c r="AQ33" s="18" t="s">
        <v>271</v>
      </c>
    </row>
    <row r="34" spans="1:71" ht="14.1" customHeight="1">
      <c r="A34" s="1037"/>
      <c r="B34" s="4"/>
      <c r="C34" s="1081" t="s">
        <v>617</v>
      </c>
      <c r="D34" s="1081"/>
      <c r="E34" s="1035"/>
      <c r="F34" s="1081"/>
      <c r="G34" s="1037"/>
      <c r="H34" s="1037"/>
      <c r="I34" s="1037"/>
      <c r="J34" s="1037"/>
      <c r="K34" s="1081"/>
      <c r="L34" s="1081"/>
      <c r="M34" s="1081"/>
      <c r="N34" s="1037"/>
      <c r="O34" s="1037"/>
      <c r="P34" s="1035"/>
      <c r="Q34" s="1037"/>
      <c r="R34" s="1028"/>
      <c r="S34" s="1028"/>
      <c r="T34" s="6"/>
      <c r="U34" s="1027"/>
      <c r="V34" s="1027"/>
      <c r="W34" s="1037"/>
      <c r="X34" s="1037"/>
      <c r="Y34" s="2051"/>
      <c r="Z34" s="2051"/>
      <c r="AA34" s="55"/>
      <c r="AB34" s="1306"/>
      <c r="AC34" s="1326"/>
      <c r="AD34" s="1307"/>
      <c r="AE34" s="1307"/>
      <c r="AF34" s="1307"/>
      <c r="AG34" s="1307"/>
      <c r="AH34" s="1307"/>
      <c r="AI34" s="1307"/>
      <c r="AJ34" s="1307"/>
      <c r="AK34" s="1307"/>
      <c r="AL34" s="1307"/>
      <c r="AM34" s="1307"/>
      <c r="AN34" s="1327"/>
    </row>
    <row r="35" spans="1:71" ht="14.1" customHeight="1">
      <c r="B35" s="46"/>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85"/>
      <c r="AC35" s="5898"/>
      <c r="AD35" s="5898"/>
      <c r="AE35" s="5898"/>
      <c r="AF35" s="5898"/>
      <c r="AG35" s="5898"/>
      <c r="AH35" s="5898"/>
      <c r="AI35" s="5898"/>
      <c r="AJ35" s="5898"/>
      <c r="AK35" s="5898"/>
      <c r="AL35" s="5898"/>
      <c r="AM35" s="105"/>
      <c r="AN35" s="186"/>
      <c r="AO35" s="104"/>
      <c r="AP35" s="773" t="s">
        <v>1283</v>
      </c>
      <c r="AQ35" s="777" t="s">
        <v>1402</v>
      </c>
      <c r="AR35" s="1036"/>
      <c r="AS35" s="1036"/>
      <c r="AT35" s="1036"/>
      <c r="AU35" s="1036"/>
      <c r="AV35" s="1036"/>
      <c r="AW35" s="1036"/>
      <c r="AX35" s="1036"/>
      <c r="AY35" s="1036"/>
      <c r="AZ35" s="1036"/>
      <c r="BA35" s="1036"/>
      <c r="BB35" s="1036"/>
      <c r="BC35" s="1036"/>
      <c r="BD35" s="1036"/>
      <c r="BE35" s="1036"/>
      <c r="BF35" s="1036"/>
      <c r="BG35" s="1036"/>
      <c r="BH35" s="1036"/>
      <c r="BI35" s="1036"/>
      <c r="BJ35" s="1036"/>
      <c r="BK35" s="1036"/>
      <c r="BL35" s="1036"/>
      <c r="BM35" s="1036"/>
      <c r="BN35" s="1036"/>
      <c r="BO35" s="1036"/>
      <c r="BP35" s="1036"/>
      <c r="BQ35" s="1036"/>
      <c r="BR35" s="1036"/>
      <c r="BS35" s="226"/>
    </row>
    <row r="36" spans="1:71" ht="14.1" customHeight="1">
      <c r="A36" s="1037"/>
      <c r="B36" s="248" t="s">
        <v>1404</v>
      </c>
      <c r="C36" s="647"/>
      <c r="D36" s="648"/>
      <c r="E36" s="648"/>
      <c r="F36" s="647"/>
      <c r="G36" s="453"/>
      <c r="H36" s="647"/>
      <c r="I36" s="453"/>
      <c r="J36" s="453"/>
      <c r="K36" s="647"/>
      <c r="L36" s="453"/>
      <c r="M36" s="648"/>
      <c r="N36" s="43"/>
      <c r="O36" s="62"/>
      <c r="P36" s="40"/>
      <c r="Q36" s="40"/>
      <c r="R36" s="40"/>
      <c r="S36" s="40"/>
      <c r="T36" s="40"/>
      <c r="U36" s="40"/>
      <c r="V36" s="40"/>
      <c r="W36" s="40"/>
      <c r="X36" s="40"/>
      <c r="Y36" s="40"/>
      <c r="Z36" s="40"/>
      <c r="AA36" s="1037"/>
      <c r="AB36" s="3395" t="s">
        <v>1664</v>
      </c>
      <c r="AC36" s="4694"/>
      <c r="AD36" s="4694"/>
      <c r="AE36" s="4694"/>
      <c r="AF36" s="4694"/>
      <c r="AG36" s="4694"/>
      <c r="AH36" s="4694"/>
      <c r="AI36" s="4694"/>
      <c r="AJ36" s="4694"/>
      <c r="AK36" s="4694"/>
      <c r="AL36" s="4694"/>
      <c r="AM36" s="1064"/>
      <c r="AN36" s="64"/>
      <c r="AO36" s="104"/>
      <c r="AP36" s="160"/>
      <c r="AQ36" s="5904" t="s">
        <v>1403</v>
      </c>
      <c r="AR36" s="5904"/>
      <c r="AS36" s="5904"/>
      <c r="AT36" s="5904"/>
      <c r="AU36" s="5904"/>
      <c r="AV36" s="5904"/>
      <c r="AW36" s="5904"/>
      <c r="AX36" s="5904"/>
      <c r="AY36" s="5904"/>
      <c r="AZ36" s="5904"/>
      <c r="BA36" s="5904"/>
      <c r="BB36" s="5904"/>
      <c r="BC36" s="5904"/>
      <c r="BD36" s="5904"/>
      <c r="BE36" s="5904"/>
      <c r="BF36" s="5904"/>
      <c r="BG36" s="5904"/>
      <c r="BH36" s="5904"/>
      <c r="BI36" s="5904"/>
      <c r="BJ36" s="5904"/>
      <c r="BK36" s="5904"/>
      <c r="BL36" s="5904"/>
      <c r="BM36" s="5904"/>
      <c r="BN36" s="5904"/>
      <c r="BO36" s="5904"/>
      <c r="BP36" s="5904"/>
      <c r="BQ36" s="5904"/>
      <c r="BR36" s="5904"/>
      <c r="BS36" s="5905"/>
    </row>
    <row r="37" spans="1:71" ht="14.1" customHeight="1">
      <c r="A37" s="1037"/>
      <c r="B37" s="248"/>
      <c r="C37" s="647"/>
      <c r="D37" s="648"/>
      <c r="E37" s="648"/>
      <c r="F37" s="647"/>
      <c r="G37" s="453"/>
      <c r="H37" s="647"/>
      <c r="I37" s="453"/>
      <c r="J37" s="453"/>
      <c r="K37" s="647"/>
      <c r="L37" s="453"/>
      <c r="M37" s="648"/>
      <c r="N37" s="43"/>
      <c r="O37" s="62"/>
      <c r="P37" s="40"/>
      <c r="Q37" s="40"/>
      <c r="R37" s="40"/>
      <c r="S37" s="40"/>
      <c r="T37" s="40"/>
      <c r="U37" s="40"/>
      <c r="V37" s="40"/>
      <c r="W37" s="40"/>
      <c r="X37" s="40"/>
      <c r="Y37" s="40"/>
      <c r="Z37" s="40"/>
      <c r="AA37" s="1037"/>
      <c r="AB37" s="804" t="s">
        <v>25</v>
      </c>
      <c r="AC37" s="1158" t="s">
        <v>1401</v>
      </c>
      <c r="AD37" s="1064"/>
      <c r="AE37" s="1064"/>
      <c r="AF37" s="1064"/>
      <c r="AG37" s="1064"/>
      <c r="AH37" s="1064"/>
      <c r="AI37" s="1064"/>
      <c r="AJ37" s="1064"/>
      <c r="AK37" s="1064"/>
      <c r="AL37" s="1064"/>
      <c r="AM37" s="1064"/>
      <c r="AN37" s="64"/>
      <c r="AO37" s="104"/>
      <c r="AP37" s="160"/>
      <c r="AQ37" s="5904"/>
      <c r="AR37" s="5904"/>
      <c r="AS37" s="5904"/>
      <c r="AT37" s="5904"/>
      <c r="AU37" s="5904"/>
      <c r="AV37" s="5904"/>
      <c r="AW37" s="5904"/>
      <c r="AX37" s="5904"/>
      <c r="AY37" s="5904"/>
      <c r="AZ37" s="5904"/>
      <c r="BA37" s="5904"/>
      <c r="BB37" s="5904"/>
      <c r="BC37" s="5904"/>
      <c r="BD37" s="5904"/>
      <c r="BE37" s="5904"/>
      <c r="BF37" s="5904"/>
      <c r="BG37" s="5904"/>
      <c r="BH37" s="5904"/>
      <c r="BI37" s="5904"/>
      <c r="BJ37" s="5904"/>
      <c r="BK37" s="5904"/>
      <c r="BL37" s="5904"/>
      <c r="BM37" s="5904"/>
      <c r="BN37" s="5904"/>
      <c r="BO37" s="5904"/>
      <c r="BP37" s="5904"/>
      <c r="BQ37" s="5904"/>
      <c r="BR37" s="5904"/>
      <c r="BS37" s="5905"/>
    </row>
    <row r="38" spans="1:71" ht="14.1" customHeight="1">
      <c r="A38" s="1037"/>
      <c r="B38" s="37"/>
      <c r="C38" s="1081" t="s">
        <v>939</v>
      </c>
      <c r="D38" s="41"/>
      <c r="E38" s="41"/>
      <c r="F38" s="107"/>
      <c r="G38" s="34"/>
      <c r="H38" s="107"/>
      <c r="I38" s="34"/>
      <c r="J38" s="34"/>
      <c r="K38" s="107"/>
      <c r="L38" s="34"/>
      <c r="M38" s="41"/>
      <c r="N38" s="1081"/>
      <c r="O38" s="40"/>
      <c r="P38" s="40"/>
      <c r="Q38" s="40"/>
      <c r="R38" s="40"/>
      <c r="S38" s="40"/>
      <c r="T38" s="62"/>
      <c r="U38" s="1045"/>
      <c r="V38" s="1037"/>
      <c r="W38" s="1045"/>
      <c r="X38" s="1045"/>
      <c r="Y38" s="2030"/>
      <c r="Z38" s="2030"/>
      <c r="AA38" s="1037"/>
      <c r="AB38" s="804" t="s">
        <v>1278</v>
      </c>
      <c r="AC38" s="1064" t="s">
        <v>1284</v>
      </c>
      <c r="AD38" s="1067"/>
      <c r="AE38" s="1067"/>
      <c r="AF38" s="1067"/>
      <c r="AG38" s="1067"/>
      <c r="AH38" s="1067"/>
      <c r="AI38" s="1067"/>
      <c r="AJ38" s="1067"/>
      <c r="AK38" s="1067"/>
      <c r="AL38" s="1067"/>
      <c r="AM38" s="1067"/>
      <c r="AN38" s="1065"/>
      <c r="AO38" s="104"/>
      <c r="AP38" s="160"/>
      <c r="AQ38" s="5904"/>
      <c r="AR38" s="5904"/>
      <c r="AS38" s="5904"/>
      <c r="AT38" s="5904"/>
      <c r="AU38" s="5904"/>
      <c r="AV38" s="5904"/>
      <c r="AW38" s="5904"/>
      <c r="AX38" s="5904"/>
      <c r="AY38" s="5904"/>
      <c r="AZ38" s="5904"/>
      <c r="BA38" s="5904"/>
      <c r="BB38" s="5904"/>
      <c r="BC38" s="5904"/>
      <c r="BD38" s="5904"/>
      <c r="BE38" s="5904"/>
      <c r="BF38" s="5904"/>
      <c r="BG38" s="5904"/>
      <c r="BH38" s="5904"/>
      <c r="BI38" s="5904"/>
      <c r="BJ38" s="5904"/>
      <c r="BK38" s="5904"/>
      <c r="BL38" s="5904"/>
      <c r="BM38" s="5904"/>
      <c r="BN38" s="5904"/>
      <c r="BO38" s="5904"/>
      <c r="BP38" s="5904"/>
      <c r="BQ38" s="5904"/>
      <c r="BR38" s="5904"/>
      <c r="BS38" s="5905"/>
    </row>
    <row r="39" spans="1:71" ht="14.1" customHeight="1">
      <c r="A39" s="1037"/>
      <c r="B39" s="4"/>
      <c r="C39" s="1081"/>
      <c r="E39" s="1035"/>
      <c r="F39" s="59"/>
      <c r="G39" s="1037"/>
      <c r="H39" s="1037"/>
      <c r="I39" s="1037"/>
      <c r="J39" s="59"/>
      <c r="K39" s="1037"/>
      <c r="L39" s="1037"/>
      <c r="M39" s="1037"/>
      <c r="N39" s="1037"/>
      <c r="O39" s="1037"/>
      <c r="P39" s="1037"/>
      <c r="Q39" s="1037"/>
      <c r="R39" s="1028"/>
      <c r="S39" s="1028"/>
      <c r="T39" s="6"/>
      <c r="U39" s="1027"/>
      <c r="V39" s="1027"/>
      <c r="W39" s="1037"/>
      <c r="X39" s="1037"/>
      <c r="Y39" s="2051"/>
      <c r="Z39" s="2051"/>
      <c r="AA39" s="55"/>
      <c r="AB39" s="712"/>
      <c r="AC39" s="1064" t="s">
        <v>164</v>
      </c>
      <c r="AD39" s="1035"/>
      <c r="AE39" s="361"/>
      <c r="AF39" s="361"/>
      <c r="AG39" s="361"/>
      <c r="AH39" s="361"/>
      <c r="AI39" s="361"/>
      <c r="AJ39" s="361"/>
      <c r="AK39" s="361"/>
      <c r="AL39" s="361"/>
      <c r="AM39" s="361"/>
      <c r="AN39" s="65"/>
      <c r="AO39" s="104"/>
      <c r="AP39" s="160"/>
      <c r="AQ39" s="5904"/>
      <c r="AR39" s="5904"/>
      <c r="AS39" s="5904"/>
      <c r="AT39" s="5904"/>
      <c r="AU39" s="5904"/>
      <c r="AV39" s="5904"/>
      <c r="AW39" s="5904"/>
      <c r="AX39" s="5904"/>
      <c r="AY39" s="5904"/>
      <c r="AZ39" s="5904"/>
      <c r="BA39" s="5904"/>
      <c r="BB39" s="5904"/>
      <c r="BC39" s="5904"/>
      <c r="BD39" s="5904"/>
      <c r="BE39" s="5904"/>
      <c r="BF39" s="5904"/>
      <c r="BG39" s="5904"/>
      <c r="BH39" s="5904"/>
      <c r="BI39" s="5904"/>
      <c r="BJ39" s="5904"/>
      <c r="BK39" s="5904"/>
      <c r="BL39" s="5904"/>
      <c r="BM39" s="5904"/>
      <c r="BN39" s="5904"/>
      <c r="BO39" s="5904"/>
      <c r="BP39" s="5904"/>
      <c r="BQ39" s="5904"/>
      <c r="BR39" s="5904"/>
      <c r="BS39" s="5905"/>
    </row>
    <row r="40" spans="1:71" ht="14.1" customHeight="1">
      <c r="A40" s="1037"/>
      <c r="B40" s="4"/>
      <c r="C40" s="1037"/>
      <c r="D40" s="1081" t="s">
        <v>47</v>
      </c>
      <c r="E40" s="59"/>
      <c r="F40" s="1081"/>
      <c r="G40" s="1081"/>
      <c r="H40" s="1081"/>
      <c r="I40" s="33"/>
      <c r="J40" s="33"/>
      <c r="K40" s="33"/>
      <c r="L40" s="33"/>
      <c r="M40" s="33"/>
      <c r="N40" s="33"/>
      <c r="O40" s="33"/>
      <c r="P40" s="33"/>
      <c r="Q40" s="33"/>
      <c r="R40" s="33"/>
      <c r="S40" s="1037"/>
      <c r="T40" s="33"/>
      <c r="U40" s="33"/>
      <c r="V40" s="33"/>
      <c r="W40" s="33"/>
      <c r="X40" s="191"/>
      <c r="Y40" s="191"/>
      <c r="Z40" s="191"/>
      <c r="AA40" s="191"/>
      <c r="AB40" s="712"/>
      <c r="AC40" s="361"/>
      <c r="AD40" s="361" t="s">
        <v>892</v>
      </c>
      <c r="AE40" s="69" t="s">
        <v>675</v>
      </c>
      <c r="AF40" s="361"/>
      <c r="AG40" s="361"/>
      <c r="AH40" s="361"/>
      <c r="AI40" s="361"/>
      <c r="AJ40" s="361"/>
      <c r="AK40" s="361"/>
      <c r="AL40" s="361"/>
      <c r="AM40" s="361"/>
      <c r="AN40" s="64"/>
      <c r="AO40" s="104"/>
      <c r="AP40" s="220"/>
      <c r="AQ40" s="5906"/>
      <c r="AR40" s="5906"/>
      <c r="AS40" s="5906"/>
      <c r="AT40" s="5906"/>
      <c r="AU40" s="5906"/>
      <c r="AV40" s="5906"/>
      <c r="AW40" s="5906"/>
      <c r="AX40" s="5906"/>
      <c r="AY40" s="5906"/>
      <c r="AZ40" s="5906"/>
      <c r="BA40" s="5906"/>
      <c r="BB40" s="5906"/>
      <c r="BC40" s="5906"/>
      <c r="BD40" s="5906"/>
      <c r="BE40" s="5906"/>
      <c r="BF40" s="5906"/>
      <c r="BG40" s="5906"/>
      <c r="BH40" s="5906"/>
      <c r="BI40" s="5906"/>
      <c r="BJ40" s="5906"/>
      <c r="BK40" s="5906"/>
      <c r="BL40" s="5906"/>
      <c r="BM40" s="5906"/>
      <c r="BN40" s="5906"/>
      <c r="BO40" s="5906"/>
      <c r="BP40" s="5906"/>
      <c r="BQ40" s="5906"/>
      <c r="BR40" s="5906"/>
      <c r="BS40" s="5907"/>
    </row>
    <row r="41" spans="1:71" ht="14.1" customHeight="1">
      <c r="A41" s="1037"/>
      <c r="B41" s="4"/>
      <c r="C41" s="1037"/>
      <c r="D41" s="1037"/>
      <c r="E41" s="5843"/>
      <c r="F41" s="5843"/>
      <c r="G41" s="5843"/>
      <c r="H41" s="5843"/>
      <c r="I41" s="5843"/>
      <c r="J41" s="5843"/>
      <c r="K41" s="5843"/>
      <c r="L41" s="5843"/>
      <c r="M41" s="5843"/>
      <c r="N41" s="5843"/>
      <c r="O41" s="5843"/>
      <c r="P41" s="5843"/>
      <c r="Q41" s="5843"/>
      <c r="R41" s="5843"/>
      <c r="S41" s="5843"/>
      <c r="T41" s="5843"/>
      <c r="U41" s="5843"/>
      <c r="V41" s="5843"/>
      <c r="W41" s="5843"/>
      <c r="X41" s="5843"/>
      <c r="Y41" s="2066"/>
      <c r="Z41" s="2066"/>
      <c r="AA41" s="1037"/>
      <c r="AB41" s="712"/>
      <c r="AC41" s="1064"/>
      <c r="AD41" s="1064" t="s">
        <v>1285</v>
      </c>
      <c r="AE41" s="128" t="s">
        <v>1286</v>
      </c>
      <c r="AF41" s="1064"/>
      <c r="AG41" s="1064"/>
      <c r="AH41" s="1064"/>
      <c r="AI41" s="1064"/>
      <c r="AJ41" s="1064"/>
      <c r="AK41" s="1064"/>
      <c r="AL41" s="1064"/>
      <c r="AM41" s="1064"/>
      <c r="AN41" s="64"/>
      <c r="AO41" s="104"/>
      <c r="AP41" s="1035"/>
      <c r="AQ41" s="1080"/>
      <c r="AR41" s="1080"/>
      <c r="AS41" s="1080"/>
      <c r="AT41" s="1080"/>
      <c r="AU41" s="1080"/>
      <c r="AV41" s="1080"/>
      <c r="AW41" s="1080"/>
      <c r="AX41" s="1080"/>
      <c r="AY41" s="1080"/>
      <c r="AZ41" s="1080"/>
      <c r="BA41" s="1080"/>
      <c r="BB41" s="1080"/>
      <c r="BC41" s="1080"/>
      <c r="BD41" s="1080"/>
      <c r="BE41" s="1080"/>
      <c r="BF41" s="1080"/>
      <c r="BG41" s="1080"/>
      <c r="BH41" s="1080"/>
      <c r="BI41" s="1080"/>
      <c r="BJ41" s="1080"/>
      <c r="BK41" s="1080"/>
      <c r="BL41" s="1080"/>
      <c r="BM41" s="1080"/>
      <c r="BN41" s="1080"/>
      <c r="BO41" s="1080"/>
      <c r="BP41" s="1080"/>
      <c r="BQ41" s="1080"/>
      <c r="BR41" s="1080"/>
      <c r="BS41" s="1080"/>
    </row>
    <row r="42" spans="1:71" ht="14.1" customHeight="1">
      <c r="A42" s="1037"/>
      <c r="B42" s="4"/>
      <c r="C42" s="1035"/>
      <c r="D42" s="1037"/>
      <c r="E42" s="5843"/>
      <c r="F42" s="5843"/>
      <c r="G42" s="5843"/>
      <c r="H42" s="5843"/>
      <c r="I42" s="5843"/>
      <c r="J42" s="5843"/>
      <c r="K42" s="5843"/>
      <c r="L42" s="5843"/>
      <c r="M42" s="5843"/>
      <c r="N42" s="5843"/>
      <c r="O42" s="5843"/>
      <c r="P42" s="5843"/>
      <c r="Q42" s="5843"/>
      <c r="R42" s="5843"/>
      <c r="S42" s="5843"/>
      <c r="T42" s="5843"/>
      <c r="U42" s="5843"/>
      <c r="V42" s="5843"/>
      <c r="W42" s="5843"/>
      <c r="X42" s="5843"/>
      <c r="Y42" s="2066"/>
      <c r="Z42" s="2066"/>
      <c r="AA42" s="1037"/>
      <c r="AB42" s="712"/>
      <c r="AC42" s="1064"/>
      <c r="AD42" s="1064" t="s">
        <v>1287</v>
      </c>
      <c r="AE42" s="69" t="s">
        <v>676</v>
      </c>
      <c r="AF42" s="1064"/>
      <c r="AG42" s="1064"/>
      <c r="AH42" s="1064"/>
      <c r="AI42" s="1064"/>
      <c r="AJ42" s="1064"/>
      <c r="AK42" s="1064"/>
      <c r="AL42" s="361"/>
      <c r="AM42" s="367"/>
      <c r="AN42" s="64"/>
      <c r="AO42" s="104"/>
      <c r="AP42" s="1035"/>
      <c r="AQ42" s="1080"/>
      <c r="AR42" s="1080"/>
      <c r="AS42" s="1080"/>
      <c r="AT42" s="1080"/>
      <c r="AU42" s="1080"/>
      <c r="AV42" s="1080"/>
      <c r="AW42" s="1080"/>
      <c r="AX42" s="1080"/>
      <c r="AY42" s="1080"/>
      <c r="AZ42" s="1080"/>
      <c r="BA42" s="1080"/>
      <c r="BB42" s="1080"/>
      <c r="BC42" s="1080"/>
      <c r="BD42" s="1080"/>
      <c r="BE42" s="1080"/>
      <c r="BF42" s="1080"/>
      <c r="BG42" s="1080"/>
      <c r="BH42" s="1080"/>
      <c r="BI42" s="1080"/>
      <c r="BJ42" s="1080"/>
      <c r="BK42" s="1080"/>
      <c r="BL42" s="1080"/>
      <c r="BM42" s="1080"/>
      <c r="BN42" s="1080"/>
      <c r="BO42" s="1080"/>
      <c r="BP42" s="1080"/>
      <c r="BQ42" s="1080"/>
      <c r="BR42" s="1080"/>
      <c r="BS42" s="1080"/>
    </row>
    <row r="43" spans="1:71" ht="14.1" customHeight="1">
      <c r="A43" s="1037"/>
      <c r="B43" s="4"/>
      <c r="C43" s="1037"/>
      <c r="D43" s="1037"/>
      <c r="E43" s="5843"/>
      <c r="F43" s="5843"/>
      <c r="G43" s="5843"/>
      <c r="H43" s="5843"/>
      <c r="I43" s="5843"/>
      <c r="J43" s="5843"/>
      <c r="K43" s="5843"/>
      <c r="L43" s="5843"/>
      <c r="M43" s="5843"/>
      <c r="N43" s="5843"/>
      <c r="O43" s="5843"/>
      <c r="P43" s="5843"/>
      <c r="Q43" s="5843"/>
      <c r="R43" s="5843"/>
      <c r="S43" s="5843"/>
      <c r="T43" s="5843"/>
      <c r="U43" s="5843"/>
      <c r="V43" s="5843"/>
      <c r="W43" s="5843"/>
      <c r="X43" s="5843"/>
      <c r="Y43" s="2066"/>
      <c r="Z43" s="2066"/>
      <c r="AA43" s="1037"/>
      <c r="AB43" s="172"/>
      <c r="AC43" s="361"/>
      <c r="AD43" s="1064" t="s">
        <v>1288</v>
      </c>
      <c r="AE43" s="361" t="s">
        <v>677</v>
      </c>
      <c r="AF43" s="361"/>
      <c r="AG43" s="361"/>
      <c r="AH43" s="361"/>
      <c r="AI43" s="361"/>
      <c r="AJ43" s="361"/>
      <c r="AK43" s="361"/>
      <c r="AL43" s="361"/>
      <c r="AM43" s="361"/>
      <c r="AN43" s="66"/>
      <c r="AO43" s="104"/>
      <c r="AP43" s="778" t="s">
        <v>221</v>
      </c>
      <c r="AQ43" s="779" t="s">
        <v>1289</v>
      </c>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28"/>
    </row>
    <row r="44" spans="1:71" ht="14.1" customHeight="1">
      <c r="A44" s="1037"/>
      <c r="B44" s="4"/>
      <c r="C44" s="1035"/>
      <c r="D44" s="1037"/>
      <c r="E44" s="5843"/>
      <c r="F44" s="5843"/>
      <c r="G44" s="5843"/>
      <c r="H44" s="5843"/>
      <c r="I44" s="5843"/>
      <c r="J44" s="5843"/>
      <c r="K44" s="5843"/>
      <c r="L44" s="5843"/>
      <c r="M44" s="5843"/>
      <c r="N44" s="5843"/>
      <c r="O44" s="5843"/>
      <c r="P44" s="5843"/>
      <c r="Q44" s="5843"/>
      <c r="R44" s="5843"/>
      <c r="S44" s="5843"/>
      <c r="T44" s="5843"/>
      <c r="U44" s="5843"/>
      <c r="V44" s="5843"/>
      <c r="W44" s="5843"/>
      <c r="X44" s="5843"/>
      <c r="Y44" s="2066"/>
      <c r="Z44" s="2066"/>
      <c r="AA44" s="1037"/>
      <c r="AB44" s="172"/>
      <c r="AC44" s="1064"/>
      <c r="AD44" s="1064" t="s">
        <v>678</v>
      </c>
      <c r="AE44" s="4699" t="s">
        <v>679</v>
      </c>
      <c r="AF44" s="5781"/>
      <c r="AG44" s="5781"/>
      <c r="AH44" s="5781"/>
      <c r="AI44" s="5781"/>
      <c r="AJ44" s="5781"/>
      <c r="AK44" s="5781"/>
      <c r="AL44" s="5781"/>
      <c r="AM44" s="5781"/>
      <c r="AN44" s="4698"/>
      <c r="AO44" s="104"/>
      <c r="AP44" s="221"/>
      <c r="AQ44" s="780" t="s">
        <v>1290</v>
      </c>
      <c r="AR44" s="780"/>
      <c r="AS44" s="780"/>
      <c r="AT44" s="780"/>
      <c r="AU44" s="780"/>
      <c r="AV44" s="780"/>
      <c r="AW44" s="780"/>
      <c r="AX44" s="780"/>
      <c r="AY44" s="780"/>
      <c r="AZ44" s="780"/>
      <c r="BA44" s="780"/>
      <c r="BB44" s="780"/>
      <c r="BC44" s="780"/>
      <c r="BD44" s="780"/>
      <c r="BE44" s="780"/>
      <c r="BF44" s="780"/>
      <c r="BG44" s="780"/>
      <c r="BH44" s="780"/>
      <c r="BI44" s="780"/>
      <c r="BJ44" s="780"/>
      <c r="BK44" s="780"/>
      <c r="BL44" s="780"/>
      <c r="BM44" s="780"/>
      <c r="BN44" s="780"/>
      <c r="BO44" s="780"/>
      <c r="BP44" s="780"/>
      <c r="BQ44" s="780"/>
      <c r="BR44" s="780"/>
      <c r="BS44" s="781"/>
    </row>
    <row r="45" spans="1:71" ht="14.1" customHeight="1">
      <c r="A45" s="1037"/>
      <c r="B45" s="4"/>
      <c r="C45" s="1037"/>
      <c r="D45" s="1037"/>
      <c r="E45" s="5843"/>
      <c r="F45" s="5843"/>
      <c r="G45" s="5843"/>
      <c r="H45" s="5843"/>
      <c r="I45" s="5843"/>
      <c r="J45" s="5843"/>
      <c r="K45" s="5843"/>
      <c r="L45" s="5843"/>
      <c r="M45" s="5843"/>
      <c r="N45" s="5843"/>
      <c r="O45" s="5843"/>
      <c r="P45" s="5843"/>
      <c r="Q45" s="5843"/>
      <c r="R45" s="5843"/>
      <c r="S45" s="5843"/>
      <c r="T45" s="5843"/>
      <c r="U45" s="5843"/>
      <c r="V45" s="5843"/>
      <c r="W45" s="5843"/>
      <c r="X45" s="5843"/>
      <c r="Y45" s="2066"/>
      <c r="Z45" s="2066"/>
      <c r="AA45" s="361"/>
      <c r="AB45" s="712"/>
      <c r="AC45" s="1064"/>
      <c r="AD45" s="1064"/>
      <c r="AE45" s="5781"/>
      <c r="AF45" s="5781"/>
      <c r="AG45" s="5781"/>
      <c r="AH45" s="5781"/>
      <c r="AI45" s="5781"/>
      <c r="AJ45" s="5781"/>
      <c r="AK45" s="5781"/>
      <c r="AL45" s="5781"/>
      <c r="AM45" s="5781"/>
      <c r="AN45" s="4698"/>
      <c r="AO45" s="104"/>
      <c r="AP45" s="160"/>
      <c r="AQ45" s="782"/>
      <c r="AR45" s="783" t="s">
        <v>1291</v>
      </c>
      <c r="AS45" s="780"/>
      <c r="AT45" s="780"/>
      <c r="AU45" s="780"/>
      <c r="AV45" s="780"/>
      <c r="AW45" s="780"/>
      <c r="AX45" s="780"/>
      <c r="AY45" s="780"/>
      <c r="AZ45" s="780"/>
      <c r="BA45" s="780"/>
      <c r="BB45" s="780"/>
      <c r="BC45" s="780"/>
      <c r="BD45" s="780"/>
      <c r="BE45" s="780"/>
      <c r="BF45" s="780"/>
      <c r="BG45" s="780"/>
      <c r="BH45" s="780"/>
      <c r="BI45" s="780"/>
      <c r="BJ45" s="780"/>
      <c r="BK45" s="780"/>
      <c r="BL45" s="780"/>
      <c r="BM45" s="780"/>
      <c r="BN45" s="780"/>
      <c r="BO45" s="780"/>
      <c r="BP45" s="780"/>
      <c r="BQ45" s="780"/>
      <c r="BR45" s="780"/>
      <c r="BS45" s="781"/>
    </row>
    <row r="46" spans="1:71" ht="14.1" customHeight="1">
      <c r="A46" s="1037"/>
      <c r="B46" s="4"/>
      <c r="C46" s="59"/>
      <c r="D46" s="1037"/>
      <c r="E46" s="1037"/>
      <c r="F46" s="1037"/>
      <c r="G46" s="1037"/>
      <c r="H46" s="1081"/>
      <c r="I46" s="1081"/>
      <c r="J46" s="1037"/>
      <c r="K46" s="1037"/>
      <c r="L46" s="1081"/>
      <c r="M46" s="1081"/>
      <c r="N46" s="1037"/>
      <c r="O46" s="1037"/>
      <c r="P46" s="1081"/>
      <c r="Q46" s="1081"/>
      <c r="R46" s="1081"/>
      <c r="S46" s="1081"/>
      <c r="T46" s="1081"/>
      <c r="U46" s="1081"/>
      <c r="V46" s="1081"/>
      <c r="W46" s="61"/>
      <c r="X46" s="61"/>
      <c r="Y46" s="61"/>
      <c r="Z46" s="61"/>
      <c r="AA46" s="361"/>
      <c r="AB46" s="172"/>
      <c r="AC46" s="1064"/>
      <c r="AD46" s="1064"/>
      <c r="AE46" s="1059"/>
      <c r="AF46" s="1067"/>
      <c r="AG46" s="1067"/>
      <c r="AH46" s="1067"/>
      <c r="AI46" s="1067"/>
      <c r="AJ46" s="1067"/>
      <c r="AK46" s="1067"/>
      <c r="AL46" s="1067"/>
      <c r="AM46" s="1067"/>
      <c r="AN46" s="1065"/>
      <c r="AO46" s="104"/>
      <c r="AP46" s="160"/>
      <c r="AQ46" s="782"/>
      <c r="AR46" s="784"/>
      <c r="AS46" s="5900" t="s">
        <v>1643</v>
      </c>
      <c r="AT46" s="5900"/>
      <c r="AU46" s="5900"/>
      <c r="AV46" s="5900"/>
      <c r="AW46" s="5900"/>
      <c r="AX46" s="5900"/>
      <c r="AY46" s="5900"/>
      <c r="AZ46" s="5900"/>
      <c r="BA46" s="5900"/>
      <c r="BB46" s="5900"/>
      <c r="BC46" s="5900"/>
      <c r="BD46" s="5900"/>
      <c r="BE46" s="5900"/>
      <c r="BF46" s="5900"/>
      <c r="BG46" s="5900"/>
      <c r="BH46" s="5900"/>
      <c r="BI46" s="5900"/>
      <c r="BJ46" s="5900"/>
      <c r="BK46" s="5900"/>
      <c r="BL46" s="5900"/>
      <c r="BM46" s="5900"/>
      <c r="BN46" s="5900"/>
      <c r="BO46" s="5900"/>
      <c r="BP46" s="5900"/>
      <c r="BQ46" s="5900"/>
      <c r="BR46" s="5900"/>
      <c r="BS46" s="5901"/>
    </row>
    <row r="47" spans="1:71" ht="14.1" customHeight="1">
      <c r="A47" s="1037"/>
      <c r="B47" s="4"/>
      <c r="C47" s="59" t="s">
        <v>2225</v>
      </c>
      <c r="D47" s="60"/>
      <c r="E47" s="1037"/>
      <c r="F47" s="1037"/>
      <c r="G47" s="1037"/>
      <c r="H47" s="33"/>
      <c r="I47" s="33"/>
      <c r="J47" s="33"/>
      <c r="K47" s="33"/>
      <c r="L47" s="33"/>
      <c r="M47" s="33"/>
      <c r="N47" s="33"/>
      <c r="O47" s="33"/>
      <c r="P47" s="33"/>
      <c r="Q47" s="33"/>
      <c r="R47" s="33"/>
      <c r="S47" s="1037"/>
      <c r="T47" s="40"/>
      <c r="U47" s="33"/>
      <c r="V47" s="33"/>
      <c r="W47" s="33"/>
      <c r="X47" s="33"/>
      <c r="Y47" s="33"/>
      <c r="Z47" s="33"/>
      <c r="AA47" s="1037"/>
      <c r="AB47" s="712"/>
      <c r="AC47" s="1064"/>
      <c r="AD47" s="1064"/>
      <c r="AE47" s="1067"/>
      <c r="AF47" s="1067"/>
      <c r="AG47" s="1067"/>
      <c r="AH47" s="1067"/>
      <c r="AI47" s="1067"/>
      <c r="AJ47" s="1067"/>
      <c r="AK47" s="1067"/>
      <c r="AL47" s="1067"/>
      <c r="AM47" s="1067"/>
      <c r="AN47" s="1065"/>
      <c r="AO47" s="104"/>
      <c r="AP47" s="160"/>
      <c r="AQ47" s="782"/>
      <c r="AR47" s="784"/>
      <c r="AS47" s="5900"/>
      <c r="AT47" s="5900"/>
      <c r="AU47" s="5900"/>
      <c r="AV47" s="5900"/>
      <c r="AW47" s="5900"/>
      <c r="AX47" s="5900"/>
      <c r="AY47" s="5900"/>
      <c r="AZ47" s="5900"/>
      <c r="BA47" s="5900"/>
      <c r="BB47" s="5900"/>
      <c r="BC47" s="5900"/>
      <c r="BD47" s="5900"/>
      <c r="BE47" s="5900"/>
      <c r="BF47" s="5900"/>
      <c r="BG47" s="5900"/>
      <c r="BH47" s="5900"/>
      <c r="BI47" s="5900"/>
      <c r="BJ47" s="5900"/>
      <c r="BK47" s="5900"/>
      <c r="BL47" s="5900"/>
      <c r="BM47" s="5900"/>
      <c r="BN47" s="5900"/>
      <c r="BO47" s="5900"/>
      <c r="BP47" s="5900"/>
      <c r="BQ47" s="5900"/>
      <c r="BR47" s="5900"/>
      <c r="BS47" s="5901"/>
    </row>
    <row r="48" spans="1:71" ht="14.1" customHeight="1">
      <c r="A48" s="1037"/>
      <c r="B48" s="4"/>
      <c r="C48" s="1037"/>
      <c r="D48" s="59" t="s">
        <v>1962</v>
      </c>
      <c r="F48" s="1037"/>
      <c r="G48" s="1037"/>
      <c r="H48" s="33"/>
      <c r="I48" s="33"/>
      <c r="J48" s="33"/>
      <c r="K48" s="33"/>
      <c r="L48" s="33"/>
      <c r="M48" s="33"/>
      <c r="N48" s="33"/>
      <c r="O48" s="33"/>
      <c r="P48" s="33"/>
      <c r="Q48" s="1037"/>
      <c r="R48" s="1028"/>
      <c r="S48" s="1028"/>
      <c r="T48" s="6"/>
      <c r="U48" s="1027"/>
      <c r="V48" s="1027"/>
      <c r="W48" s="1037"/>
      <c r="X48" s="1037"/>
      <c r="Y48" s="2051"/>
      <c r="Z48" s="2051"/>
      <c r="AA48" s="55"/>
      <c r="AB48" s="804" t="s">
        <v>1278</v>
      </c>
      <c r="AC48" s="1064" t="s">
        <v>1850</v>
      </c>
      <c r="AD48" s="69"/>
      <c r="AE48" s="1064"/>
      <c r="AF48" s="1064"/>
      <c r="AG48" s="1064"/>
      <c r="AH48" s="1064"/>
      <c r="AI48" s="180"/>
      <c r="AJ48" s="180"/>
      <c r="AK48" s="180"/>
      <c r="AL48" s="180"/>
      <c r="AM48" s="180"/>
      <c r="AN48" s="64"/>
      <c r="AO48" s="104"/>
      <c r="AP48" s="160"/>
      <c r="AQ48" s="782"/>
      <c r="AR48" s="784"/>
      <c r="AS48" s="5900"/>
      <c r="AT48" s="5900"/>
      <c r="AU48" s="5900"/>
      <c r="AV48" s="5900"/>
      <c r="AW48" s="5900"/>
      <c r="AX48" s="5900"/>
      <c r="AY48" s="5900"/>
      <c r="AZ48" s="5900"/>
      <c r="BA48" s="5900"/>
      <c r="BB48" s="5900"/>
      <c r="BC48" s="5900"/>
      <c r="BD48" s="5900"/>
      <c r="BE48" s="5900"/>
      <c r="BF48" s="5900"/>
      <c r="BG48" s="5900"/>
      <c r="BH48" s="5900"/>
      <c r="BI48" s="5900"/>
      <c r="BJ48" s="5900"/>
      <c r="BK48" s="5900"/>
      <c r="BL48" s="5900"/>
      <c r="BM48" s="5900"/>
      <c r="BN48" s="5900"/>
      <c r="BO48" s="5900"/>
      <c r="BP48" s="5900"/>
      <c r="BQ48" s="5900"/>
      <c r="BR48" s="5900"/>
      <c r="BS48" s="5901"/>
    </row>
    <row r="49" spans="1:71" ht="14.1" customHeight="1">
      <c r="A49" s="1037"/>
      <c r="B49" s="4"/>
      <c r="C49" s="59" t="s">
        <v>1963</v>
      </c>
      <c r="Q49" s="33"/>
      <c r="R49" s="33"/>
      <c r="S49" s="1037"/>
      <c r="T49" s="33"/>
      <c r="U49" s="33"/>
      <c r="V49" s="33"/>
      <c r="W49" s="33"/>
      <c r="X49" s="191"/>
      <c r="Y49" s="191"/>
      <c r="Z49" s="191"/>
      <c r="AA49" s="191"/>
      <c r="AB49" s="712"/>
      <c r="AC49" s="1064"/>
      <c r="AD49" s="1064"/>
      <c r="AE49" s="1064"/>
      <c r="AF49" s="1064"/>
      <c r="AG49" s="1064"/>
      <c r="AH49" s="1064"/>
      <c r="AI49" s="1064"/>
      <c r="AJ49" s="1064"/>
      <c r="AK49" s="1064"/>
      <c r="AL49" s="361"/>
      <c r="AM49" s="367"/>
      <c r="AN49" s="64"/>
      <c r="AO49" s="104"/>
      <c r="AP49" s="160"/>
      <c r="AQ49" s="782"/>
      <c r="AR49" s="784"/>
      <c r="AS49" s="5900"/>
      <c r="AT49" s="5900"/>
      <c r="AU49" s="5900"/>
      <c r="AV49" s="5900"/>
      <c r="AW49" s="5900"/>
      <c r="AX49" s="5900"/>
      <c r="AY49" s="5900"/>
      <c r="AZ49" s="5900"/>
      <c r="BA49" s="5900"/>
      <c r="BB49" s="5900"/>
      <c r="BC49" s="5900"/>
      <c r="BD49" s="5900"/>
      <c r="BE49" s="5900"/>
      <c r="BF49" s="5900"/>
      <c r="BG49" s="5900"/>
      <c r="BH49" s="5900"/>
      <c r="BI49" s="5900"/>
      <c r="BJ49" s="5900"/>
      <c r="BK49" s="5900"/>
      <c r="BL49" s="5900"/>
      <c r="BM49" s="5900"/>
      <c r="BN49" s="5900"/>
      <c r="BO49" s="5900"/>
      <c r="BP49" s="5900"/>
      <c r="BQ49" s="5900"/>
      <c r="BR49" s="5900"/>
      <c r="BS49" s="5901"/>
    </row>
    <row r="50" spans="1:71" ht="14.1" customHeight="1">
      <c r="A50" s="1037"/>
      <c r="B50" s="4"/>
      <c r="C50" s="225"/>
      <c r="D50" s="1037" t="s">
        <v>1970</v>
      </c>
      <c r="E50" s="1037"/>
      <c r="F50" s="1037"/>
      <c r="G50" s="33"/>
      <c r="H50" s="33"/>
      <c r="I50" s="33"/>
      <c r="J50" s="33"/>
      <c r="K50" s="33"/>
      <c r="L50" s="33"/>
      <c r="M50" s="33"/>
      <c r="N50" s="33"/>
      <c r="O50" s="33"/>
      <c r="P50" s="1505"/>
      <c r="Q50" s="1505"/>
      <c r="R50" s="1505"/>
      <c r="S50" s="1505"/>
      <c r="T50" s="1505"/>
      <c r="U50" s="1505"/>
      <c r="V50" s="1505"/>
      <c r="W50" s="1505"/>
      <c r="X50" s="1505"/>
      <c r="Y50" s="2051"/>
      <c r="Z50" s="2051"/>
      <c r="AA50" s="1037"/>
      <c r="AB50" s="712"/>
      <c r="AC50" s="1064"/>
      <c r="AD50" s="1064"/>
      <c r="AE50" s="1064"/>
      <c r="AF50" s="1064"/>
      <c r="AG50" s="1064"/>
      <c r="AH50" s="1064"/>
      <c r="AI50" s="1064"/>
      <c r="AJ50" s="1064"/>
      <c r="AK50" s="1064"/>
      <c r="AL50" s="361"/>
      <c r="AM50" s="367"/>
      <c r="AN50" s="64"/>
      <c r="AO50" s="104"/>
      <c r="AP50" s="160"/>
      <c r="AQ50" s="782"/>
      <c r="AR50" s="784"/>
      <c r="AS50" s="5900"/>
      <c r="AT50" s="5900"/>
      <c r="AU50" s="5900"/>
      <c r="AV50" s="5900"/>
      <c r="AW50" s="5900"/>
      <c r="AX50" s="5900"/>
      <c r="AY50" s="5900"/>
      <c r="AZ50" s="5900"/>
      <c r="BA50" s="5900"/>
      <c r="BB50" s="5900"/>
      <c r="BC50" s="5900"/>
      <c r="BD50" s="5900"/>
      <c r="BE50" s="5900"/>
      <c r="BF50" s="5900"/>
      <c r="BG50" s="5900"/>
      <c r="BH50" s="5900"/>
      <c r="BI50" s="5900"/>
      <c r="BJ50" s="5900"/>
      <c r="BK50" s="5900"/>
      <c r="BL50" s="5900"/>
      <c r="BM50" s="5900"/>
      <c r="BN50" s="5900"/>
      <c r="BO50" s="5900"/>
      <c r="BP50" s="5900"/>
      <c r="BQ50" s="5900"/>
      <c r="BR50" s="5900"/>
      <c r="BS50" s="5901"/>
    </row>
    <row r="51" spans="1:71" ht="14.1" customHeight="1">
      <c r="A51" s="1037"/>
      <c r="B51" s="4"/>
      <c r="C51" s="225"/>
      <c r="D51" s="59"/>
      <c r="E51" s="2827"/>
      <c r="F51" s="2686"/>
      <c r="G51" s="2686"/>
      <c r="H51" s="2686"/>
      <c r="I51" s="2686"/>
      <c r="J51" s="2686"/>
      <c r="K51" s="2686"/>
      <c r="L51" s="2686"/>
      <c r="M51" s="2686"/>
      <c r="N51" s="2686"/>
      <c r="O51" s="2686"/>
      <c r="P51" s="2686"/>
      <c r="Q51" s="2686"/>
      <c r="R51" s="2686"/>
      <c r="S51" s="2686"/>
      <c r="T51" s="2686"/>
      <c r="U51" s="2686"/>
      <c r="V51" s="2686"/>
      <c r="W51" s="2686"/>
      <c r="X51" s="2686"/>
      <c r="Y51" s="2031"/>
      <c r="Z51" s="2031"/>
      <c r="AA51" s="1037"/>
      <c r="AB51" s="712"/>
      <c r="AC51" s="1064"/>
      <c r="AD51" s="1064"/>
      <c r="AE51" s="1064"/>
      <c r="AF51" s="1064"/>
      <c r="AG51" s="1064"/>
      <c r="AH51" s="1064"/>
      <c r="AI51" s="1064"/>
      <c r="AJ51" s="1064"/>
      <c r="AK51" s="1064"/>
      <c r="AL51" s="361"/>
      <c r="AM51" s="367"/>
      <c r="AN51" s="64"/>
      <c r="AO51" s="104"/>
      <c r="AP51" s="160"/>
      <c r="AQ51" s="782"/>
      <c r="AR51" s="784"/>
      <c r="AS51" s="5900"/>
      <c r="AT51" s="5900"/>
      <c r="AU51" s="5900"/>
      <c r="AV51" s="5900"/>
      <c r="AW51" s="5900"/>
      <c r="AX51" s="5900"/>
      <c r="AY51" s="5900"/>
      <c r="AZ51" s="5900"/>
      <c r="BA51" s="5900"/>
      <c r="BB51" s="5900"/>
      <c r="BC51" s="5900"/>
      <c r="BD51" s="5900"/>
      <c r="BE51" s="5900"/>
      <c r="BF51" s="5900"/>
      <c r="BG51" s="5900"/>
      <c r="BH51" s="5900"/>
      <c r="BI51" s="5900"/>
      <c r="BJ51" s="5900"/>
      <c r="BK51" s="5900"/>
      <c r="BL51" s="5900"/>
      <c r="BM51" s="5900"/>
      <c r="BN51" s="5900"/>
      <c r="BO51" s="5900"/>
      <c r="BP51" s="5900"/>
      <c r="BQ51" s="5900"/>
      <c r="BR51" s="5900"/>
      <c r="BS51" s="5901"/>
    </row>
    <row r="52" spans="1:71" ht="14.1" customHeight="1">
      <c r="A52" s="1037"/>
      <c r="B52" s="4"/>
      <c r="C52" s="225"/>
      <c r="D52" s="59"/>
      <c r="E52" s="2686"/>
      <c r="F52" s="2686"/>
      <c r="G52" s="2686"/>
      <c r="H52" s="2686"/>
      <c r="I52" s="2686"/>
      <c r="J52" s="2686"/>
      <c r="K52" s="2686"/>
      <c r="L52" s="2686"/>
      <c r="M52" s="2686"/>
      <c r="N52" s="2686"/>
      <c r="O52" s="2686"/>
      <c r="P52" s="2686"/>
      <c r="Q52" s="2686"/>
      <c r="R52" s="2686"/>
      <c r="S52" s="2686"/>
      <c r="T52" s="2686"/>
      <c r="U52" s="2686"/>
      <c r="V52" s="2686"/>
      <c r="W52" s="2686"/>
      <c r="X52" s="2686"/>
      <c r="Y52" s="2031"/>
      <c r="Z52" s="2031"/>
      <c r="AA52" s="1037"/>
      <c r="AB52" s="712"/>
      <c r="AC52" s="1064"/>
      <c r="AD52" s="1064"/>
      <c r="AE52" s="1064"/>
      <c r="AF52" s="1064"/>
      <c r="AG52" s="1064"/>
      <c r="AH52" s="1064"/>
      <c r="AI52" s="1064"/>
      <c r="AJ52" s="1064"/>
      <c r="AK52" s="1064"/>
      <c r="AL52" s="361"/>
      <c r="AM52" s="367"/>
      <c r="AN52" s="64"/>
      <c r="AO52" s="104"/>
      <c r="AP52" s="160"/>
      <c r="AQ52" s="782"/>
      <c r="AR52" s="785"/>
      <c r="AS52" s="5902"/>
      <c r="AT52" s="5902"/>
      <c r="AU52" s="5902"/>
      <c r="AV52" s="5902"/>
      <c r="AW52" s="5902"/>
      <c r="AX52" s="5902"/>
      <c r="AY52" s="5902"/>
      <c r="AZ52" s="5902"/>
      <c r="BA52" s="5902"/>
      <c r="BB52" s="5902"/>
      <c r="BC52" s="5902"/>
      <c r="BD52" s="5902"/>
      <c r="BE52" s="5902"/>
      <c r="BF52" s="5902"/>
      <c r="BG52" s="5902"/>
      <c r="BH52" s="5902"/>
      <c r="BI52" s="5902"/>
      <c r="BJ52" s="5902"/>
      <c r="BK52" s="5902"/>
      <c r="BL52" s="5902"/>
      <c r="BM52" s="5902"/>
      <c r="BN52" s="5902"/>
      <c r="BO52" s="5902"/>
      <c r="BP52" s="5902"/>
      <c r="BQ52" s="5902"/>
      <c r="BR52" s="5902"/>
      <c r="BS52" s="5903"/>
    </row>
    <row r="53" spans="1:71" ht="14.1" customHeight="1">
      <c r="A53" s="1037"/>
      <c r="B53" s="4"/>
      <c r="C53" s="225"/>
      <c r="D53" s="59"/>
      <c r="E53" s="1037"/>
      <c r="F53" s="1037"/>
      <c r="G53" s="1037"/>
      <c r="H53" s="33"/>
      <c r="I53" s="33"/>
      <c r="J53" s="33"/>
      <c r="K53" s="33"/>
      <c r="L53" s="33"/>
      <c r="M53" s="33"/>
      <c r="N53" s="33"/>
      <c r="O53" s="33"/>
      <c r="P53" s="33"/>
      <c r="Q53" s="33"/>
      <c r="R53" s="33"/>
      <c r="S53" s="1037"/>
      <c r="T53" s="33"/>
      <c r="U53" s="33"/>
      <c r="V53" s="33"/>
      <c r="W53" s="33"/>
      <c r="X53" s="33"/>
      <c r="Y53" s="33"/>
      <c r="Z53" s="33"/>
      <c r="AA53" s="1037"/>
      <c r="AB53" s="712"/>
      <c r="AC53" s="1064"/>
      <c r="AD53" s="1064"/>
      <c r="AE53" s="1064"/>
      <c r="AF53" s="1064"/>
      <c r="AG53" s="1064"/>
      <c r="AH53" s="1064"/>
      <c r="AI53" s="1064"/>
      <c r="AJ53" s="1064"/>
      <c r="AK53" s="1064"/>
      <c r="AL53" s="361"/>
      <c r="AM53" s="367"/>
      <c r="AN53" s="64"/>
      <c r="AO53" s="104"/>
      <c r="AP53" s="160"/>
      <c r="AQ53" s="782"/>
      <c r="AR53" s="783" t="s">
        <v>1292</v>
      </c>
      <c r="AS53" s="780"/>
      <c r="AT53" s="780"/>
      <c r="AU53" s="780"/>
      <c r="AV53" s="780"/>
      <c r="AW53" s="780"/>
      <c r="AX53" s="780"/>
      <c r="AY53" s="780"/>
      <c r="AZ53" s="780"/>
      <c r="BA53" s="780"/>
      <c r="BB53" s="780"/>
      <c r="BC53" s="780"/>
      <c r="BD53" s="780"/>
      <c r="BE53" s="780"/>
      <c r="BF53" s="780"/>
      <c r="BG53" s="780"/>
      <c r="BH53" s="780"/>
      <c r="BI53" s="780"/>
      <c r="BJ53" s="780"/>
      <c r="BK53" s="780"/>
      <c r="BL53" s="780"/>
      <c r="BM53" s="780"/>
      <c r="BN53" s="780"/>
      <c r="BO53" s="780"/>
      <c r="BP53" s="780"/>
      <c r="BQ53" s="780"/>
      <c r="BR53" s="780"/>
      <c r="BS53" s="781"/>
    </row>
    <row r="54" spans="1:71" ht="14.1" customHeight="1">
      <c r="A54" s="1037"/>
      <c r="B54" s="4"/>
      <c r="C54" s="2204" t="s">
        <v>1964</v>
      </c>
      <c r="D54" s="59"/>
      <c r="F54" s="1037"/>
      <c r="G54" s="1037"/>
      <c r="H54" s="33"/>
      <c r="I54" s="33"/>
      <c r="J54" s="33"/>
      <c r="K54" s="33"/>
      <c r="L54" s="33"/>
      <c r="M54" s="33"/>
      <c r="N54" s="33"/>
      <c r="O54" s="40"/>
      <c r="P54" s="33"/>
      <c r="Q54" s="1037"/>
      <c r="R54" s="1028"/>
      <c r="S54" s="1028"/>
      <c r="T54" s="6"/>
      <c r="U54" s="1027"/>
      <c r="V54" s="1027"/>
      <c r="W54" s="1037"/>
      <c r="X54" s="1037"/>
      <c r="Y54" s="2051"/>
      <c r="Z54" s="2051"/>
      <c r="AA54" s="55"/>
      <c r="AB54" s="804"/>
      <c r="AC54" s="1064"/>
      <c r="AD54" s="69"/>
      <c r="AE54" s="1064"/>
      <c r="AF54" s="1064"/>
      <c r="AG54" s="1064"/>
      <c r="AH54" s="1064"/>
      <c r="AI54" s="180"/>
      <c r="AJ54" s="180"/>
      <c r="AK54" s="1064"/>
      <c r="AL54" s="361"/>
      <c r="AM54" s="367"/>
      <c r="AN54" s="64"/>
      <c r="AO54" s="104"/>
      <c r="AP54" s="160"/>
      <c r="AQ54" s="782"/>
      <c r="AR54" s="784"/>
      <c r="AS54" s="5900" t="s">
        <v>1644</v>
      </c>
      <c r="AT54" s="5900"/>
      <c r="AU54" s="5900"/>
      <c r="AV54" s="5900"/>
      <c r="AW54" s="5900"/>
      <c r="AX54" s="5900"/>
      <c r="AY54" s="5900"/>
      <c r="AZ54" s="5900"/>
      <c r="BA54" s="5900"/>
      <c r="BB54" s="5900"/>
      <c r="BC54" s="5900"/>
      <c r="BD54" s="5900"/>
      <c r="BE54" s="5900"/>
      <c r="BF54" s="5900"/>
      <c r="BG54" s="5900"/>
      <c r="BH54" s="5900"/>
      <c r="BI54" s="5900"/>
      <c r="BJ54" s="5900"/>
      <c r="BK54" s="5900"/>
      <c r="BL54" s="5900"/>
      <c r="BM54" s="5900"/>
      <c r="BN54" s="5900"/>
      <c r="BO54" s="5900"/>
      <c r="BP54" s="5900"/>
      <c r="BQ54" s="5900"/>
      <c r="BR54" s="5900"/>
      <c r="BS54" s="5901"/>
    </row>
    <row r="55" spans="1:71" ht="14.1" customHeight="1">
      <c r="A55" s="1037"/>
      <c r="B55" s="4"/>
      <c r="C55" s="225"/>
      <c r="D55" s="2204" t="s">
        <v>1970</v>
      </c>
      <c r="F55" s="1037"/>
      <c r="G55" s="1037"/>
      <c r="H55" s="33"/>
      <c r="I55" s="33"/>
      <c r="J55" s="33"/>
      <c r="K55" s="33"/>
      <c r="L55" s="33"/>
      <c r="M55" s="33"/>
      <c r="N55" s="33"/>
      <c r="O55" s="33"/>
      <c r="P55" s="33"/>
      <c r="Q55" s="33"/>
      <c r="R55" s="33"/>
      <c r="S55" s="1037"/>
      <c r="T55" s="51"/>
      <c r="U55" s="51"/>
      <c r="V55" s="1037"/>
      <c r="W55" s="54"/>
      <c r="X55" s="54"/>
      <c r="Y55" s="54"/>
      <c r="Z55" s="54"/>
      <c r="AA55" s="1037"/>
      <c r="AB55" s="804"/>
      <c r="AC55" s="1064"/>
      <c r="AD55" s="69"/>
      <c r="AE55" s="1064"/>
      <c r="AF55" s="1064"/>
      <c r="AG55" s="1064"/>
      <c r="AH55" s="1064"/>
      <c r="AI55" s="1064"/>
      <c r="AJ55" s="1064"/>
      <c r="AK55" s="1064"/>
      <c r="AL55" s="361"/>
      <c r="AM55" s="367"/>
      <c r="AN55" s="64"/>
      <c r="AO55" s="104"/>
      <c r="AP55" s="160"/>
      <c r="AQ55" s="782"/>
      <c r="AR55" s="784"/>
      <c r="AS55" s="5900"/>
      <c r="AT55" s="5900"/>
      <c r="AU55" s="5900"/>
      <c r="AV55" s="5900"/>
      <c r="AW55" s="5900"/>
      <c r="AX55" s="5900"/>
      <c r="AY55" s="5900"/>
      <c r="AZ55" s="5900"/>
      <c r="BA55" s="5900"/>
      <c r="BB55" s="5900"/>
      <c r="BC55" s="5900"/>
      <c r="BD55" s="5900"/>
      <c r="BE55" s="5900"/>
      <c r="BF55" s="5900"/>
      <c r="BG55" s="5900"/>
      <c r="BH55" s="5900"/>
      <c r="BI55" s="5900"/>
      <c r="BJ55" s="5900"/>
      <c r="BK55" s="5900"/>
      <c r="BL55" s="5900"/>
      <c r="BM55" s="5900"/>
      <c r="BN55" s="5900"/>
      <c r="BO55" s="5900"/>
      <c r="BP55" s="5900"/>
      <c r="BQ55" s="5900"/>
      <c r="BR55" s="5900"/>
      <c r="BS55" s="5901"/>
    </row>
    <row r="56" spans="1:71" ht="14.1" customHeight="1">
      <c r="A56" s="1037"/>
      <c r="B56" s="4"/>
      <c r="C56" s="225"/>
      <c r="D56" s="59"/>
      <c r="E56" s="2827"/>
      <c r="F56" s="2827"/>
      <c r="G56" s="2827"/>
      <c r="H56" s="2827"/>
      <c r="I56" s="2827"/>
      <c r="J56" s="2827"/>
      <c r="K56" s="2827"/>
      <c r="L56" s="2827"/>
      <c r="M56" s="2827"/>
      <c r="N56" s="2827"/>
      <c r="O56" s="2827"/>
      <c r="P56" s="2827"/>
      <c r="Q56" s="2827"/>
      <c r="R56" s="2827"/>
      <c r="S56" s="2827"/>
      <c r="T56" s="2827"/>
      <c r="U56" s="2827"/>
      <c r="V56" s="2827"/>
      <c r="W56" s="2827"/>
      <c r="X56" s="2827"/>
      <c r="Y56" s="2041"/>
      <c r="Z56" s="2041"/>
      <c r="AA56" s="1037"/>
      <c r="AB56" s="712"/>
      <c r="AC56" s="1064"/>
      <c r="AD56" s="1064"/>
      <c r="AE56" s="1064"/>
      <c r="AF56" s="1064"/>
      <c r="AG56" s="1064"/>
      <c r="AH56" s="1064"/>
      <c r="AI56" s="1064"/>
      <c r="AJ56" s="1064"/>
      <c r="AK56" s="1064"/>
      <c r="AL56" s="361"/>
      <c r="AM56" s="367"/>
      <c r="AN56" s="64"/>
      <c r="AO56" s="104"/>
      <c r="AP56" s="160"/>
      <c r="AQ56" s="782"/>
      <c r="AR56" s="784"/>
      <c r="AS56" s="5900"/>
      <c r="AT56" s="5900"/>
      <c r="AU56" s="5900"/>
      <c r="AV56" s="5900"/>
      <c r="AW56" s="5900"/>
      <c r="AX56" s="5900"/>
      <c r="AY56" s="5900"/>
      <c r="AZ56" s="5900"/>
      <c r="BA56" s="5900"/>
      <c r="BB56" s="5900"/>
      <c r="BC56" s="5900"/>
      <c r="BD56" s="5900"/>
      <c r="BE56" s="5900"/>
      <c r="BF56" s="5900"/>
      <c r="BG56" s="5900"/>
      <c r="BH56" s="5900"/>
      <c r="BI56" s="5900"/>
      <c r="BJ56" s="5900"/>
      <c r="BK56" s="5900"/>
      <c r="BL56" s="5900"/>
      <c r="BM56" s="5900"/>
      <c r="BN56" s="5900"/>
      <c r="BO56" s="5900"/>
      <c r="BP56" s="5900"/>
      <c r="BQ56" s="5900"/>
      <c r="BR56" s="5900"/>
      <c r="BS56" s="5901"/>
    </row>
    <row r="57" spans="1:71" ht="14.1" customHeight="1">
      <c r="A57" s="1037"/>
      <c r="B57" s="4"/>
      <c r="C57" s="225"/>
      <c r="D57" s="59"/>
      <c r="E57" s="2827"/>
      <c r="F57" s="2827"/>
      <c r="G57" s="2827"/>
      <c r="H57" s="2827"/>
      <c r="I57" s="2827"/>
      <c r="J57" s="2827"/>
      <c r="K57" s="2827"/>
      <c r="L57" s="2827"/>
      <c r="M57" s="2827"/>
      <c r="N57" s="2827"/>
      <c r="O57" s="2827"/>
      <c r="P57" s="2827"/>
      <c r="Q57" s="2827"/>
      <c r="R57" s="2827"/>
      <c r="S57" s="2827"/>
      <c r="T57" s="2827"/>
      <c r="U57" s="2827"/>
      <c r="V57" s="2827"/>
      <c r="W57" s="2827"/>
      <c r="X57" s="2827"/>
      <c r="Y57" s="2041"/>
      <c r="Z57" s="2041"/>
      <c r="AA57" s="1037"/>
      <c r="AB57" s="712"/>
      <c r="AC57" s="1064"/>
      <c r="AD57" s="1064"/>
      <c r="AE57" s="1064"/>
      <c r="AF57" s="1064"/>
      <c r="AG57" s="1064"/>
      <c r="AH57" s="1064"/>
      <c r="AI57" s="1064"/>
      <c r="AJ57" s="1064"/>
      <c r="AK57" s="1064"/>
      <c r="AL57" s="361"/>
      <c r="AM57" s="367"/>
      <c r="AN57" s="64"/>
      <c r="AO57" s="104"/>
      <c r="AP57" s="160"/>
      <c r="AQ57" s="782"/>
      <c r="AR57" s="784"/>
      <c r="AS57" s="5900"/>
      <c r="AT57" s="5900"/>
      <c r="AU57" s="5900"/>
      <c r="AV57" s="5900"/>
      <c r="AW57" s="5900"/>
      <c r="AX57" s="5900"/>
      <c r="AY57" s="5900"/>
      <c r="AZ57" s="5900"/>
      <c r="BA57" s="5900"/>
      <c r="BB57" s="5900"/>
      <c r="BC57" s="5900"/>
      <c r="BD57" s="5900"/>
      <c r="BE57" s="5900"/>
      <c r="BF57" s="5900"/>
      <c r="BG57" s="5900"/>
      <c r="BH57" s="5900"/>
      <c r="BI57" s="5900"/>
      <c r="BJ57" s="5900"/>
      <c r="BK57" s="5900"/>
      <c r="BL57" s="5900"/>
      <c r="BM57" s="5900"/>
      <c r="BN57" s="5900"/>
      <c r="BO57" s="5900"/>
      <c r="BP57" s="5900"/>
      <c r="BQ57" s="5900"/>
      <c r="BR57" s="5900"/>
      <c r="BS57" s="5901"/>
    </row>
    <row r="58" spans="1:71" ht="14.1" customHeight="1">
      <c r="A58" s="1037"/>
      <c r="B58" s="4"/>
      <c r="C58" s="225"/>
      <c r="D58" s="59"/>
      <c r="E58" s="2827"/>
      <c r="F58" s="2827"/>
      <c r="G58" s="2827"/>
      <c r="H58" s="2827"/>
      <c r="I58" s="2827"/>
      <c r="J58" s="2827"/>
      <c r="K58" s="2827"/>
      <c r="L58" s="2827"/>
      <c r="M58" s="2827"/>
      <c r="N58" s="2827"/>
      <c r="O58" s="2827"/>
      <c r="P58" s="2827"/>
      <c r="Q58" s="2827"/>
      <c r="R58" s="2827"/>
      <c r="S58" s="2827"/>
      <c r="T58" s="2827"/>
      <c r="U58" s="2827"/>
      <c r="V58" s="2827"/>
      <c r="W58" s="2827"/>
      <c r="X58" s="2827"/>
      <c r="Y58" s="2041"/>
      <c r="Z58" s="2041"/>
      <c r="AA58" s="1037"/>
      <c r="AB58" s="712"/>
      <c r="AC58" s="1064"/>
      <c r="AD58" s="1064"/>
      <c r="AE58" s="1064"/>
      <c r="AF58" s="1064"/>
      <c r="AG58" s="1064"/>
      <c r="AH58" s="1064"/>
      <c r="AI58" s="1064"/>
      <c r="AJ58" s="1064"/>
      <c r="AK58" s="1064"/>
      <c r="AL58" s="361"/>
      <c r="AM58" s="367"/>
      <c r="AN58" s="64"/>
      <c r="AO58" s="104"/>
      <c r="AP58" s="220"/>
      <c r="AQ58" s="786"/>
      <c r="AR58" s="785"/>
      <c r="AS58" s="5902"/>
      <c r="AT58" s="5902"/>
      <c r="AU58" s="5902"/>
      <c r="AV58" s="5902"/>
      <c r="AW58" s="5902"/>
      <c r="AX58" s="5902"/>
      <c r="AY58" s="5902"/>
      <c r="AZ58" s="5902"/>
      <c r="BA58" s="5902"/>
      <c r="BB58" s="5902"/>
      <c r="BC58" s="5902"/>
      <c r="BD58" s="5902"/>
      <c r="BE58" s="5902"/>
      <c r="BF58" s="5902"/>
      <c r="BG58" s="5902"/>
      <c r="BH58" s="5902"/>
      <c r="BI58" s="5902"/>
      <c r="BJ58" s="5902"/>
      <c r="BK58" s="5902"/>
      <c r="BL58" s="5902"/>
      <c r="BM58" s="5902"/>
      <c r="BN58" s="5902"/>
      <c r="BO58" s="5902"/>
      <c r="BP58" s="5902"/>
      <c r="BQ58" s="5902"/>
      <c r="BR58" s="5902"/>
      <c r="BS58" s="5903"/>
    </row>
    <row r="59" spans="1:71" ht="14.1" customHeight="1">
      <c r="A59" s="1037"/>
      <c r="B59" s="4"/>
      <c r="C59" s="225"/>
      <c r="D59" s="59"/>
      <c r="E59" s="1037"/>
      <c r="F59" s="1037"/>
      <c r="G59" s="1037"/>
      <c r="H59" s="33"/>
      <c r="I59" s="33"/>
      <c r="J59" s="33"/>
      <c r="K59" s="33"/>
      <c r="L59" s="33"/>
      <c r="M59" s="33"/>
      <c r="N59" s="33"/>
      <c r="O59" s="33"/>
      <c r="P59" s="33"/>
      <c r="Q59" s="33"/>
      <c r="R59" s="33"/>
      <c r="S59" s="1037"/>
      <c r="T59" s="33"/>
      <c r="U59" s="33"/>
      <c r="V59" s="33"/>
      <c r="W59" s="33"/>
      <c r="X59" s="33"/>
      <c r="Y59" s="33"/>
      <c r="Z59" s="33"/>
      <c r="AA59" s="1037"/>
      <c r="AB59" s="712"/>
      <c r="AC59" s="1064"/>
      <c r="AD59" s="1064"/>
      <c r="AE59" s="1064"/>
      <c r="AF59" s="1064"/>
      <c r="AG59" s="1064"/>
      <c r="AH59" s="1064"/>
      <c r="AI59" s="1064"/>
      <c r="AJ59" s="1064"/>
      <c r="AK59" s="1064"/>
      <c r="AL59" s="361"/>
      <c r="AM59" s="367"/>
      <c r="AN59" s="64"/>
      <c r="AO59" s="104"/>
      <c r="AP59" s="1035"/>
      <c r="AQ59" s="782"/>
      <c r="AR59" s="782"/>
      <c r="AS59" s="1079"/>
      <c r="AT59" s="1079"/>
      <c r="AU59" s="1079"/>
      <c r="AV59" s="1079"/>
      <c r="AW59" s="1079"/>
      <c r="AX59" s="1079"/>
      <c r="AY59" s="1079"/>
      <c r="AZ59" s="1079"/>
      <c r="BA59" s="1079"/>
      <c r="BB59" s="1079"/>
      <c r="BC59" s="1079"/>
      <c r="BD59" s="1079"/>
      <c r="BE59" s="1079"/>
      <c r="BF59" s="1079"/>
      <c r="BG59" s="1079"/>
      <c r="BH59" s="1079"/>
      <c r="BI59" s="1079"/>
      <c r="BJ59" s="1079"/>
      <c r="BK59" s="1079"/>
      <c r="BL59" s="1079"/>
      <c r="BM59" s="1079"/>
      <c r="BN59" s="1079"/>
      <c r="BO59" s="1079"/>
      <c r="BP59" s="1079"/>
      <c r="BQ59" s="1079"/>
      <c r="BR59" s="1079"/>
      <c r="BS59" s="1079"/>
    </row>
    <row r="60" spans="1:71" ht="6.95" customHeight="1" thickBot="1">
      <c r="B60" s="187"/>
      <c r="C60" s="97"/>
      <c r="D60" s="97"/>
      <c r="E60" s="97"/>
      <c r="F60" s="97"/>
      <c r="G60" s="97"/>
      <c r="H60" s="97"/>
      <c r="I60" s="97"/>
      <c r="J60" s="97"/>
      <c r="K60" s="97"/>
      <c r="L60" s="97"/>
      <c r="M60" s="97"/>
      <c r="N60" s="97"/>
      <c r="O60" s="97"/>
      <c r="P60" s="97"/>
      <c r="Q60" s="97"/>
      <c r="R60" s="97"/>
      <c r="S60" s="97"/>
      <c r="T60" s="97"/>
      <c r="U60" s="97"/>
      <c r="V60" s="97"/>
      <c r="W60" s="97"/>
      <c r="X60" s="97"/>
      <c r="Y60" s="97"/>
      <c r="Z60" s="97"/>
      <c r="AA60" s="309"/>
      <c r="AB60" s="188"/>
      <c r="AC60" s="97"/>
      <c r="AD60" s="97"/>
      <c r="AE60" s="97"/>
      <c r="AF60" s="97"/>
      <c r="AG60" s="97"/>
      <c r="AH60" s="97"/>
      <c r="AI60" s="97"/>
      <c r="AJ60" s="97"/>
      <c r="AK60" s="97"/>
      <c r="AL60" s="97"/>
      <c r="AM60" s="97"/>
      <c r="AN60" s="306"/>
      <c r="AP60" s="1035"/>
      <c r="AQ60" s="782"/>
      <c r="AR60" s="782"/>
      <c r="AS60" s="1079"/>
      <c r="AT60" s="1079"/>
      <c r="AU60" s="1079"/>
      <c r="AV60" s="1079"/>
      <c r="AW60" s="1079"/>
      <c r="AX60" s="1079"/>
      <c r="AY60" s="1079"/>
      <c r="AZ60" s="1079"/>
      <c r="BA60" s="1079"/>
      <c r="BB60" s="1079"/>
      <c r="BC60" s="1079"/>
      <c r="BD60" s="1079"/>
      <c r="BE60" s="1079"/>
      <c r="BF60" s="1079"/>
      <c r="BG60" s="1079"/>
      <c r="BH60" s="1079"/>
      <c r="BI60" s="1079"/>
      <c r="BJ60" s="1079"/>
      <c r="BK60" s="1079"/>
      <c r="BL60" s="1079"/>
      <c r="BM60" s="1079"/>
      <c r="BN60" s="1079"/>
      <c r="BO60" s="1079"/>
      <c r="BP60" s="1079"/>
      <c r="BQ60" s="1079"/>
      <c r="BR60" s="1079"/>
      <c r="BS60" s="1079"/>
    </row>
    <row r="64" spans="1:71" ht="12" customHeight="1"/>
    <row r="65" ht="12" customHeight="1"/>
    <row r="66" ht="12" customHeight="1"/>
    <row r="68" ht="12" customHeight="1"/>
    <row r="72" ht="12" customHeight="1"/>
    <row r="73" ht="12" customHeight="1"/>
  </sheetData>
  <mergeCells count="27">
    <mergeCell ref="B1:AN1"/>
    <mergeCell ref="B3:AA3"/>
    <mergeCell ref="AB3:AN3"/>
    <mergeCell ref="H7:I7"/>
    <mergeCell ref="AB5:AN6"/>
    <mergeCell ref="AC7:AN7"/>
    <mergeCell ref="AB8:AN9"/>
    <mergeCell ref="J9:K9"/>
    <mergeCell ref="M9:N9"/>
    <mergeCell ref="P9:Q9"/>
    <mergeCell ref="J6:K6"/>
    <mergeCell ref="M6:N6"/>
    <mergeCell ref="P6:Q6"/>
    <mergeCell ref="E56:X58"/>
    <mergeCell ref="D14:X19"/>
    <mergeCell ref="D22:X27"/>
    <mergeCell ref="AQ36:BS40"/>
    <mergeCell ref="E41:X45"/>
    <mergeCell ref="AE44:AN45"/>
    <mergeCell ref="AS46:BS52"/>
    <mergeCell ref="E51:X52"/>
    <mergeCell ref="AC11:AN13"/>
    <mergeCell ref="AC35:AL35"/>
    <mergeCell ref="AC10:AN10"/>
    <mergeCell ref="AS54:BS58"/>
    <mergeCell ref="AB36:AL36"/>
    <mergeCell ref="AC29:AN31"/>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Check Box 1">
              <controlPr defaultSize="0" autoFill="0" autoLine="0" autoPict="0">
                <anchor moveWithCells="1">
                  <from>
                    <xdr:col>3</xdr:col>
                    <xdr:colOff>47625</xdr:colOff>
                    <xdr:row>7</xdr:row>
                    <xdr:rowOff>161925</xdr:rowOff>
                  </from>
                  <to>
                    <xdr:col>5</xdr:col>
                    <xdr:colOff>171450</xdr:colOff>
                    <xdr:row>9</xdr:row>
                    <xdr:rowOff>0</xdr:rowOff>
                  </to>
                </anchor>
              </controlPr>
            </control>
          </mc:Choice>
        </mc:AlternateContent>
        <mc:AlternateContent xmlns:mc="http://schemas.openxmlformats.org/markup-compatibility/2006">
          <mc:Choice Requires="x14">
            <control shapeId="706562" r:id="rId5" name="Check Box 2">
              <controlPr defaultSize="0" autoFill="0" autoLine="0" autoPict="0">
                <anchor moveWithCells="1">
                  <from>
                    <xdr:col>18</xdr:col>
                    <xdr:colOff>104775</xdr:colOff>
                    <xdr:row>8</xdr:row>
                    <xdr:rowOff>0</xdr:rowOff>
                  </from>
                  <to>
                    <xdr:col>22</xdr:col>
                    <xdr:colOff>57150</xdr:colOff>
                    <xdr:row>9</xdr:row>
                    <xdr:rowOff>0</xdr:rowOff>
                  </to>
                </anchor>
              </controlPr>
            </control>
          </mc:Choice>
        </mc:AlternateContent>
        <mc:AlternateContent xmlns:mc="http://schemas.openxmlformats.org/markup-compatibility/2006">
          <mc:Choice Requires="x14">
            <control shapeId="706563" r:id="rId6" name="Check Box 3">
              <controlPr defaultSize="0" autoFill="0" autoLine="0" autoPict="0">
                <anchor moveWithCells="1">
                  <from>
                    <xdr:col>16</xdr:col>
                    <xdr:colOff>152400</xdr:colOff>
                    <xdr:row>10</xdr:row>
                    <xdr:rowOff>0</xdr:rowOff>
                  </from>
                  <to>
                    <xdr:col>20</xdr:col>
                    <xdr:colOff>95250</xdr:colOff>
                    <xdr:row>11</xdr:row>
                    <xdr:rowOff>0</xdr:rowOff>
                  </to>
                </anchor>
              </controlPr>
            </control>
          </mc:Choice>
        </mc:AlternateContent>
        <mc:AlternateContent xmlns:mc="http://schemas.openxmlformats.org/markup-compatibility/2006">
          <mc:Choice Requires="x14">
            <control shapeId="706564" r:id="rId7" name="Check Box 4">
              <controlPr defaultSize="0" autoFill="0" autoLine="0" autoPict="0">
                <anchor moveWithCells="1">
                  <from>
                    <xdr:col>21</xdr:col>
                    <xdr:colOff>19050</xdr:colOff>
                    <xdr:row>10</xdr:row>
                    <xdr:rowOff>0</xdr:rowOff>
                  </from>
                  <to>
                    <xdr:col>24</xdr:col>
                    <xdr:colOff>152400</xdr:colOff>
                    <xdr:row>11</xdr:row>
                    <xdr:rowOff>0</xdr:rowOff>
                  </to>
                </anchor>
              </controlPr>
            </control>
          </mc:Choice>
        </mc:AlternateContent>
        <mc:AlternateContent xmlns:mc="http://schemas.openxmlformats.org/markup-compatibility/2006">
          <mc:Choice Requires="x14">
            <control shapeId="706565" r:id="rId8" name="Check Box 5">
              <controlPr defaultSize="0" autoFill="0" autoLine="0" autoPict="0">
                <anchor moveWithCells="1">
                  <from>
                    <xdr:col>16</xdr:col>
                    <xdr:colOff>161925</xdr:colOff>
                    <xdr:row>29</xdr:row>
                    <xdr:rowOff>38100</xdr:rowOff>
                  </from>
                  <to>
                    <xdr:col>20</xdr:col>
                    <xdr:colOff>104775</xdr:colOff>
                    <xdr:row>30</xdr:row>
                    <xdr:rowOff>38100</xdr:rowOff>
                  </to>
                </anchor>
              </controlPr>
            </control>
          </mc:Choice>
        </mc:AlternateContent>
        <mc:AlternateContent xmlns:mc="http://schemas.openxmlformats.org/markup-compatibility/2006">
          <mc:Choice Requires="x14">
            <control shapeId="706566" r:id="rId9" name="Check Box 6">
              <controlPr defaultSize="0" autoFill="0" autoLine="0" autoPict="0">
                <anchor moveWithCells="1">
                  <from>
                    <xdr:col>21</xdr:col>
                    <xdr:colOff>19050</xdr:colOff>
                    <xdr:row>29</xdr:row>
                    <xdr:rowOff>57150</xdr:rowOff>
                  </from>
                  <to>
                    <xdr:col>24</xdr:col>
                    <xdr:colOff>152400</xdr:colOff>
                    <xdr:row>30</xdr:row>
                    <xdr:rowOff>57150</xdr:rowOff>
                  </to>
                </anchor>
              </controlPr>
            </control>
          </mc:Choice>
        </mc:AlternateContent>
        <mc:AlternateContent xmlns:mc="http://schemas.openxmlformats.org/markup-compatibility/2006">
          <mc:Choice Requires="x14">
            <control shapeId="706567" r:id="rId10" name="Check Box 7">
              <controlPr defaultSize="0" autoFill="0" autoLine="0" autoPict="0">
                <anchor moveWithCells="1">
                  <from>
                    <xdr:col>16</xdr:col>
                    <xdr:colOff>152400</xdr:colOff>
                    <xdr:row>33</xdr:row>
                    <xdr:rowOff>47625</xdr:rowOff>
                  </from>
                  <to>
                    <xdr:col>20</xdr:col>
                    <xdr:colOff>95250</xdr:colOff>
                    <xdr:row>34</xdr:row>
                    <xdr:rowOff>47625</xdr:rowOff>
                  </to>
                </anchor>
              </controlPr>
            </control>
          </mc:Choice>
        </mc:AlternateContent>
        <mc:AlternateContent xmlns:mc="http://schemas.openxmlformats.org/markup-compatibility/2006">
          <mc:Choice Requires="x14">
            <control shapeId="706568" r:id="rId11" name="Check Box 8">
              <controlPr defaultSize="0" autoFill="0" autoLine="0" autoPict="0">
                <anchor moveWithCells="1">
                  <from>
                    <xdr:col>21</xdr:col>
                    <xdr:colOff>9525</xdr:colOff>
                    <xdr:row>33</xdr:row>
                    <xdr:rowOff>47625</xdr:rowOff>
                  </from>
                  <to>
                    <xdr:col>24</xdr:col>
                    <xdr:colOff>142875</xdr:colOff>
                    <xdr:row>34</xdr:row>
                    <xdr:rowOff>47625</xdr:rowOff>
                  </to>
                </anchor>
              </controlPr>
            </control>
          </mc:Choice>
        </mc:AlternateContent>
        <mc:AlternateContent xmlns:mc="http://schemas.openxmlformats.org/markup-compatibility/2006">
          <mc:Choice Requires="x14">
            <control shapeId="706569" r:id="rId12" name="Check Box 9">
              <controlPr defaultSize="0" autoFill="0" autoLine="0" autoPict="0">
                <anchor moveWithCells="1">
                  <from>
                    <xdr:col>3</xdr:col>
                    <xdr:colOff>38100</xdr:colOff>
                    <xdr:row>5</xdr:row>
                    <xdr:rowOff>19050</xdr:rowOff>
                  </from>
                  <to>
                    <xdr:col>5</xdr:col>
                    <xdr:colOff>142875</xdr:colOff>
                    <xdr:row>6</xdr:row>
                    <xdr:rowOff>0</xdr:rowOff>
                  </to>
                </anchor>
              </controlPr>
            </control>
          </mc:Choice>
        </mc:AlternateContent>
        <mc:AlternateContent xmlns:mc="http://schemas.openxmlformats.org/markup-compatibility/2006">
          <mc:Choice Requires="x14">
            <control shapeId="706570" r:id="rId13" name="Check Box 10">
              <controlPr defaultSize="0" autoFill="0" autoLine="0" autoPict="0">
                <anchor moveWithCells="1">
                  <from>
                    <xdr:col>18</xdr:col>
                    <xdr:colOff>104775</xdr:colOff>
                    <xdr:row>5</xdr:row>
                    <xdr:rowOff>0</xdr:rowOff>
                  </from>
                  <to>
                    <xdr:col>22</xdr:col>
                    <xdr:colOff>57150</xdr:colOff>
                    <xdr:row>6</xdr:row>
                    <xdr:rowOff>0</xdr:rowOff>
                  </to>
                </anchor>
              </controlPr>
            </control>
          </mc:Choice>
        </mc:AlternateContent>
        <mc:AlternateContent xmlns:mc="http://schemas.openxmlformats.org/markup-compatibility/2006">
          <mc:Choice Requires="x14">
            <control shapeId="706571" r:id="rId14" name="Check Box 11">
              <controlPr defaultSize="0" autoFill="0" autoLine="0" autoPict="0">
                <anchor moveWithCells="1">
                  <from>
                    <xdr:col>16</xdr:col>
                    <xdr:colOff>142875</xdr:colOff>
                    <xdr:row>48</xdr:row>
                    <xdr:rowOff>28575</xdr:rowOff>
                  </from>
                  <to>
                    <xdr:col>20</xdr:col>
                    <xdr:colOff>85725</xdr:colOff>
                    <xdr:row>49</xdr:row>
                    <xdr:rowOff>28575</xdr:rowOff>
                  </to>
                </anchor>
              </controlPr>
            </control>
          </mc:Choice>
        </mc:AlternateContent>
        <mc:AlternateContent xmlns:mc="http://schemas.openxmlformats.org/markup-compatibility/2006">
          <mc:Choice Requires="x14">
            <control shapeId="706572" r:id="rId15" name="Check Box 12">
              <controlPr defaultSize="0" autoFill="0" autoLine="0" autoPict="0">
                <anchor moveWithCells="1">
                  <from>
                    <xdr:col>20</xdr:col>
                    <xdr:colOff>171450</xdr:colOff>
                    <xdr:row>48</xdr:row>
                    <xdr:rowOff>28575</xdr:rowOff>
                  </from>
                  <to>
                    <xdr:col>24</xdr:col>
                    <xdr:colOff>123825</xdr:colOff>
                    <xdr:row>49</xdr:row>
                    <xdr:rowOff>28575</xdr:rowOff>
                  </to>
                </anchor>
              </controlPr>
            </control>
          </mc:Choice>
        </mc:AlternateContent>
        <mc:AlternateContent xmlns:mc="http://schemas.openxmlformats.org/markup-compatibility/2006">
          <mc:Choice Requires="x14">
            <control shapeId="706573" r:id="rId16" name="Check Box 13">
              <controlPr defaultSize="0" autoFill="0" autoLine="0" autoPict="0">
                <anchor moveWithCells="1">
                  <from>
                    <xdr:col>16</xdr:col>
                    <xdr:colOff>152400</xdr:colOff>
                    <xdr:row>53</xdr:row>
                    <xdr:rowOff>0</xdr:rowOff>
                  </from>
                  <to>
                    <xdr:col>20</xdr:col>
                    <xdr:colOff>95250</xdr:colOff>
                    <xdr:row>54</xdr:row>
                    <xdr:rowOff>0</xdr:rowOff>
                  </to>
                </anchor>
              </controlPr>
            </control>
          </mc:Choice>
        </mc:AlternateContent>
        <mc:AlternateContent xmlns:mc="http://schemas.openxmlformats.org/markup-compatibility/2006">
          <mc:Choice Requires="x14">
            <control shapeId="706574" r:id="rId17" name="Check Box 14">
              <controlPr defaultSize="0" autoFill="0" autoLine="0" autoPict="0">
                <anchor moveWithCells="1">
                  <from>
                    <xdr:col>21</xdr:col>
                    <xdr:colOff>19050</xdr:colOff>
                    <xdr:row>53</xdr:row>
                    <xdr:rowOff>0</xdr:rowOff>
                  </from>
                  <to>
                    <xdr:col>24</xdr:col>
                    <xdr:colOff>152400</xdr:colOff>
                    <xdr:row>54</xdr:row>
                    <xdr:rowOff>0</xdr:rowOff>
                  </to>
                </anchor>
              </controlPr>
            </control>
          </mc:Choice>
        </mc:AlternateContent>
        <mc:AlternateContent xmlns:mc="http://schemas.openxmlformats.org/markup-compatibility/2006">
          <mc:Choice Requires="x14">
            <control shapeId="706575" r:id="rId18" name="Check Box 15">
              <controlPr defaultSize="0" autoFill="0" autoLine="0" autoPict="0">
                <anchor moveWithCells="1">
                  <from>
                    <xdr:col>16</xdr:col>
                    <xdr:colOff>123825</xdr:colOff>
                    <xdr:row>38</xdr:row>
                    <xdr:rowOff>47625</xdr:rowOff>
                  </from>
                  <to>
                    <xdr:col>20</xdr:col>
                    <xdr:colOff>66675</xdr:colOff>
                    <xdr:row>39</xdr:row>
                    <xdr:rowOff>47625</xdr:rowOff>
                  </to>
                </anchor>
              </controlPr>
            </control>
          </mc:Choice>
        </mc:AlternateContent>
        <mc:AlternateContent xmlns:mc="http://schemas.openxmlformats.org/markup-compatibility/2006">
          <mc:Choice Requires="x14">
            <control shapeId="706576" r:id="rId19" name="Check Box 16">
              <controlPr defaultSize="0" autoFill="0" autoLine="0" autoPict="0">
                <anchor moveWithCells="1">
                  <from>
                    <xdr:col>21</xdr:col>
                    <xdr:colOff>19050</xdr:colOff>
                    <xdr:row>38</xdr:row>
                    <xdr:rowOff>47625</xdr:rowOff>
                  </from>
                  <to>
                    <xdr:col>24</xdr:col>
                    <xdr:colOff>152400</xdr:colOff>
                    <xdr:row>39</xdr:row>
                    <xdr:rowOff>47625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60"/>
  <sheetViews>
    <sheetView showGridLines="0" view="pageBreakPreview" zoomScaleNormal="100" zoomScaleSheetLayoutView="100" workbookViewId="0">
      <selection activeCell="AI37" sqref="AI37"/>
    </sheetView>
  </sheetViews>
  <sheetFormatPr defaultColWidth="8" defaultRowHeight="12"/>
  <cols>
    <col min="1" max="1" width="1.5" style="18" customWidth="1"/>
    <col min="2" max="2" width="1.625" style="18" customWidth="1"/>
    <col min="3" max="69" width="2.375" style="18" customWidth="1"/>
    <col min="70" max="16384" width="8" style="18"/>
  </cols>
  <sheetData>
    <row r="1" spans="1:39" ht="14.1" customHeight="1">
      <c r="B1" s="2820" t="s">
        <v>1784</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39" ht="5.0999999999999996" customHeight="1" thickBot="1"/>
    <row r="3" spans="1:39" ht="14.1" customHeight="1">
      <c r="B3" s="3411" t="s">
        <v>680</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4" t="s">
        <v>209</v>
      </c>
      <c r="AA3" s="3412"/>
      <c r="AB3" s="3412"/>
      <c r="AC3" s="3412"/>
      <c r="AD3" s="3412"/>
      <c r="AE3" s="3412"/>
      <c r="AF3" s="3412"/>
      <c r="AG3" s="3412"/>
      <c r="AH3" s="3412"/>
      <c r="AI3" s="3412"/>
      <c r="AJ3" s="3412"/>
      <c r="AK3" s="3412"/>
      <c r="AL3" s="3415"/>
      <c r="AM3" s="104"/>
    </row>
    <row r="4" spans="1:39" ht="6.95" customHeight="1">
      <c r="A4" s="1037"/>
      <c r="B4" s="4"/>
      <c r="C4" s="225"/>
      <c r="D4" s="59"/>
      <c r="E4" s="2106"/>
      <c r="F4" s="2106"/>
      <c r="G4" s="2106"/>
      <c r="H4" s="33"/>
      <c r="I4" s="33"/>
      <c r="J4" s="33"/>
      <c r="K4" s="33"/>
      <c r="L4" s="33"/>
      <c r="M4" s="33"/>
      <c r="N4" s="33"/>
      <c r="O4" s="33"/>
      <c r="P4" s="33"/>
      <c r="Q4" s="33"/>
      <c r="R4" s="33"/>
      <c r="S4" s="2106"/>
      <c r="T4" s="33"/>
      <c r="U4" s="33"/>
      <c r="V4" s="33"/>
      <c r="W4" s="33"/>
      <c r="X4" s="33"/>
      <c r="Y4" s="2106"/>
      <c r="Z4" s="712"/>
      <c r="AA4" s="2122"/>
      <c r="AB4" s="2122"/>
      <c r="AC4" s="2122"/>
      <c r="AD4" s="2122"/>
      <c r="AE4" s="2122"/>
      <c r="AF4" s="2122"/>
      <c r="AG4" s="2122"/>
      <c r="AH4" s="2122"/>
      <c r="AI4" s="2122"/>
      <c r="AJ4" s="2129"/>
      <c r="AK4" s="367"/>
      <c r="AL4" s="64"/>
      <c r="AM4" s="104"/>
    </row>
    <row r="5" spans="1:39" ht="14.1" customHeight="1">
      <c r="A5" s="1037"/>
      <c r="B5" s="71" t="s">
        <v>1645</v>
      </c>
      <c r="C5" s="2106"/>
      <c r="D5" s="59"/>
      <c r="E5" s="2130"/>
      <c r="F5" s="2130"/>
      <c r="G5" s="2130"/>
      <c r="H5" s="2130"/>
      <c r="I5" s="2130"/>
      <c r="J5" s="2130"/>
      <c r="K5" s="2130"/>
      <c r="L5" s="2130"/>
      <c r="M5" s="2130"/>
      <c r="N5" s="2130"/>
      <c r="O5" s="2130"/>
      <c r="P5" s="2130"/>
      <c r="Q5" s="2130"/>
      <c r="R5" s="2130"/>
      <c r="S5" s="2130"/>
      <c r="T5" s="2130"/>
      <c r="U5" s="2130"/>
      <c r="V5" s="2130"/>
      <c r="W5" s="2130"/>
      <c r="X5" s="2130"/>
      <c r="Y5" s="28"/>
      <c r="Z5" s="172"/>
      <c r="AA5" s="2122"/>
      <c r="AB5" s="2122"/>
      <c r="AC5" s="2122"/>
      <c r="AD5" s="2122"/>
      <c r="AE5" s="2122"/>
      <c r="AF5" s="2122"/>
      <c r="AG5" s="2122"/>
      <c r="AH5" s="2122"/>
      <c r="AI5" s="2122"/>
      <c r="AJ5" s="2122"/>
      <c r="AK5" s="2122"/>
      <c r="AL5" s="64"/>
      <c r="AM5" s="104"/>
    </row>
    <row r="6" spans="1:39" ht="6.95" customHeight="1">
      <c r="A6" s="1037"/>
      <c r="B6" s="71"/>
      <c r="C6" s="2106"/>
      <c r="D6" s="59"/>
      <c r="E6" s="2130"/>
      <c r="F6" s="2130"/>
      <c r="G6" s="2130"/>
      <c r="H6" s="2130"/>
      <c r="I6" s="2130"/>
      <c r="J6" s="2130"/>
      <c r="K6" s="2130"/>
      <c r="L6" s="2130"/>
      <c r="M6" s="2130"/>
      <c r="N6" s="2130"/>
      <c r="O6" s="2130"/>
      <c r="P6" s="2130"/>
      <c r="Q6" s="2130"/>
      <c r="R6" s="2130"/>
      <c r="S6" s="2130"/>
      <c r="T6" s="2130"/>
      <c r="U6" s="2130"/>
      <c r="V6" s="2130"/>
      <c r="W6" s="2130"/>
      <c r="X6" s="2130"/>
      <c r="Y6" s="28"/>
      <c r="Z6" s="172"/>
      <c r="AA6" s="2122"/>
      <c r="AB6" s="2122"/>
      <c r="AC6" s="2122"/>
      <c r="AD6" s="2122"/>
      <c r="AE6" s="2122"/>
      <c r="AF6" s="2122"/>
      <c r="AG6" s="2122"/>
      <c r="AH6" s="2122"/>
      <c r="AI6" s="2122"/>
      <c r="AJ6" s="2122"/>
      <c r="AK6" s="2122"/>
      <c r="AL6" s="64"/>
      <c r="AM6" s="104"/>
    </row>
    <row r="7" spans="1:39" ht="14.1" customHeight="1">
      <c r="A7" s="1037"/>
      <c r="B7" s="71"/>
      <c r="C7" s="341" t="s">
        <v>681</v>
      </c>
      <c r="D7" s="59"/>
      <c r="E7" s="2130"/>
      <c r="F7" s="2130"/>
      <c r="G7" s="2130"/>
      <c r="H7" s="2130"/>
      <c r="I7" s="2130"/>
      <c r="J7" s="2130"/>
      <c r="K7" s="2130"/>
      <c r="L7" s="2130"/>
      <c r="M7" s="2130"/>
      <c r="N7" s="2130"/>
      <c r="O7" s="2130"/>
      <c r="P7" s="2130"/>
      <c r="Q7" s="2130"/>
      <c r="R7" s="2130"/>
      <c r="S7" s="2130"/>
      <c r="T7" s="2130"/>
      <c r="U7" s="2130"/>
      <c r="V7" s="2130"/>
      <c r="W7" s="2130"/>
      <c r="X7" s="2130"/>
      <c r="Y7" s="28"/>
      <c r="Z7" s="172" t="s">
        <v>1965</v>
      </c>
      <c r="AA7" s="1307"/>
      <c r="AB7" s="1307"/>
      <c r="AC7" s="1307"/>
      <c r="AD7" s="1307"/>
      <c r="AE7" s="1307"/>
      <c r="AF7" s="1307"/>
      <c r="AG7" s="1307"/>
      <c r="AH7" s="1307"/>
      <c r="AI7" s="1307"/>
      <c r="AJ7" s="1307"/>
      <c r="AK7" s="1307"/>
      <c r="AL7" s="64"/>
      <c r="AM7" s="104"/>
    </row>
    <row r="8" spans="1:39" ht="14.1" customHeight="1">
      <c r="A8" s="1037"/>
      <c r="B8" s="4"/>
      <c r="C8" s="2106" t="s">
        <v>33</v>
      </c>
      <c r="D8" s="59"/>
      <c r="E8" s="2106"/>
      <c r="F8" s="2106"/>
      <c r="G8" s="2106"/>
      <c r="H8" s="195"/>
      <c r="I8" s="2091"/>
      <c r="J8" s="2091"/>
      <c r="K8" s="33"/>
      <c r="L8" s="35"/>
      <c r="M8" s="195"/>
      <c r="N8" s="2106"/>
      <c r="O8" s="2106"/>
      <c r="P8" s="2106"/>
      <c r="Q8" s="2106"/>
      <c r="R8" s="2106"/>
      <c r="S8" s="59"/>
      <c r="T8" s="44"/>
      <c r="U8" s="44"/>
      <c r="V8" s="191"/>
      <c r="W8" s="2126"/>
      <c r="X8" s="44"/>
      <c r="Y8" s="28"/>
      <c r="Z8" s="804" t="s">
        <v>25</v>
      </c>
      <c r="AA8" s="5715" t="s">
        <v>682</v>
      </c>
      <c r="AB8" s="5715"/>
      <c r="AC8" s="5715"/>
      <c r="AD8" s="5715"/>
      <c r="AE8" s="5715"/>
      <c r="AF8" s="5715"/>
      <c r="AG8" s="5715"/>
      <c r="AH8" s="5715"/>
      <c r="AI8" s="5715"/>
      <c r="AJ8" s="5715"/>
      <c r="AK8" s="5715"/>
      <c r="AL8" s="5899"/>
      <c r="AM8" s="104"/>
    </row>
    <row r="9" spans="1:39" ht="14.1" customHeight="1">
      <c r="A9" s="1037"/>
      <c r="B9" s="4"/>
      <c r="C9" s="2106"/>
      <c r="D9" s="59"/>
      <c r="E9" s="2106"/>
      <c r="F9" s="2106"/>
      <c r="G9" s="2106"/>
      <c r="H9" s="195"/>
      <c r="I9" s="2091"/>
      <c r="J9" s="2091"/>
      <c r="K9" s="33"/>
      <c r="L9" s="35"/>
      <c r="M9" s="195"/>
      <c r="N9" s="2106"/>
      <c r="O9" s="2106"/>
      <c r="P9" s="2106"/>
      <c r="Q9" s="2106"/>
      <c r="R9" s="2090"/>
      <c r="S9" s="2090"/>
      <c r="T9" s="1947"/>
      <c r="U9" s="2089"/>
      <c r="V9" s="2089"/>
      <c r="W9" s="2106"/>
      <c r="X9" s="2106"/>
      <c r="Y9" s="55"/>
      <c r="Z9" s="168" t="s">
        <v>1966</v>
      </c>
      <c r="AA9" s="2120"/>
      <c r="AB9" s="2120"/>
      <c r="AC9" s="2120"/>
      <c r="AD9" s="2120"/>
      <c r="AE9" s="2120"/>
      <c r="AF9" s="2104"/>
      <c r="AG9" s="2104"/>
      <c r="AH9" s="2104"/>
      <c r="AI9" s="2104"/>
      <c r="AJ9" s="2104"/>
      <c r="AK9" s="2104"/>
      <c r="AL9" s="147"/>
      <c r="AM9" s="104"/>
    </row>
    <row r="10" spans="1:39" ht="14.1" customHeight="1">
      <c r="A10" s="1037"/>
      <c r="B10" s="4"/>
      <c r="C10" s="2106" t="s">
        <v>34</v>
      </c>
      <c r="D10" s="2104"/>
      <c r="E10" s="2104"/>
      <c r="F10" s="59"/>
      <c r="G10" s="2106"/>
      <c r="H10" s="2106"/>
      <c r="I10" s="2106"/>
      <c r="J10" s="2106"/>
      <c r="K10" s="2106"/>
      <c r="L10" s="2106"/>
      <c r="M10" s="195"/>
      <c r="N10" s="2106"/>
      <c r="O10" s="2106"/>
      <c r="P10" s="2106"/>
      <c r="Q10" s="33"/>
      <c r="R10" s="33"/>
      <c r="S10" s="2106"/>
      <c r="T10" s="33"/>
      <c r="U10" s="33"/>
      <c r="V10" s="33"/>
      <c r="W10" s="33"/>
      <c r="X10" s="191"/>
      <c r="Y10" s="191"/>
      <c r="Z10" s="804" t="s">
        <v>25</v>
      </c>
      <c r="AA10" s="5715" t="s">
        <v>1405</v>
      </c>
      <c r="AB10" s="5715"/>
      <c r="AC10" s="5715"/>
      <c r="AD10" s="5715"/>
      <c r="AE10" s="5715"/>
      <c r="AF10" s="5715"/>
      <c r="AG10" s="5715"/>
      <c r="AH10" s="5715"/>
      <c r="AI10" s="5715"/>
      <c r="AJ10" s="5715"/>
      <c r="AK10" s="5715"/>
      <c r="AL10" s="5899"/>
      <c r="AM10" s="104"/>
    </row>
    <row r="11" spans="1:39" ht="14.1" customHeight="1">
      <c r="A11" s="1037"/>
      <c r="B11" s="4"/>
      <c r="C11" s="2106"/>
      <c r="D11" s="59" t="s">
        <v>35</v>
      </c>
      <c r="E11" s="2106"/>
      <c r="F11" s="2130"/>
      <c r="G11" s="2130"/>
      <c r="H11" s="2130"/>
      <c r="I11" s="2130"/>
      <c r="J11" s="2130"/>
      <c r="K11" s="2130"/>
      <c r="L11" s="2130"/>
      <c r="M11" s="2130"/>
      <c r="N11" s="2130"/>
      <c r="O11" s="2130"/>
      <c r="P11" s="2130"/>
      <c r="Q11" s="2130"/>
      <c r="R11" s="2130"/>
      <c r="S11" s="2130"/>
      <c r="T11" s="2130"/>
      <c r="U11" s="2130"/>
      <c r="V11" s="2130"/>
      <c r="W11" s="2130"/>
      <c r="X11" s="2130"/>
      <c r="Y11" s="2106"/>
      <c r="Z11" s="712"/>
      <c r="AA11" s="2122"/>
      <c r="AB11" s="2122"/>
      <c r="AC11" s="2122"/>
      <c r="AD11" s="2122"/>
      <c r="AE11" s="2122"/>
      <c r="AF11" s="2122"/>
      <c r="AG11" s="2122"/>
      <c r="AH11" s="2122"/>
      <c r="AI11" s="2122"/>
      <c r="AJ11" s="2122"/>
      <c r="AK11" s="2122"/>
      <c r="AL11" s="64"/>
      <c r="AM11" s="104"/>
    </row>
    <row r="12" spans="1:39" ht="14.1" customHeight="1">
      <c r="A12" s="1037"/>
      <c r="B12" s="4"/>
      <c r="C12" s="2106"/>
      <c r="D12" s="2104"/>
      <c r="E12" s="2827"/>
      <c r="F12" s="2827"/>
      <c r="G12" s="2827"/>
      <c r="H12" s="2827"/>
      <c r="I12" s="2827"/>
      <c r="J12" s="2827"/>
      <c r="K12" s="2827"/>
      <c r="L12" s="2827"/>
      <c r="M12" s="2827"/>
      <c r="N12" s="2827"/>
      <c r="O12" s="2827"/>
      <c r="P12" s="2827"/>
      <c r="Q12" s="2827"/>
      <c r="R12" s="2827"/>
      <c r="S12" s="2827"/>
      <c r="T12" s="2827"/>
      <c r="U12" s="2827"/>
      <c r="V12" s="2827"/>
      <c r="W12" s="2827"/>
      <c r="X12" s="2827"/>
      <c r="Y12" s="2106"/>
      <c r="Z12" s="712"/>
      <c r="AA12" s="2129"/>
      <c r="AB12" s="2129"/>
      <c r="AC12" s="2129"/>
      <c r="AD12" s="2129"/>
      <c r="AE12" s="2129"/>
      <c r="AF12" s="2129"/>
      <c r="AG12" s="2129"/>
      <c r="AH12" s="2129"/>
      <c r="AI12" s="2129"/>
      <c r="AJ12" s="2129"/>
      <c r="AK12" s="2129"/>
      <c r="AL12" s="64"/>
      <c r="AM12" s="104"/>
    </row>
    <row r="13" spans="1:39" ht="14.1" customHeight="1">
      <c r="A13" s="1037"/>
      <c r="B13" s="4"/>
      <c r="C13" s="2106"/>
      <c r="D13" s="2104"/>
      <c r="E13" s="5612"/>
      <c r="F13" s="5612"/>
      <c r="G13" s="5612"/>
      <c r="H13" s="5612"/>
      <c r="I13" s="5612"/>
      <c r="J13" s="5612"/>
      <c r="K13" s="5612"/>
      <c r="L13" s="5612"/>
      <c r="M13" s="5612"/>
      <c r="N13" s="5612"/>
      <c r="O13" s="5612"/>
      <c r="P13" s="5612"/>
      <c r="Q13" s="5612"/>
      <c r="R13" s="5612"/>
      <c r="S13" s="5612"/>
      <c r="T13" s="5612"/>
      <c r="U13" s="5612"/>
      <c r="V13" s="5612"/>
      <c r="W13" s="5612"/>
      <c r="X13" s="5612"/>
      <c r="Y13" s="2106"/>
      <c r="Z13" s="712"/>
      <c r="AA13" s="2129"/>
      <c r="AB13" s="2129"/>
      <c r="AC13" s="2129"/>
      <c r="AD13" s="2129"/>
      <c r="AE13" s="2129"/>
      <c r="AF13" s="2129"/>
      <c r="AG13" s="2129"/>
      <c r="AH13" s="2129"/>
      <c r="AI13" s="2129"/>
      <c r="AJ13" s="2129"/>
      <c r="AK13" s="2129"/>
      <c r="AL13" s="64"/>
      <c r="AM13" s="104"/>
    </row>
    <row r="14" spans="1:39" ht="14.1" customHeight="1">
      <c r="A14" s="1037"/>
      <c r="B14" s="4"/>
      <c r="C14" s="2106"/>
      <c r="D14" s="2130"/>
      <c r="E14" s="2130"/>
      <c r="F14" s="191"/>
      <c r="G14" s="191"/>
      <c r="H14" s="191"/>
      <c r="I14" s="191"/>
      <c r="J14" s="191"/>
      <c r="K14" s="191"/>
      <c r="L14" s="191"/>
      <c r="M14" s="191"/>
      <c r="N14" s="191"/>
      <c r="O14" s="191"/>
      <c r="P14" s="2106"/>
      <c r="Q14" s="191"/>
      <c r="R14" s="191"/>
      <c r="S14" s="33"/>
      <c r="T14" s="191"/>
      <c r="U14" s="191"/>
      <c r="V14" s="2106"/>
      <c r="W14" s="2130"/>
      <c r="X14" s="2106"/>
      <c r="Y14" s="2106"/>
      <c r="Z14" s="712"/>
      <c r="AA14" s="2122"/>
      <c r="AB14" s="128"/>
      <c r="AC14" s="2122"/>
      <c r="AD14" s="2122"/>
      <c r="AE14" s="2122"/>
      <c r="AF14" s="2122"/>
      <c r="AG14" s="2122"/>
      <c r="AH14" s="2122"/>
      <c r="AI14" s="2122"/>
      <c r="AJ14" s="2122"/>
      <c r="AK14" s="2122"/>
      <c r="AL14" s="64"/>
      <c r="AM14" s="104"/>
    </row>
    <row r="15" spans="1:39" ht="14.1" customHeight="1">
      <c r="A15" s="1037"/>
      <c r="B15" s="4"/>
      <c r="C15" s="2106" t="s">
        <v>36</v>
      </c>
      <c r="D15" s="2104"/>
      <c r="E15" s="2106"/>
      <c r="F15" s="2106"/>
      <c r="G15" s="2106"/>
      <c r="H15" s="2106"/>
      <c r="I15" s="2106"/>
      <c r="J15" s="2106"/>
      <c r="K15" s="2106"/>
      <c r="L15" s="2106"/>
      <c r="M15" s="2106"/>
      <c r="N15" s="2106"/>
      <c r="O15" s="2106"/>
      <c r="P15" s="2106"/>
      <c r="Q15" s="2106"/>
      <c r="R15" s="2106"/>
      <c r="S15" s="2106"/>
      <c r="T15" s="2106"/>
      <c r="U15" s="2106"/>
      <c r="V15" s="2106"/>
      <c r="W15" s="2106"/>
      <c r="X15" s="2106"/>
      <c r="Y15" s="2106"/>
      <c r="Z15" s="712"/>
      <c r="AA15" s="2129"/>
      <c r="AB15" s="2122"/>
      <c r="AC15" s="2129"/>
      <c r="AD15" s="2129"/>
      <c r="AE15" s="2129"/>
      <c r="AF15" s="2129"/>
      <c r="AG15" s="2129"/>
      <c r="AH15" s="2129"/>
      <c r="AI15" s="2129"/>
      <c r="AJ15" s="2129"/>
      <c r="AK15" s="2129"/>
      <c r="AL15" s="64"/>
      <c r="AM15" s="104"/>
    </row>
    <row r="16" spans="1:39" ht="14.1" customHeight="1">
      <c r="A16" s="1037"/>
      <c r="B16" s="4"/>
      <c r="C16" s="2104"/>
      <c r="D16" s="59" t="s">
        <v>165</v>
      </c>
      <c r="E16" s="2106"/>
      <c r="F16" s="2106"/>
      <c r="G16" s="2106"/>
      <c r="H16" s="33"/>
      <c r="I16" s="33"/>
      <c r="J16" s="33"/>
      <c r="K16" s="33"/>
      <c r="L16" s="33"/>
      <c r="M16" s="33"/>
      <c r="N16" s="33"/>
      <c r="O16" s="33"/>
      <c r="P16" s="33"/>
      <c r="Q16" s="33"/>
      <c r="R16" s="33"/>
      <c r="S16" s="2106"/>
      <c r="T16" s="51"/>
      <c r="U16" s="51"/>
      <c r="V16" s="33"/>
      <c r="W16" s="51"/>
      <c r="X16" s="51"/>
      <c r="Y16" s="2106"/>
      <c r="Z16" s="804" t="s">
        <v>25</v>
      </c>
      <c r="AA16" s="5715" t="s">
        <v>683</v>
      </c>
      <c r="AB16" s="5715"/>
      <c r="AC16" s="5715"/>
      <c r="AD16" s="5715"/>
      <c r="AE16" s="5715"/>
      <c r="AF16" s="5715"/>
      <c r="AG16" s="5715"/>
      <c r="AH16" s="5715"/>
      <c r="AI16" s="5715"/>
      <c r="AJ16" s="5715"/>
      <c r="AK16" s="5715"/>
      <c r="AL16" s="5899"/>
      <c r="AM16" s="104"/>
    </row>
    <row r="17" spans="1:39" ht="14.1" customHeight="1">
      <c r="A17" s="1037"/>
      <c r="B17" s="4"/>
      <c r="C17" s="2106"/>
      <c r="D17" s="59"/>
      <c r="E17" s="2130"/>
      <c r="F17" s="2130"/>
      <c r="G17" s="2130"/>
      <c r="H17" s="2130"/>
      <c r="I17" s="2130"/>
      <c r="J17" s="2130"/>
      <c r="K17" s="2130"/>
      <c r="L17" s="2130"/>
      <c r="M17" s="2130"/>
      <c r="N17" s="2130"/>
      <c r="O17" s="2130"/>
      <c r="P17" s="2130"/>
      <c r="Q17" s="2106"/>
      <c r="R17" s="2090"/>
      <c r="S17" s="2090"/>
      <c r="T17" s="1947"/>
      <c r="U17" s="2089"/>
      <c r="V17" s="2089"/>
      <c r="W17" s="2106"/>
      <c r="X17" s="2106"/>
      <c r="Y17" s="55"/>
      <c r="Z17" s="804" t="s">
        <v>25</v>
      </c>
      <c r="AA17" s="4699" t="s">
        <v>1875</v>
      </c>
      <c r="AB17" s="5781"/>
      <c r="AC17" s="5781"/>
      <c r="AD17" s="5781"/>
      <c r="AE17" s="5781"/>
      <c r="AF17" s="5781"/>
      <c r="AG17" s="5781"/>
      <c r="AH17" s="5781"/>
      <c r="AI17" s="5781"/>
      <c r="AJ17" s="5781"/>
      <c r="AK17" s="5781"/>
      <c r="AL17" s="4698"/>
      <c r="AM17" s="104"/>
    </row>
    <row r="18" spans="1:39" ht="14.1" customHeight="1">
      <c r="A18" s="1037"/>
      <c r="B18" s="4"/>
      <c r="C18" s="2106"/>
      <c r="D18" s="59"/>
      <c r="E18" s="59"/>
      <c r="F18" s="2106"/>
      <c r="G18" s="2106"/>
      <c r="H18" s="195"/>
      <c r="I18" s="2091"/>
      <c r="J18" s="2091"/>
      <c r="K18" s="33"/>
      <c r="L18" s="35"/>
      <c r="M18" s="195"/>
      <c r="N18" s="2106"/>
      <c r="O18" s="2106"/>
      <c r="P18" s="2106"/>
      <c r="Q18" s="33"/>
      <c r="R18" s="33"/>
      <c r="S18" s="2106"/>
      <c r="T18" s="33"/>
      <c r="U18" s="33"/>
      <c r="V18" s="33"/>
      <c r="W18" s="33"/>
      <c r="X18" s="191"/>
      <c r="Y18" s="191"/>
      <c r="Z18" s="712"/>
      <c r="AA18" s="5781"/>
      <c r="AB18" s="5781"/>
      <c r="AC18" s="5781"/>
      <c r="AD18" s="5781"/>
      <c r="AE18" s="5781"/>
      <c r="AF18" s="5781"/>
      <c r="AG18" s="5781"/>
      <c r="AH18" s="5781"/>
      <c r="AI18" s="5781"/>
      <c r="AJ18" s="5781"/>
      <c r="AK18" s="5781"/>
      <c r="AL18" s="4698"/>
      <c r="AM18" s="104"/>
    </row>
    <row r="19" spans="1:39" ht="14.1" customHeight="1">
      <c r="A19" s="1037"/>
      <c r="B19" s="4"/>
      <c r="C19" s="2106"/>
      <c r="D19" s="2106" t="s">
        <v>1860</v>
      </c>
      <c r="E19" s="59"/>
      <c r="F19" s="2130"/>
      <c r="G19" s="191"/>
      <c r="H19" s="191"/>
      <c r="I19" s="191"/>
      <c r="J19" s="191"/>
      <c r="K19" s="191"/>
      <c r="L19" s="191"/>
      <c r="M19" s="191"/>
      <c r="N19" s="191"/>
      <c r="O19" s="191"/>
      <c r="P19" s="191"/>
      <c r="Q19" s="2130"/>
      <c r="R19" s="191"/>
      <c r="S19" s="191"/>
      <c r="T19" s="191"/>
      <c r="U19" s="191"/>
      <c r="V19" s="2106"/>
      <c r="W19" s="191"/>
      <c r="X19" s="191"/>
      <c r="Y19" s="2106"/>
      <c r="Z19" s="712" t="s">
        <v>30</v>
      </c>
      <c r="AA19" s="5781"/>
      <c r="AB19" s="5781"/>
      <c r="AC19" s="5781"/>
      <c r="AD19" s="5781"/>
      <c r="AE19" s="5781"/>
      <c r="AF19" s="5781"/>
      <c r="AG19" s="5781"/>
      <c r="AH19" s="5781"/>
      <c r="AI19" s="5781"/>
      <c r="AJ19" s="5781"/>
      <c r="AK19" s="5781"/>
      <c r="AL19" s="4698"/>
      <c r="AM19" s="104"/>
    </row>
    <row r="20" spans="1:39" ht="14.1" customHeight="1">
      <c r="A20" s="1037"/>
      <c r="B20" s="4"/>
      <c r="C20" s="2106"/>
      <c r="D20" s="2106"/>
      <c r="E20" s="2130" t="s">
        <v>37</v>
      </c>
      <c r="F20" s="59"/>
      <c r="G20" s="191"/>
      <c r="H20" s="191"/>
      <c r="I20" s="191"/>
      <c r="J20" s="2130"/>
      <c r="K20" s="1365"/>
      <c r="L20" s="1365"/>
      <c r="M20" s="2130"/>
      <c r="N20" s="2130"/>
      <c r="O20" s="2130"/>
      <c r="P20" s="2130"/>
      <c r="Q20" s="1365"/>
      <c r="R20" s="1365"/>
      <c r="S20" s="1365"/>
      <c r="T20" s="2130"/>
      <c r="U20" s="2130"/>
      <c r="V20" s="2130"/>
      <c r="W20" s="2130"/>
      <c r="X20" s="1365"/>
      <c r="Y20" s="2106"/>
      <c r="Z20" s="712" t="s">
        <v>30</v>
      </c>
      <c r="AA20" s="5781"/>
      <c r="AB20" s="5781"/>
      <c r="AC20" s="5781"/>
      <c r="AD20" s="5781"/>
      <c r="AE20" s="5781"/>
      <c r="AF20" s="5781"/>
      <c r="AG20" s="5781"/>
      <c r="AH20" s="5781"/>
      <c r="AI20" s="5781"/>
      <c r="AJ20" s="5781"/>
      <c r="AK20" s="5781"/>
      <c r="AL20" s="4698"/>
      <c r="AM20" s="104"/>
    </row>
    <row r="21" spans="1:39" ht="14.1" customHeight="1">
      <c r="A21" s="1037"/>
      <c r="B21" s="4"/>
      <c r="C21" s="2106"/>
      <c r="D21" s="2106"/>
      <c r="E21" s="2130"/>
      <c r="F21" s="59"/>
      <c r="G21" s="3381" t="s">
        <v>130</v>
      </c>
      <c r="H21" s="3381"/>
      <c r="I21" s="3270"/>
      <c r="J21" s="3270"/>
      <c r="K21" s="3270"/>
      <c r="L21" s="3270"/>
      <c r="M21" s="3270"/>
      <c r="N21" s="2092" t="s">
        <v>27</v>
      </c>
      <c r="O21" s="5916" t="s">
        <v>38</v>
      </c>
      <c r="P21" s="5916"/>
      <c r="Q21" s="2834"/>
      <c r="R21" s="2834"/>
      <c r="S21" s="2834"/>
      <c r="T21" s="2834"/>
      <c r="U21" s="2834"/>
      <c r="V21" s="2834"/>
      <c r="W21" s="2834"/>
      <c r="X21" s="2092" t="s">
        <v>27</v>
      </c>
      <c r="Y21" s="2106"/>
      <c r="Z21" s="712"/>
      <c r="AA21" s="2124"/>
      <c r="AB21" s="2124"/>
      <c r="AC21" s="2124"/>
      <c r="AD21" s="2124"/>
      <c r="AE21" s="2124"/>
      <c r="AF21" s="2124"/>
      <c r="AG21" s="2124"/>
      <c r="AH21" s="2124"/>
      <c r="AI21" s="2124"/>
      <c r="AJ21" s="2124"/>
      <c r="AK21" s="2124"/>
      <c r="AL21" s="2115"/>
      <c r="AM21" s="104"/>
    </row>
    <row r="22" spans="1:39" ht="14.1" customHeight="1">
      <c r="A22" s="1037"/>
      <c r="B22" s="4"/>
      <c r="C22" s="2106"/>
      <c r="D22" s="2104"/>
      <c r="E22" s="2130" t="s">
        <v>39</v>
      </c>
      <c r="F22" s="59"/>
      <c r="G22" s="191"/>
      <c r="H22" s="191"/>
      <c r="I22" s="191"/>
      <c r="J22" s="191"/>
      <c r="K22" s="2102"/>
      <c r="L22" s="2102"/>
      <c r="M22" s="2130"/>
      <c r="N22" s="2130"/>
      <c r="O22" s="2130"/>
      <c r="P22" s="2130"/>
      <c r="Q22" s="2092"/>
      <c r="R22" s="2130"/>
      <c r="S22" s="2130"/>
      <c r="T22" s="2130"/>
      <c r="U22" s="2130"/>
      <c r="V22" s="2130"/>
      <c r="W22" s="2130"/>
      <c r="X22" s="2092"/>
      <c r="Y22" s="2106"/>
      <c r="Z22" s="712"/>
      <c r="AA22" s="2122"/>
      <c r="AB22" s="69"/>
      <c r="AC22" s="2122"/>
      <c r="AD22" s="2122"/>
      <c r="AE22" s="2122"/>
      <c r="AF22" s="2122"/>
      <c r="AG22" s="2122"/>
      <c r="AH22" s="2122"/>
      <c r="AI22" s="2122"/>
      <c r="AJ22" s="2122"/>
      <c r="AK22" s="2122"/>
      <c r="AL22" s="64"/>
      <c r="AM22" s="104"/>
    </row>
    <row r="23" spans="1:39" ht="14.1" customHeight="1">
      <c r="A23" s="1037"/>
      <c r="B23" s="4"/>
      <c r="C23" s="2106"/>
      <c r="D23" s="2106"/>
      <c r="E23" s="2130"/>
      <c r="F23" s="59"/>
      <c r="G23" s="3381" t="s">
        <v>130</v>
      </c>
      <c r="H23" s="3381"/>
      <c r="I23" s="3270"/>
      <c r="J23" s="3270"/>
      <c r="K23" s="3270"/>
      <c r="L23" s="3270"/>
      <c r="M23" s="3270"/>
      <c r="N23" s="2092" t="s">
        <v>27</v>
      </c>
      <c r="O23" s="5916" t="s">
        <v>38</v>
      </c>
      <c r="P23" s="5916"/>
      <c r="Q23" s="2834"/>
      <c r="R23" s="2834"/>
      <c r="S23" s="2834"/>
      <c r="T23" s="2834"/>
      <c r="U23" s="2834"/>
      <c r="V23" s="2834"/>
      <c r="W23" s="2834"/>
      <c r="X23" s="2092" t="s">
        <v>27</v>
      </c>
      <c r="Y23" s="2106"/>
      <c r="Z23" s="712"/>
      <c r="AA23" s="2124"/>
      <c r="AB23" s="2124"/>
      <c r="AC23" s="2124"/>
      <c r="AD23" s="2124"/>
      <c r="AE23" s="2124"/>
      <c r="AF23" s="2124"/>
      <c r="AG23" s="2124"/>
      <c r="AH23" s="2124"/>
      <c r="AI23" s="2124"/>
      <c r="AJ23" s="2124"/>
      <c r="AK23" s="2124"/>
      <c r="AL23" s="2115"/>
      <c r="AM23" s="104"/>
    </row>
    <row r="24" spans="1:39" ht="14.1" customHeight="1">
      <c r="A24" s="1037"/>
      <c r="B24" s="4"/>
      <c r="C24" s="2106"/>
      <c r="D24" s="2130"/>
      <c r="E24" s="2130" t="s">
        <v>225</v>
      </c>
      <c r="F24" s="2104"/>
      <c r="G24" s="2104"/>
      <c r="H24" s="191"/>
      <c r="I24" s="191"/>
      <c r="J24" s="191"/>
      <c r="K24" s="191"/>
      <c r="L24" s="191"/>
      <c r="M24" s="191"/>
      <c r="N24" s="2130"/>
      <c r="O24" s="191"/>
      <c r="P24" s="191"/>
      <c r="Q24" s="191"/>
      <c r="R24" s="2106"/>
      <c r="S24" s="2106"/>
      <c r="T24" s="2106"/>
      <c r="U24" s="2106"/>
      <c r="V24" s="2106"/>
      <c r="W24" s="2106"/>
      <c r="X24" s="2106"/>
      <c r="Y24" s="2106"/>
      <c r="Z24" s="712"/>
      <c r="AA24" s="2122"/>
      <c r="AB24" s="69"/>
      <c r="AC24" s="2122"/>
      <c r="AD24" s="2122"/>
      <c r="AE24" s="2122"/>
      <c r="AF24" s="2122"/>
      <c r="AG24" s="2122"/>
      <c r="AH24" s="2122"/>
      <c r="AI24" s="2122"/>
      <c r="AJ24" s="2122"/>
      <c r="AK24" s="2122"/>
      <c r="AL24" s="64"/>
      <c r="AM24" s="104"/>
    </row>
    <row r="25" spans="1:39" ht="14.1" customHeight="1">
      <c r="A25" s="1037"/>
      <c r="B25" s="4"/>
      <c r="C25" s="2106"/>
      <c r="D25" s="2104"/>
      <c r="E25" s="4626"/>
      <c r="F25" s="4626"/>
      <c r="G25" s="4626"/>
      <c r="H25" s="4626"/>
      <c r="I25" s="4626"/>
      <c r="J25" s="4626"/>
      <c r="K25" s="4626"/>
      <c r="L25" s="4626"/>
      <c r="M25" s="4626"/>
      <c r="N25" s="4626"/>
      <c r="O25" s="4626"/>
      <c r="P25" s="4626"/>
      <c r="Q25" s="4626"/>
      <c r="R25" s="4626"/>
      <c r="S25" s="4626"/>
      <c r="T25" s="4626"/>
      <c r="U25" s="4626"/>
      <c r="V25" s="4626"/>
      <c r="W25" s="4626"/>
      <c r="X25" s="4626"/>
      <c r="Y25" s="2106"/>
      <c r="Z25" s="712"/>
      <c r="AA25" s="2122"/>
      <c r="AB25" s="2122"/>
      <c r="AC25" s="2122"/>
      <c r="AD25" s="2122"/>
      <c r="AE25" s="69"/>
      <c r="AF25" s="2122"/>
      <c r="AG25" s="2122"/>
      <c r="AH25" s="2122"/>
      <c r="AI25" s="2122"/>
      <c r="AJ25" s="2122"/>
      <c r="AK25" s="2122"/>
      <c r="AL25" s="64"/>
      <c r="AM25" s="104"/>
    </row>
    <row r="26" spans="1:39" ht="14.1" customHeight="1">
      <c r="A26" s="1037"/>
      <c r="B26" s="4"/>
      <c r="C26" s="2130"/>
      <c r="D26" s="2130"/>
      <c r="E26" s="4626"/>
      <c r="F26" s="4626"/>
      <c r="G26" s="4626"/>
      <c r="H26" s="4626"/>
      <c r="I26" s="4626"/>
      <c r="J26" s="4626"/>
      <c r="K26" s="4626"/>
      <c r="L26" s="4626"/>
      <c r="M26" s="4626"/>
      <c r="N26" s="4626"/>
      <c r="O26" s="4626"/>
      <c r="P26" s="4626"/>
      <c r="Q26" s="4626"/>
      <c r="R26" s="4626"/>
      <c r="S26" s="4626"/>
      <c r="T26" s="4626"/>
      <c r="U26" s="4626"/>
      <c r="V26" s="4626"/>
      <c r="W26" s="4626"/>
      <c r="X26" s="4626"/>
      <c r="Y26" s="2130"/>
      <c r="Z26" s="5918"/>
      <c r="AA26" s="5116"/>
      <c r="AB26" s="5116"/>
      <c r="AC26" s="5116"/>
      <c r="AD26" s="5116"/>
      <c r="AE26" s="3112"/>
      <c r="AF26" s="3112"/>
      <c r="AG26" s="3112"/>
      <c r="AH26" s="3112"/>
      <c r="AI26" s="3112"/>
      <c r="AJ26" s="3112"/>
      <c r="AK26" s="3112"/>
      <c r="AL26" s="64"/>
      <c r="AM26" s="104"/>
    </row>
    <row r="27" spans="1:39" ht="14.1" customHeight="1">
      <c r="A27" s="1037"/>
      <c r="B27" s="4"/>
      <c r="C27" s="2130"/>
      <c r="D27" s="2130"/>
      <c r="E27" s="2114"/>
      <c r="F27" s="2114"/>
      <c r="G27" s="2114"/>
      <c r="H27" s="2114"/>
      <c r="I27" s="2114"/>
      <c r="J27" s="2114"/>
      <c r="K27" s="2114"/>
      <c r="L27" s="2114"/>
      <c r="M27" s="2114"/>
      <c r="N27" s="2114"/>
      <c r="O27" s="2114"/>
      <c r="P27" s="2114"/>
      <c r="Q27" s="2114"/>
      <c r="R27" s="2114"/>
      <c r="S27" s="2114"/>
      <c r="T27" s="2114"/>
      <c r="U27" s="2114"/>
      <c r="V27" s="2114"/>
      <c r="W27" s="2114"/>
      <c r="X27" s="2114"/>
      <c r="Y27" s="2130"/>
      <c r="Z27" s="2132"/>
      <c r="AA27" s="2116"/>
      <c r="AB27" s="2116"/>
      <c r="AC27" s="2116"/>
      <c r="AD27" s="2116"/>
      <c r="AE27" s="2098"/>
      <c r="AF27" s="2098"/>
      <c r="AG27" s="2098"/>
      <c r="AH27" s="2098"/>
      <c r="AI27" s="2098"/>
      <c r="AJ27" s="2098"/>
      <c r="AK27" s="2098"/>
      <c r="AL27" s="64"/>
      <c r="AM27" s="104"/>
    </row>
    <row r="28" spans="1:39" ht="14.1" customHeight="1">
      <c r="A28" s="1037"/>
      <c r="B28" s="4"/>
      <c r="C28" s="2130"/>
      <c r="D28" s="59" t="s">
        <v>684</v>
      </c>
      <c r="E28" s="2119"/>
      <c r="F28" s="2119"/>
      <c r="G28" s="2119"/>
      <c r="H28" s="2119"/>
      <c r="I28" s="2119"/>
      <c r="J28" s="2119"/>
      <c r="K28" s="2119"/>
      <c r="L28" s="2119"/>
      <c r="M28" s="2119"/>
      <c r="N28" s="2119"/>
      <c r="O28" s="2119"/>
      <c r="P28" s="2119"/>
      <c r="Q28" s="2119"/>
      <c r="R28" s="2119"/>
      <c r="S28" s="2119"/>
      <c r="T28" s="2119"/>
      <c r="U28" s="2119"/>
      <c r="V28" s="2119"/>
      <c r="W28" s="2119"/>
      <c r="X28" s="2119"/>
      <c r="Y28" s="2130"/>
      <c r="Z28" s="2132" t="s">
        <v>866</v>
      </c>
      <c r="AA28" s="4699" t="s">
        <v>865</v>
      </c>
      <c r="AB28" s="5781"/>
      <c r="AC28" s="5781"/>
      <c r="AD28" s="5781"/>
      <c r="AE28" s="5781"/>
      <c r="AF28" s="5781"/>
      <c r="AG28" s="5781"/>
      <c r="AH28" s="5781"/>
      <c r="AI28" s="5781"/>
      <c r="AJ28" s="5781"/>
      <c r="AK28" s="5781"/>
      <c r="AL28" s="4698"/>
      <c r="AM28" s="104"/>
    </row>
    <row r="29" spans="1:39" ht="14.1" customHeight="1">
      <c r="A29" s="1037"/>
      <c r="B29" s="4"/>
      <c r="C29" s="2130"/>
      <c r="D29" s="2130"/>
      <c r="E29" s="148" t="s">
        <v>26</v>
      </c>
      <c r="F29" s="2119"/>
      <c r="G29" s="2119"/>
      <c r="H29" s="2119"/>
      <c r="I29" s="2119"/>
      <c r="J29" s="2119"/>
      <c r="K29" s="2119"/>
      <c r="L29" s="2119"/>
      <c r="M29" s="2119"/>
      <c r="N29" s="2119"/>
      <c r="O29" s="2119"/>
      <c r="P29" s="2119"/>
      <c r="Q29" s="2106"/>
      <c r="R29" s="2090"/>
      <c r="S29" s="2090"/>
      <c r="T29" s="1947"/>
      <c r="U29" s="2089"/>
      <c r="V29" s="2089"/>
      <c r="W29" s="2106"/>
      <c r="X29" s="2106"/>
      <c r="Y29" s="55"/>
      <c r="Z29" s="2132"/>
      <c r="AA29" s="5781"/>
      <c r="AB29" s="5781"/>
      <c r="AC29" s="5781"/>
      <c r="AD29" s="5781"/>
      <c r="AE29" s="5781"/>
      <c r="AF29" s="5781"/>
      <c r="AG29" s="5781"/>
      <c r="AH29" s="5781"/>
      <c r="AI29" s="5781"/>
      <c r="AJ29" s="5781"/>
      <c r="AK29" s="5781"/>
      <c r="AL29" s="4698"/>
      <c r="AM29" s="104"/>
    </row>
    <row r="30" spans="1:39" ht="14.1" customHeight="1">
      <c r="A30" s="1037"/>
      <c r="B30" s="4"/>
      <c r="C30" s="2130"/>
      <c r="D30" s="2106" t="s">
        <v>733</v>
      </c>
      <c r="E30" s="2119"/>
      <c r="F30" s="2119"/>
      <c r="G30" s="2119"/>
      <c r="H30" s="2119"/>
      <c r="I30" s="2119"/>
      <c r="J30" s="2119"/>
      <c r="K30" s="2119"/>
      <c r="L30" s="2119"/>
      <c r="M30" s="2119"/>
      <c r="N30" s="2119"/>
      <c r="O30" s="2119"/>
      <c r="P30" s="2119"/>
      <c r="Q30" s="2119"/>
      <c r="R30" s="2119"/>
      <c r="S30" s="2119"/>
      <c r="T30" s="2119"/>
      <c r="U30" s="2119"/>
      <c r="V30" s="2119"/>
      <c r="W30" s="2119"/>
      <c r="X30" s="2119"/>
      <c r="Y30" s="2130"/>
      <c r="Z30" s="2132"/>
      <c r="AA30" s="5781"/>
      <c r="AB30" s="5781"/>
      <c r="AC30" s="5781"/>
      <c r="AD30" s="5781"/>
      <c r="AE30" s="5781"/>
      <c r="AF30" s="5781"/>
      <c r="AG30" s="5781"/>
      <c r="AH30" s="5781"/>
      <c r="AI30" s="5781"/>
      <c r="AJ30" s="5781"/>
      <c r="AK30" s="5781"/>
      <c r="AL30" s="4698"/>
      <c r="AM30" s="104"/>
    </row>
    <row r="31" spans="1:39" ht="14.1" customHeight="1">
      <c r="A31" s="1037"/>
      <c r="B31" s="4"/>
      <c r="C31" s="2106"/>
      <c r="D31" s="2104"/>
      <c r="E31" s="4626"/>
      <c r="F31" s="4626"/>
      <c r="G31" s="4626"/>
      <c r="H31" s="4626"/>
      <c r="I31" s="4626"/>
      <c r="J31" s="4626"/>
      <c r="K31" s="4626"/>
      <c r="L31" s="4626"/>
      <c r="M31" s="4626"/>
      <c r="N31" s="4626"/>
      <c r="O31" s="4626"/>
      <c r="P31" s="4626"/>
      <c r="Q31" s="4626"/>
      <c r="R31" s="4626"/>
      <c r="S31" s="4626"/>
      <c r="T31" s="4626"/>
      <c r="U31" s="4626"/>
      <c r="V31" s="4626"/>
      <c r="W31" s="4626"/>
      <c r="X31" s="4626"/>
      <c r="Y31" s="2106"/>
      <c r="Z31" s="712"/>
      <c r="AA31" s="5781"/>
      <c r="AB31" s="5781"/>
      <c r="AC31" s="5781"/>
      <c r="AD31" s="5781"/>
      <c r="AE31" s="5781"/>
      <c r="AF31" s="5781"/>
      <c r="AG31" s="5781"/>
      <c r="AH31" s="5781"/>
      <c r="AI31" s="5781"/>
      <c r="AJ31" s="5781"/>
      <c r="AK31" s="5781"/>
      <c r="AL31" s="4698"/>
      <c r="AM31" s="104"/>
    </row>
    <row r="32" spans="1:39" ht="14.1" customHeight="1">
      <c r="A32" s="1037"/>
      <c r="B32" s="4"/>
      <c r="C32" s="2130"/>
      <c r="D32" s="2130"/>
      <c r="E32" s="4626"/>
      <c r="F32" s="4626"/>
      <c r="G32" s="4626"/>
      <c r="H32" s="4626"/>
      <c r="I32" s="4626"/>
      <c r="J32" s="4626"/>
      <c r="K32" s="4626"/>
      <c r="L32" s="4626"/>
      <c r="M32" s="4626"/>
      <c r="N32" s="4626"/>
      <c r="O32" s="4626"/>
      <c r="P32" s="4626"/>
      <c r="Q32" s="4626"/>
      <c r="R32" s="4626"/>
      <c r="S32" s="4626"/>
      <c r="T32" s="4626"/>
      <c r="U32" s="4626"/>
      <c r="V32" s="4626"/>
      <c r="W32" s="4626"/>
      <c r="X32" s="4626"/>
      <c r="Y32" s="2130"/>
      <c r="Z32" s="2132"/>
      <c r="AA32" s="5921"/>
      <c r="AB32" s="5921"/>
      <c r="AC32" s="5921"/>
      <c r="AD32" s="5921"/>
      <c r="AE32" s="5921"/>
      <c r="AF32" s="5921"/>
      <c r="AG32" s="5921"/>
      <c r="AH32" s="5921"/>
      <c r="AI32" s="5921"/>
      <c r="AJ32" s="5921"/>
      <c r="AK32" s="5921"/>
      <c r="AL32" s="5922"/>
      <c r="AM32" s="104"/>
    </row>
    <row r="33" spans="1:57" ht="14.1" customHeight="1">
      <c r="A33" s="1037"/>
      <c r="B33" s="4"/>
      <c r="C33" s="2130"/>
      <c r="D33" s="2130"/>
      <c r="E33" s="2119"/>
      <c r="F33" s="2119"/>
      <c r="G33" s="2119"/>
      <c r="H33" s="2119"/>
      <c r="I33" s="2119"/>
      <c r="J33" s="2119"/>
      <c r="K33" s="2119"/>
      <c r="L33" s="2119"/>
      <c r="M33" s="2119"/>
      <c r="N33" s="2119"/>
      <c r="O33" s="2119"/>
      <c r="P33" s="2119"/>
      <c r="Q33" s="2119"/>
      <c r="R33" s="2119"/>
      <c r="S33" s="2119"/>
      <c r="T33" s="2119"/>
      <c r="U33" s="2119"/>
      <c r="V33" s="2119"/>
      <c r="W33" s="2119"/>
      <c r="X33" s="2119"/>
      <c r="Y33" s="2130"/>
      <c r="Z33" s="2132"/>
      <c r="AA33" s="5921"/>
      <c r="AB33" s="5921"/>
      <c r="AC33" s="5921"/>
      <c r="AD33" s="5921"/>
      <c r="AE33" s="5921"/>
      <c r="AF33" s="5921"/>
      <c r="AG33" s="5921"/>
      <c r="AH33" s="5921"/>
      <c r="AI33" s="5921"/>
      <c r="AJ33" s="5921"/>
      <c r="AK33" s="5921"/>
      <c r="AL33" s="5922"/>
      <c r="AM33" s="104"/>
    </row>
    <row r="34" spans="1:57" ht="14.1" customHeight="1">
      <c r="A34" s="1037"/>
      <c r="B34" s="4"/>
      <c r="C34" s="2130"/>
      <c r="D34" s="2130" t="s">
        <v>685</v>
      </c>
      <c r="E34" s="2130"/>
      <c r="F34" s="2130"/>
      <c r="G34" s="2130"/>
      <c r="H34" s="2130"/>
      <c r="I34" s="2130"/>
      <c r="J34" s="2130"/>
      <c r="K34" s="2130"/>
      <c r="L34" s="2130"/>
      <c r="M34" s="2130"/>
      <c r="N34" s="2130"/>
      <c r="O34" s="2130"/>
      <c r="P34" s="2130"/>
      <c r="Q34" s="2130"/>
      <c r="R34" s="2130"/>
      <c r="S34" s="2130"/>
      <c r="T34" s="51"/>
      <c r="U34" s="51"/>
      <c r="V34" s="2130"/>
      <c r="W34" s="51"/>
      <c r="X34" s="51"/>
      <c r="Y34" s="2106"/>
      <c r="Z34" s="181"/>
      <c r="AA34" s="5921"/>
      <c r="AB34" s="5921"/>
      <c r="AC34" s="5921"/>
      <c r="AD34" s="5921"/>
      <c r="AE34" s="5921"/>
      <c r="AF34" s="5921"/>
      <c r="AG34" s="5921"/>
      <c r="AH34" s="5921"/>
      <c r="AI34" s="5921"/>
      <c r="AJ34" s="5921"/>
      <c r="AK34" s="5921"/>
      <c r="AL34" s="5922"/>
      <c r="AM34" s="104"/>
    </row>
    <row r="35" spans="1:57" ht="14.1" customHeight="1">
      <c r="A35" s="1037"/>
      <c r="B35" s="4"/>
      <c r="C35" s="2130"/>
      <c r="D35" s="2130"/>
      <c r="E35" s="2130"/>
      <c r="F35" s="2130"/>
      <c r="G35" s="2130"/>
      <c r="H35" s="2130"/>
      <c r="I35" s="2130"/>
      <c r="J35" s="2130"/>
      <c r="K35" s="2130"/>
      <c r="L35" s="2130"/>
      <c r="M35" s="2130"/>
      <c r="N35" s="2130"/>
      <c r="O35" s="2130"/>
      <c r="P35" s="2130"/>
      <c r="Q35" s="2106"/>
      <c r="R35" s="2090"/>
      <c r="S35" s="2090"/>
      <c r="T35" s="1947"/>
      <c r="U35" s="2089"/>
      <c r="V35" s="2089"/>
      <c r="W35" s="2106"/>
      <c r="X35" s="2106"/>
      <c r="Y35" s="55"/>
      <c r="Z35" s="181"/>
      <c r="AA35" s="5921"/>
      <c r="AB35" s="5921"/>
      <c r="AC35" s="5921"/>
      <c r="AD35" s="5921"/>
      <c r="AE35" s="5921"/>
      <c r="AF35" s="5921"/>
      <c r="AG35" s="5921"/>
      <c r="AH35" s="5921"/>
      <c r="AI35" s="5921"/>
      <c r="AJ35" s="5921"/>
      <c r="AK35" s="5921"/>
      <c r="AL35" s="5922"/>
      <c r="AM35" s="104"/>
      <c r="AN35" s="1576"/>
    </row>
    <row r="36" spans="1:57" ht="14.1" customHeight="1">
      <c r="A36" s="1037"/>
      <c r="B36" s="4"/>
      <c r="C36" s="2130"/>
      <c r="D36" s="2130" t="s">
        <v>182</v>
      </c>
      <c r="E36" s="59"/>
      <c r="F36" s="2130"/>
      <c r="G36" s="2130"/>
      <c r="H36" s="2130"/>
      <c r="I36" s="2130"/>
      <c r="J36" s="2130"/>
      <c r="K36" s="2130"/>
      <c r="L36" s="2130"/>
      <c r="M36" s="2130"/>
      <c r="N36" s="2130"/>
      <c r="O36" s="2130"/>
      <c r="P36" s="2130"/>
      <c r="Q36" s="33"/>
      <c r="R36" s="33"/>
      <c r="S36" s="2106"/>
      <c r="T36" s="33"/>
      <c r="U36" s="33"/>
      <c r="V36" s="33"/>
      <c r="W36" s="33"/>
      <c r="X36" s="191"/>
      <c r="Y36" s="191"/>
      <c r="Z36" s="181"/>
      <c r="AA36" s="5921"/>
      <c r="AB36" s="5921"/>
      <c r="AC36" s="5921"/>
      <c r="AD36" s="5921"/>
      <c r="AE36" s="5921"/>
      <c r="AF36" s="5921"/>
      <c r="AG36" s="5921"/>
      <c r="AH36" s="5921"/>
      <c r="AI36" s="5921"/>
      <c r="AJ36" s="5921"/>
      <c r="AK36" s="5921"/>
      <c r="AL36" s="5922"/>
      <c r="AM36" s="104"/>
      <c r="AN36" s="1576"/>
    </row>
    <row r="37" spans="1:57" ht="14.1" customHeight="1">
      <c r="A37" s="1037"/>
      <c r="B37" s="4"/>
      <c r="C37" s="2106"/>
      <c r="D37" s="2104"/>
      <c r="E37" s="2104"/>
      <c r="F37" s="61" t="s">
        <v>734</v>
      </c>
      <c r="G37" s="2104"/>
      <c r="H37" s="191"/>
      <c r="I37" s="191"/>
      <c r="J37" s="191"/>
      <c r="K37" s="191"/>
      <c r="L37" s="191"/>
      <c r="M37" s="191"/>
      <c r="N37" s="191"/>
      <c r="O37" s="191"/>
      <c r="P37" s="2106"/>
      <c r="Q37" s="191"/>
      <c r="R37" s="191"/>
      <c r="S37" s="14"/>
      <c r="T37" s="191"/>
      <c r="U37" s="191"/>
      <c r="V37" s="2106"/>
      <c r="W37" s="2130"/>
      <c r="X37" s="2106"/>
      <c r="Y37" s="2106"/>
      <c r="Z37" s="182"/>
      <c r="AA37" s="1597"/>
      <c r="AB37" s="2104"/>
      <c r="AC37" s="2104"/>
      <c r="AD37" s="2104"/>
      <c r="AE37" s="2104"/>
      <c r="AF37" s="2104"/>
      <c r="AG37" s="2104"/>
      <c r="AH37" s="2104"/>
      <c r="AI37" s="2104"/>
      <c r="AJ37" s="2104"/>
      <c r="AK37" s="2104"/>
      <c r="AL37" s="147"/>
      <c r="AM37" s="104"/>
      <c r="AN37" s="1576"/>
    </row>
    <row r="38" spans="1:57" ht="14.1" customHeight="1">
      <c r="A38" s="1037"/>
      <c r="B38" s="4"/>
      <c r="C38" s="20" t="s">
        <v>1876</v>
      </c>
      <c r="D38" s="2130"/>
      <c r="E38" s="2104"/>
      <c r="F38" s="61" t="s">
        <v>1877</v>
      </c>
      <c r="G38" s="2104"/>
      <c r="H38" s="191"/>
      <c r="I38" s="191"/>
      <c r="J38" s="191"/>
      <c r="K38" s="191"/>
      <c r="L38" s="191"/>
      <c r="M38" s="191"/>
      <c r="N38" s="191"/>
      <c r="O38" s="191"/>
      <c r="P38" s="2106"/>
      <c r="Q38" s="1365"/>
      <c r="R38" s="2106"/>
      <c r="S38" s="2106"/>
      <c r="T38" s="2106"/>
      <c r="U38" s="2106"/>
      <c r="V38" s="2106"/>
      <c r="W38" s="2106"/>
      <c r="X38" s="191"/>
      <c r="Y38" s="14"/>
      <c r="Z38" s="182"/>
      <c r="AA38" s="1597"/>
      <c r="AB38" s="2104"/>
      <c r="AC38" s="2104"/>
      <c r="AD38" s="2104"/>
      <c r="AE38" s="2104"/>
      <c r="AF38" s="2104"/>
      <c r="AG38" s="2104"/>
      <c r="AH38" s="2104"/>
      <c r="AI38" s="2104"/>
      <c r="AJ38" s="2104"/>
      <c r="AK38" s="2104"/>
      <c r="AL38" s="147"/>
      <c r="AM38" s="104"/>
      <c r="AN38" s="1576"/>
    </row>
    <row r="39" spans="1:57" ht="14.1" customHeight="1">
      <c r="A39" s="1037"/>
      <c r="B39" s="4"/>
      <c r="C39" s="20"/>
      <c r="D39" s="2130"/>
      <c r="E39" s="2104"/>
      <c r="F39" s="61" t="s">
        <v>735</v>
      </c>
      <c r="G39" s="2104"/>
      <c r="H39" s="191"/>
      <c r="I39" s="191"/>
      <c r="J39" s="191"/>
      <c r="K39" s="191"/>
      <c r="L39" s="191"/>
      <c r="M39" s="191"/>
      <c r="N39" s="191"/>
      <c r="O39" s="191"/>
      <c r="P39" s="2106"/>
      <c r="Q39" s="1365"/>
      <c r="R39" s="2106"/>
      <c r="S39" s="2106"/>
      <c r="T39" s="2106"/>
      <c r="U39" s="2106"/>
      <c r="V39" s="2106"/>
      <c r="W39" s="2106"/>
      <c r="X39" s="191"/>
      <c r="Y39" s="14"/>
      <c r="Z39" s="182"/>
      <c r="AA39" s="1597"/>
      <c r="AB39" s="2104"/>
      <c r="AC39" s="2104"/>
      <c r="AD39" s="2104"/>
      <c r="AE39" s="2104"/>
      <c r="AF39" s="2104"/>
      <c r="AG39" s="2104"/>
      <c r="AH39" s="2104"/>
      <c r="AI39" s="2104"/>
      <c r="AJ39" s="2104"/>
      <c r="AK39" s="2104"/>
      <c r="AL39" s="147"/>
      <c r="AM39" s="104"/>
      <c r="AN39" s="1576"/>
    </row>
    <row r="40" spans="1:57" ht="14.1" customHeight="1">
      <c r="A40" s="1037"/>
      <c r="B40" s="4"/>
      <c r="C40" s="59"/>
      <c r="D40" s="59"/>
      <c r="E40" s="59"/>
      <c r="F40" s="512"/>
      <c r="G40" s="5919"/>
      <c r="H40" s="5919"/>
      <c r="I40" s="5919"/>
      <c r="J40" s="5919"/>
      <c r="K40" s="5919"/>
      <c r="L40" s="5919"/>
      <c r="M40" s="5919"/>
      <c r="N40" s="5919"/>
      <c r="O40" s="5919"/>
      <c r="P40" s="5919"/>
      <c r="Q40" s="5919"/>
      <c r="R40" s="5919"/>
      <c r="S40" s="5919"/>
      <c r="T40" s="5919"/>
      <c r="U40" s="5919"/>
      <c r="V40" s="5919"/>
      <c r="W40" s="5919"/>
      <c r="X40" s="5919"/>
      <c r="Y40" s="2106"/>
      <c r="Z40" s="183"/>
      <c r="AA40" s="135"/>
      <c r="AB40" s="135"/>
      <c r="AC40" s="135"/>
      <c r="AD40" s="135"/>
      <c r="AE40" s="135"/>
      <c r="AF40" s="135"/>
      <c r="AG40" s="135"/>
      <c r="AH40" s="98"/>
      <c r="AI40" s="98"/>
      <c r="AJ40" s="98"/>
      <c r="AK40" s="98"/>
      <c r="AL40" s="99"/>
      <c r="AM40" s="104"/>
      <c r="AN40" s="208"/>
      <c r="BA40" s="1081"/>
      <c r="BB40" s="1081"/>
      <c r="BC40" s="1081"/>
      <c r="BD40" s="1081"/>
      <c r="BE40" s="1081"/>
    </row>
    <row r="41" spans="1:57" ht="14.1" customHeight="1">
      <c r="A41" s="1037"/>
      <c r="B41" s="4"/>
      <c r="C41" s="59"/>
      <c r="D41" s="2130"/>
      <c r="E41" s="2130"/>
      <c r="F41" s="2130"/>
      <c r="G41" s="5919"/>
      <c r="H41" s="5919"/>
      <c r="I41" s="5919"/>
      <c r="J41" s="5919"/>
      <c r="K41" s="5919"/>
      <c r="L41" s="5919"/>
      <c r="M41" s="5919"/>
      <c r="N41" s="5919"/>
      <c r="O41" s="5919"/>
      <c r="P41" s="5919"/>
      <c r="Q41" s="5919"/>
      <c r="R41" s="5919"/>
      <c r="S41" s="5919"/>
      <c r="T41" s="5919"/>
      <c r="U41" s="5919"/>
      <c r="V41" s="5919"/>
      <c r="W41" s="5919"/>
      <c r="X41" s="5919"/>
      <c r="Y41" s="2106"/>
      <c r="Z41" s="183"/>
      <c r="AA41" s="135"/>
      <c r="AB41" s="135"/>
      <c r="AC41" s="135"/>
      <c r="AD41" s="135"/>
      <c r="AE41" s="135"/>
      <c r="AF41" s="135"/>
      <c r="AG41" s="135"/>
      <c r="AH41" s="98"/>
      <c r="AI41" s="98"/>
      <c r="AJ41" s="98"/>
      <c r="AK41" s="98"/>
      <c r="AL41" s="99"/>
      <c r="AM41" s="104"/>
      <c r="AN41" s="208"/>
      <c r="BA41" s="1081"/>
      <c r="BB41" s="1081"/>
      <c r="BC41" s="1081"/>
      <c r="BD41" s="1081"/>
      <c r="BE41" s="1081"/>
    </row>
    <row r="42" spans="1:57" ht="14.1" customHeight="1">
      <c r="A42" s="1037"/>
      <c r="B42" s="4"/>
      <c r="C42" s="59"/>
      <c r="D42" s="2130"/>
      <c r="E42" s="2130"/>
      <c r="F42" s="2130"/>
      <c r="G42" s="2130"/>
      <c r="H42" s="2130"/>
      <c r="I42" s="2130"/>
      <c r="J42" s="2139"/>
      <c r="K42" s="2139"/>
      <c r="L42" s="2139"/>
      <c r="M42" s="2139"/>
      <c r="N42" s="2139"/>
      <c r="O42" s="2139"/>
      <c r="P42" s="2139"/>
      <c r="Q42" s="2139"/>
      <c r="R42" s="2139"/>
      <c r="S42" s="2139"/>
      <c r="T42" s="2139"/>
      <c r="U42" s="2139"/>
      <c r="V42" s="2139"/>
      <c r="W42" s="2139"/>
      <c r="X42" s="2139"/>
      <c r="Y42" s="2106"/>
      <c r="Z42" s="183"/>
      <c r="AA42" s="135"/>
      <c r="AB42" s="135"/>
      <c r="AC42" s="135"/>
      <c r="AD42" s="135"/>
      <c r="AE42" s="135"/>
      <c r="AF42" s="135"/>
      <c r="AG42" s="135"/>
      <c r="AH42" s="98"/>
      <c r="AI42" s="98"/>
      <c r="AJ42" s="98"/>
      <c r="AK42" s="98"/>
      <c r="AL42" s="99"/>
      <c r="AM42" s="104"/>
      <c r="AN42" s="208"/>
      <c r="BA42" s="1081"/>
      <c r="BB42" s="1081"/>
      <c r="BC42" s="1081"/>
      <c r="BD42" s="1081"/>
      <c r="BE42" s="1081"/>
    </row>
    <row r="43" spans="1:57" ht="14.1" customHeight="1">
      <c r="A43" s="1037"/>
      <c r="B43" s="4"/>
      <c r="C43" s="2106"/>
      <c r="D43" s="2130" t="s">
        <v>183</v>
      </c>
      <c r="E43" s="2104"/>
      <c r="F43" s="2106"/>
      <c r="G43" s="2106"/>
      <c r="H43" s="2106"/>
      <c r="I43" s="2106"/>
      <c r="J43" s="2106"/>
      <c r="K43" s="2106"/>
      <c r="L43" s="2106"/>
      <c r="M43" s="2106"/>
      <c r="N43" s="2106"/>
      <c r="O43" s="2106"/>
      <c r="P43" s="2106"/>
      <c r="Q43" s="2106"/>
      <c r="R43" s="2106"/>
      <c r="S43" s="2106"/>
      <c r="T43" s="5920"/>
      <c r="U43" s="5920"/>
      <c r="V43" s="42"/>
      <c r="W43" s="5920"/>
      <c r="X43" s="5920"/>
      <c r="Y43" s="2106"/>
      <c r="Z43" s="210"/>
      <c r="AA43" s="98"/>
      <c r="AB43" s="98"/>
      <c r="AC43" s="98"/>
      <c r="AD43" s="98"/>
      <c r="AE43" s="98"/>
      <c r="AF43" s="98"/>
      <c r="AG43" s="98"/>
      <c r="AH43" s="98"/>
      <c r="AI43" s="98"/>
      <c r="AJ43" s="98"/>
      <c r="AK43" s="98"/>
      <c r="AL43" s="99"/>
      <c r="AM43" s="104"/>
      <c r="AN43" s="1037"/>
      <c r="BA43" s="1081"/>
      <c r="BB43" s="1081"/>
      <c r="BC43" s="1081"/>
      <c r="BD43" s="1081"/>
      <c r="BE43" s="1081"/>
    </row>
    <row r="44" spans="1:57" ht="14.1" customHeight="1">
      <c r="A44" s="1037"/>
      <c r="B44" s="4"/>
      <c r="C44" s="2104"/>
      <c r="D44" s="2327" t="s">
        <v>81</v>
      </c>
      <c r="E44" s="3135"/>
      <c r="F44" s="3135"/>
      <c r="G44" s="3135"/>
      <c r="H44" s="3135"/>
      <c r="I44" s="2328"/>
      <c r="J44" s="2327" t="s">
        <v>184</v>
      </c>
      <c r="K44" s="3135"/>
      <c r="L44" s="3135"/>
      <c r="M44" s="3135"/>
      <c r="N44" s="3135"/>
      <c r="O44" s="3135"/>
      <c r="P44" s="3135"/>
      <c r="Q44" s="3135"/>
      <c r="R44" s="3135"/>
      <c r="S44" s="2328"/>
      <c r="T44" s="2327" t="s">
        <v>185</v>
      </c>
      <c r="U44" s="3135"/>
      <c r="V44" s="3135"/>
      <c r="W44" s="3135"/>
      <c r="X44" s="3135"/>
      <c r="Y44" s="3135"/>
      <c r="Z44" s="3135"/>
      <c r="AA44" s="3135"/>
      <c r="AB44" s="3135"/>
      <c r="AC44" s="3135"/>
      <c r="AD44" s="3135"/>
      <c r="AE44" s="2328"/>
      <c r="AF44" s="2541" t="s">
        <v>186</v>
      </c>
      <c r="AG44" s="2542"/>
      <c r="AH44" s="2542"/>
      <c r="AI44" s="2542"/>
      <c r="AJ44" s="2542"/>
      <c r="AK44" s="2543"/>
      <c r="AL44" s="136"/>
      <c r="AM44" s="104"/>
    </row>
    <row r="45" spans="1:57" ht="14.1" customHeight="1">
      <c r="A45" s="1037"/>
      <c r="B45" s="4"/>
      <c r="C45" s="2106"/>
      <c r="D45" s="3153"/>
      <c r="E45" s="3154"/>
      <c r="F45" s="3154"/>
      <c r="G45" s="3154"/>
      <c r="H45" s="3154"/>
      <c r="I45" s="3245"/>
      <c r="J45" s="4431"/>
      <c r="K45" s="3279"/>
      <c r="L45" s="3279"/>
      <c r="M45" s="3279"/>
      <c r="N45" s="3279"/>
      <c r="O45" s="3279"/>
      <c r="P45" s="3279"/>
      <c r="Q45" s="3279"/>
      <c r="R45" s="3279"/>
      <c r="S45" s="3280"/>
      <c r="T45" s="3150"/>
      <c r="U45" s="3151"/>
      <c r="V45" s="2131"/>
      <c r="W45" s="2131" t="s">
        <v>175</v>
      </c>
      <c r="X45" s="2131"/>
      <c r="Y45" s="2095" t="s">
        <v>140</v>
      </c>
      <c r="Z45" s="5923"/>
      <c r="AA45" s="5923"/>
      <c r="AB45" s="2131" t="s">
        <v>65</v>
      </c>
      <c r="AC45" s="2131" t="s">
        <v>686</v>
      </c>
      <c r="AD45" s="352"/>
      <c r="AE45" s="643"/>
      <c r="AF45" s="2743" t="s">
        <v>187</v>
      </c>
      <c r="AG45" s="2744"/>
      <c r="AH45" s="5924"/>
      <c r="AI45" s="5924"/>
      <c r="AJ45" s="5924"/>
      <c r="AK45" s="2088" t="s">
        <v>188</v>
      </c>
      <c r="AL45" s="137"/>
      <c r="AM45" s="104"/>
    </row>
    <row r="46" spans="1:57" ht="14.1" customHeight="1">
      <c r="A46" s="1037"/>
      <c r="B46" s="4"/>
      <c r="C46" s="2106"/>
      <c r="D46" s="3156"/>
      <c r="E46" s="3157"/>
      <c r="F46" s="3157"/>
      <c r="G46" s="3157"/>
      <c r="H46" s="3157"/>
      <c r="I46" s="3356"/>
      <c r="J46" s="5655"/>
      <c r="K46" s="3281"/>
      <c r="L46" s="3281"/>
      <c r="M46" s="3281"/>
      <c r="N46" s="3281"/>
      <c r="O46" s="3281"/>
      <c r="P46" s="3281"/>
      <c r="Q46" s="3281"/>
      <c r="R46" s="3281"/>
      <c r="S46" s="3282"/>
      <c r="T46" s="644"/>
      <c r="U46" s="3128"/>
      <c r="V46" s="3128"/>
      <c r="W46" s="5925"/>
      <c r="X46" s="5925"/>
      <c r="Y46" s="2094" t="s">
        <v>175</v>
      </c>
      <c r="Z46" s="3128"/>
      <c r="AA46" s="3128"/>
      <c r="AB46" s="2110" t="s">
        <v>52</v>
      </c>
      <c r="AC46" s="2111"/>
      <c r="AD46" s="2125" t="s">
        <v>189</v>
      </c>
      <c r="AE46" s="645"/>
      <c r="AF46" s="2746" t="s">
        <v>52</v>
      </c>
      <c r="AG46" s="2739"/>
      <c r="AH46" s="5926"/>
      <c r="AI46" s="5926"/>
      <c r="AJ46" s="5926"/>
      <c r="AK46" s="253" t="s">
        <v>188</v>
      </c>
      <c r="AL46" s="137"/>
      <c r="AM46" s="104"/>
    </row>
    <row r="47" spans="1:57" ht="14.1" customHeight="1">
      <c r="A47" s="1037"/>
      <c r="B47" s="4"/>
      <c r="C47" s="2130"/>
      <c r="D47" s="3153"/>
      <c r="E47" s="3154"/>
      <c r="F47" s="3154"/>
      <c r="G47" s="3154"/>
      <c r="H47" s="3154"/>
      <c r="I47" s="3245"/>
      <c r="J47" s="4431"/>
      <c r="K47" s="3279"/>
      <c r="L47" s="3279"/>
      <c r="M47" s="3279"/>
      <c r="N47" s="3279"/>
      <c r="O47" s="3279"/>
      <c r="P47" s="3279"/>
      <c r="Q47" s="3279"/>
      <c r="R47" s="3279"/>
      <c r="S47" s="3280"/>
      <c r="T47" s="3150"/>
      <c r="U47" s="3151"/>
      <c r="V47" s="2131"/>
      <c r="W47" s="2131" t="s">
        <v>175</v>
      </c>
      <c r="X47" s="2131"/>
      <c r="Y47" s="2095" t="s">
        <v>140</v>
      </c>
      <c r="Z47" s="5923"/>
      <c r="AA47" s="5923"/>
      <c r="AB47" s="2131" t="s">
        <v>65</v>
      </c>
      <c r="AC47" s="2131" t="s">
        <v>686</v>
      </c>
      <c r="AD47" s="352"/>
      <c r="AE47" s="643"/>
      <c r="AF47" s="2743" t="s">
        <v>187</v>
      </c>
      <c r="AG47" s="2744"/>
      <c r="AH47" s="5924"/>
      <c r="AI47" s="5924"/>
      <c r="AJ47" s="5924"/>
      <c r="AK47" s="2088" t="s">
        <v>188</v>
      </c>
      <c r="AL47" s="137"/>
      <c r="AM47" s="104"/>
    </row>
    <row r="48" spans="1:57" ht="14.1" customHeight="1">
      <c r="A48" s="1037"/>
      <c r="B48" s="37"/>
      <c r="C48" s="2130"/>
      <c r="D48" s="3156"/>
      <c r="E48" s="3157"/>
      <c r="F48" s="3157"/>
      <c r="G48" s="3157"/>
      <c r="H48" s="3157"/>
      <c r="I48" s="3356"/>
      <c r="J48" s="5655"/>
      <c r="K48" s="3281"/>
      <c r="L48" s="3281"/>
      <c r="M48" s="3281"/>
      <c r="N48" s="3281"/>
      <c r="O48" s="3281"/>
      <c r="P48" s="3281"/>
      <c r="Q48" s="3281"/>
      <c r="R48" s="3281"/>
      <c r="S48" s="3282"/>
      <c r="T48" s="644"/>
      <c r="U48" s="3128"/>
      <c r="V48" s="3128"/>
      <c r="W48" s="5925"/>
      <c r="X48" s="5925"/>
      <c r="Y48" s="2094" t="s">
        <v>175</v>
      </c>
      <c r="Z48" s="3128"/>
      <c r="AA48" s="3128"/>
      <c r="AB48" s="2110" t="s">
        <v>52</v>
      </c>
      <c r="AC48" s="2111"/>
      <c r="AD48" s="2125" t="s">
        <v>189</v>
      </c>
      <c r="AE48" s="645"/>
      <c r="AF48" s="2746" t="s">
        <v>52</v>
      </c>
      <c r="AG48" s="2739"/>
      <c r="AH48" s="5926"/>
      <c r="AI48" s="5926"/>
      <c r="AJ48" s="5926"/>
      <c r="AK48" s="253" t="s">
        <v>188</v>
      </c>
      <c r="AL48" s="137"/>
      <c r="AM48" s="104"/>
    </row>
    <row r="49" spans="1:39" ht="14.1" customHeight="1">
      <c r="A49" s="1037"/>
      <c r="B49" s="4"/>
      <c r="C49" s="59"/>
      <c r="D49" s="3153"/>
      <c r="E49" s="3154"/>
      <c r="F49" s="3154"/>
      <c r="G49" s="3154"/>
      <c r="H49" s="3154"/>
      <c r="I49" s="3245"/>
      <c r="J49" s="4431"/>
      <c r="K49" s="3279"/>
      <c r="L49" s="3279"/>
      <c r="M49" s="3279"/>
      <c r="N49" s="3279"/>
      <c r="O49" s="3279"/>
      <c r="P49" s="3279"/>
      <c r="Q49" s="3279"/>
      <c r="R49" s="3279"/>
      <c r="S49" s="3280"/>
      <c r="T49" s="3150"/>
      <c r="U49" s="3151"/>
      <c r="V49" s="2131"/>
      <c r="W49" s="2131" t="s">
        <v>175</v>
      </c>
      <c r="X49" s="2131"/>
      <c r="Y49" s="2095" t="s">
        <v>140</v>
      </c>
      <c r="Z49" s="5923"/>
      <c r="AA49" s="5923"/>
      <c r="AB49" s="2131" t="s">
        <v>65</v>
      </c>
      <c r="AC49" s="2131" t="s">
        <v>686</v>
      </c>
      <c r="AD49" s="352"/>
      <c r="AE49" s="643"/>
      <c r="AF49" s="2743" t="s">
        <v>187</v>
      </c>
      <c r="AG49" s="2744"/>
      <c r="AH49" s="5924"/>
      <c r="AI49" s="5924"/>
      <c r="AJ49" s="5924"/>
      <c r="AK49" s="2088" t="s">
        <v>188</v>
      </c>
      <c r="AL49" s="137"/>
      <c r="AM49" s="104"/>
    </row>
    <row r="50" spans="1:39" ht="14.1" customHeight="1">
      <c r="A50" s="1037"/>
      <c r="B50" s="4"/>
      <c r="C50" s="2106"/>
      <c r="D50" s="3156"/>
      <c r="E50" s="3157"/>
      <c r="F50" s="3157"/>
      <c r="G50" s="3157"/>
      <c r="H50" s="3157"/>
      <c r="I50" s="3356"/>
      <c r="J50" s="5655"/>
      <c r="K50" s="3281"/>
      <c r="L50" s="3281"/>
      <c r="M50" s="3281"/>
      <c r="N50" s="3281"/>
      <c r="O50" s="3281"/>
      <c r="P50" s="3281"/>
      <c r="Q50" s="3281"/>
      <c r="R50" s="3281"/>
      <c r="S50" s="3282"/>
      <c r="T50" s="644"/>
      <c r="U50" s="3128"/>
      <c r="V50" s="3128"/>
      <c r="W50" s="5925"/>
      <c r="X50" s="5925"/>
      <c r="Y50" s="2094" t="s">
        <v>175</v>
      </c>
      <c r="Z50" s="3128"/>
      <c r="AA50" s="3128"/>
      <c r="AB50" s="2110" t="s">
        <v>52</v>
      </c>
      <c r="AC50" s="2111"/>
      <c r="AD50" s="2125" t="s">
        <v>189</v>
      </c>
      <c r="AE50" s="645"/>
      <c r="AF50" s="2746" t="s">
        <v>52</v>
      </c>
      <c r="AG50" s="2739"/>
      <c r="AH50" s="5926"/>
      <c r="AI50" s="5926"/>
      <c r="AJ50" s="5926"/>
      <c r="AK50" s="1517" t="s">
        <v>188</v>
      </c>
      <c r="AL50" s="137"/>
      <c r="AM50" s="104"/>
    </row>
    <row r="51" spans="1:39">
      <c r="B51" s="104"/>
      <c r="C51" s="2104"/>
      <c r="D51" s="2104"/>
      <c r="E51" s="2104"/>
      <c r="F51" s="2104"/>
      <c r="G51" s="2104"/>
      <c r="H51" s="2104"/>
      <c r="I51" s="2104"/>
      <c r="J51" s="2104"/>
      <c r="K51" s="2104"/>
      <c r="L51" s="2104"/>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147"/>
    </row>
    <row r="52" spans="1:39" ht="14.1" customHeight="1">
      <c r="A52" s="1037"/>
      <c r="B52" s="4"/>
      <c r="C52" s="2106"/>
      <c r="D52" s="2087" t="s">
        <v>1910</v>
      </c>
      <c r="E52" s="2126"/>
      <c r="F52" s="2126"/>
      <c r="G52" s="2126"/>
      <c r="H52" s="2126"/>
      <c r="I52" s="2126"/>
      <c r="J52" s="2126"/>
      <c r="K52" s="2126"/>
      <c r="L52" s="2126"/>
      <c r="M52" s="2126"/>
      <c r="N52" s="2126"/>
      <c r="O52" s="2126"/>
      <c r="P52" s="2126"/>
      <c r="Q52" s="2126"/>
      <c r="R52" s="2126"/>
      <c r="S52" s="2126"/>
      <c r="T52" s="51"/>
      <c r="U52" s="51"/>
      <c r="V52" s="2126"/>
      <c r="W52" s="51"/>
      <c r="X52" s="51"/>
      <c r="Y52" s="2087"/>
      <c r="Z52" s="178"/>
      <c r="AA52" s="5928" t="s">
        <v>2226</v>
      </c>
      <c r="AB52" s="5725"/>
      <c r="AC52" s="5725"/>
      <c r="AD52" s="5725"/>
      <c r="AE52" s="5725"/>
      <c r="AF52" s="5725"/>
      <c r="AG52" s="5725"/>
      <c r="AH52" s="5725"/>
      <c r="AI52" s="5725"/>
      <c r="AJ52" s="5725"/>
      <c r="AK52" s="98"/>
      <c r="AL52" s="99"/>
      <c r="AM52" s="104"/>
    </row>
    <row r="53" spans="1:39" ht="14.1" customHeight="1">
      <c r="A53" s="1037"/>
      <c r="B53" s="4"/>
      <c r="C53" s="2106"/>
      <c r="D53" s="2087"/>
      <c r="E53" s="2126"/>
      <c r="F53" s="2126"/>
      <c r="G53" s="2126"/>
      <c r="H53" s="2126"/>
      <c r="I53" s="2126"/>
      <c r="J53" s="2126"/>
      <c r="K53" s="2126"/>
      <c r="L53" s="2126"/>
      <c r="M53" s="2126"/>
      <c r="N53" s="2126"/>
      <c r="O53" s="2126"/>
      <c r="P53" s="2126"/>
      <c r="Q53" s="2087"/>
      <c r="R53" s="2090"/>
      <c r="S53" s="2090"/>
      <c r="T53" s="1947"/>
      <c r="U53" s="2089"/>
      <c r="V53" s="2089"/>
      <c r="W53" s="2087"/>
      <c r="X53" s="2087"/>
      <c r="Y53" s="54"/>
      <c r="Z53" s="178" t="s">
        <v>2153</v>
      </c>
      <c r="AA53" s="5725"/>
      <c r="AB53" s="5725"/>
      <c r="AC53" s="5725"/>
      <c r="AD53" s="5725"/>
      <c r="AE53" s="5725"/>
      <c r="AF53" s="5725"/>
      <c r="AG53" s="5725"/>
      <c r="AH53" s="5725"/>
      <c r="AI53" s="5725"/>
      <c r="AJ53" s="5725"/>
      <c r="AK53" s="98"/>
      <c r="AL53" s="99"/>
      <c r="AM53" s="104"/>
    </row>
    <row r="54" spans="1:39" ht="14.1" customHeight="1">
      <c r="A54" s="1037"/>
      <c r="B54" s="4"/>
      <c r="C54" s="2106"/>
      <c r="D54" s="2104"/>
      <c r="E54" s="2104"/>
      <c r="F54" s="2104"/>
      <c r="G54" s="2104"/>
      <c r="H54" s="2104"/>
      <c r="I54" s="2104"/>
      <c r="J54" s="2104"/>
      <c r="K54" s="2104"/>
      <c r="L54" s="2104"/>
      <c r="M54" s="2104"/>
      <c r="N54" s="2104"/>
      <c r="O54" s="2104"/>
      <c r="P54" s="2104"/>
      <c r="Q54" s="2104"/>
      <c r="R54" s="2104"/>
      <c r="S54" s="2104"/>
      <c r="T54" s="2104"/>
      <c r="U54" s="2104"/>
      <c r="V54" s="2104"/>
      <c r="W54" s="2104"/>
      <c r="X54" s="2104"/>
      <c r="Y54" s="2104"/>
      <c r="Z54" s="176"/>
      <c r="AA54" s="5725"/>
      <c r="AB54" s="5725"/>
      <c r="AC54" s="5725"/>
      <c r="AD54" s="5725"/>
      <c r="AE54" s="5725"/>
      <c r="AF54" s="5725"/>
      <c r="AG54" s="5725"/>
      <c r="AH54" s="5725"/>
      <c r="AI54" s="5725"/>
      <c r="AJ54" s="5725"/>
      <c r="AK54" s="2130"/>
      <c r="AL54" s="5"/>
      <c r="AM54" s="104"/>
    </row>
    <row r="55" spans="1:39" ht="14.1" customHeight="1">
      <c r="A55" s="1037"/>
      <c r="B55" s="4"/>
      <c r="C55" s="2106"/>
      <c r="D55" s="59" t="s">
        <v>190</v>
      </c>
      <c r="E55" s="59"/>
      <c r="F55" s="2106"/>
      <c r="G55" s="2106"/>
      <c r="H55" s="2106"/>
      <c r="I55" s="59"/>
      <c r="J55" s="2106"/>
      <c r="K55" s="2106"/>
      <c r="L55" s="2106"/>
      <c r="M55" s="2106"/>
      <c r="N55" s="2106"/>
      <c r="O55" s="2106"/>
      <c r="P55" s="2106"/>
      <c r="Q55" s="2104"/>
      <c r="R55" s="2106"/>
      <c r="S55" s="2106"/>
      <c r="T55" s="2125" t="s">
        <v>882</v>
      </c>
      <c r="U55" s="2097"/>
      <c r="V55" s="2097"/>
      <c r="W55" s="2125" t="s">
        <v>883</v>
      </c>
      <c r="X55" s="2125"/>
      <c r="Y55" s="2099"/>
      <c r="Z55" s="166"/>
      <c r="AA55" s="5725"/>
      <c r="AB55" s="5725"/>
      <c r="AC55" s="5725"/>
      <c r="AD55" s="5725"/>
      <c r="AE55" s="5725"/>
      <c r="AF55" s="5725"/>
      <c r="AG55" s="5725"/>
      <c r="AH55" s="5725"/>
      <c r="AI55" s="5725"/>
      <c r="AJ55" s="5725"/>
      <c r="AK55" s="2130"/>
      <c r="AL55" s="138"/>
      <c r="AM55" s="104"/>
    </row>
    <row r="56" spans="1:39" ht="14.1" customHeight="1">
      <c r="A56" s="1037"/>
      <c r="B56" s="4"/>
      <c r="C56" s="1365"/>
      <c r="D56" s="59"/>
      <c r="E56" s="128" t="s">
        <v>884</v>
      </c>
      <c r="F56" s="2106"/>
      <c r="G56" s="2106"/>
      <c r="H56" s="59"/>
      <c r="I56" s="2106"/>
      <c r="J56" s="33"/>
      <c r="K56" s="2106"/>
      <c r="L56" s="2130"/>
      <c r="M56" s="2130"/>
      <c r="N56" s="2130"/>
      <c r="O56" s="2130"/>
      <c r="P56" s="2130"/>
      <c r="Q56" s="2130"/>
      <c r="R56" s="2130"/>
      <c r="S56" s="2130"/>
      <c r="T56" s="2106"/>
      <c r="U56" s="14"/>
      <c r="V56" s="2106"/>
      <c r="W56" s="2133"/>
      <c r="X56" s="2133"/>
      <c r="Y56" s="2106"/>
      <c r="Z56" s="166"/>
      <c r="AA56" s="5725"/>
      <c r="AB56" s="5725"/>
      <c r="AC56" s="5725"/>
      <c r="AD56" s="5725"/>
      <c r="AE56" s="5725"/>
      <c r="AF56" s="5725"/>
      <c r="AG56" s="5725"/>
      <c r="AH56" s="5725"/>
      <c r="AI56" s="5725"/>
      <c r="AJ56" s="5725"/>
      <c r="AK56" s="2130"/>
      <c r="AL56" s="5"/>
      <c r="AM56" s="104"/>
    </row>
    <row r="57" spans="1:39" ht="14.1" customHeight="1">
      <c r="A57" s="1037"/>
      <c r="B57" s="4"/>
      <c r="C57" s="2106"/>
      <c r="D57" s="2130" t="s">
        <v>191</v>
      </c>
      <c r="E57" s="2093"/>
      <c r="F57" s="2118"/>
      <c r="G57" s="2118"/>
      <c r="H57" s="2118"/>
      <c r="I57" s="2118"/>
      <c r="J57" s="2118"/>
      <c r="K57" s="2118"/>
      <c r="L57" s="2118"/>
      <c r="M57" s="2118"/>
      <c r="N57" s="2118"/>
      <c r="O57" s="2118"/>
      <c r="P57" s="2118"/>
      <c r="Q57" s="2118"/>
      <c r="R57" s="2118"/>
      <c r="S57" s="2118"/>
      <c r="T57" s="2118"/>
      <c r="U57" s="2118"/>
      <c r="V57" s="2118"/>
      <c r="W57" s="2118"/>
      <c r="X57" s="2118"/>
      <c r="Y57" s="148"/>
      <c r="Z57" s="166"/>
      <c r="AA57" s="5725"/>
      <c r="AB57" s="5725"/>
      <c r="AC57" s="5725"/>
      <c r="AD57" s="5725"/>
      <c r="AE57" s="5725"/>
      <c r="AF57" s="5725"/>
      <c r="AG57" s="5725"/>
      <c r="AH57" s="5725"/>
      <c r="AI57" s="5725"/>
      <c r="AJ57" s="5725"/>
      <c r="AK57" s="2106"/>
      <c r="AL57" s="5"/>
      <c r="AM57" s="104"/>
    </row>
    <row r="58" spans="1:39" ht="14.1" customHeight="1">
      <c r="A58" s="1037"/>
      <c r="B58" s="4"/>
      <c r="C58" s="2106"/>
      <c r="D58" s="2106"/>
      <c r="E58" s="2827"/>
      <c r="F58" s="2435"/>
      <c r="G58" s="2435"/>
      <c r="H58" s="2435"/>
      <c r="I58" s="2435"/>
      <c r="J58" s="2435"/>
      <c r="K58" s="2435"/>
      <c r="L58" s="2435"/>
      <c r="M58" s="2435"/>
      <c r="N58" s="2435"/>
      <c r="O58" s="2435"/>
      <c r="P58" s="2435"/>
      <c r="Q58" s="2435"/>
      <c r="R58" s="2435"/>
      <c r="S58" s="2435"/>
      <c r="T58" s="2435"/>
      <c r="U58" s="2435"/>
      <c r="V58" s="2435"/>
      <c r="W58" s="2435"/>
      <c r="X58" s="2435"/>
      <c r="Y58" s="148"/>
      <c r="Z58" s="166"/>
      <c r="AA58" s="5725"/>
      <c r="AB58" s="5725"/>
      <c r="AC58" s="5725"/>
      <c r="AD58" s="5725"/>
      <c r="AE58" s="5725"/>
      <c r="AF58" s="5725"/>
      <c r="AG58" s="5725"/>
      <c r="AH58" s="5725"/>
      <c r="AI58" s="5725"/>
      <c r="AJ58" s="5725"/>
      <c r="AK58" s="2106"/>
      <c r="AL58" s="5"/>
      <c r="AM58" s="104"/>
    </row>
    <row r="59" spans="1:39" ht="14.1" customHeight="1">
      <c r="A59" s="1037"/>
      <c r="B59" s="4"/>
      <c r="C59" s="2130"/>
      <c r="D59" s="2106"/>
      <c r="E59" s="2435"/>
      <c r="F59" s="2435"/>
      <c r="G59" s="2435"/>
      <c r="H59" s="2435"/>
      <c r="I59" s="2435"/>
      <c r="J59" s="2435"/>
      <c r="K59" s="2435"/>
      <c r="L59" s="2435"/>
      <c r="M59" s="2435"/>
      <c r="N59" s="2435"/>
      <c r="O59" s="2435"/>
      <c r="P59" s="2435"/>
      <c r="Q59" s="2435"/>
      <c r="R59" s="2435"/>
      <c r="S59" s="2435"/>
      <c r="T59" s="2435"/>
      <c r="U59" s="2435"/>
      <c r="V59" s="2435"/>
      <c r="W59" s="2435"/>
      <c r="X59" s="2435"/>
      <c r="Y59" s="148"/>
      <c r="Z59" s="172"/>
      <c r="AA59" s="2106"/>
      <c r="AB59" s="2106"/>
      <c r="AC59" s="2130"/>
      <c r="AD59" s="2130"/>
      <c r="AE59" s="2130"/>
      <c r="AF59" s="2130"/>
      <c r="AG59" s="2130"/>
      <c r="AH59" s="2130"/>
      <c r="AI59" s="2130"/>
      <c r="AJ59" s="2130"/>
      <c r="AK59" s="2130"/>
      <c r="AL59" s="5"/>
      <c r="AM59" s="104"/>
    </row>
    <row r="60" spans="1:39" ht="14.1" customHeight="1" thickBot="1">
      <c r="A60" s="1037"/>
      <c r="B60" s="9"/>
      <c r="C60" s="205"/>
      <c r="D60" s="25"/>
      <c r="E60" s="5927"/>
      <c r="F60" s="5927"/>
      <c r="G60" s="5927"/>
      <c r="H60" s="5927"/>
      <c r="I60" s="5927"/>
      <c r="J60" s="5927"/>
      <c r="K60" s="5927"/>
      <c r="L60" s="5927"/>
      <c r="M60" s="5927"/>
      <c r="N60" s="5927"/>
      <c r="O60" s="5927"/>
      <c r="P60" s="5927"/>
      <c r="Q60" s="5927"/>
      <c r="R60" s="5927"/>
      <c r="S60" s="5927"/>
      <c r="T60" s="5927"/>
      <c r="U60" s="5927"/>
      <c r="V60" s="5927"/>
      <c r="W60" s="5927"/>
      <c r="X60" s="5927"/>
      <c r="Y60" s="2107"/>
      <c r="Z60" s="169"/>
      <c r="AA60" s="2107"/>
      <c r="AB60" s="2107"/>
      <c r="AC60" s="2107"/>
      <c r="AD60" s="2107"/>
      <c r="AE60" s="2107"/>
      <c r="AF60" s="2107"/>
      <c r="AG60" s="2107"/>
      <c r="AH60" s="2107"/>
      <c r="AI60" s="25"/>
      <c r="AJ60" s="25"/>
      <c r="AK60" s="25"/>
      <c r="AL60" s="10"/>
      <c r="AM60" s="104"/>
    </row>
  </sheetData>
  <mergeCells count="64">
    <mergeCell ref="E58:X60"/>
    <mergeCell ref="AH50:AJ50"/>
    <mergeCell ref="D49:I50"/>
    <mergeCell ref="J49:S50"/>
    <mergeCell ref="T49:U49"/>
    <mergeCell ref="Z49:AA49"/>
    <mergeCell ref="AF49:AG49"/>
    <mergeCell ref="AH49:AJ49"/>
    <mergeCell ref="U50:V50"/>
    <mergeCell ref="W50:X50"/>
    <mergeCell ref="Z50:AA50"/>
    <mergeCell ref="AF50:AG50"/>
    <mergeCell ref="AA52:AJ58"/>
    <mergeCell ref="AH47:AJ47"/>
    <mergeCell ref="U48:V48"/>
    <mergeCell ref="W48:X48"/>
    <mergeCell ref="Z48:AA48"/>
    <mergeCell ref="AF48:AG48"/>
    <mergeCell ref="AH48:AJ48"/>
    <mergeCell ref="D47:I48"/>
    <mergeCell ref="J47:S48"/>
    <mergeCell ref="T47:U47"/>
    <mergeCell ref="Z47:AA47"/>
    <mergeCell ref="AF47:AG47"/>
    <mergeCell ref="AH45:AJ45"/>
    <mergeCell ref="U46:V46"/>
    <mergeCell ref="W46:X46"/>
    <mergeCell ref="Z46:AA46"/>
    <mergeCell ref="AF46:AG46"/>
    <mergeCell ref="AH46:AJ46"/>
    <mergeCell ref="D45:I46"/>
    <mergeCell ref="J45:S46"/>
    <mergeCell ref="T45:U45"/>
    <mergeCell ref="Z45:AA45"/>
    <mergeCell ref="AF45:AG45"/>
    <mergeCell ref="Z26:AD26"/>
    <mergeCell ref="AA28:AL31"/>
    <mergeCell ref="D44:I44"/>
    <mergeCell ref="J44:S44"/>
    <mergeCell ref="T44:AE44"/>
    <mergeCell ref="AF44:AK44"/>
    <mergeCell ref="G40:X41"/>
    <mergeCell ref="T43:U43"/>
    <mergeCell ref="W43:X43"/>
    <mergeCell ref="E31:X32"/>
    <mergeCell ref="AA32:AL36"/>
    <mergeCell ref="AE26:AK26"/>
    <mergeCell ref="G23:H23"/>
    <mergeCell ref="I23:M23"/>
    <mergeCell ref="O23:P23"/>
    <mergeCell ref="Q23:W23"/>
    <mergeCell ref="E25:X26"/>
    <mergeCell ref="E12:X13"/>
    <mergeCell ref="B1:AL1"/>
    <mergeCell ref="B3:Y3"/>
    <mergeCell ref="Z3:AL3"/>
    <mergeCell ref="AA8:AL8"/>
    <mergeCell ref="AA10:AL10"/>
    <mergeCell ref="AA16:AL16"/>
    <mergeCell ref="AA17:AL20"/>
    <mergeCell ref="G21:H21"/>
    <mergeCell ref="I21:M21"/>
    <mergeCell ref="O21:P21"/>
    <mergeCell ref="Q21:W21"/>
  </mergeCells>
  <phoneticPr fontId="3"/>
  <dataValidations disablePrompts="1" count="1">
    <dataValidation type="list" allowBlank="1" showInputMessage="1" showErrorMessage="1" sqref="T45:U45 U48:V48 T49:U49 U50:V50 T47:U47 U46:V46">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34</xdr:row>
                    <xdr:rowOff>0</xdr:rowOff>
                  </from>
                  <to>
                    <xdr:col>20</xdr:col>
                    <xdr:colOff>95250</xdr:colOff>
                    <xdr:row>35</xdr:row>
                    <xdr:rowOff>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21</xdr:col>
                    <xdr:colOff>19050</xdr:colOff>
                    <xdr:row>34</xdr:row>
                    <xdr:rowOff>0</xdr:rowOff>
                  </from>
                  <to>
                    <xdr:col>24</xdr:col>
                    <xdr:colOff>152400</xdr:colOff>
                    <xdr:row>35</xdr:row>
                    <xdr:rowOff>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161925</xdr:colOff>
                    <xdr:row>36</xdr:row>
                    <xdr:rowOff>152400</xdr:rowOff>
                  </from>
                  <to>
                    <xdr:col>5</xdr:col>
                    <xdr:colOff>104775</xdr:colOff>
                    <xdr:row>38</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161925</xdr:colOff>
                    <xdr:row>35</xdr:row>
                    <xdr:rowOff>152400</xdr:rowOff>
                  </from>
                  <to>
                    <xdr:col>5</xdr:col>
                    <xdr:colOff>104775</xdr:colOff>
                    <xdr:row>37</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161925</xdr:colOff>
                    <xdr:row>37</xdr:row>
                    <xdr:rowOff>152400</xdr:rowOff>
                  </from>
                  <to>
                    <xdr:col>5</xdr:col>
                    <xdr:colOff>104775</xdr:colOff>
                    <xdr:row>39</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16</xdr:col>
                    <xdr:colOff>152400</xdr:colOff>
                    <xdr:row>28</xdr:row>
                    <xdr:rowOff>0</xdr:rowOff>
                  </from>
                  <to>
                    <xdr:col>20</xdr:col>
                    <xdr:colOff>95250</xdr:colOff>
                    <xdr:row>29</xdr:row>
                    <xdr:rowOff>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21</xdr:col>
                    <xdr:colOff>19050</xdr:colOff>
                    <xdr:row>28</xdr:row>
                    <xdr:rowOff>0</xdr:rowOff>
                  </from>
                  <to>
                    <xdr:col>24</xdr:col>
                    <xdr:colOff>152400</xdr:colOff>
                    <xdr:row>29</xdr:row>
                    <xdr:rowOff>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152400</xdr:colOff>
                    <xdr:row>52</xdr:row>
                    <xdr:rowOff>0</xdr:rowOff>
                  </from>
                  <to>
                    <xdr:col>20</xdr:col>
                    <xdr:colOff>95250</xdr:colOff>
                    <xdr:row>52</xdr:row>
                    <xdr:rowOff>152400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21</xdr:col>
                    <xdr:colOff>19050</xdr:colOff>
                    <xdr:row>52</xdr:row>
                    <xdr:rowOff>0</xdr:rowOff>
                  </from>
                  <to>
                    <xdr:col>24</xdr:col>
                    <xdr:colOff>152400</xdr:colOff>
                    <xdr:row>52</xdr:row>
                    <xdr:rowOff>152400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8</xdr:row>
                    <xdr:rowOff>0</xdr:rowOff>
                  </from>
                  <to>
                    <xdr:col>20</xdr:col>
                    <xdr:colOff>95250</xdr:colOff>
                    <xdr:row>9</xdr:row>
                    <xdr:rowOff>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21</xdr:col>
                    <xdr:colOff>19050</xdr:colOff>
                    <xdr:row>8</xdr:row>
                    <xdr:rowOff>0</xdr:rowOff>
                  </from>
                  <to>
                    <xdr:col>24</xdr:col>
                    <xdr:colOff>152400</xdr:colOff>
                    <xdr:row>9</xdr:row>
                    <xdr:rowOff>0</xdr:rowOff>
                  </to>
                </anchor>
              </controlPr>
            </control>
          </mc:Choice>
        </mc:AlternateContent>
        <mc:AlternateContent xmlns:mc="http://schemas.openxmlformats.org/markup-compatibility/2006">
          <mc:Choice Requires="x14">
            <control shapeId="253965" r:id="rId15" name="Check Box 13">
              <controlPr defaultSize="0" autoFill="0" autoLine="0" autoPict="0">
                <anchor moveWithCells="1">
                  <from>
                    <xdr:col>16</xdr:col>
                    <xdr:colOff>152400</xdr:colOff>
                    <xdr:row>16</xdr:row>
                    <xdr:rowOff>0</xdr:rowOff>
                  </from>
                  <to>
                    <xdr:col>20</xdr:col>
                    <xdr:colOff>95250</xdr:colOff>
                    <xdr:row>17</xdr:row>
                    <xdr:rowOff>0</xdr:rowOff>
                  </to>
                </anchor>
              </controlPr>
            </control>
          </mc:Choice>
        </mc:AlternateContent>
        <mc:AlternateContent xmlns:mc="http://schemas.openxmlformats.org/markup-compatibility/2006">
          <mc:Choice Requires="x14">
            <control shapeId="253966" r:id="rId16" name="Check Box 14">
              <controlPr defaultSize="0" autoFill="0" autoLine="0" autoPict="0">
                <anchor moveWithCells="1">
                  <from>
                    <xdr:col>21</xdr:col>
                    <xdr:colOff>19050</xdr:colOff>
                    <xdr:row>16</xdr:row>
                    <xdr:rowOff>0</xdr:rowOff>
                  </from>
                  <to>
                    <xdr:col>24</xdr:col>
                    <xdr:colOff>152400</xdr:colOff>
                    <xdr:row>17</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63"/>
  <sheetViews>
    <sheetView showGridLines="0" zoomScaleNormal="100" zoomScaleSheetLayoutView="100" workbookViewId="0">
      <selection activeCell="I43" sqref="I43:Z44"/>
    </sheetView>
  </sheetViews>
  <sheetFormatPr defaultColWidth="8" defaultRowHeight="12"/>
  <cols>
    <col min="1" max="1" width="1.5" style="18" customWidth="1"/>
    <col min="2" max="2" width="1.625" style="18" customWidth="1"/>
    <col min="3" max="61" width="2.375" style="18" customWidth="1"/>
    <col min="62" max="16384" width="8" style="18"/>
  </cols>
  <sheetData>
    <row r="1" spans="1:39" ht="14.1" customHeight="1">
      <c r="B1" s="2820" t="s">
        <v>1785</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row>
    <row r="2" spans="1:39" ht="5.0999999999999996" customHeight="1" thickBot="1"/>
    <row r="3" spans="1:39" ht="14.1" customHeight="1">
      <c r="B3" s="3411" t="s">
        <v>680</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3413"/>
      <c r="AB3" s="3414" t="s">
        <v>209</v>
      </c>
      <c r="AC3" s="3412"/>
      <c r="AD3" s="3412"/>
      <c r="AE3" s="3412"/>
      <c r="AF3" s="3412"/>
      <c r="AG3" s="3412"/>
      <c r="AH3" s="3412"/>
      <c r="AI3" s="3412"/>
      <c r="AJ3" s="3412"/>
      <c r="AK3" s="3412"/>
      <c r="AL3" s="3415"/>
      <c r="AM3" s="104"/>
    </row>
    <row r="4" spans="1:39" ht="6.95" customHeight="1">
      <c r="A4" s="316"/>
      <c r="B4" s="4"/>
      <c r="C4" s="225"/>
      <c r="D4" s="59"/>
      <c r="E4" s="316"/>
      <c r="F4" s="316"/>
      <c r="G4" s="316"/>
      <c r="H4" s="33"/>
      <c r="I4" s="33"/>
      <c r="J4" s="33"/>
      <c r="K4" s="33"/>
      <c r="L4" s="33"/>
      <c r="M4" s="33"/>
      <c r="N4" s="33"/>
      <c r="O4" s="33"/>
      <c r="P4" s="33"/>
      <c r="Q4" s="33"/>
      <c r="R4" s="33"/>
      <c r="S4" s="316"/>
      <c r="T4" s="33"/>
      <c r="U4" s="33"/>
      <c r="V4" s="33"/>
      <c r="W4" s="33"/>
      <c r="X4" s="33"/>
      <c r="Y4" s="316"/>
      <c r="Z4" s="162"/>
      <c r="AA4" s="556"/>
      <c r="AB4" s="170"/>
      <c r="AC4" s="556"/>
      <c r="AD4" s="556"/>
      <c r="AE4" s="556"/>
      <c r="AF4" s="556"/>
      <c r="AG4" s="556"/>
      <c r="AH4" s="556"/>
      <c r="AI4" s="556"/>
      <c r="AJ4" s="361"/>
      <c r="AK4" s="367"/>
      <c r="AL4" s="64"/>
      <c r="AM4" s="104"/>
    </row>
    <row r="5" spans="1:39" ht="14.1" customHeight="1">
      <c r="A5" s="316"/>
      <c r="B5" s="4"/>
      <c r="C5" s="59" t="s">
        <v>687</v>
      </c>
      <c r="D5" s="36"/>
      <c r="E5" s="36"/>
      <c r="F5" s="19"/>
      <c r="G5" s="19"/>
      <c r="H5" s="316"/>
      <c r="I5" s="316"/>
      <c r="J5" s="316"/>
      <c r="K5" s="316"/>
      <c r="L5" s="316"/>
      <c r="M5" s="316"/>
      <c r="N5" s="316"/>
      <c r="O5" s="316"/>
      <c r="P5" s="316"/>
      <c r="Q5" s="316"/>
      <c r="R5" s="316"/>
      <c r="S5" s="316"/>
      <c r="T5" s="5932"/>
      <c r="U5" s="5932"/>
      <c r="V5" s="42"/>
      <c r="W5" s="5932"/>
      <c r="X5" s="5932"/>
      <c r="Y5" s="316"/>
      <c r="Z5" s="234"/>
      <c r="AA5" s="316"/>
      <c r="AB5" s="167"/>
      <c r="AC5" s="316"/>
      <c r="AD5" s="316"/>
      <c r="AE5" s="316"/>
      <c r="AF5" s="316"/>
      <c r="AG5" s="316"/>
      <c r="AH5" s="316"/>
      <c r="AI5" s="316"/>
      <c r="AJ5" s="36"/>
      <c r="AK5" s="316"/>
      <c r="AL5" s="5"/>
    </row>
    <row r="6" spans="1:39" ht="14.1" customHeight="1">
      <c r="A6" s="316"/>
      <c r="B6" s="4"/>
      <c r="C6" s="513"/>
      <c r="D6" s="360"/>
      <c r="E6" s="360"/>
      <c r="F6" s="360"/>
      <c r="G6" s="190"/>
      <c r="H6" s="3130" t="s">
        <v>736</v>
      </c>
      <c r="I6" s="3132"/>
      <c r="J6" s="3132"/>
      <c r="K6" s="3131"/>
      <c r="L6" s="2327" t="s">
        <v>192</v>
      </c>
      <c r="M6" s="3135"/>
      <c r="N6" s="3135"/>
      <c r="O6" s="2328"/>
      <c r="P6" s="2327" t="s">
        <v>193</v>
      </c>
      <c r="Q6" s="3135"/>
      <c r="R6" s="3135"/>
      <c r="S6" s="2328"/>
      <c r="T6" s="2359" t="s">
        <v>194</v>
      </c>
      <c r="U6" s="3104"/>
      <c r="V6" s="3104"/>
      <c r="W6" s="3104"/>
      <c r="X6" s="3104"/>
      <c r="Y6" s="3104"/>
      <c r="Z6" s="2360"/>
      <c r="AA6" s="2359" t="s">
        <v>228</v>
      </c>
      <c r="AB6" s="3104"/>
      <c r="AC6" s="3104"/>
      <c r="AD6" s="3104"/>
      <c r="AE6" s="3104"/>
      <c r="AF6" s="3104"/>
      <c r="AG6" s="2360"/>
      <c r="AL6" s="5"/>
    </row>
    <row r="7" spans="1:39" ht="14.1" customHeight="1">
      <c r="A7" s="316"/>
      <c r="B7" s="4"/>
      <c r="C7" s="2327" t="s">
        <v>195</v>
      </c>
      <c r="D7" s="3135"/>
      <c r="E7" s="3135"/>
      <c r="F7" s="3135"/>
      <c r="G7" s="2328"/>
      <c r="H7" s="3421"/>
      <c r="I7" s="5933"/>
      <c r="J7" s="5933"/>
      <c r="K7" s="5934"/>
      <c r="L7" s="3421"/>
      <c r="M7" s="5933"/>
      <c r="N7" s="5933"/>
      <c r="O7" s="5934"/>
      <c r="P7" s="3421"/>
      <c r="Q7" s="5933"/>
      <c r="R7" s="5933"/>
      <c r="S7" s="5934"/>
      <c r="T7" s="5929"/>
      <c r="U7" s="5930"/>
      <c r="V7" s="5930"/>
      <c r="W7" s="5930"/>
      <c r="X7" s="5930"/>
      <c r="Y7" s="5930"/>
      <c r="Z7" s="5931"/>
      <c r="AA7" s="5929"/>
      <c r="AB7" s="5930"/>
      <c r="AC7" s="5930"/>
      <c r="AD7" s="5930"/>
      <c r="AE7" s="5930"/>
      <c r="AF7" s="5930"/>
      <c r="AG7" s="5931"/>
      <c r="AL7" s="5"/>
    </row>
    <row r="8" spans="1:39" ht="14.1" customHeight="1">
      <c r="A8" s="316"/>
      <c r="B8" s="4"/>
      <c r="C8" s="2327" t="s">
        <v>688</v>
      </c>
      <c r="D8" s="3135"/>
      <c r="E8" s="3135"/>
      <c r="F8" s="3135"/>
      <c r="G8" s="2328"/>
      <c r="H8" s="3421"/>
      <c r="I8" s="5933"/>
      <c r="J8" s="5933"/>
      <c r="K8" s="5934"/>
      <c r="L8" s="3421"/>
      <c r="M8" s="5933"/>
      <c r="N8" s="5933"/>
      <c r="O8" s="5934"/>
      <c r="P8" s="3421"/>
      <c r="Q8" s="5933"/>
      <c r="R8" s="5933"/>
      <c r="S8" s="5934"/>
      <c r="T8" s="5929"/>
      <c r="U8" s="5930"/>
      <c r="V8" s="5930"/>
      <c r="W8" s="5930"/>
      <c r="X8" s="5930"/>
      <c r="Y8" s="5930"/>
      <c r="Z8" s="5931"/>
      <c r="AA8" s="5929"/>
      <c r="AB8" s="5930"/>
      <c r="AC8" s="5930"/>
      <c r="AD8" s="5930"/>
      <c r="AE8" s="5930"/>
      <c r="AF8" s="5930"/>
      <c r="AG8" s="5931"/>
      <c r="AL8" s="557"/>
    </row>
    <row r="9" spans="1:39" ht="14.1" customHeight="1">
      <c r="A9" s="316"/>
      <c r="B9" s="4"/>
      <c r="C9" s="36" t="s">
        <v>689</v>
      </c>
      <c r="D9" s="316"/>
      <c r="E9" s="577"/>
      <c r="F9" s="577"/>
      <c r="G9" s="577"/>
      <c r="H9" s="577"/>
      <c r="I9" s="577"/>
      <c r="J9" s="577"/>
      <c r="K9" s="577"/>
      <c r="L9" s="577"/>
      <c r="M9" s="551"/>
      <c r="N9" s="551"/>
      <c r="O9" s="551"/>
      <c r="P9" s="551"/>
      <c r="Q9" s="577"/>
      <c r="R9" s="577"/>
      <c r="S9" s="577"/>
      <c r="T9" s="577"/>
      <c r="U9" s="577"/>
      <c r="V9" s="577"/>
      <c r="W9" s="577"/>
      <c r="X9" s="577"/>
      <c r="Y9" s="315"/>
      <c r="Z9" s="315"/>
      <c r="AA9" s="361"/>
      <c r="AB9" s="316"/>
      <c r="AC9" s="577"/>
      <c r="AD9" s="577"/>
      <c r="AE9" s="577"/>
      <c r="AF9" s="577"/>
      <c r="AG9" s="577"/>
      <c r="AH9" s="577"/>
      <c r="AI9" s="577"/>
      <c r="AJ9" s="577"/>
      <c r="AK9" s="577"/>
      <c r="AL9" s="5"/>
    </row>
    <row r="10" spans="1:39" ht="14.1" customHeight="1">
      <c r="A10" s="316"/>
      <c r="B10" s="4"/>
      <c r="C10" s="316" t="s">
        <v>700</v>
      </c>
      <c r="D10" s="3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5"/>
    </row>
    <row r="11" spans="1:39" ht="14.1" customHeight="1">
      <c r="A11" s="316"/>
      <c r="B11" s="4"/>
      <c r="C11" s="316"/>
      <c r="D11" s="2827"/>
      <c r="E11" s="2827"/>
      <c r="F11" s="2827"/>
      <c r="G11" s="2827"/>
      <c r="H11" s="2827"/>
      <c r="I11" s="2827"/>
      <c r="J11" s="2827"/>
      <c r="K11" s="2827"/>
      <c r="L11" s="2827"/>
      <c r="M11" s="2827"/>
      <c r="N11" s="2827"/>
      <c r="O11" s="2827"/>
      <c r="P11" s="2827"/>
      <c r="Q11" s="2827"/>
      <c r="R11" s="2827"/>
      <c r="S11" s="2827"/>
      <c r="T11" s="2827"/>
      <c r="U11" s="2827"/>
      <c r="V11" s="2827"/>
      <c r="W11" s="2827"/>
      <c r="X11" s="2827"/>
      <c r="Y11" s="2827"/>
      <c r="Z11" s="2827"/>
      <c r="AA11" s="2827"/>
      <c r="AB11" s="2827"/>
      <c r="AC11" s="2827"/>
      <c r="AD11" s="2827"/>
      <c r="AE11" s="2827"/>
      <c r="AF11" s="2827"/>
      <c r="AG11" s="2827"/>
      <c r="AH11" s="2827"/>
      <c r="AI11" s="2827"/>
      <c r="AJ11" s="2827"/>
      <c r="AK11" s="191"/>
      <c r="AL11" s="5"/>
    </row>
    <row r="12" spans="1:39" ht="14.1" customHeight="1">
      <c r="A12" s="316"/>
      <c r="B12" s="4"/>
      <c r="C12" s="316"/>
      <c r="D12" s="2827"/>
      <c r="E12" s="2827"/>
      <c r="F12" s="2827"/>
      <c r="G12" s="2827"/>
      <c r="H12" s="2827"/>
      <c r="I12" s="2827"/>
      <c r="J12" s="2827"/>
      <c r="K12" s="2827"/>
      <c r="L12" s="2827"/>
      <c r="M12" s="2827"/>
      <c r="N12" s="2827"/>
      <c r="O12" s="2827"/>
      <c r="P12" s="2827"/>
      <c r="Q12" s="2827"/>
      <c r="R12" s="2827"/>
      <c r="S12" s="2827"/>
      <c r="T12" s="2827"/>
      <c r="U12" s="2827"/>
      <c r="V12" s="2827"/>
      <c r="W12" s="2827"/>
      <c r="X12" s="2827"/>
      <c r="Y12" s="2827"/>
      <c r="Z12" s="2827"/>
      <c r="AA12" s="2827"/>
      <c r="AB12" s="2827"/>
      <c r="AC12" s="2827"/>
      <c r="AD12" s="2827"/>
      <c r="AE12" s="2827"/>
      <c r="AF12" s="2827"/>
      <c r="AG12" s="2827"/>
      <c r="AH12" s="2827"/>
      <c r="AI12" s="2827"/>
      <c r="AJ12" s="2827"/>
      <c r="AK12" s="577"/>
      <c r="AL12" s="5"/>
    </row>
    <row r="13" spans="1:39" ht="14.1" customHeight="1">
      <c r="A13" s="316"/>
      <c r="B13" s="4"/>
      <c r="C13" s="316"/>
      <c r="D13" s="369"/>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577"/>
      <c r="AL13" s="5"/>
    </row>
    <row r="14" spans="1:39" ht="14.1" customHeight="1">
      <c r="A14" s="316"/>
      <c r="B14" s="4"/>
      <c r="C14" s="316" t="s">
        <v>701</v>
      </c>
      <c r="D14" s="59"/>
      <c r="E14" s="577"/>
      <c r="F14" s="577"/>
      <c r="G14" s="577"/>
      <c r="H14" s="577"/>
      <c r="I14" s="577"/>
      <c r="J14" s="577"/>
      <c r="K14" s="577"/>
      <c r="L14" s="577"/>
      <c r="M14" s="577"/>
      <c r="N14" s="577"/>
      <c r="O14" s="577"/>
      <c r="P14" s="577"/>
      <c r="Q14" s="577"/>
      <c r="R14" s="577"/>
      <c r="S14" s="577"/>
      <c r="T14" s="14"/>
      <c r="U14" s="14"/>
      <c r="V14" s="42"/>
      <c r="W14" s="14"/>
      <c r="X14" s="14"/>
      <c r="Y14" s="577"/>
      <c r="AA14" s="316"/>
      <c r="AB14" s="2019"/>
      <c r="AC14" s="1597"/>
      <c r="AD14" s="1597"/>
      <c r="AE14" s="1597"/>
      <c r="AF14" s="1597"/>
      <c r="AG14" s="1597"/>
      <c r="AH14" s="1597"/>
      <c r="AI14" s="1597"/>
      <c r="AJ14" s="1597"/>
      <c r="AK14" s="1597"/>
      <c r="AL14" s="2020"/>
    </row>
    <row r="15" spans="1:39" ht="14.1" customHeight="1">
      <c r="A15" s="316"/>
      <c r="B15" s="4"/>
      <c r="C15" s="316"/>
      <c r="D15" s="59"/>
      <c r="E15" s="59"/>
      <c r="F15" s="316"/>
      <c r="G15" s="316"/>
      <c r="H15" s="195"/>
      <c r="I15" s="550"/>
      <c r="J15" s="550"/>
      <c r="K15" s="33"/>
      <c r="L15" s="35"/>
      <c r="M15" s="195"/>
      <c r="N15" s="316"/>
      <c r="O15" s="316"/>
      <c r="P15" s="316"/>
      <c r="Q15" s="316"/>
      <c r="R15" s="548"/>
      <c r="S15" s="548"/>
      <c r="T15" s="6"/>
      <c r="U15" s="549"/>
      <c r="V15" s="549"/>
      <c r="W15" s="316"/>
      <c r="X15" s="316"/>
      <c r="Y15" s="55"/>
      <c r="AA15" s="36"/>
      <c r="AB15" s="2019" t="s">
        <v>221</v>
      </c>
      <c r="AC15" s="5941" t="s">
        <v>2143</v>
      </c>
      <c r="AD15" s="5941"/>
      <c r="AE15" s="5941"/>
      <c r="AF15" s="5941"/>
      <c r="AG15" s="5941"/>
      <c r="AH15" s="5941"/>
      <c r="AI15" s="5941"/>
      <c r="AJ15" s="5941"/>
      <c r="AK15" s="5941"/>
      <c r="AL15" s="5942"/>
    </row>
    <row r="16" spans="1:39" ht="14.1" customHeight="1">
      <c r="A16" s="316"/>
      <c r="B16" s="4"/>
      <c r="C16" s="316"/>
      <c r="D16" s="316" t="s">
        <v>737</v>
      </c>
      <c r="E16" s="59"/>
      <c r="F16" s="577"/>
      <c r="G16" s="191"/>
      <c r="H16" s="191"/>
      <c r="I16" s="191"/>
      <c r="J16" s="191"/>
      <c r="K16" s="191"/>
      <c r="L16" s="191"/>
      <c r="M16" s="191"/>
      <c r="N16" s="191"/>
      <c r="O16" s="191"/>
      <c r="P16" s="191"/>
      <c r="Q16" s="33"/>
      <c r="R16" s="33"/>
      <c r="S16" s="316"/>
      <c r="T16" s="33"/>
      <c r="U16" s="33"/>
      <c r="V16" s="33"/>
      <c r="W16" s="33"/>
      <c r="X16" s="191"/>
      <c r="Y16" s="191"/>
      <c r="AA16" s="59"/>
      <c r="AB16" s="2021"/>
      <c r="AC16" s="5941"/>
      <c r="AD16" s="5941"/>
      <c r="AE16" s="5941"/>
      <c r="AF16" s="5941"/>
      <c r="AG16" s="5941"/>
      <c r="AH16" s="5941"/>
      <c r="AI16" s="5941"/>
      <c r="AJ16" s="5941"/>
      <c r="AK16" s="5941"/>
      <c r="AL16" s="5942"/>
    </row>
    <row r="17" spans="1:38" ht="14.1" customHeight="1">
      <c r="A17" s="316"/>
      <c r="B17" s="4"/>
      <c r="C17" s="316"/>
      <c r="D17" s="36"/>
      <c r="F17" s="61" t="s">
        <v>690</v>
      </c>
      <c r="H17" s="191"/>
      <c r="I17" s="191"/>
      <c r="J17" s="191"/>
      <c r="K17" s="191"/>
      <c r="L17" s="191"/>
      <c r="M17" s="191"/>
      <c r="N17" s="191"/>
      <c r="O17" s="191"/>
      <c r="P17" s="316"/>
      <c r="Q17" s="191"/>
      <c r="R17" s="191"/>
      <c r="S17" s="14"/>
      <c r="T17" s="191"/>
      <c r="U17" s="191"/>
      <c r="V17" s="316"/>
      <c r="W17" s="577"/>
      <c r="X17" s="316"/>
      <c r="Y17" s="316"/>
      <c r="AA17" s="577"/>
      <c r="AB17" s="2021"/>
      <c r="AC17" s="5941"/>
      <c r="AD17" s="5941"/>
      <c r="AE17" s="5941"/>
      <c r="AF17" s="5941"/>
      <c r="AG17" s="5941"/>
      <c r="AH17" s="5941"/>
      <c r="AI17" s="5941"/>
      <c r="AJ17" s="5941"/>
      <c r="AK17" s="5941"/>
      <c r="AL17" s="5942"/>
    </row>
    <row r="18" spans="1:38" ht="14.1" customHeight="1">
      <c r="A18" s="316"/>
      <c r="B18" s="4"/>
      <c r="C18" s="316"/>
      <c r="D18" s="577"/>
      <c r="F18" s="61" t="s">
        <v>226</v>
      </c>
      <c r="H18" s="191"/>
      <c r="I18" s="191"/>
      <c r="J18" s="191"/>
      <c r="K18" s="191"/>
      <c r="L18" s="191"/>
      <c r="M18" s="191"/>
      <c r="N18" s="191"/>
      <c r="O18" s="191"/>
      <c r="P18" s="316"/>
      <c r="Q18" s="194"/>
      <c r="R18" s="316"/>
      <c r="S18" s="316"/>
      <c r="T18" s="316"/>
      <c r="U18" s="316"/>
      <c r="V18" s="316"/>
      <c r="W18" s="316"/>
      <c r="X18" s="191"/>
      <c r="Y18" s="14"/>
      <c r="AA18" s="316"/>
      <c r="AB18" s="2021"/>
      <c r="AC18" s="5941"/>
      <c r="AD18" s="5941"/>
      <c r="AE18" s="5941"/>
      <c r="AF18" s="5941"/>
      <c r="AG18" s="5941"/>
      <c r="AH18" s="5941"/>
      <c r="AI18" s="5941"/>
      <c r="AJ18" s="5941"/>
      <c r="AK18" s="5941"/>
      <c r="AL18" s="5942"/>
    </row>
    <row r="19" spans="1:38" ht="14.1" customHeight="1">
      <c r="A19" s="316"/>
      <c r="B19" s="4"/>
      <c r="C19" s="316"/>
      <c r="D19" s="577"/>
      <c r="F19" s="61" t="s">
        <v>227</v>
      </c>
      <c r="H19" s="191"/>
      <c r="I19" s="191"/>
      <c r="J19" s="191"/>
      <c r="K19" s="191"/>
      <c r="L19" s="191"/>
      <c r="M19" s="191"/>
      <c r="N19" s="577"/>
      <c r="O19" s="191"/>
      <c r="P19" s="191"/>
      <c r="Q19" s="191"/>
      <c r="R19" s="316"/>
      <c r="S19" s="316"/>
      <c r="T19" s="316"/>
      <c r="U19" s="316"/>
      <c r="V19" s="316"/>
      <c r="W19" s="316"/>
      <c r="X19" s="316"/>
      <c r="Y19" s="316"/>
      <c r="AA19" s="316"/>
      <c r="AB19" s="2021"/>
      <c r="AC19" s="5941"/>
      <c r="AD19" s="5941"/>
      <c r="AE19" s="5941"/>
      <c r="AF19" s="5941"/>
      <c r="AG19" s="5941"/>
      <c r="AH19" s="5941"/>
      <c r="AI19" s="5941"/>
      <c r="AJ19" s="5941"/>
      <c r="AK19" s="5941"/>
      <c r="AL19" s="5942"/>
    </row>
    <row r="20" spans="1:38" ht="14.1" customHeight="1">
      <c r="A20" s="316"/>
      <c r="B20" s="4"/>
      <c r="C20" s="316"/>
      <c r="D20" s="577"/>
      <c r="F20" s="61" t="s">
        <v>95</v>
      </c>
      <c r="G20" s="577"/>
      <c r="H20" s="191"/>
      <c r="I20" s="5617"/>
      <c r="J20" s="5617"/>
      <c r="K20" s="5617"/>
      <c r="L20" s="5617"/>
      <c r="M20" s="5617"/>
      <c r="N20" s="5617"/>
      <c r="O20" s="5617"/>
      <c r="P20" s="5617"/>
      <c r="Q20" s="5617"/>
      <c r="R20" s="5617"/>
      <c r="S20" s="5617"/>
      <c r="T20" s="5617"/>
      <c r="U20" s="5617"/>
      <c r="V20" s="5617"/>
      <c r="W20" s="5617"/>
      <c r="X20" s="5617"/>
      <c r="Y20" s="5617"/>
      <c r="Z20" s="5617"/>
      <c r="AA20" s="316"/>
      <c r="AB20" s="2021"/>
      <c r="AC20" s="5941"/>
      <c r="AD20" s="5941"/>
      <c r="AE20" s="5941"/>
      <c r="AF20" s="5941"/>
      <c r="AG20" s="5941"/>
      <c r="AH20" s="5941"/>
      <c r="AI20" s="5941"/>
      <c r="AJ20" s="5941"/>
      <c r="AK20" s="5941"/>
      <c r="AL20" s="5942"/>
    </row>
    <row r="21" spans="1:38" ht="14.1" customHeight="1">
      <c r="A21" s="316"/>
      <c r="B21" s="4"/>
      <c r="C21" s="316"/>
      <c r="D21" s="59"/>
      <c r="E21" s="59"/>
      <c r="F21" s="449"/>
      <c r="G21" s="514"/>
      <c r="H21" s="514"/>
      <c r="I21" s="5617"/>
      <c r="J21" s="5617"/>
      <c r="K21" s="5617"/>
      <c r="L21" s="5617"/>
      <c r="M21" s="5617"/>
      <c r="N21" s="5617"/>
      <c r="O21" s="5617"/>
      <c r="P21" s="5617"/>
      <c r="Q21" s="5617"/>
      <c r="R21" s="5617"/>
      <c r="S21" s="5617"/>
      <c r="T21" s="5617"/>
      <c r="U21" s="5617"/>
      <c r="V21" s="5617"/>
      <c r="W21" s="5617"/>
      <c r="X21" s="5617"/>
      <c r="Y21" s="5617"/>
      <c r="Z21" s="5617"/>
      <c r="AA21" s="316"/>
      <c r="AB21" s="2021"/>
      <c r="AC21" s="5941"/>
      <c r="AD21" s="5941"/>
      <c r="AE21" s="5941"/>
      <c r="AF21" s="5941"/>
      <c r="AG21" s="5941"/>
      <c r="AH21" s="5941"/>
      <c r="AI21" s="5941"/>
      <c r="AJ21" s="5941"/>
      <c r="AK21" s="5941"/>
      <c r="AL21" s="5942"/>
    </row>
    <row r="22" spans="1:38" ht="14.1" customHeight="1">
      <c r="A22" s="316"/>
      <c r="B22" s="4"/>
      <c r="C22" s="316"/>
      <c r="D22" s="577"/>
      <c r="E22" s="577"/>
      <c r="F22" s="577"/>
      <c r="G22" s="577"/>
      <c r="H22" s="577"/>
      <c r="I22" s="577"/>
      <c r="J22" s="577"/>
      <c r="K22" s="577"/>
      <c r="L22" s="577"/>
      <c r="M22" s="577"/>
      <c r="N22" s="577"/>
      <c r="O22" s="577"/>
      <c r="P22" s="36"/>
      <c r="Q22" s="577"/>
      <c r="R22" s="577"/>
      <c r="S22" s="14"/>
      <c r="T22" s="577"/>
      <c r="U22" s="577"/>
      <c r="V22" s="577"/>
      <c r="W22" s="36"/>
      <c r="X22" s="577"/>
      <c r="Y22" s="316"/>
      <c r="AA22" s="316"/>
      <c r="AB22" s="2021"/>
      <c r="AC22" s="5941"/>
      <c r="AD22" s="5941"/>
      <c r="AE22" s="5941"/>
      <c r="AF22" s="5941"/>
      <c r="AG22" s="5941"/>
      <c r="AH22" s="5941"/>
      <c r="AI22" s="5941"/>
      <c r="AJ22" s="5941"/>
      <c r="AK22" s="5941"/>
      <c r="AL22" s="5942"/>
    </row>
    <row r="23" spans="1:38" ht="14.1" customHeight="1">
      <c r="A23" s="316"/>
      <c r="B23" s="4"/>
      <c r="C23" s="316"/>
      <c r="D23" s="577" t="s">
        <v>738</v>
      </c>
      <c r="E23" s="577"/>
      <c r="F23" s="577"/>
      <c r="G23" s="577"/>
      <c r="H23" s="577"/>
      <c r="I23" s="577"/>
      <c r="J23" s="577"/>
      <c r="K23" s="577"/>
      <c r="L23" s="577"/>
      <c r="M23" s="577"/>
      <c r="N23" s="577"/>
      <c r="O23" s="577"/>
      <c r="P23" s="577"/>
      <c r="Q23" s="577"/>
      <c r="R23" s="577"/>
      <c r="S23" s="577"/>
      <c r="T23" s="577"/>
      <c r="U23" s="577"/>
      <c r="V23" s="577"/>
      <c r="W23" s="577"/>
      <c r="X23" s="577"/>
      <c r="Y23" s="577"/>
      <c r="AA23" s="576"/>
      <c r="AB23" s="2022"/>
      <c r="AC23" s="5941"/>
      <c r="AD23" s="5941"/>
      <c r="AE23" s="5941"/>
      <c r="AF23" s="5941"/>
      <c r="AG23" s="5941"/>
      <c r="AH23" s="5941"/>
      <c r="AI23" s="5941"/>
      <c r="AJ23" s="5941"/>
      <c r="AK23" s="5941"/>
      <c r="AL23" s="5942"/>
    </row>
    <row r="24" spans="1:38" ht="14.1" customHeight="1">
      <c r="A24" s="316"/>
      <c r="B24" s="4"/>
      <c r="C24" s="194"/>
      <c r="D24" s="577"/>
      <c r="E24" s="4626"/>
      <c r="F24" s="4626"/>
      <c r="G24" s="4626"/>
      <c r="H24" s="4626"/>
      <c r="I24" s="4626"/>
      <c r="J24" s="4626"/>
      <c r="K24" s="4626"/>
      <c r="L24" s="4626"/>
      <c r="M24" s="4626"/>
      <c r="N24" s="4626"/>
      <c r="O24" s="4626"/>
      <c r="P24" s="4626"/>
      <c r="Q24" s="4626"/>
      <c r="R24" s="4626"/>
      <c r="S24" s="4626"/>
      <c r="T24" s="4626"/>
      <c r="U24" s="4626"/>
      <c r="V24" s="4626"/>
      <c r="W24" s="4626"/>
      <c r="X24" s="4626"/>
      <c r="Y24" s="4626"/>
      <c r="Z24" s="4626"/>
      <c r="AA24" s="576"/>
      <c r="AB24" s="163"/>
      <c r="AC24" s="576"/>
      <c r="AD24" s="576"/>
      <c r="AE24" s="2834"/>
      <c r="AF24" s="2834"/>
      <c r="AG24" s="2834"/>
      <c r="AH24" s="2834"/>
      <c r="AI24" s="2834"/>
      <c r="AJ24" s="2834"/>
      <c r="AK24" s="316"/>
      <c r="AL24" s="5"/>
    </row>
    <row r="25" spans="1:38" ht="14.1" customHeight="1">
      <c r="A25" s="316"/>
      <c r="B25" s="4"/>
      <c r="C25" s="316"/>
      <c r="D25" s="577"/>
      <c r="E25" s="4626"/>
      <c r="F25" s="4626"/>
      <c r="G25" s="4626"/>
      <c r="H25" s="4626"/>
      <c r="I25" s="4626"/>
      <c r="J25" s="4626"/>
      <c r="K25" s="4626"/>
      <c r="L25" s="4626"/>
      <c r="M25" s="4626"/>
      <c r="N25" s="4626"/>
      <c r="O25" s="4626"/>
      <c r="P25" s="4626"/>
      <c r="Q25" s="4626"/>
      <c r="R25" s="4626"/>
      <c r="S25" s="4626"/>
      <c r="T25" s="4626"/>
      <c r="U25" s="4626"/>
      <c r="V25" s="4626"/>
      <c r="W25" s="4626"/>
      <c r="X25" s="4626"/>
      <c r="Y25" s="4626"/>
      <c r="Z25" s="4626"/>
      <c r="AA25" s="316"/>
      <c r="AB25" s="166"/>
      <c r="AC25" s="551"/>
      <c r="AD25" s="551"/>
      <c r="AE25" s="2834"/>
      <c r="AF25" s="2834"/>
      <c r="AG25" s="2834"/>
      <c r="AH25" s="2834"/>
      <c r="AI25" s="2834"/>
      <c r="AJ25" s="2834"/>
      <c r="AK25" s="316"/>
      <c r="AL25" s="16"/>
    </row>
    <row r="26" spans="1:38" ht="14.1" customHeight="1">
      <c r="A26" s="316"/>
      <c r="B26" s="4"/>
      <c r="C26" s="577"/>
      <c r="D26" s="577"/>
      <c r="E26" s="4626"/>
      <c r="F26" s="4626"/>
      <c r="G26" s="4626"/>
      <c r="H26" s="4626"/>
      <c r="I26" s="4626"/>
      <c r="J26" s="4626"/>
      <c r="K26" s="4626"/>
      <c r="L26" s="4626"/>
      <c r="M26" s="4626"/>
      <c r="N26" s="4626"/>
      <c r="O26" s="4626"/>
      <c r="P26" s="4626"/>
      <c r="Q26" s="4626"/>
      <c r="R26" s="4626"/>
      <c r="S26" s="4626"/>
      <c r="T26" s="4626"/>
      <c r="U26" s="4626"/>
      <c r="V26" s="4626"/>
      <c r="W26" s="4626"/>
      <c r="X26" s="4626"/>
      <c r="Y26" s="4626"/>
      <c r="Z26" s="4626"/>
      <c r="AA26" s="577"/>
      <c r="AB26" s="163"/>
      <c r="AC26" s="577"/>
      <c r="AD26" s="577"/>
      <c r="AE26" s="577"/>
      <c r="AF26" s="577"/>
      <c r="AG26" s="577"/>
      <c r="AH26" s="577"/>
      <c r="AI26" s="577"/>
      <c r="AJ26" s="577"/>
      <c r="AK26" s="577"/>
      <c r="AL26" s="5"/>
    </row>
    <row r="27" spans="1:38" ht="14.1" customHeight="1">
      <c r="A27" s="316"/>
      <c r="B27" s="4"/>
      <c r="C27" s="36" t="s">
        <v>2167</v>
      </c>
      <c r="D27" s="36"/>
      <c r="E27" s="36"/>
      <c r="F27" s="316"/>
      <c r="G27" s="316"/>
      <c r="H27" s="316"/>
      <c r="I27" s="316"/>
      <c r="J27" s="316"/>
      <c r="K27" s="316"/>
      <c r="L27" s="577"/>
      <c r="M27" s="577"/>
      <c r="N27" s="577"/>
      <c r="O27" s="577"/>
      <c r="P27" s="577"/>
      <c r="Q27" s="577"/>
      <c r="R27" s="577"/>
      <c r="S27" s="577"/>
      <c r="T27" s="33"/>
      <c r="U27" s="33"/>
      <c r="V27" s="42"/>
      <c r="W27" s="33"/>
      <c r="X27" s="33"/>
      <c r="Y27" s="17"/>
      <c r="AA27" s="17"/>
      <c r="AB27" s="177"/>
      <c r="AC27" s="17"/>
      <c r="AD27" s="17"/>
      <c r="AE27" s="17"/>
      <c r="AF27" s="17"/>
      <c r="AG27" s="316"/>
      <c r="AH27" s="316"/>
      <c r="AI27" s="316"/>
      <c r="AJ27" s="316"/>
      <c r="AK27" s="316"/>
      <c r="AL27" s="5"/>
    </row>
    <row r="28" spans="1:38" ht="14.1" customHeight="1">
      <c r="A28" s="316"/>
      <c r="B28" s="4"/>
      <c r="C28" s="577"/>
      <c r="D28" s="577" t="s">
        <v>2168</v>
      </c>
      <c r="E28" s="316"/>
      <c r="F28" s="577"/>
      <c r="G28" s="577"/>
      <c r="H28" s="577"/>
      <c r="I28" s="577"/>
      <c r="J28" s="577"/>
      <c r="K28" s="577"/>
      <c r="L28" s="577"/>
      <c r="M28" s="36"/>
      <c r="N28" s="577"/>
      <c r="O28" s="577"/>
      <c r="P28" s="577"/>
      <c r="Q28" s="577"/>
      <c r="R28" s="577"/>
      <c r="S28" s="577"/>
      <c r="T28" s="577"/>
      <c r="U28" s="577"/>
      <c r="V28" s="577"/>
      <c r="W28" s="577"/>
      <c r="X28" s="577"/>
      <c r="Y28" s="577"/>
      <c r="AA28" s="577"/>
      <c r="AB28" s="163"/>
      <c r="AC28" s="191"/>
      <c r="AD28" s="191"/>
      <c r="AE28" s="577"/>
      <c r="AF28" s="577"/>
      <c r="AG28" s="316"/>
      <c r="AH28" s="316"/>
      <c r="AI28" s="316"/>
      <c r="AJ28" s="316"/>
      <c r="AK28" s="316"/>
      <c r="AL28" s="5"/>
    </row>
    <row r="29" spans="1:38" ht="14.1" customHeight="1">
      <c r="A29" s="316"/>
      <c r="B29" s="4"/>
      <c r="C29" s="316"/>
      <c r="D29" s="316"/>
      <c r="E29" s="577"/>
      <c r="F29" s="577"/>
      <c r="G29" s="577"/>
      <c r="H29" s="577"/>
      <c r="I29" s="577"/>
      <c r="J29" s="577"/>
      <c r="K29" s="577"/>
      <c r="L29" s="577"/>
      <c r="M29" s="577"/>
      <c r="N29" s="577"/>
      <c r="O29" s="577"/>
      <c r="P29" s="577"/>
      <c r="Q29" s="316"/>
      <c r="R29" s="548"/>
      <c r="S29" s="548"/>
      <c r="T29" s="6"/>
      <c r="U29" s="549"/>
      <c r="V29" s="549"/>
      <c r="W29" s="316"/>
      <c r="X29" s="316"/>
      <c r="Y29" s="55"/>
      <c r="AA29" s="577"/>
      <c r="AB29" s="163"/>
      <c r="AC29" s="191"/>
      <c r="AD29" s="191"/>
      <c r="AE29" s="577"/>
      <c r="AF29" s="577"/>
      <c r="AG29" s="316"/>
      <c r="AH29" s="316"/>
      <c r="AI29" s="316"/>
      <c r="AJ29" s="316"/>
      <c r="AK29" s="316"/>
      <c r="AL29" s="5"/>
    </row>
    <row r="30" spans="1:38" ht="14.1" customHeight="1">
      <c r="A30" s="316"/>
      <c r="B30" s="4"/>
      <c r="C30" s="316"/>
      <c r="D30" s="577"/>
      <c r="E30" s="36"/>
      <c r="F30" s="316"/>
      <c r="G30" s="316"/>
      <c r="H30" s="316"/>
      <c r="I30" s="316"/>
      <c r="J30" s="316"/>
      <c r="K30" s="316"/>
      <c r="L30" s="316"/>
      <c r="M30" s="316"/>
      <c r="N30" s="316"/>
      <c r="O30" s="316"/>
      <c r="P30" s="316"/>
      <c r="Q30" s="316"/>
      <c r="R30" s="316"/>
      <c r="S30" s="572"/>
      <c r="T30" s="572"/>
      <c r="U30" s="572"/>
      <c r="V30" s="572"/>
      <c r="W30" s="572"/>
      <c r="X30" s="572"/>
      <c r="Y30" s="55"/>
      <c r="AA30" s="316"/>
      <c r="AB30" s="166"/>
      <c r="AC30" s="316"/>
      <c r="AD30" s="316"/>
      <c r="AE30" s="316"/>
      <c r="AF30" s="316"/>
      <c r="AG30" s="316"/>
      <c r="AH30" s="316"/>
      <c r="AI30" s="316"/>
      <c r="AJ30" s="316"/>
      <c r="AK30" s="316"/>
      <c r="AL30" s="5"/>
    </row>
    <row r="31" spans="1:38" ht="14.1" customHeight="1">
      <c r="A31" s="316"/>
      <c r="B31" s="4"/>
      <c r="C31" s="341" t="s">
        <v>691</v>
      </c>
      <c r="D31" s="577"/>
      <c r="E31" s="36"/>
      <c r="F31" s="316"/>
      <c r="G31" s="316"/>
      <c r="H31" s="316"/>
      <c r="I31" s="316"/>
      <c r="J31" s="316"/>
      <c r="K31" s="316"/>
      <c r="L31" s="316"/>
      <c r="M31" s="316"/>
      <c r="N31" s="316"/>
      <c r="O31" s="316"/>
      <c r="P31" s="316"/>
      <c r="Q31" s="316"/>
      <c r="R31" s="316"/>
      <c r="S31" s="572"/>
      <c r="T31" s="572"/>
      <c r="U31" s="572"/>
      <c r="V31" s="572"/>
      <c r="W31" s="572"/>
      <c r="X31" s="572"/>
      <c r="Y31" s="55"/>
      <c r="AA31" s="316"/>
      <c r="AB31" s="166"/>
      <c r="AC31" s="316"/>
      <c r="AD31" s="316"/>
      <c r="AE31" s="316"/>
      <c r="AF31" s="316"/>
      <c r="AG31" s="316"/>
      <c r="AH31" s="316"/>
      <c r="AI31" s="316"/>
      <c r="AJ31" s="316"/>
      <c r="AK31" s="316"/>
      <c r="AL31" s="5"/>
    </row>
    <row r="32" spans="1:38" ht="14.1" customHeight="1">
      <c r="A32" s="316"/>
      <c r="B32" s="4"/>
      <c r="C32" s="316" t="s">
        <v>2170</v>
      </c>
      <c r="D32" s="59"/>
      <c r="E32" s="577"/>
      <c r="F32" s="577"/>
      <c r="G32" s="577"/>
      <c r="H32" s="577"/>
      <c r="I32" s="577"/>
      <c r="J32" s="577"/>
      <c r="K32" s="577"/>
      <c r="L32" s="577"/>
      <c r="M32" s="577"/>
      <c r="N32" s="577"/>
      <c r="O32" s="577"/>
      <c r="P32" s="577"/>
      <c r="Q32" s="577"/>
      <c r="R32" s="577"/>
      <c r="S32" s="577"/>
      <c r="T32" s="14"/>
      <c r="U32" s="14"/>
      <c r="V32" s="42"/>
      <c r="W32" s="14"/>
      <c r="X32" s="14"/>
      <c r="Y32" s="577"/>
      <c r="AB32" s="469" t="s">
        <v>25</v>
      </c>
      <c r="AC32" s="2825" t="s">
        <v>1065</v>
      </c>
      <c r="AD32" s="2825"/>
      <c r="AE32" s="2825"/>
      <c r="AF32" s="2825"/>
      <c r="AG32" s="2825"/>
      <c r="AH32" s="2825"/>
      <c r="AI32" s="2825"/>
      <c r="AJ32" s="2825"/>
      <c r="AK32" s="2825"/>
      <c r="AL32" s="2826"/>
    </row>
    <row r="33" spans="1:52" ht="14.1" customHeight="1">
      <c r="A33" s="316"/>
      <c r="B33" s="4"/>
      <c r="C33" s="316"/>
      <c r="D33" s="59" t="s">
        <v>2169</v>
      </c>
      <c r="E33" s="59"/>
      <c r="F33" s="316"/>
      <c r="G33" s="316"/>
      <c r="H33" s="195"/>
      <c r="I33" s="550"/>
      <c r="J33" s="550"/>
      <c r="K33" s="33"/>
      <c r="L33" s="35"/>
      <c r="M33" s="195"/>
      <c r="N33" s="316"/>
      <c r="O33" s="316"/>
      <c r="P33" s="316"/>
      <c r="Q33" s="316"/>
      <c r="R33" s="316"/>
      <c r="Y33" s="54"/>
      <c r="AB33" s="295"/>
      <c r="AC33" s="2825"/>
      <c r="AD33" s="2825"/>
      <c r="AE33" s="2825"/>
      <c r="AF33" s="2825"/>
      <c r="AG33" s="2825"/>
      <c r="AH33" s="2825"/>
      <c r="AI33" s="2825"/>
      <c r="AJ33" s="2825"/>
      <c r="AK33" s="2825"/>
      <c r="AL33" s="2826"/>
    </row>
    <row r="34" spans="1:52" ht="14.1" customHeight="1">
      <c r="A34" s="316"/>
      <c r="B34" s="4"/>
      <c r="C34" s="316"/>
      <c r="D34" s="59"/>
      <c r="E34" s="59"/>
      <c r="F34" s="316"/>
      <c r="G34" s="316"/>
      <c r="H34" s="195"/>
      <c r="I34" s="550"/>
      <c r="J34" s="550"/>
      <c r="K34" s="33"/>
      <c r="L34" s="35"/>
      <c r="M34" s="195"/>
      <c r="N34" s="316"/>
      <c r="O34" s="316"/>
      <c r="P34" s="316"/>
      <c r="Q34" s="316"/>
      <c r="R34" s="548"/>
      <c r="S34" s="548"/>
      <c r="T34" s="6"/>
      <c r="U34" s="549"/>
      <c r="V34" s="549"/>
      <c r="W34" s="316"/>
      <c r="X34" s="316"/>
      <c r="Y34" s="55"/>
      <c r="AB34" s="295"/>
      <c r="AC34" s="2825"/>
      <c r="AD34" s="2825"/>
      <c r="AE34" s="2825"/>
      <c r="AF34" s="2825"/>
      <c r="AG34" s="2825"/>
      <c r="AH34" s="2825"/>
      <c r="AI34" s="2825"/>
      <c r="AJ34" s="2825"/>
      <c r="AK34" s="2825"/>
      <c r="AL34" s="2826"/>
    </row>
    <row r="35" spans="1:52" ht="14.1" customHeight="1">
      <c r="A35" s="316"/>
      <c r="B35" s="4"/>
      <c r="C35" s="316" t="s">
        <v>739</v>
      </c>
      <c r="D35" s="59"/>
      <c r="E35" s="577"/>
      <c r="F35" s="577"/>
      <c r="G35" s="577"/>
      <c r="H35" s="577"/>
      <c r="I35" s="577"/>
      <c r="J35" s="577"/>
      <c r="K35" s="577"/>
      <c r="L35" s="577"/>
      <c r="M35" s="577"/>
      <c r="N35" s="577"/>
      <c r="O35" s="577"/>
      <c r="P35" s="577"/>
      <c r="Q35" s="577"/>
      <c r="R35" s="577"/>
      <c r="S35" s="577"/>
      <c r="T35" s="14"/>
      <c r="U35" s="14"/>
      <c r="V35" s="42"/>
      <c r="W35" s="14"/>
      <c r="X35" s="14"/>
      <c r="Y35" s="577"/>
      <c r="AB35" s="295"/>
      <c r="AC35" s="2825"/>
      <c r="AD35" s="2825"/>
      <c r="AE35" s="2825"/>
      <c r="AF35" s="2825"/>
      <c r="AG35" s="2825"/>
      <c r="AH35" s="2825"/>
      <c r="AI35" s="2825"/>
      <c r="AJ35" s="2825"/>
      <c r="AK35" s="2825"/>
      <c r="AL35" s="2826"/>
    </row>
    <row r="36" spans="1:52" ht="14.1" customHeight="1">
      <c r="A36" s="316"/>
      <c r="B36" s="4"/>
      <c r="C36" s="316"/>
      <c r="D36" s="59"/>
      <c r="E36" s="59"/>
      <c r="F36" s="316"/>
      <c r="G36" s="316"/>
      <c r="H36" s="195"/>
      <c r="I36" s="550"/>
      <c r="J36" s="550"/>
      <c r="K36" s="33"/>
      <c r="L36" s="35"/>
      <c r="M36" s="195"/>
      <c r="N36" s="316"/>
      <c r="O36" s="316"/>
      <c r="P36" s="316"/>
      <c r="Q36" s="316"/>
      <c r="R36" s="548"/>
      <c r="S36" s="548"/>
      <c r="T36" s="6"/>
      <c r="U36" s="549"/>
      <c r="V36" s="549"/>
      <c r="W36" s="316"/>
      <c r="X36" s="316"/>
      <c r="Y36" s="55"/>
      <c r="AB36" s="373"/>
      <c r="AC36" s="2825"/>
      <c r="AD36" s="2825"/>
      <c r="AE36" s="2825"/>
      <c r="AF36" s="2825"/>
      <c r="AG36" s="2825"/>
      <c r="AH36" s="2825"/>
      <c r="AI36" s="2825"/>
      <c r="AJ36" s="2825"/>
      <c r="AK36" s="2825"/>
      <c r="AL36" s="2826"/>
    </row>
    <row r="37" spans="1:52" ht="14.1" customHeight="1">
      <c r="A37" s="316"/>
      <c r="B37" s="4"/>
      <c r="C37" s="59" t="s">
        <v>2227</v>
      </c>
      <c r="E37" s="59"/>
      <c r="F37" s="316"/>
      <c r="G37" s="316"/>
      <c r="H37" s="316"/>
      <c r="I37" s="551"/>
      <c r="J37" s="551"/>
      <c r="K37" s="577"/>
      <c r="L37" s="562"/>
      <c r="M37" s="316"/>
      <c r="N37" s="316"/>
      <c r="O37" s="316"/>
      <c r="P37" s="316"/>
      <c r="Q37" s="316"/>
      <c r="R37" s="316"/>
      <c r="S37" s="577"/>
      <c r="T37" s="14"/>
      <c r="U37" s="14"/>
      <c r="V37" s="42"/>
      <c r="W37" s="14"/>
      <c r="X37" s="14"/>
      <c r="Y37" s="577"/>
      <c r="AB37" s="295" t="s">
        <v>25</v>
      </c>
      <c r="AC37" s="69" t="s">
        <v>936</v>
      </c>
      <c r="AD37" s="36"/>
      <c r="AE37" s="36"/>
      <c r="AF37" s="36"/>
      <c r="AG37" s="36"/>
      <c r="AH37" s="36"/>
      <c r="AI37" s="36"/>
      <c r="AJ37" s="36"/>
      <c r="AK37" s="36"/>
      <c r="AL37" s="147"/>
      <c r="AN37" s="18" t="s">
        <v>868</v>
      </c>
      <c r="AP37" s="633"/>
    </row>
    <row r="38" spans="1:52" ht="14.1" customHeight="1">
      <c r="A38" s="316"/>
      <c r="B38" s="4"/>
      <c r="C38" s="316"/>
      <c r="D38" s="59"/>
      <c r="E38" s="59"/>
      <c r="F38" s="316"/>
      <c r="G38" s="316"/>
      <c r="H38" s="195"/>
      <c r="I38" s="550"/>
      <c r="J38" s="550"/>
      <c r="K38" s="33"/>
      <c r="L38" s="35"/>
      <c r="M38" s="195"/>
      <c r="N38" s="316"/>
      <c r="O38" s="316"/>
      <c r="P38" s="316"/>
      <c r="Q38" s="316"/>
      <c r="R38" s="548"/>
      <c r="S38" s="548"/>
      <c r="T38" s="6"/>
      <c r="U38" s="549"/>
      <c r="V38" s="549"/>
      <c r="W38" s="316"/>
      <c r="X38" s="316"/>
      <c r="Y38" s="55"/>
      <c r="AB38" s="469" t="s">
        <v>25</v>
      </c>
      <c r="AC38" s="2825" t="s">
        <v>1066</v>
      </c>
      <c r="AD38" s="2825"/>
      <c r="AE38" s="2825"/>
      <c r="AF38" s="2825"/>
      <c r="AG38" s="2825"/>
      <c r="AH38" s="2825"/>
      <c r="AI38" s="2825"/>
      <c r="AJ38" s="2825"/>
      <c r="AK38" s="2825"/>
      <c r="AL38" s="2826"/>
      <c r="AN38" s="69" t="s">
        <v>936</v>
      </c>
    </row>
    <row r="39" spans="1:52" ht="14.1" customHeight="1">
      <c r="A39" s="316"/>
      <c r="B39" s="4"/>
      <c r="D39" s="316" t="s">
        <v>740</v>
      </c>
      <c r="E39" s="59"/>
      <c r="F39" s="577"/>
      <c r="G39" s="191"/>
      <c r="H39" s="191"/>
      <c r="I39" s="191"/>
      <c r="J39" s="191"/>
      <c r="K39" s="191"/>
      <c r="L39" s="191"/>
      <c r="M39" s="191"/>
      <c r="N39" s="191"/>
      <c r="O39" s="191"/>
      <c r="P39" s="191"/>
      <c r="Q39" s="33"/>
      <c r="R39" s="33"/>
      <c r="S39" s="316"/>
      <c r="T39" s="33"/>
      <c r="U39" s="33"/>
      <c r="V39" s="33"/>
      <c r="W39" s="33"/>
      <c r="X39" s="191"/>
      <c r="Y39" s="191"/>
      <c r="AB39" s="172"/>
      <c r="AC39" s="2825"/>
      <c r="AD39" s="2825"/>
      <c r="AE39" s="2825"/>
      <c r="AF39" s="2825"/>
      <c r="AG39" s="2825"/>
      <c r="AH39" s="2825"/>
      <c r="AI39" s="2825"/>
      <c r="AJ39" s="2825"/>
      <c r="AK39" s="2825"/>
      <c r="AL39" s="2826"/>
      <c r="AN39" s="3243" t="s">
        <v>937</v>
      </c>
      <c r="AO39" s="3243"/>
      <c r="AP39" s="3243"/>
      <c r="AQ39" s="3243"/>
      <c r="AR39" s="3243"/>
      <c r="AS39" s="3243"/>
      <c r="AT39" s="3243"/>
      <c r="AU39" s="3243"/>
      <c r="AV39" s="3243"/>
      <c r="AW39" s="3243"/>
      <c r="AX39" s="3243"/>
      <c r="AY39" s="3243"/>
      <c r="AZ39" s="3243"/>
    </row>
    <row r="40" spans="1:52" ht="14.1" customHeight="1">
      <c r="A40" s="316"/>
      <c r="B40" s="4"/>
      <c r="C40" s="316"/>
      <c r="D40" s="36"/>
      <c r="F40" s="61" t="s">
        <v>690</v>
      </c>
      <c r="H40" s="191"/>
      <c r="I40" s="191"/>
      <c r="J40" s="191"/>
      <c r="K40" s="191"/>
      <c r="L40" s="191"/>
      <c r="M40" s="191"/>
      <c r="N40" s="191"/>
      <c r="O40" s="191"/>
      <c r="P40" s="316"/>
      <c r="Q40" s="191"/>
      <c r="R40" s="191"/>
      <c r="S40" s="14"/>
      <c r="T40" s="191"/>
      <c r="U40" s="191"/>
      <c r="V40" s="316"/>
      <c r="W40" s="577"/>
      <c r="X40" s="316"/>
      <c r="Y40" s="316"/>
      <c r="AB40" s="170"/>
      <c r="AC40" s="2825"/>
      <c r="AD40" s="2825"/>
      <c r="AE40" s="2825"/>
      <c r="AF40" s="2825"/>
      <c r="AG40" s="2825"/>
      <c r="AH40" s="2825"/>
      <c r="AI40" s="2825"/>
      <c r="AJ40" s="2825"/>
      <c r="AK40" s="2825"/>
      <c r="AL40" s="2826"/>
      <c r="AN40" s="3243"/>
      <c r="AO40" s="3243"/>
      <c r="AP40" s="3243"/>
      <c r="AQ40" s="3243"/>
      <c r="AR40" s="3243"/>
      <c r="AS40" s="3243"/>
      <c r="AT40" s="3243"/>
      <c r="AU40" s="3243"/>
      <c r="AV40" s="3243"/>
      <c r="AW40" s="3243"/>
      <c r="AX40" s="3243"/>
      <c r="AY40" s="3243"/>
      <c r="AZ40" s="3243"/>
    </row>
    <row r="41" spans="1:52" ht="14.1" customHeight="1">
      <c r="A41" s="316"/>
      <c r="B41" s="4"/>
      <c r="C41" s="316"/>
      <c r="D41" s="577"/>
      <c r="F41" s="61" t="s">
        <v>226</v>
      </c>
      <c r="H41" s="191"/>
      <c r="I41" s="191"/>
      <c r="J41" s="191"/>
      <c r="K41" s="191"/>
      <c r="L41" s="191"/>
      <c r="M41" s="191"/>
      <c r="N41" s="191"/>
      <c r="O41" s="191"/>
      <c r="P41" s="316"/>
      <c r="Q41" s="194"/>
      <c r="R41" s="316"/>
      <c r="S41" s="316"/>
      <c r="T41" s="316"/>
      <c r="U41" s="316"/>
      <c r="V41" s="316"/>
      <c r="W41" s="316"/>
      <c r="X41" s="191"/>
      <c r="Y41" s="14"/>
      <c r="AB41" s="170"/>
      <c r="AC41" s="2825"/>
      <c r="AD41" s="2825"/>
      <c r="AE41" s="2825"/>
      <c r="AF41" s="2825"/>
      <c r="AG41" s="2825"/>
      <c r="AH41" s="2825"/>
      <c r="AI41" s="2825"/>
      <c r="AJ41" s="2825"/>
      <c r="AK41" s="2825"/>
      <c r="AL41" s="2826"/>
      <c r="AN41" s="3243"/>
      <c r="AO41" s="3243"/>
      <c r="AP41" s="3243"/>
      <c r="AQ41" s="3243"/>
      <c r="AR41" s="3243"/>
      <c r="AS41" s="3243"/>
      <c r="AT41" s="3243"/>
      <c r="AU41" s="3243"/>
      <c r="AV41" s="3243"/>
      <c r="AW41" s="3243"/>
      <c r="AX41" s="3243"/>
      <c r="AY41" s="3243"/>
      <c r="AZ41" s="3243"/>
    </row>
    <row r="42" spans="1:52" ht="14.1" customHeight="1">
      <c r="A42" s="316"/>
      <c r="B42" s="4"/>
      <c r="C42" s="316"/>
      <c r="D42" s="577"/>
      <c r="F42" s="61" t="s">
        <v>227</v>
      </c>
      <c r="H42" s="191"/>
      <c r="I42" s="191"/>
      <c r="J42" s="191"/>
      <c r="K42" s="191"/>
      <c r="L42" s="191"/>
      <c r="M42" s="191"/>
      <c r="N42" s="577"/>
      <c r="O42" s="191"/>
      <c r="P42" s="191"/>
      <c r="Q42" s="191"/>
      <c r="R42" s="316"/>
      <c r="S42" s="316"/>
      <c r="T42" s="316"/>
      <c r="U42" s="316"/>
      <c r="V42" s="316"/>
      <c r="W42" s="316"/>
      <c r="X42" s="316"/>
      <c r="Y42" s="316"/>
      <c r="AB42" s="166"/>
      <c r="AC42" s="2825"/>
      <c r="AD42" s="2825"/>
      <c r="AE42" s="2825"/>
      <c r="AF42" s="2825"/>
      <c r="AG42" s="2825"/>
      <c r="AH42" s="2825"/>
      <c r="AI42" s="2825"/>
      <c r="AJ42" s="2825"/>
      <c r="AK42" s="2825"/>
      <c r="AL42" s="2826"/>
      <c r="AN42" s="3243"/>
      <c r="AO42" s="3243"/>
      <c r="AP42" s="3243"/>
      <c r="AQ42" s="3243"/>
      <c r="AR42" s="3243"/>
      <c r="AS42" s="3243"/>
      <c r="AT42" s="3243"/>
      <c r="AU42" s="3243"/>
      <c r="AV42" s="3243"/>
      <c r="AW42" s="3243"/>
      <c r="AX42" s="3243"/>
      <c r="AY42" s="3243"/>
      <c r="AZ42" s="3243"/>
    </row>
    <row r="43" spans="1:52" ht="14.1" customHeight="1">
      <c r="A43" s="316"/>
      <c r="B43" s="4"/>
      <c r="C43" s="316"/>
      <c r="D43" s="577"/>
      <c r="F43" s="61" t="s">
        <v>95</v>
      </c>
      <c r="G43" s="577"/>
      <c r="H43" s="191"/>
      <c r="I43" s="5617"/>
      <c r="J43" s="5617"/>
      <c r="K43" s="5617"/>
      <c r="L43" s="5617"/>
      <c r="M43" s="5617"/>
      <c r="N43" s="5617"/>
      <c r="O43" s="5617"/>
      <c r="P43" s="5617"/>
      <c r="Q43" s="5617"/>
      <c r="R43" s="5617"/>
      <c r="S43" s="5617"/>
      <c r="T43" s="5617"/>
      <c r="U43" s="5617"/>
      <c r="V43" s="5617"/>
      <c r="W43" s="5617"/>
      <c r="X43" s="5617"/>
      <c r="Y43" s="5617"/>
      <c r="Z43" s="5617"/>
      <c r="AB43" s="166"/>
      <c r="AC43" s="2825"/>
      <c r="AD43" s="2825"/>
      <c r="AE43" s="2825"/>
      <c r="AF43" s="2825"/>
      <c r="AG43" s="2825"/>
      <c r="AH43" s="2825"/>
      <c r="AI43" s="2825"/>
      <c r="AJ43" s="2825"/>
      <c r="AK43" s="2825"/>
      <c r="AL43" s="2826"/>
    </row>
    <row r="44" spans="1:52" ht="14.1" customHeight="1">
      <c r="A44" s="316"/>
      <c r="B44" s="4"/>
      <c r="C44" s="316"/>
      <c r="D44" s="59"/>
      <c r="E44" s="59"/>
      <c r="F44" s="449"/>
      <c r="G44" s="514"/>
      <c r="H44" s="514"/>
      <c r="I44" s="5617"/>
      <c r="J44" s="5617"/>
      <c r="K44" s="5617"/>
      <c r="L44" s="5617"/>
      <c r="M44" s="5617"/>
      <c r="N44" s="5617"/>
      <c r="O44" s="5617"/>
      <c r="P44" s="5617"/>
      <c r="Q44" s="5617"/>
      <c r="R44" s="5617"/>
      <c r="S44" s="5617"/>
      <c r="T44" s="5617"/>
      <c r="U44" s="5617"/>
      <c r="V44" s="5617"/>
      <c r="W44" s="5617"/>
      <c r="X44" s="5617"/>
      <c r="Y44" s="5617"/>
      <c r="Z44" s="5617"/>
      <c r="AB44" s="166"/>
      <c r="AC44" s="316"/>
      <c r="AD44" s="316"/>
      <c r="AE44" s="316"/>
      <c r="AF44" s="316"/>
      <c r="AG44" s="316"/>
      <c r="AH44" s="316"/>
      <c r="AI44" s="316"/>
      <c r="AJ44" s="316"/>
      <c r="AK44" s="316"/>
      <c r="AL44" s="5"/>
    </row>
    <row r="45" spans="1:52" ht="14.1" customHeight="1">
      <c r="A45" s="316"/>
      <c r="B45" s="4"/>
      <c r="C45" s="316"/>
      <c r="D45" s="577"/>
      <c r="E45" s="577"/>
      <c r="F45" s="577"/>
      <c r="G45" s="577"/>
      <c r="H45" s="577"/>
      <c r="I45" s="577"/>
      <c r="J45" s="577"/>
      <c r="K45" s="577"/>
      <c r="L45" s="577"/>
      <c r="M45" s="577"/>
      <c r="N45" s="577"/>
      <c r="O45" s="577"/>
      <c r="P45" s="36"/>
      <c r="Q45" s="577"/>
      <c r="R45" s="577"/>
      <c r="S45" s="14"/>
      <c r="T45" s="577"/>
      <c r="U45" s="577"/>
      <c r="V45" s="577"/>
      <c r="W45" s="36"/>
      <c r="X45" s="577"/>
      <c r="Y45" s="316"/>
      <c r="AB45" s="166"/>
      <c r="AC45" s="316"/>
      <c r="AD45" s="316"/>
      <c r="AF45" s="316"/>
      <c r="AG45" s="316"/>
      <c r="AH45" s="316"/>
      <c r="AI45" s="316"/>
      <c r="AJ45" s="316"/>
      <c r="AK45" s="316"/>
      <c r="AL45" s="557"/>
    </row>
    <row r="46" spans="1:52" ht="14.1" customHeight="1">
      <c r="A46" s="316"/>
      <c r="B46" s="4"/>
      <c r="C46" s="577" t="s">
        <v>741</v>
      </c>
      <c r="E46" s="577"/>
      <c r="F46" s="577"/>
      <c r="G46" s="577"/>
      <c r="H46" s="577"/>
      <c r="I46" s="577"/>
      <c r="J46" s="577"/>
      <c r="K46" s="577"/>
      <c r="L46" s="577"/>
      <c r="M46" s="577"/>
      <c r="N46" s="577"/>
      <c r="O46" s="577"/>
      <c r="P46" s="577"/>
      <c r="Q46" s="577"/>
      <c r="R46" s="577"/>
      <c r="S46" s="577"/>
      <c r="T46" s="577"/>
      <c r="U46" s="577"/>
      <c r="V46" s="577"/>
      <c r="W46" s="577"/>
      <c r="X46" s="577"/>
      <c r="Y46" s="577"/>
      <c r="AB46" s="166"/>
      <c r="AC46" s="3270"/>
      <c r="AD46" s="3270"/>
      <c r="AE46" s="577"/>
      <c r="AF46" s="577"/>
      <c r="AG46" s="577"/>
      <c r="AH46" s="577"/>
      <c r="AI46" s="577"/>
      <c r="AJ46" s="577"/>
      <c r="AK46" s="316"/>
      <c r="AL46" s="5"/>
    </row>
    <row r="47" spans="1:52" ht="14.1" customHeight="1">
      <c r="A47" s="316"/>
      <c r="B47" s="4"/>
      <c r="C47" s="194"/>
      <c r="D47" s="577"/>
      <c r="E47" s="2827"/>
      <c r="F47" s="2827"/>
      <c r="G47" s="2827"/>
      <c r="H47" s="2827"/>
      <c r="I47" s="2827"/>
      <c r="J47" s="2827"/>
      <c r="K47" s="2827"/>
      <c r="L47" s="2827"/>
      <c r="M47" s="2827"/>
      <c r="N47" s="2827"/>
      <c r="O47" s="2827"/>
      <c r="P47" s="2827"/>
      <c r="Q47" s="2827"/>
      <c r="R47" s="2827"/>
      <c r="S47" s="2827"/>
      <c r="T47" s="2827"/>
      <c r="U47" s="2827"/>
      <c r="V47" s="2827"/>
      <c r="W47" s="2827"/>
      <c r="X47" s="2827"/>
      <c r="Y47" s="2827"/>
      <c r="Z47" s="2827"/>
      <c r="AB47" s="163"/>
      <c r="AC47" s="3270"/>
      <c r="AD47" s="3270"/>
      <c r="AE47" s="2834"/>
      <c r="AF47" s="2834"/>
      <c r="AG47" s="2834"/>
      <c r="AH47" s="2834"/>
      <c r="AI47" s="2834"/>
      <c r="AJ47" s="2834"/>
      <c r="AK47" s="316"/>
      <c r="AL47" s="5"/>
    </row>
    <row r="48" spans="1:52" ht="14.1" customHeight="1">
      <c r="A48" s="316"/>
      <c r="B48" s="4"/>
      <c r="C48" s="577"/>
      <c r="D48" s="577"/>
      <c r="E48" s="2827"/>
      <c r="F48" s="2827"/>
      <c r="G48" s="2827"/>
      <c r="H48" s="2827"/>
      <c r="I48" s="2827"/>
      <c r="J48" s="2827"/>
      <c r="K48" s="2827"/>
      <c r="L48" s="2827"/>
      <c r="M48" s="2827"/>
      <c r="N48" s="2827"/>
      <c r="O48" s="2827"/>
      <c r="P48" s="2827"/>
      <c r="Q48" s="2827"/>
      <c r="R48" s="2827"/>
      <c r="S48" s="2827"/>
      <c r="T48" s="2827"/>
      <c r="U48" s="2827"/>
      <c r="V48" s="2827"/>
      <c r="W48" s="2827"/>
      <c r="X48" s="2827"/>
      <c r="Y48" s="2827"/>
      <c r="Z48" s="2827"/>
      <c r="AB48" s="163"/>
      <c r="AC48" s="577"/>
      <c r="AD48" s="577"/>
      <c r="AE48" s="577"/>
      <c r="AF48" s="577"/>
      <c r="AG48" s="577"/>
      <c r="AH48" s="577"/>
      <c r="AI48" s="577"/>
      <c r="AJ48" s="577"/>
      <c r="AK48" s="577"/>
      <c r="AL48" s="5"/>
    </row>
    <row r="49" spans="1:52" ht="14.1" customHeight="1">
      <c r="A49" s="316"/>
      <c r="B49" s="4"/>
      <c r="C49" s="316"/>
      <c r="D49" s="577"/>
      <c r="F49" s="316"/>
      <c r="G49" s="316"/>
      <c r="H49" s="316"/>
      <c r="I49" s="316"/>
      <c r="J49" s="316"/>
      <c r="K49" s="316"/>
      <c r="L49" s="577"/>
      <c r="M49" s="577"/>
      <c r="N49" s="577"/>
      <c r="O49" s="577"/>
      <c r="P49" s="577"/>
      <c r="Q49" s="577"/>
      <c r="R49" s="577"/>
      <c r="S49" s="577"/>
      <c r="T49" s="577"/>
      <c r="U49" s="577"/>
      <c r="V49" s="577"/>
      <c r="W49" s="577"/>
      <c r="X49" s="577"/>
      <c r="Y49" s="577"/>
      <c r="AB49" s="166"/>
      <c r="AC49" s="316"/>
      <c r="AD49" s="316"/>
      <c r="AE49" s="316"/>
      <c r="AF49" s="316"/>
      <c r="AG49" s="316"/>
      <c r="AH49" s="316"/>
      <c r="AI49" s="316"/>
      <c r="AJ49" s="316"/>
      <c r="AK49" s="316"/>
      <c r="AL49" s="5"/>
    </row>
    <row r="50" spans="1:52" ht="14.1" customHeight="1">
      <c r="B50" s="4" t="s">
        <v>692</v>
      </c>
      <c r="C50" s="36"/>
      <c r="D50" s="577"/>
      <c r="E50" s="577"/>
      <c r="F50" s="316"/>
      <c r="G50" s="316"/>
      <c r="H50" s="577"/>
      <c r="I50" s="577"/>
      <c r="J50" s="577"/>
      <c r="K50" s="577"/>
      <c r="L50" s="577"/>
      <c r="M50" s="577"/>
      <c r="N50" s="577"/>
      <c r="O50" s="577"/>
      <c r="P50" s="577"/>
      <c r="Q50" s="577"/>
      <c r="R50" s="577"/>
      <c r="S50" s="577"/>
      <c r="T50" s="577"/>
      <c r="U50" s="577"/>
      <c r="V50" s="577"/>
      <c r="W50" s="577"/>
      <c r="X50" s="577"/>
      <c r="Y50" s="577"/>
      <c r="AB50" s="295" t="s">
        <v>25</v>
      </c>
      <c r="AC50" s="69" t="s">
        <v>935</v>
      </c>
      <c r="AD50" s="577"/>
      <c r="AE50" s="316"/>
      <c r="AF50" s="316"/>
      <c r="AG50" s="316"/>
      <c r="AH50" s="316"/>
      <c r="AI50" s="316"/>
      <c r="AJ50" s="316"/>
      <c r="AK50" s="316"/>
      <c r="AL50" s="557"/>
      <c r="AN50" s="69" t="s">
        <v>935</v>
      </c>
    </row>
    <row r="51" spans="1:52" ht="14.1" customHeight="1">
      <c r="B51" s="4"/>
      <c r="C51" s="316"/>
      <c r="D51" s="577"/>
      <c r="E51" s="36"/>
      <c r="F51" s="316"/>
      <c r="G51" s="577"/>
      <c r="H51" s="577"/>
      <c r="I51" s="577"/>
      <c r="J51" s="577"/>
      <c r="K51" s="194"/>
      <c r="L51" s="577"/>
      <c r="M51" s="577"/>
      <c r="N51" s="43"/>
      <c r="O51" s="43"/>
      <c r="P51" s="577"/>
      <c r="Q51" s="43"/>
      <c r="R51" s="43"/>
      <c r="S51" s="43"/>
      <c r="T51" s="43"/>
      <c r="U51" s="577"/>
      <c r="Y51" s="577"/>
      <c r="AB51" s="166"/>
      <c r="AC51" s="36"/>
      <c r="AD51" s="316"/>
      <c r="AE51" s="577"/>
      <c r="AF51" s="577"/>
      <c r="AG51" s="577"/>
      <c r="AH51" s="577"/>
      <c r="AI51" s="577"/>
      <c r="AJ51" s="577"/>
      <c r="AK51" s="577"/>
      <c r="AL51" s="5"/>
      <c r="AN51" s="2822" t="s">
        <v>869</v>
      </c>
      <c r="AO51" s="2822"/>
      <c r="AP51" s="2822"/>
      <c r="AQ51" s="2822"/>
      <c r="AR51" s="2822"/>
      <c r="AS51" s="2822"/>
      <c r="AT51" s="2822"/>
      <c r="AU51" s="2822"/>
      <c r="AV51" s="2822"/>
      <c r="AW51" s="2822"/>
      <c r="AX51" s="2822"/>
      <c r="AY51" s="2822"/>
      <c r="AZ51" s="2822"/>
    </row>
    <row r="52" spans="1:52" ht="14.1" customHeight="1">
      <c r="B52" s="4"/>
      <c r="C52" s="577" t="s">
        <v>693</v>
      </c>
      <c r="E52" s="36"/>
      <c r="F52" s="316"/>
      <c r="G52" s="577"/>
      <c r="H52" s="577"/>
      <c r="I52" s="577"/>
      <c r="J52" s="577"/>
      <c r="K52" s="577"/>
      <c r="L52" s="577"/>
      <c r="M52" s="577"/>
      <c r="N52" s="43"/>
      <c r="O52" s="43"/>
      <c r="P52" s="59"/>
      <c r="Q52" s="43"/>
      <c r="R52" s="43"/>
      <c r="S52" s="43"/>
      <c r="T52" s="51"/>
      <c r="U52" s="577"/>
      <c r="V52" s="43"/>
      <c r="W52" s="43"/>
      <c r="X52" s="33"/>
      <c r="Y52" s="577"/>
      <c r="AB52" s="166"/>
      <c r="AC52" s="36"/>
      <c r="AD52" s="316"/>
      <c r="AE52" s="577"/>
      <c r="AF52" s="577"/>
      <c r="AG52" s="577"/>
      <c r="AH52" s="577"/>
      <c r="AI52" s="577"/>
      <c r="AJ52" s="577"/>
      <c r="AK52" s="577"/>
      <c r="AL52" s="5"/>
      <c r="AN52" s="2822"/>
      <c r="AO52" s="2822"/>
      <c r="AP52" s="2822"/>
      <c r="AQ52" s="2822"/>
      <c r="AR52" s="2822"/>
      <c r="AS52" s="2822"/>
      <c r="AT52" s="2822"/>
      <c r="AU52" s="2822"/>
      <c r="AV52" s="2822"/>
      <c r="AW52" s="2822"/>
      <c r="AX52" s="2822"/>
      <c r="AY52" s="2822"/>
      <c r="AZ52" s="2822"/>
    </row>
    <row r="53" spans="1:52" ht="14.1" customHeight="1">
      <c r="B53" s="4"/>
      <c r="C53" s="577" t="s">
        <v>694</v>
      </c>
      <c r="E53" s="59"/>
      <c r="F53" s="316"/>
      <c r="G53" s="577"/>
      <c r="H53" s="316"/>
      <c r="I53" s="316"/>
      <c r="J53" s="316"/>
      <c r="K53" s="316"/>
      <c r="L53" s="316"/>
      <c r="M53" s="316"/>
      <c r="N53" s="316"/>
      <c r="O53" s="316"/>
      <c r="P53" s="316"/>
      <c r="Q53" s="316"/>
      <c r="R53" s="316"/>
      <c r="S53" s="316"/>
      <c r="T53" s="316"/>
      <c r="U53" s="577"/>
      <c r="V53" s="577"/>
      <c r="W53" s="577"/>
      <c r="X53" s="577"/>
      <c r="Y53" s="577"/>
      <c r="Z53" s="567"/>
      <c r="AA53" s="577"/>
      <c r="AB53" s="577"/>
      <c r="AC53" s="577"/>
      <c r="AD53" s="577"/>
      <c r="AE53" s="316"/>
      <c r="AF53" s="316"/>
      <c r="AG53" s="316"/>
      <c r="AH53" s="316"/>
      <c r="AI53" s="316"/>
      <c r="AJ53" s="316"/>
      <c r="AK53" s="316"/>
      <c r="AL53" s="16"/>
      <c r="AN53" s="2822"/>
      <c r="AO53" s="2822"/>
      <c r="AP53" s="2822"/>
      <c r="AQ53" s="2822"/>
      <c r="AR53" s="2822"/>
      <c r="AS53" s="2822"/>
      <c r="AT53" s="2822"/>
      <c r="AU53" s="2822"/>
      <c r="AV53" s="2822"/>
      <c r="AW53" s="2822"/>
      <c r="AX53" s="2822"/>
      <c r="AY53" s="2822"/>
      <c r="AZ53" s="2822"/>
    </row>
    <row r="54" spans="1:52" ht="14.1" customHeight="1">
      <c r="B54" s="4"/>
      <c r="C54" s="56"/>
      <c r="D54" s="2327" t="s">
        <v>178</v>
      </c>
      <c r="E54" s="3135"/>
      <c r="F54" s="3135"/>
      <c r="G54" s="3135"/>
      <c r="H54" s="3135"/>
      <c r="I54" s="2328"/>
      <c r="J54" s="2327" t="s">
        <v>179</v>
      </c>
      <c r="K54" s="3135"/>
      <c r="L54" s="3135"/>
      <c r="M54" s="3135"/>
      <c r="N54" s="3135"/>
      <c r="O54" s="3135"/>
      <c r="P54" s="3135"/>
      <c r="Q54" s="3135"/>
      <c r="R54" s="2328"/>
      <c r="S54" s="2327" t="s">
        <v>180</v>
      </c>
      <c r="T54" s="3135"/>
      <c r="U54" s="3135"/>
      <c r="V54" s="3135"/>
      <c r="W54" s="3135"/>
      <c r="X54" s="3135"/>
      <c r="Y54" s="3135"/>
      <c r="Z54" s="2328"/>
      <c r="AA54" s="3135" t="s">
        <v>181</v>
      </c>
      <c r="AB54" s="3135"/>
      <c r="AC54" s="3135"/>
      <c r="AD54" s="3135"/>
      <c r="AE54" s="3135"/>
      <c r="AF54" s="3135"/>
      <c r="AG54" s="3135"/>
      <c r="AH54" s="3135"/>
      <c r="AI54" s="3135"/>
      <c r="AJ54" s="3135"/>
      <c r="AK54" s="2328"/>
      <c r="AL54" s="5"/>
    </row>
    <row r="55" spans="1:52" ht="14.1" customHeight="1">
      <c r="B55" s="4"/>
      <c r="D55" s="5944"/>
      <c r="E55" s="5945"/>
      <c r="F55" s="3248"/>
      <c r="G55" s="3248"/>
      <c r="H55" s="315" t="s">
        <v>175</v>
      </c>
      <c r="I55" s="226"/>
      <c r="J55" s="5935"/>
      <c r="K55" s="5936"/>
      <c r="L55" s="5936"/>
      <c r="M55" s="5936"/>
      <c r="N55" s="5936"/>
      <c r="O55" s="5936"/>
      <c r="P55" s="5936"/>
      <c r="Q55" s="5936"/>
      <c r="R55" s="5937"/>
      <c r="S55" s="5935"/>
      <c r="T55" s="5936"/>
      <c r="U55" s="5936"/>
      <c r="V55" s="5936"/>
      <c r="W55" s="5936"/>
      <c r="X55" s="5936"/>
      <c r="Y55" s="5936"/>
      <c r="Z55" s="5937"/>
      <c r="AA55" s="5935"/>
      <c r="AB55" s="5936"/>
      <c r="AC55" s="5936"/>
      <c r="AD55" s="5936"/>
      <c r="AE55" s="5936"/>
      <c r="AF55" s="5936"/>
      <c r="AG55" s="5936"/>
      <c r="AH55" s="5936"/>
      <c r="AI55" s="5936"/>
      <c r="AJ55" s="5936"/>
      <c r="AK55" s="5937"/>
      <c r="AL55" s="5"/>
    </row>
    <row r="56" spans="1:52" ht="14.1" customHeight="1">
      <c r="B56" s="4"/>
      <c r="C56" s="577"/>
      <c r="D56" s="5946"/>
      <c r="E56" s="5947"/>
      <c r="F56" s="234" t="s">
        <v>140</v>
      </c>
      <c r="G56" s="3258"/>
      <c r="H56" s="3258"/>
      <c r="I56" s="165" t="s">
        <v>65</v>
      </c>
      <c r="J56" s="5938"/>
      <c r="K56" s="5939"/>
      <c r="L56" s="5939"/>
      <c r="M56" s="5939"/>
      <c r="N56" s="5939"/>
      <c r="O56" s="5939"/>
      <c r="P56" s="5939"/>
      <c r="Q56" s="5939"/>
      <c r="R56" s="5940"/>
      <c r="S56" s="5938"/>
      <c r="T56" s="5939"/>
      <c r="U56" s="5939"/>
      <c r="V56" s="5939"/>
      <c r="W56" s="5939"/>
      <c r="X56" s="5939"/>
      <c r="Y56" s="5939"/>
      <c r="Z56" s="5940"/>
      <c r="AA56" s="5938"/>
      <c r="AB56" s="5939"/>
      <c r="AC56" s="5939"/>
      <c r="AD56" s="5939"/>
      <c r="AE56" s="5939"/>
      <c r="AF56" s="5939"/>
      <c r="AG56" s="5939"/>
      <c r="AH56" s="5939"/>
      <c r="AI56" s="5939"/>
      <c r="AJ56" s="5939"/>
      <c r="AK56" s="5940"/>
      <c r="AL56" s="5"/>
    </row>
    <row r="57" spans="1:52" ht="14.1" customHeight="1">
      <c r="B57" s="4"/>
      <c r="C57" s="577"/>
      <c r="D57" s="317"/>
      <c r="E57" s="317"/>
      <c r="F57" s="316"/>
      <c r="G57" s="562"/>
      <c r="H57" s="562"/>
      <c r="I57" s="577"/>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c r="AH57" s="554"/>
      <c r="AI57" s="554"/>
      <c r="AJ57" s="554"/>
      <c r="AK57" s="554"/>
      <c r="AL57" s="5"/>
    </row>
    <row r="58" spans="1:52" ht="14.25">
      <c r="B58" s="4"/>
      <c r="C58" s="316" t="s">
        <v>695</v>
      </c>
      <c r="E58" s="59"/>
      <c r="F58" s="316"/>
      <c r="G58" s="316"/>
      <c r="H58" s="59"/>
      <c r="I58" s="316"/>
      <c r="J58" s="33"/>
      <c r="K58" s="316"/>
      <c r="L58" s="577"/>
      <c r="M58" s="577"/>
      <c r="N58" s="577"/>
      <c r="O58" s="577"/>
      <c r="P58" s="577"/>
      <c r="Q58" s="577"/>
      <c r="R58" s="577"/>
      <c r="S58" s="577"/>
      <c r="T58" s="553"/>
      <c r="U58" s="51"/>
      <c r="V58" s="316"/>
      <c r="W58" s="51"/>
      <c r="X58" s="51"/>
      <c r="Y58" s="316"/>
      <c r="AA58" s="316"/>
      <c r="AB58" s="166"/>
      <c r="AD58" s="316"/>
      <c r="AE58" s="316"/>
      <c r="AF58" s="316"/>
      <c r="AG58" s="316"/>
      <c r="AH58" s="316"/>
      <c r="AI58" s="316"/>
      <c r="AJ58" s="316"/>
      <c r="AK58" s="316"/>
      <c r="AL58" s="5"/>
    </row>
    <row r="59" spans="1:52" ht="14.25">
      <c r="B59" s="4"/>
      <c r="C59" s="36" t="s">
        <v>696</v>
      </c>
      <c r="E59" s="316"/>
      <c r="F59" s="577"/>
      <c r="G59" s="316"/>
      <c r="H59" s="316"/>
      <c r="I59" s="36"/>
      <c r="J59" s="316"/>
      <c r="K59" s="577"/>
      <c r="L59" s="577"/>
      <c r="M59" s="577"/>
      <c r="N59" s="316"/>
      <c r="O59" s="33"/>
      <c r="P59" s="33"/>
      <c r="Q59" s="33"/>
      <c r="R59" s="316"/>
      <c r="S59" s="316"/>
      <c r="T59" s="553"/>
      <c r="U59" s="553"/>
      <c r="V59" s="316"/>
      <c r="W59" s="553"/>
      <c r="X59" s="553"/>
      <c r="Y59" s="316"/>
      <c r="AA59" s="56"/>
      <c r="AB59" s="166"/>
      <c r="AC59" s="316"/>
      <c r="AD59" s="316"/>
      <c r="AE59" s="316"/>
      <c r="AF59" s="316"/>
      <c r="AG59" s="316"/>
      <c r="AH59" s="316"/>
      <c r="AI59" s="316"/>
      <c r="AJ59" s="316"/>
      <c r="AK59" s="316"/>
      <c r="AL59" s="5"/>
    </row>
    <row r="60" spans="1:52" ht="14.25">
      <c r="B60" s="4"/>
      <c r="C60" s="316" t="s">
        <v>697</v>
      </c>
      <c r="E60" s="36"/>
      <c r="F60" s="316"/>
      <c r="G60" s="316"/>
      <c r="H60" s="316"/>
      <c r="I60" s="577"/>
      <c r="J60" s="316"/>
      <c r="K60" s="316"/>
      <c r="L60" s="577"/>
      <c r="M60" s="577"/>
      <c r="N60" s="577"/>
      <c r="O60" s="33"/>
      <c r="P60" s="33"/>
      <c r="Q60" s="33"/>
      <c r="R60" s="316"/>
      <c r="S60" s="316"/>
      <c r="T60" s="577"/>
      <c r="U60" s="316"/>
      <c r="V60" s="316"/>
      <c r="W60" s="316"/>
      <c r="X60" s="316"/>
      <c r="Y60" s="33"/>
      <c r="AA60" s="316"/>
      <c r="AB60" s="166"/>
      <c r="AC60" s="316"/>
      <c r="AD60" s="316"/>
      <c r="AE60" s="316"/>
      <c r="AF60" s="316"/>
      <c r="AG60" s="316"/>
      <c r="AH60" s="316"/>
      <c r="AI60" s="577"/>
      <c r="AJ60" s="191"/>
      <c r="AK60" s="191"/>
      <c r="AL60" s="5"/>
    </row>
    <row r="61" spans="1:52" ht="13.5">
      <c r="B61" s="4"/>
      <c r="C61" s="316"/>
      <c r="D61" s="316" t="s">
        <v>1406</v>
      </c>
      <c r="E61" s="2683"/>
      <c r="F61" s="5943"/>
      <c r="G61" s="568" t="s">
        <v>1407</v>
      </c>
      <c r="H61" s="3199"/>
      <c r="I61" s="4861"/>
      <c r="J61" s="36" t="s">
        <v>698</v>
      </c>
      <c r="K61" s="316"/>
      <c r="L61" s="316"/>
      <c r="M61" s="3381"/>
      <c r="N61" s="3381"/>
      <c r="O61" s="316"/>
      <c r="P61" s="2834"/>
      <c r="Q61" s="2834"/>
      <c r="R61" s="316"/>
      <c r="T61" s="316"/>
      <c r="U61" s="316"/>
      <c r="V61" s="36"/>
      <c r="W61" s="316" t="s">
        <v>699</v>
      </c>
      <c r="X61" s="316"/>
      <c r="Y61" s="316"/>
      <c r="AA61" s="316"/>
      <c r="AB61" s="166"/>
      <c r="AC61" s="316"/>
      <c r="AD61" s="316"/>
      <c r="AE61" s="316"/>
      <c r="AF61" s="316"/>
      <c r="AG61" s="316"/>
      <c r="AH61" s="316"/>
      <c r="AI61" s="316"/>
      <c r="AJ61" s="316"/>
      <c r="AK61" s="316"/>
      <c r="AL61" s="16"/>
    </row>
    <row r="62" spans="1:52" ht="15" thickBot="1">
      <c r="B62" s="9"/>
      <c r="C62" s="8"/>
      <c r="D62" s="97"/>
      <c r="E62" s="132"/>
      <c r="F62" s="8"/>
      <c r="G62" s="8"/>
      <c r="H62" s="8"/>
      <c r="I62" s="8"/>
      <c r="J62" s="8"/>
      <c r="K62" s="8"/>
      <c r="L62" s="8"/>
      <c r="M62" s="8"/>
      <c r="N62" s="8"/>
      <c r="O62" s="109"/>
      <c r="P62" s="109"/>
      <c r="Q62" s="109"/>
      <c r="R62" s="8"/>
      <c r="S62" s="97"/>
      <c r="T62" s="8"/>
      <c r="U62" s="8"/>
      <c r="V62" s="8"/>
      <c r="W62" s="8"/>
      <c r="X62" s="8"/>
      <c r="Y62" s="109"/>
      <c r="Z62" s="97"/>
      <c r="AA62" s="8"/>
      <c r="AB62" s="169"/>
      <c r="AC62" s="8"/>
      <c r="AD62" s="8"/>
      <c r="AE62" s="8"/>
      <c r="AF62" s="8"/>
      <c r="AG62" s="8"/>
      <c r="AH62" s="8"/>
      <c r="AI62" s="8"/>
      <c r="AJ62" s="8"/>
      <c r="AK62" s="8"/>
      <c r="AL62" s="10"/>
      <c r="AM62" s="790"/>
      <c r="AN62" s="995" t="s">
        <v>1597</v>
      </c>
    </row>
    <row r="63" spans="1:52">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row>
  </sheetData>
  <mergeCells count="51">
    <mergeCell ref="AN39:AZ42"/>
    <mergeCell ref="AN51:AZ53"/>
    <mergeCell ref="AC38:AL43"/>
    <mergeCell ref="I20:Z21"/>
    <mergeCell ref="I43:Z44"/>
    <mergeCell ref="AC32:AL36"/>
    <mergeCell ref="AE24:AJ24"/>
    <mergeCell ref="AE25:AJ25"/>
    <mergeCell ref="E47:Z48"/>
    <mergeCell ref="AC46:AD47"/>
    <mergeCell ref="AE47:AJ47"/>
    <mergeCell ref="E24:Z26"/>
    <mergeCell ref="P7:S7"/>
    <mergeCell ref="T7:Z7"/>
    <mergeCell ref="C8:G8"/>
    <mergeCell ref="H8:K8"/>
    <mergeCell ref="E61:F61"/>
    <mergeCell ref="H61:I61"/>
    <mergeCell ref="G56:H56"/>
    <mergeCell ref="C7:G7"/>
    <mergeCell ref="H7:K7"/>
    <mergeCell ref="S54:Z54"/>
    <mergeCell ref="D55:E55"/>
    <mergeCell ref="F55:G55"/>
    <mergeCell ref="J55:R56"/>
    <mergeCell ref="S55:Z56"/>
    <mergeCell ref="D56:E56"/>
    <mergeCell ref="M61:N61"/>
    <mergeCell ref="P61:Q61"/>
    <mergeCell ref="D11:AJ12"/>
    <mergeCell ref="D54:I54"/>
    <mergeCell ref="J54:R54"/>
    <mergeCell ref="AA54:AK54"/>
    <mergeCell ref="AA55:AK56"/>
    <mergeCell ref="AC15:AL23"/>
    <mergeCell ref="AA8:AG8"/>
    <mergeCell ref="B1:AL1"/>
    <mergeCell ref="T5:U5"/>
    <mergeCell ref="W5:X5"/>
    <mergeCell ref="H6:K6"/>
    <mergeCell ref="L6:O6"/>
    <mergeCell ref="P6:S6"/>
    <mergeCell ref="T6:Z6"/>
    <mergeCell ref="AA6:AG6"/>
    <mergeCell ref="AB3:AL3"/>
    <mergeCell ref="B3:AA3"/>
    <mergeCell ref="L8:O8"/>
    <mergeCell ref="P8:S8"/>
    <mergeCell ref="T8:Z8"/>
    <mergeCell ref="AA7:AG7"/>
    <mergeCell ref="L7:O7"/>
  </mergeCells>
  <phoneticPr fontId="3"/>
  <dataValidations count="1">
    <dataValidation type="list" errorStyle="information" allowBlank="1" showInputMessage="1" showErrorMessage="1" sqref="D55:E55">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4977" r:id="rId4" name="Check Box 1">
              <controlPr defaultSize="0" autoFill="0" autoLine="0" autoPict="0">
                <anchor moveWithCells="1">
                  <from>
                    <xdr:col>19</xdr:col>
                    <xdr:colOff>142875</xdr:colOff>
                    <xdr:row>5</xdr:row>
                    <xdr:rowOff>161925</xdr:rowOff>
                  </from>
                  <to>
                    <xdr:col>22</xdr:col>
                    <xdr:colOff>9525</xdr:colOff>
                    <xdr:row>7</xdr:row>
                    <xdr:rowOff>0</xdr:rowOff>
                  </to>
                </anchor>
              </controlPr>
            </control>
          </mc:Choice>
        </mc:AlternateContent>
        <mc:AlternateContent xmlns:mc="http://schemas.openxmlformats.org/markup-compatibility/2006">
          <mc:Choice Requires="x14">
            <control shapeId="254978" r:id="rId5" name="Check Box 2">
              <controlPr defaultSize="0" autoFill="0" autoLine="0" autoPict="0">
                <anchor moveWithCells="1">
                  <from>
                    <xdr:col>22</xdr:col>
                    <xdr:colOff>95250</xdr:colOff>
                    <xdr:row>5</xdr:row>
                    <xdr:rowOff>161925</xdr:rowOff>
                  </from>
                  <to>
                    <xdr:col>24</xdr:col>
                    <xdr:colOff>142875</xdr:colOff>
                    <xdr:row>7</xdr:row>
                    <xdr:rowOff>0</xdr:rowOff>
                  </to>
                </anchor>
              </controlPr>
            </control>
          </mc:Choice>
        </mc:AlternateContent>
        <mc:AlternateContent xmlns:mc="http://schemas.openxmlformats.org/markup-compatibility/2006">
          <mc:Choice Requires="x14">
            <control shapeId="254979" r:id="rId6" name="Check Box 3">
              <controlPr defaultSize="0" autoFill="0" autoLine="0" autoPict="0">
                <anchor moveWithCells="1">
                  <from>
                    <xdr:col>26</xdr:col>
                    <xdr:colOff>142875</xdr:colOff>
                    <xdr:row>5</xdr:row>
                    <xdr:rowOff>161925</xdr:rowOff>
                  </from>
                  <to>
                    <xdr:col>29</xdr:col>
                    <xdr:colOff>9525</xdr:colOff>
                    <xdr:row>7</xdr:row>
                    <xdr:rowOff>0</xdr:rowOff>
                  </to>
                </anchor>
              </controlPr>
            </control>
          </mc:Choice>
        </mc:AlternateContent>
        <mc:AlternateContent xmlns:mc="http://schemas.openxmlformats.org/markup-compatibility/2006">
          <mc:Choice Requires="x14">
            <control shapeId="254980" r:id="rId7" name="Check Box 4">
              <controlPr defaultSize="0" autoFill="0" autoLine="0" autoPict="0">
                <anchor moveWithCells="1">
                  <from>
                    <xdr:col>29</xdr:col>
                    <xdr:colOff>95250</xdr:colOff>
                    <xdr:row>5</xdr:row>
                    <xdr:rowOff>161925</xdr:rowOff>
                  </from>
                  <to>
                    <xdr:col>31</xdr:col>
                    <xdr:colOff>142875</xdr:colOff>
                    <xdr:row>7</xdr:row>
                    <xdr:rowOff>0</xdr:rowOff>
                  </to>
                </anchor>
              </controlPr>
            </control>
          </mc:Choice>
        </mc:AlternateContent>
        <mc:AlternateContent xmlns:mc="http://schemas.openxmlformats.org/markup-compatibility/2006">
          <mc:Choice Requires="x14">
            <control shapeId="254981" r:id="rId8" name="Check Box 5">
              <controlPr defaultSize="0" autoFill="0" autoLine="0" autoPict="0">
                <anchor moveWithCells="1">
                  <from>
                    <xdr:col>19</xdr:col>
                    <xdr:colOff>152400</xdr:colOff>
                    <xdr:row>6</xdr:row>
                    <xdr:rowOff>161925</xdr:rowOff>
                  </from>
                  <to>
                    <xdr:col>22</xdr:col>
                    <xdr:colOff>19050</xdr:colOff>
                    <xdr:row>8</xdr:row>
                    <xdr:rowOff>0</xdr:rowOff>
                  </to>
                </anchor>
              </controlPr>
            </control>
          </mc:Choice>
        </mc:AlternateContent>
        <mc:AlternateContent xmlns:mc="http://schemas.openxmlformats.org/markup-compatibility/2006">
          <mc:Choice Requires="x14">
            <control shapeId="254982" r:id="rId9" name="Check Box 6">
              <controlPr defaultSize="0" autoFill="0" autoLine="0" autoPict="0">
                <anchor moveWithCells="1">
                  <from>
                    <xdr:col>22</xdr:col>
                    <xdr:colOff>104775</xdr:colOff>
                    <xdr:row>6</xdr:row>
                    <xdr:rowOff>161925</xdr:rowOff>
                  </from>
                  <to>
                    <xdr:col>24</xdr:col>
                    <xdr:colOff>152400</xdr:colOff>
                    <xdr:row>8</xdr:row>
                    <xdr:rowOff>0</xdr:rowOff>
                  </to>
                </anchor>
              </controlPr>
            </control>
          </mc:Choice>
        </mc:AlternateContent>
        <mc:AlternateContent xmlns:mc="http://schemas.openxmlformats.org/markup-compatibility/2006">
          <mc:Choice Requires="x14">
            <control shapeId="254983" r:id="rId10" name="Check Box 7">
              <controlPr defaultSize="0" autoFill="0" autoLine="0" autoPict="0">
                <anchor moveWithCells="1">
                  <from>
                    <xdr:col>26</xdr:col>
                    <xdr:colOff>133350</xdr:colOff>
                    <xdr:row>6</xdr:row>
                    <xdr:rowOff>161925</xdr:rowOff>
                  </from>
                  <to>
                    <xdr:col>29</xdr:col>
                    <xdr:colOff>0</xdr:colOff>
                    <xdr:row>8</xdr:row>
                    <xdr:rowOff>0</xdr:rowOff>
                  </to>
                </anchor>
              </controlPr>
            </control>
          </mc:Choice>
        </mc:AlternateContent>
        <mc:AlternateContent xmlns:mc="http://schemas.openxmlformats.org/markup-compatibility/2006">
          <mc:Choice Requires="x14">
            <control shapeId="254984" r:id="rId11" name="Check Box 8">
              <controlPr defaultSize="0" autoFill="0" autoLine="0" autoPict="0">
                <anchor moveWithCells="1">
                  <from>
                    <xdr:col>29</xdr:col>
                    <xdr:colOff>85725</xdr:colOff>
                    <xdr:row>6</xdr:row>
                    <xdr:rowOff>161925</xdr:rowOff>
                  </from>
                  <to>
                    <xdr:col>31</xdr:col>
                    <xdr:colOff>133350</xdr:colOff>
                    <xdr:row>8</xdr:row>
                    <xdr:rowOff>0</xdr:rowOff>
                  </to>
                </anchor>
              </controlPr>
            </control>
          </mc:Choice>
        </mc:AlternateContent>
        <mc:AlternateContent xmlns:mc="http://schemas.openxmlformats.org/markup-compatibility/2006">
          <mc:Choice Requires="x14">
            <control shapeId="255005" r:id="rId12" name="Check Box 29">
              <controlPr defaultSize="0" autoFill="0" autoLine="0" autoPict="0">
                <anchor moveWithCells="1">
                  <from>
                    <xdr:col>13</xdr:col>
                    <xdr:colOff>47625</xdr:colOff>
                    <xdr:row>50</xdr:row>
                    <xdr:rowOff>0</xdr:rowOff>
                  </from>
                  <to>
                    <xdr:col>16</xdr:col>
                    <xdr:colOff>171450</xdr:colOff>
                    <xdr:row>51</xdr:row>
                    <xdr:rowOff>0</xdr:rowOff>
                  </to>
                </anchor>
              </controlPr>
            </control>
          </mc:Choice>
        </mc:AlternateContent>
        <mc:AlternateContent xmlns:mc="http://schemas.openxmlformats.org/markup-compatibility/2006">
          <mc:Choice Requires="x14">
            <control shapeId="255006" r:id="rId13" name="Check Box 30">
              <controlPr defaultSize="0" autoFill="0" autoLine="0" autoPict="0">
                <anchor moveWithCells="1">
                  <from>
                    <xdr:col>17</xdr:col>
                    <xdr:colOff>95250</xdr:colOff>
                    <xdr:row>50</xdr:row>
                    <xdr:rowOff>0</xdr:rowOff>
                  </from>
                  <to>
                    <xdr:col>22</xdr:col>
                    <xdr:colOff>114300</xdr:colOff>
                    <xdr:row>51</xdr:row>
                    <xdr:rowOff>38100</xdr:rowOff>
                  </to>
                </anchor>
              </controlPr>
            </control>
          </mc:Choice>
        </mc:AlternateContent>
        <mc:AlternateContent xmlns:mc="http://schemas.openxmlformats.org/markup-compatibility/2006">
          <mc:Choice Requires="x14">
            <control shapeId="255007" r:id="rId14" name="Check Box 31">
              <controlPr defaultSize="0" autoFill="0" autoLine="0" autoPict="0">
                <anchor moveWithCells="1">
                  <from>
                    <xdr:col>23</xdr:col>
                    <xdr:colOff>28575</xdr:colOff>
                    <xdr:row>50</xdr:row>
                    <xdr:rowOff>0</xdr:rowOff>
                  </from>
                  <to>
                    <xdr:col>26</xdr:col>
                    <xdr:colOff>161925</xdr:colOff>
                    <xdr:row>51</xdr:row>
                    <xdr:rowOff>0</xdr:rowOff>
                  </to>
                </anchor>
              </controlPr>
            </control>
          </mc:Choice>
        </mc:AlternateContent>
        <mc:AlternateContent xmlns:mc="http://schemas.openxmlformats.org/markup-compatibility/2006">
          <mc:Choice Requires="x14">
            <control shapeId="255008" r:id="rId15" name="Check Box 32">
              <controlPr defaultSize="0" autoFill="0" autoLine="0" autoPict="0">
                <anchor moveWithCells="1">
                  <from>
                    <xdr:col>11</xdr:col>
                    <xdr:colOff>171450</xdr:colOff>
                    <xdr:row>60</xdr:row>
                    <xdr:rowOff>9525</xdr:rowOff>
                  </from>
                  <to>
                    <xdr:col>17</xdr:col>
                    <xdr:colOff>9525</xdr:colOff>
                    <xdr:row>61</xdr:row>
                    <xdr:rowOff>0</xdr:rowOff>
                  </to>
                </anchor>
              </controlPr>
            </control>
          </mc:Choice>
        </mc:AlternateContent>
        <mc:AlternateContent xmlns:mc="http://schemas.openxmlformats.org/markup-compatibility/2006">
          <mc:Choice Requires="x14">
            <control shapeId="255009" r:id="rId16" name="Check Box 33">
              <controlPr defaultSize="0" autoFill="0" autoLine="0" autoPict="0">
                <anchor moveWithCells="1">
                  <from>
                    <xdr:col>17</xdr:col>
                    <xdr:colOff>0</xdr:colOff>
                    <xdr:row>60</xdr:row>
                    <xdr:rowOff>9525</xdr:rowOff>
                  </from>
                  <to>
                    <xdr:col>20</xdr:col>
                    <xdr:colOff>133350</xdr:colOff>
                    <xdr:row>61</xdr:row>
                    <xdr:rowOff>0</xdr:rowOff>
                  </to>
                </anchor>
              </controlPr>
            </control>
          </mc:Choice>
        </mc:AlternateContent>
        <mc:AlternateContent xmlns:mc="http://schemas.openxmlformats.org/markup-compatibility/2006">
          <mc:Choice Requires="x14">
            <control shapeId="255014" r:id="rId17" name="Check Box 38">
              <controlPr defaultSize="0" autoFill="0" autoLine="0" autoPict="0">
                <anchor moveWithCells="1">
                  <from>
                    <xdr:col>3</xdr:col>
                    <xdr:colOff>161925</xdr:colOff>
                    <xdr:row>15</xdr:row>
                    <xdr:rowOff>152400</xdr:rowOff>
                  </from>
                  <to>
                    <xdr:col>5</xdr:col>
                    <xdr:colOff>104775</xdr:colOff>
                    <xdr:row>16</xdr:row>
                    <xdr:rowOff>161925</xdr:rowOff>
                  </to>
                </anchor>
              </controlPr>
            </control>
          </mc:Choice>
        </mc:AlternateContent>
        <mc:AlternateContent xmlns:mc="http://schemas.openxmlformats.org/markup-compatibility/2006">
          <mc:Choice Requires="x14">
            <control shapeId="255016" r:id="rId18" name="Check Box 40">
              <controlPr defaultSize="0" autoFill="0" autoLine="0" autoPict="0">
                <anchor moveWithCells="1">
                  <from>
                    <xdr:col>3</xdr:col>
                    <xdr:colOff>161925</xdr:colOff>
                    <xdr:row>16</xdr:row>
                    <xdr:rowOff>152400</xdr:rowOff>
                  </from>
                  <to>
                    <xdr:col>5</xdr:col>
                    <xdr:colOff>104775</xdr:colOff>
                    <xdr:row>17</xdr:row>
                    <xdr:rowOff>161925</xdr:rowOff>
                  </to>
                </anchor>
              </controlPr>
            </control>
          </mc:Choice>
        </mc:AlternateContent>
        <mc:AlternateContent xmlns:mc="http://schemas.openxmlformats.org/markup-compatibility/2006">
          <mc:Choice Requires="x14">
            <control shapeId="255017" r:id="rId19" name="Check Box 41">
              <controlPr defaultSize="0" autoFill="0" autoLine="0" autoPict="0">
                <anchor moveWithCells="1">
                  <from>
                    <xdr:col>3</xdr:col>
                    <xdr:colOff>161925</xdr:colOff>
                    <xdr:row>17</xdr:row>
                    <xdr:rowOff>152400</xdr:rowOff>
                  </from>
                  <to>
                    <xdr:col>5</xdr:col>
                    <xdr:colOff>104775</xdr:colOff>
                    <xdr:row>18</xdr:row>
                    <xdr:rowOff>161925</xdr:rowOff>
                  </to>
                </anchor>
              </controlPr>
            </control>
          </mc:Choice>
        </mc:AlternateContent>
        <mc:AlternateContent xmlns:mc="http://schemas.openxmlformats.org/markup-compatibility/2006">
          <mc:Choice Requires="x14">
            <control shapeId="255018" r:id="rId20" name="Check Box 42">
              <controlPr defaultSize="0" autoFill="0" autoLine="0" autoPict="0">
                <anchor moveWithCells="1">
                  <from>
                    <xdr:col>3</xdr:col>
                    <xdr:colOff>161925</xdr:colOff>
                    <xdr:row>18</xdr:row>
                    <xdr:rowOff>152400</xdr:rowOff>
                  </from>
                  <to>
                    <xdr:col>5</xdr:col>
                    <xdr:colOff>104775</xdr:colOff>
                    <xdr:row>19</xdr:row>
                    <xdr:rowOff>161925</xdr:rowOff>
                  </to>
                </anchor>
              </controlPr>
            </control>
          </mc:Choice>
        </mc:AlternateContent>
        <mc:AlternateContent xmlns:mc="http://schemas.openxmlformats.org/markup-compatibility/2006">
          <mc:Choice Requires="x14">
            <control shapeId="255019" r:id="rId21" name="Check Box 43">
              <controlPr defaultSize="0" autoFill="0" autoLine="0" autoPict="0">
                <anchor moveWithCells="1">
                  <from>
                    <xdr:col>3</xdr:col>
                    <xdr:colOff>161925</xdr:colOff>
                    <xdr:row>38</xdr:row>
                    <xdr:rowOff>152400</xdr:rowOff>
                  </from>
                  <to>
                    <xdr:col>5</xdr:col>
                    <xdr:colOff>104775</xdr:colOff>
                    <xdr:row>39</xdr:row>
                    <xdr:rowOff>161925</xdr:rowOff>
                  </to>
                </anchor>
              </controlPr>
            </control>
          </mc:Choice>
        </mc:AlternateContent>
        <mc:AlternateContent xmlns:mc="http://schemas.openxmlformats.org/markup-compatibility/2006">
          <mc:Choice Requires="x14">
            <control shapeId="255020" r:id="rId22" name="Check Box 44">
              <controlPr defaultSize="0" autoFill="0" autoLine="0" autoPict="0">
                <anchor moveWithCells="1">
                  <from>
                    <xdr:col>3</xdr:col>
                    <xdr:colOff>161925</xdr:colOff>
                    <xdr:row>39</xdr:row>
                    <xdr:rowOff>152400</xdr:rowOff>
                  </from>
                  <to>
                    <xdr:col>5</xdr:col>
                    <xdr:colOff>104775</xdr:colOff>
                    <xdr:row>40</xdr:row>
                    <xdr:rowOff>161925</xdr:rowOff>
                  </to>
                </anchor>
              </controlPr>
            </control>
          </mc:Choice>
        </mc:AlternateContent>
        <mc:AlternateContent xmlns:mc="http://schemas.openxmlformats.org/markup-compatibility/2006">
          <mc:Choice Requires="x14">
            <control shapeId="255021" r:id="rId23" name="Check Box 45">
              <controlPr defaultSize="0" autoFill="0" autoLine="0" autoPict="0">
                <anchor moveWithCells="1">
                  <from>
                    <xdr:col>3</xdr:col>
                    <xdr:colOff>161925</xdr:colOff>
                    <xdr:row>40</xdr:row>
                    <xdr:rowOff>152400</xdr:rowOff>
                  </from>
                  <to>
                    <xdr:col>5</xdr:col>
                    <xdr:colOff>104775</xdr:colOff>
                    <xdr:row>41</xdr:row>
                    <xdr:rowOff>161925</xdr:rowOff>
                  </to>
                </anchor>
              </controlPr>
            </control>
          </mc:Choice>
        </mc:AlternateContent>
        <mc:AlternateContent xmlns:mc="http://schemas.openxmlformats.org/markup-compatibility/2006">
          <mc:Choice Requires="x14">
            <control shapeId="255022" r:id="rId24" name="Check Box 46">
              <controlPr defaultSize="0" autoFill="0" autoLine="0" autoPict="0">
                <anchor moveWithCells="1">
                  <from>
                    <xdr:col>3</xdr:col>
                    <xdr:colOff>161925</xdr:colOff>
                    <xdr:row>41</xdr:row>
                    <xdr:rowOff>152400</xdr:rowOff>
                  </from>
                  <to>
                    <xdr:col>5</xdr:col>
                    <xdr:colOff>104775</xdr:colOff>
                    <xdr:row>42</xdr:row>
                    <xdr:rowOff>161925</xdr:rowOff>
                  </to>
                </anchor>
              </controlPr>
            </control>
          </mc:Choice>
        </mc:AlternateContent>
        <mc:AlternateContent xmlns:mc="http://schemas.openxmlformats.org/markup-compatibility/2006">
          <mc:Choice Requires="x14">
            <control shapeId="255025" r:id="rId25" name="Check Box 49">
              <controlPr defaultSize="0" autoFill="0" autoLine="0" autoPict="0">
                <anchor moveWithCells="1">
                  <from>
                    <xdr:col>19</xdr:col>
                    <xdr:colOff>0</xdr:colOff>
                    <xdr:row>14</xdr:row>
                    <xdr:rowOff>0</xdr:rowOff>
                  </from>
                  <to>
                    <xdr:col>22</xdr:col>
                    <xdr:colOff>123825</xdr:colOff>
                    <xdr:row>15</xdr:row>
                    <xdr:rowOff>0</xdr:rowOff>
                  </to>
                </anchor>
              </controlPr>
            </control>
          </mc:Choice>
        </mc:AlternateContent>
        <mc:AlternateContent xmlns:mc="http://schemas.openxmlformats.org/markup-compatibility/2006">
          <mc:Choice Requires="x14">
            <control shapeId="255026" r:id="rId26" name="Check Box 50">
              <controlPr defaultSize="0" autoFill="0" autoLine="0" autoPict="0">
                <anchor moveWithCells="1">
                  <from>
                    <xdr:col>23</xdr:col>
                    <xdr:colOff>47625</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55027" r:id="rId27" name="Check Box 51">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255028" r:id="rId28" name="Check Box 52">
              <controlPr defaultSize="0" autoFill="0" autoLine="0" autoPict="0">
                <anchor moveWithCells="1">
                  <from>
                    <xdr:col>23</xdr:col>
                    <xdr:colOff>47625</xdr:colOff>
                    <xdr:row>28</xdr:row>
                    <xdr:rowOff>0</xdr:rowOff>
                  </from>
                  <to>
                    <xdr:col>27</xdr:col>
                    <xdr:colOff>0</xdr:colOff>
                    <xdr:row>29</xdr:row>
                    <xdr:rowOff>0</xdr:rowOff>
                  </to>
                </anchor>
              </controlPr>
            </control>
          </mc:Choice>
        </mc:AlternateContent>
        <mc:AlternateContent xmlns:mc="http://schemas.openxmlformats.org/markup-compatibility/2006">
          <mc:Choice Requires="x14">
            <control shapeId="255029" r:id="rId29" name="Check Box 53">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255030" r:id="rId30" name="Check Box 54">
              <controlPr defaultSize="0" autoFill="0" autoLine="0" autoPict="0">
                <anchor moveWithCells="1">
                  <from>
                    <xdr:col>23</xdr:col>
                    <xdr:colOff>47625</xdr:colOff>
                    <xdr:row>33</xdr:row>
                    <xdr:rowOff>0</xdr:rowOff>
                  </from>
                  <to>
                    <xdr:col>27</xdr:col>
                    <xdr:colOff>0</xdr:colOff>
                    <xdr:row>34</xdr:row>
                    <xdr:rowOff>0</xdr:rowOff>
                  </to>
                </anchor>
              </controlPr>
            </control>
          </mc:Choice>
        </mc:AlternateContent>
        <mc:AlternateContent xmlns:mc="http://schemas.openxmlformats.org/markup-compatibility/2006">
          <mc:Choice Requires="x14">
            <control shapeId="255031" r:id="rId31" name="Check Box 55">
              <controlPr defaultSize="0" autoFill="0" autoLine="0" autoPict="0">
                <anchor moveWithCells="1">
                  <from>
                    <xdr:col>19</xdr:col>
                    <xdr:colOff>0</xdr:colOff>
                    <xdr:row>35</xdr:row>
                    <xdr:rowOff>0</xdr:rowOff>
                  </from>
                  <to>
                    <xdr:col>22</xdr:col>
                    <xdr:colOff>123825</xdr:colOff>
                    <xdr:row>36</xdr:row>
                    <xdr:rowOff>0</xdr:rowOff>
                  </to>
                </anchor>
              </controlPr>
            </control>
          </mc:Choice>
        </mc:AlternateContent>
        <mc:AlternateContent xmlns:mc="http://schemas.openxmlformats.org/markup-compatibility/2006">
          <mc:Choice Requires="x14">
            <control shapeId="255032" r:id="rId32" name="Check Box 56">
              <controlPr defaultSize="0" autoFill="0" autoLine="0" autoPict="0">
                <anchor moveWithCells="1">
                  <from>
                    <xdr:col>23</xdr:col>
                    <xdr:colOff>47625</xdr:colOff>
                    <xdr:row>35</xdr:row>
                    <xdr:rowOff>0</xdr:rowOff>
                  </from>
                  <to>
                    <xdr:col>27</xdr:col>
                    <xdr:colOff>0</xdr:colOff>
                    <xdr:row>36</xdr:row>
                    <xdr:rowOff>0</xdr:rowOff>
                  </to>
                </anchor>
              </controlPr>
            </control>
          </mc:Choice>
        </mc:AlternateContent>
        <mc:AlternateContent xmlns:mc="http://schemas.openxmlformats.org/markup-compatibility/2006">
          <mc:Choice Requires="x14">
            <control shapeId="255035" r:id="rId33" name="Check Box 59">
              <controlPr defaultSize="0" autoFill="0" autoLine="0" autoPict="0">
                <anchor moveWithCells="1">
                  <from>
                    <xdr:col>19</xdr:col>
                    <xdr:colOff>0</xdr:colOff>
                    <xdr:row>37</xdr:row>
                    <xdr:rowOff>0</xdr:rowOff>
                  </from>
                  <to>
                    <xdr:col>22</xdr:col>
                    <xdr:colOff>123825</xdr:colOff>
                    <xdr:row>38</xdr:row>
                    <xdr:rowOff>0</xdr:rowOff>
                  </to>
                </anchor>
              </controlPr>
            </control>
          </mc:Choice>
        </mc:AlternateContent>
        <mc:AlternateContent xmlns:mc="http://schemas.openxmlformats.org/markup-compatibility/2006">
          <mc:Choice Requires="x14">
            <control shapeId="255036" r:id="rId34" name="Check Box 60">
              <controlPr defaultSize="0" autoFill="0" autoLine="0" autoPict="0">
                <anchor moveWithCells="1">
                  <from>
                    <xdr:col>23</xdr:col>
                    <xdr:colOff>47625</xdr:colOff>
                    <xdr:row>37</xdr:row>
                    <xdr:rowOff>0</xdr:rowOff>
                  </from>
                  <to>
                    <xdr:col>27</xdr:col>
                    <xdr:colOff>0</xdr:colOff>
                    <xdr:row>38</xdr:row>
                    <xdr:rowOff>0</xdr:rowOff>
                  </to>
                </anchor>
              </controlPr>
            </control>
          </mc:Choice>
        </mc:AlternateContent>
        <mc:AlternateContent xmlns:mc="http://schemas.openxmlformats.org/markup-compatibility/2006">
          <mc:Choice Requires="x14">
            <control shapeId="255037" r:id="rId35" name="Check Box 61">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255038" r:id="rId36" name="Check Box 62">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0"/>
  <sheetViews>
    <sheetView showGridLines="0" zoomScaleNormal="100" zoomScaleSheetLayoutView="80" workbookViewId="0">
      <selection activeCell="C2" sqref="C2"/>
    </sheetView>
  </sheetViews>
  <sheetFormatPr defaultColWidth="8" defaultRowHeight="12"/>
  <cols>
    <col min="1" max="2" width="1.5" style="219" customWidth="1"/>
    <col min="3" max="5" width="2.375" style="219" customWidth="1"/>
    <col min="6" max="6" width="3.375" style="219" customWidth="1"/>
    <col min="7" max="11" width="4" style="219" customWidth="1"/>
    <col min="12" max="12" width="1.625" style="219" customWidth="1"/>
    <col min="13" max="13" width="3.75" style="219" customWidth="1"/>
    <col min="14" max="18" width="2.375" style="219" customWidth="1"/>
    <col min="19" max="20" width="2.5" style="219" customWidth="1"/>
    <col min="21" max="32" width="2.375" style="219" customWidth="1"/>
    <col min="33" max="33" width="2.875" style="219" customWidth="1"/>
    <col min="34" max="35" width="2.375" style="219" customWidth="1"/>
    <col min="36" max="36" width="1.25" style="219" customWidth="1"/>
    <col min="37" max="37" width="1.5" style="219" customWidth="1"/>
    <col min="38" max="80" width="2.375" style="219" customWidth="1"/>
    <col min="81" max="16384" width="8" style="219"/>
  </cols>
  <sheetData>
    <row r="1" spans="1:61" ht="14.1" customHeight="1">
      <c r="B1" s="2800" t="s">
        <v>127</v>
      </c>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row>
    <row r="2" spans="1:61" ht="5.0999999999999996" customHeight="1" thickBot="1"/>
    <row r="3" spans="1:61" ht="14.1" customHeight="1">
      <c r="B3" s="2802" t="s">
        <v>249</v>
      </c>
      <c r="C3" s="2803"/>
      <c r="D3" s="2803"/>
      <c r="E3" s="2803"/>
      <c r="F3" s="2803"/>
      <c r="G3" s="2803"/>
      <c r="H3" s="2803"/>
      <c r="I3" s="2803"/>
      <c r="J3" s="2803"/>
      <c r="K3" s="2803"/>
      <c r="L3" s="2803"/>
      <c r="M3" s="2803"/>
      <c r="N3" s="2803"/>
      <c r="O3" s="2803"/>
      <c r="P3" s="2803"/>
      <c r="Q3" s="2803"/>
      <c r="R3" s="2803"/>
      <c r="S3" s="2803"/>
      <c r="T3" s="2803"/>
      <c r="U3" s="2803"/>
      <c r="V3" s="2803"/>
      <c r="W3" s="2803"/>
      <c r="X3" s="2804" t="s">
        <v>9</v>
      </c>
      <c r="Y3" s="2805"/>
      <c r="Z3" s="2805"/>
      <c r="AA3" s="2805"/>
      <c r="AB3" s="2805"/>
      <c r="AC3" s="2805"/>
      <c r="AD3" s="2805"/>
      <c r="AE3" s="2805"/>
      <c r="AF3" s="2805"/>
      <c r="AG3" s="2805"/>
      <c r="AH3" s="2805"/>
      <c r="AI3" s="2805"/>
      <c r="AJ3" s="2806"/>
    </row>
    <row r="4" spans="1:61" ht="14.1" customHeight="1">
      <c r="A4" s="700"/>
      <c r="B4" s="238" t="s">
        <v>250</v>
      </c>
      <c r="C4" s="239"/>
      <c r="D4" s="700"/>
      <c r="E4" s="222"/>
      <c r="F4" s="700"/>
      <c r="G4" s="700"/>
      <c r="H4" s="700"/>
      <c r="I4" s="700"/>
      <c r="J4" s="700"/>
      <c r="K4" s="700"/>
      <c r="L4" s="700"/>
      <c r="M4" s="700"/>
      <c r="N4" s="700"/>
      <c r="O4" s="700"/>
      <c r="P4" s="700"/>
      <c r="Q4" s="6"/>
      <c r="R4" s="6"/>
      <c r="S4" s="700"/>
      <c r="T4" s="6"/>
      <c r="U4" s="6"/>
      <c r="V4" s="700"/>
      <c r="W4" s="700"/>
      <c r="X4" s="240"/>
      <c r="Y4" s="700"/>
      <c r="Z4" s="700"/>
      <c r="AA4" s="700"/>
      <c r="AB4" s="700"/>
      <c r="AC4" s="700"/>
      <c r="AD4" s="700"/>
      <c r="AE4" s="700"/>
      <c r="AF4" s="700"/>
      <c r="AG4" s="700"/>
      <c r="AH4" s="700"/>
      <c r="AI4" s="700"/>
      <c r="AJ4" s="241"/>
      <c r="AM4" s="219" t="s">
        <v>784</v>
      </c>
    </row>
    <row r="5" spans="1:61" ht="6.95" customHeight="1">
      <c r="A5" s="700"/>
      <c r="B5" s="242"/>
      <c r="C5" s="700"/>
      <c r="D5" s="700"/>
      <c r="E5" s="700"/>
      <c r="F5" s="700"/>
      <c r="G5" s="700"/>
      <c r="H5" s="700"/>
      <c r="I5" s="700"/>
      <c r="J5" s="700"/>
      <c r="K5" s="700"/>
      <c r="L5" s="700"/>
      <c r="M5" s="700"/>
      <c r="N5" s="700"/>
      <c r="O5" s="700"/>
      <c r="P5" s="700"/>
      <c r="Q5" s="6"/>
      <c r="R5" s="6"/>
      <c r="S5" s="700"/>
      <c r="T5" s="6"/>
      <c r="U5" s="6"/>
      <c r="W5" s="243"/>
      <c r="X5" s="244"/>
      <c r="AJ5" s="241"/>
    </row>
    <row r="6" spans="1:61" ht="14.1" customHeight="1" thickBot="1">
      <c r="A6" s="700"/>
      <c r="B6" s="242"/>
      <c r="C6" s="700" t="s">
        <v>1028</v>
      </c>
      <c r="D6" s="700"/>
      <c r="E6" s="700"/>
      <c r="F6" s="700"/>
      <c r="G6" s="684"/>
      <c r="H6" s="684"/>
      <c r="I6" s="684"/>
      <c r="J6" s="684"/>
      <c r="K6" s="684"/>
      <c r="L6" s="684"/>
      <c r="M6" s="684"/>
      <c r="N6" s="684"/>
      <c r="O6" s="684"/>
      <c r="P6" s="684"/>
      <c r="Q6" s="684"/>
      <c r="R6" s="684"/>
      <c r="S6" s="684"/>
      <c r="T6" s="684"/>
      <c r="U6" s="684"/>
      <c r="V6" s="700" t="s">
        <v>1029</v>
      </c>
      <c r="W6" s="1045" t="s">
        <v>1309</v>
      </c>
      <c r="X6" s="700"/>
      <c r="Y6" s="2807"/>
      <c r="Z6" s="2807"/>
      <c r="AA6" s="222" t="s">
        <v>41</v>
      </c>
      <c r="AB6" s="2807"/>
      <c r="AC6" s="2807"/>
      <c r="AD6" s="684" t="s">
        <v>52</v>
      </c>
      <c r="AE6" s="2677">
        <v>1</v>
      </c>
      <c r="AF6" s="2677"/>
      <c r="AG6" s="700" t="s">
        <v>233</v>
      </c>
      <c r="AH6" s="700"/>
      <c r="AI6" s="700"/>
      <c r="AJ6" s="241"/>
      <c r="AM6" s="209" t="s">
        <v>783</v>
      </c>
      <c r="AN6" s="209"/>
      <c r="AO6" s="209"/>
      <c r="AP6" s="209"/>
      <c r="AQ6" s="209"/>
      <c r="AR6" s="209"/>
      <c r="AS6" s="209"/>
      <c r="AT6" s="209"/>
      <c r="AU6" s="209"/>
      <c r="AV6" s="209"/>
      <c r="AW6" s="209"/>
      <c r="AX6" s="209"/>
      <c r="AY6" s="583"/>
      <c r="AZ6" s="583"/>
      <c r="BA6" s="583"/>
      <c r="BB6" s="583"/>
      <c r="BC6" s="583"/>
      <c r="BD6" s="583"/>
      <c r="BE6" s="583"/>
      <c r="BF6" s="583"/>
      <c r="BG6" s="583"/>
      <c r="BH6" s="583"/>
      <c r="BI6" s="583"/>
    </row>
    <row r="7" spans="1:61" ht="14.1" customHeight="1">
      <c r="A7" s="700"/>
      <c r="B7" s="242"/>
      <c r="C7" s="700"/>
      <c r="D7" s="2798" t="s">
        <v>1030</v>
      </c>
      <c r="E7" s="2799"/>
      <c r="F7" s="2587"/>
      <c r="G7" s="2743" t="s">
        <v>11</v>
      </c>
      <c r="H7" s="2744"/>
      <c r="I7" s="2745"/>
      <c r="J7" s="2743" t="s">
        <v>201</v>
      </c>
      <c r="K7" s="2744"/>
      <c r="L7" s="2745"/>
      <c r="M7" s="2743" t="s">
        <v>12</v>
      </c>
      <c r="N7" s="2744"/>
      <c r="O7" s="2745"/>
      <c r="P7" s="2743" t="s">
        <v>1031</v>
      </c>
      <c r="Q7" s="2744"/>
      <c r="R7" s="2745"/>
      <c r="S7" s="2743" t="s">
        <v>1032</v>
      </c>
      <c r="T7" s="2744"/>
      <c r="U7" s="2745"/>
      <c r="V7" s="2743" t="s">
        <v>1033</v>
      </c>
      <c r="W7" s="2744"/>
      <c r="X7" s="2744"/>
      <c r="Y7" s="2743" t="s">
        <v>251</v>
      </c>
      <c r="Z7" s="2744"/>
      <c r="AA7" s="2745"/>
      <c r="AB7" s="2743" t="s">
        <v>790</v>
      </c>
      <c r="AC7" s="2744"/>
      <c r="AD7" s="2744"/>
      <c r="AE7" s="2744"/>
      <c r="AF7" s="2744"/>
      <c r="AG7" s="2744"/>
      <c r="AH7" s="2744"/>
      <c r="AI7" s="2745"/>
      <c r="AJ7" s="245"/>
      <c r="AM7" s="686"/>
      <c r="AN7" s="687"/>
      <c r="AO7" s="689"/>
      <c r="AP7" s="2731" t="s">
        <v>779</v>
      </c>
      <c r="AQ7" s="2732"/>
      <c r="AR7" s="2748"/>
      <c r="AS7" s="2731" t="s">
        <v>780</v>
      </c>
      <c r="AT7" s="2732"/>
      <c r="AU7" s="2748"/>
      <c r="AV7" s="2731" t="s">
        <v>781</v>
      </c>
      <c r="AW7" s="2732"/>
      <c r="AX7" s="2748"/>
      <c r="AY7" s="2731" t="s">
        <v>251</v>
      </c>
      <c r="AZ7" s="2732"/>
      <c r="BA7" s="2732"/>
      <c r="BB7" s="2735" t="s">
        <v>791</v>
      </c>
      <c r="BC7" s="2736"/>
      <c r="BD7" s="2736"/>
      <c r="BE7" s="2736"/>
      <c r="BF7" s="2736"/>
      <c r="BG7" s="2736"/>
      <c r="BH7" s="2736"/>
      <c r="BI7" s="2737"/>
    </row>
    <row r="8" spans="1:61" ht="14.1" customHeight="1">
      <c r="A8" s="700"/>
      <c r="B8" s="242"/>
      <c r="C8" s="700"/>
      <c r="D8" s="2741" t="s">
        <v>208</v>
      </c>
      <c r="E8" s="2742"/>
      <c r="F8" s="2559"/>
      <c r="G8" s="2769"/>
      <c r="H8" s="2770"/>
      <c r="I8" s="2771"/>
      <c r="J8" s="2769"/>
      <c r="K8" s="2770"/>
      <c r="L8" s="2771"/>
      <c r="M8" s="2746"/>
      <c r="N8" s="2739"/>
      <c r="O8" s="2747"/>
      <c r="P8" s="2746"/>
      <c r="Q8" s="2739"/>
      <c r="R8" s="2747"/>
      <c r="S8" s="2746"/>
      <c r="T8" s="2739"/>
      <c r="U8" s="2747"/>
      <c r="V8" s="2746"/>
      <c r="W8" s="2739"/>
      <c r="X8" s="2739"/>
      <c r="Y8" s="2746"/>
      <c r="Z8" s="2739"/>
      <c r="AA8" s="2747"/>
      <c r="AB8" s="2746"/>
      <c r="AC8" s="2739"/>
      <c r="AD8" s="2739"/>
      <c r="AE8" s="2739"/>
      <c r="AF8" s="2739"/>
      <c r="AG8" s="2739"/>
      <c r="AH8" s="2739"/>
      <c r="AI8" s="2747"/>
      <c r="AJ8" s="245"/>
      <c r="AM8" s="688"/>
      <c r="AN8" s="685"/>
      <c r="AO8" s="690"/>
      <c r="AP8" s="2733"/>
      <c r="AQ8" s="2734"/>
      <c r="AR8" s="2749"/>
      <c r="AS8" s="2733"/>
      <c r="AT8" s="2734"/>
      <c r="AU8" s="2749"/>
      <c r="AV8" s="2733"/>
      <c r="AW8" s="2734"/>
      <c r="AX8" s="2749"/>
      <c r="AY8" s="2733"/>
      <c r="AZ8" s="2734"/>
      <c r="BA8" s="2734"/>
      <c r="BB8" s="2738"/>
      <c r="BC8" s="2739"/>
      <c r="BD8" s="2739"/>
      <c r="BE8" s="2739"/>
      <c r="BF8" s="2739"/>
      <c r="BG8" s="2739"/>
      <c r="BH8" s="2739"/>
      <c r="BI8" s="2740"/>
    </row>
    <row r="9" spans="1:61" ht="15.75" customHeight="1">
      <c r="A9" s="700"/>
      <c r="B9" s="242"/>
      <c r="C9" s="700"/>
      <c r="D9" s="2763" t="s">
        <v>196</v>
      </c>
      <c r="E9" s="2764"/>
      <c r="F9" s="2765"/>
      <c r="G9" s="2766"/>
      <c r="H9" s="2767"/>
      <c r="I9" s="2768"/>
      <c r="J9" s="2766"/>
      <c r="K9" s="2767"/>
      <c r="L9" s="2768"/>
      <c r="M9" s="2766"/>
      <c r="N9" s="2772"/>
      <c r="O9" s="2773"/>
      <c r="P9" s="2766"/>
      <c r="Q9" s="2772"/>
      <c r="R9" s="2773"/>
      <c r="S9" s="2766"/>
      <c r="T9" s="2772"/>
      <c r="U9" s="2773"/>
      <c r="V9" s="2766"/>
      <c r="W9" s="2772"/>
      <c r="X9" s="2773"/>
      <c r="Y9" s="2789">
        <f>SUM(G9,J9,M9,P9,S9,V9)</f>
        <v>0</v>
      </c>
      <c r="Z9" s="2790"/>
      <c r="AA9" s="2791"/>
      <c r="AB9" s="2795" t="s">
        <v>777</v>
      </c>
      <c r="AC9" s="2796"/>
      <c r="AD9" s="2796"/>
      <c r="AE9" s="2796"/>
      <c r="AF9" s="2797"/>
      <c r="AG9" s="2719" t="str">
        <f>IF(ISERROR(Y9/Y11*100),"",Y9/Y11*100)</f>
        <v/>
      </c>
      <c r="AH9" s="2720"/>
      <c r="AI9" s="2721"/>
      <c r="AJ9" s="245"/>
      <c r="AM9" s="2763" t="s">
        <v>196</v>
      </c>
      <c r="AN9" s="2764"/>
      <c r="AO9" s="2765"/>
      <c r="AP9" s="2750"/>
      <c r="AQ9" s="2751"/>
      <c r="AR9" s="2752"/>
      <c r="AS9" s="2750"/>
      <c r="AT9" s="2751"/>
      <c r="AU9" s="2752"/>
      <c r="AV9" s="2750"/>
      <c r="AW9" s="2751"/>
      <c r="AX9" s="2752"/>
      <c r="AY9" s="2756">
        <f>SUM(AP9:AX10)</f>
        <v>0</v>
      </c>
      <c r="AZ9" s="2757"/>
      <c r="BA9" s="2757"/>
      <c r="BB9" s="2760" t="s">
        <v>777</v>
      </c>
      <c r="BC9" s="2761"/>
      <c r="BD9" s="2761"/>
      <c r="BE9" s="2761"/>
      <c r="BF9" s="2762"/>
      <c r="BG9" s="2777" t="str">
        <f>IF(ISERROR(AY9/AY11*100),"",AY9/AY11*100)</f>
        <v/>
      </c>
      <c r="BH9" s="2778"/>
      <c r="BI9" s="2779"/>
    </row>
    <row r="10" spans="1:61" ht="15.75" customHeight="1" thickBot="1">
      <c r="A10" s="700"/>
      <c r="B10" s="242"/>
      <c r="C10" s="700"/>
      <c r="D10" s="2700"/>
      <c r="E10" s="2701"/>
      <c r="F10" s="2702"/>
      <c r="G10" s="2769"/>
      <c r="H10" s="2770"/>
      <c r="I10" s="2771"/>
      <c r="J10" s="2769"/>
      <c r="K10" s="2770"/>
      <c r="L10" s="2771"/>
      <c r="M10" s="2774"/>
      <c r="N10" s="2775"/>
      <c r="O10" s="2776"/>
      <c r="P10" s="2774"/>
      <c r="Q10" s="2775"/>
      <c r="R10" s="2776"/>
      <c r="S10" s="2774"/>
      <c r="T10" s="2775"/>
      <c r="U10" s="2776"/>
      <c r="V10" s="2774"/>
      <c r="W10" s="2775"/>
      <c r="X10" s="2776"/>
      <c r="Y10" s="2792"/>
      <c r="Z10" s="2793"/>
      <c r="AA10" s="2794"/>
      <c r="AB10" s="2780" t="s">
        <v>778</v>
      </c>
      <c r="AC10" s="2781"/>
      <c r="AD10" s="2781"/>
      <c r="AE10" s="2781"/>
      <c r="AF10" s="2782"/>
      <c r="AG10" s="2728" t="str">
        <f>IF(ISERROR(Y9/Y12*100),"",Y9/Y12*100)</f>
        <v/>
      </c>
      <c r="AH10" s="2729"/>
      <c r="AI10" s="2730"/>
      <c r="AJ10" s="245"/>
      <c r="AM10" s="2700"/>
      <c r="AN10" s="2701"/>
      <c r="AO10" s="2702"/>
      <c r="AP10" s="2753"/>
      <c r="AQ10" s="2754"/>
      <c r="AR10" s="2755"/>
      <c r="AS10" s="2753"/>
      <c r="AT10" s="2754"/>
      <c r="AU10" s="2755"/>
      <c r="AV10" s="2753"/>
      <c r="AW10" s="2754"/>
      <c r="AX10" s="2755"/>
      <c r="AY10" s="2758"/>
      <c r="AZ10" s="2759"/>
      <c r="BA10" s="2759"/>
      <c r="BB10" s="2783" t="s">
        <v>778</v>
      </c>
      <c r="BC10" s="2784"/>
      <c r="BD10" s="2784"/>
      <c r="BE10" s="2784"/>
      <c r="BF10" s="2785"/>
      <c r="BG10" s="2786" t="str">
        <f>IF(ISERROR(AY9/AY12*100),"",AY9/AY12*100)</f>
        <v/>
      </c>
      <c r="BH10" s="2787"/>
      <c r="BI10" s="2788"/>
    </row>
    <row r="11" spans="1:61" ht="15.75" customHeight="1">
      <c r="A11" s="700"/>
      <c r="B11" s="242"/>
      <c r="C11" s="700"/>
      <c r="D11" s="2722" t="s">
        <v>239</v>
      </c>
      <c r="E11" s="2723"/>
      <c r="F11" s="2724"/>
      <c r="G11" s="2709"/>
      <c r="H11" s="2710"/>
      <c r="I11" s="2711"/>
      <c r="J11" s="2709"/>
      <c r="K11" s="2710"/>
      <c r="L11" s="2711"/>
      <c r="M11" s="2709"/>
      <c r="N11" s="2710"/>
      <c r="O11" s="2711"/>
      <c r="P11" s="2709"/>
      <c r="Q11" s="2710"/>
      <c r="R11" s="2711"/>
      <c r="S11" s="2709"/>
      <c r="T11" s="2710"/>
      <c r="U11" s="2711"/>
      <c r="V11" s="2709"/>
      <c r="W11" s="2710"/>
      <c r="X11" s="2711"/>
      <c r="Y11" s="2712">
        <f>SUM(G11:X11)</f>
        <v>0</v>
      </c>
      <c r="Z11" s="2713"/>
      <c r="AA11" s="2714"/>
      <c r="AB11" s="2715" t="s">
        <v>782</v>
      </c>
      <c r="AC11" s="2716"/>
      <c r="AD11" s="2716"/>
      <c r="AE11" s="2716"/>
      <c r="AF11" s="581" t="s">
        <v>1034</v>
      </c>
      <c r="AG11" s="2719" t="str">
        <f>BG9</f>
        <v/>
      </c>
      <c r="AH11" s="2720"/>
      <c r="AI11" s="2721"/>
      <c r="AJ11" s="245"/>
      <c r="AL11" s="222"/>
      <c r="AM11" s="2722" t="s">
        <v>239</v>
      </c>
      <c r="AN11" s="2723"/>
      <c r="AO11" s="2724"/>
      <c r="AP11" s="2691"/>
      <c r="AQ11" s="2692"/>
      <c r="AR11" s="2693"/>
      <c r="AS11" s="2691"/>
      <c r="AT11" s="2692"/>
      <c r="AU11" s="2693"/>
      <c r="AV11" s="2691"/>
      <c r="AW11" s="2692"/>
      <c r="AX11" s="2693"/>
      <c r="AY11" s="2694">
        <f>SUM(AP11:AX11)</f>
        <v>0</v>
      </c>
      <c r="AZ11" s="2695"/>
      <c r="BA11" s="2696"/>
      <c r="BB11" s="2697"/>
      <c r="BC11" s="2698"/>
      <c r="BD11" s="2698"/>
      <c r="BE11" s="2698"/>
      <c r="BF11" s="2698"/>
      <c r="BG11" s="2698"/>
      <c r="BH11" s="2698"/>
      <c r="BI11" s="2699"/>
    </row>
    <row r="12" spans="1:61" ht="15.75" customHeight="1">
      <c r="A12" s="700"/>
      <c r="B12" s="242"/>
      <c r="C12" s="700"/>
      <c r="D12" s="2703" t="s">
        <v>240</v>
      </c>
      <c r="E12" s="2704"/>
      <c r="F12" s="2705"/>
      <c r="G12" s="2706"/>
      <c r="H12" s="2707"/>
      <c r="I12" s="2708"/>
      <c r="J12" s="2706"/>
      <c r="K12" s="2707"/>
      <c r="L12" s="2708"/>
      <c r="M12" s="2706"/>
      <c r="N12" s="2707"/>
      <c r="O12" s="2708"/>
      <c r="P12" s="2706"/>
      <c r="Q12" s="2707"/>
      <c r="R12" s="2708"/>
      <c r="S12" s="2706"/>
      <c r="T12" s="2707"/>
      <c r="U12" s="2708"/>
      <c r="V12" s="2706"/>
      <c r="W12" s="2707"/>
      <c r="X12" s="2708"/>
      <c r="Y12" s="2725">
        <f>SUM(G12:X12)</f>
        <v>0</v>
      </c>
      <c r="Z12" s="2726"/>
      <c r="AA12" s="2727"/>
      <c r="AB12" s="2717"/>
      <c r="AC12" s="2718"/>
      <c r="AD12" s="2718"/>
      <c r="AE12" s="2718"/>
      <c r="AF12" s="582" t="s">
        <v>1035</v>
      </c>
      <c r="AG12" s="2728" t="str">
        <f>BG10</f>
        <v/>
      </c>
      <c r="AH12" s="2729"/>
      <c r="AI12" s="2730"/>
      <c r="AJ12" s="245"/>
      <c r="AL12" s="587"/>
      <c r="AM12" s="2703" t="s">
        <v>240</v>
      </c>
      <c r="AN12" s="2704"/>
      <c r="AO12" s="2705"/>
      <c r="AP12" s="2680"/>
      <c r="AQ12" s="2681"/>
      <c r="AR12" s="2682"/>
      <c r="AS12" s="2680"/>
      <c r="AT12" s="2681"/>
      <c r="AU12" s="2682"/>
      <c r="AV12" s="2680"/>
      <c r="AW12" s="2681"/>
      <c r="AX12" s="2682"/>
      <c r="AY12" s="2688">
        <f>SUM(AP12:AX12)</f>
        <v>0</v>
      </c>
      <c r="AZ12" s="2689"/>
      <c r="BA12" s="2690"/>
      <c r="BB12" s="2700"/>
      <c r="BC12" s="2701"/>
      <c r="BD12" s="2701"/>
      <c r="BE12" s="2701"/>
      <c r="BF12" s="2701"/>
      <c r="BG12" s="2701"/>
      <c r="BH12" s="2701"/>
      <c r="BI12" s="2702"/>
    </row>
    <row r="13" spans="1:61" ht="15.75" customHeight="1">
      <c r="A13" s="810"/>
      <c r="B13" s="242"/>
      <c r="C13" s="810"/>
      <c r="D13" s="585" t="s">
        <v>1036</v>
      </c>
      <c r="E13" s="1119" t="s">
        <v>1905</v>
      </c>
      <c r="F13" s="1025"/>
      <c r="G13" s="846"/>
      <c r="H13" s="846"/>
      <c r="I13" s="846"/>
      <c r="J13" s="846"/>
      <c r="K13" s="846"/>
      <c r="L13" s="846"/>
      <c r="M13" s="846"/>
      <c r="N13" s="846"/>
      <c r="O13" s="846"/>
      <c r="P13" s="846"/>
      <c r="Q13" s="846"/>
      <c r="R13" s="846"/>
      <c r="S13" s="846"/>
      <c r="T13" s="846"/>
      <c r="U13" s="846"/>
      <c r="V13" s="846"/>
      <c r="W13" s="846"/>
      <c r="X13" s="846"/>
      <c r="Y13" s="809"/>
      <c r="Z13" s="809"/>
      <c r="AA13" s="809"/>
      <c r="AB13" s="847"/>
      <c r="AC13" s="847"/>
      <c r="AD13" s="847"/>
      <c r="AE13" s="847"/>
      <c r="AF13" s="848"/>
      <c r="AG13" s="850"/>
      <c r="AH13" s="850"/>
      <c r="AI13" s="850"/>
      <c r="AJ13" s="245"/>
      <c r="AL13" s="587"/>
      <c r="AM13" s="809"/>
      <c r="AN13" s="809"/>
      <c r="AO13" s="809"/>
      <c r="AP13" s="849"/>
      <c r="AQ13" s="849"/>
      <c r="AR13" s="849"/>
      <c r="AS13" s="849"/>
      <c r="AT13" s="849"/>
      <c r="AU13" s="849"/>
      <c r="AV13" s="849"/>
      <c r="AW13" s="849"/>
      <c r="AX13" s="849"/>
      <c r="AY13" s="851"/>
      <c r="AZ13" s="851"/>
      <c r="BA13" s="851"/>
      <c r="BB13" s="809"/>
      <c r="BC13" s="809"/>
      <c r="BD13" s="809"/>
      <c r="BE13" s="809"/>
      <c r="BF13" s="809"/>
      <c r="BG13" s="809"/>
      <c r="BH13" s="809"/>
      <c r="BI13" s="809"/>
    </row>
    <row r="14" spans="1:61" ht="12.75" customHeight="1">
      <c r="A14" s="700"/>
      <c r="B14" s="242"/>
      <c r="C14" s="700"/>
      <c r="D14" s="585" t="s">
        <v>1776</v>
      </c>
      <c r="E14" s="1228" t="s">
        <v>1037</v>
      </c>
      <c r="G14" s="993"/>
      <c r="H14" s="993"/>
      <c r="I14" s="993"/>
      <c r="J14" s="993"/>
      <c r="K14" s="993"/>
      <c r="L14" s="993"/>
      <c r="M14" s="993"/>
      <c r="N14" s="993"/>
      <c r="O14" s="993"/>
      <c r="P14" s="993"/>
      <c r="Q14" s="993"/>
      <c r="R14" s="993"/>
      <c r="S14" s="993"/>
      <c r="T14" s="993"/>
      <c r="U14" s="993"/>
      <c r="V14" s="993"/>
      <c r="W14" s="993"/>
      <c r="X14" s="247" t="s">
        <v>610</v>
      </c>
      <c r="Y14" s="2810" t="s">
        <v>1595</v>
      </c>
      <c r="Z14" s="2810"/>
      <c r="AA14" s="2810"/>
      <c r="AB14" s="2810"/>
      <c r="AC14" s="2810"/>
      <c r="AD14" s="2810"/>
      <c r="AE14" s="2810"/>
      <c r="AF14" s="2810"/>
      <c r="AG14" s="2810"/>
      <c r="AH14" s="2810"/>
      <c r="AI14" s="2810"/>
      <c r="AJ14" s="1167"/>
    </row>
    <row r="15" spans="1:61" ht="12" customHeight="1">
      <c r="B15" s="246"/>
      <c r="C15" s="222"/>
      <c r="D15" s="585" t="s">
        <v>1594</v>
      </c>
      <c r="E15" s="1228" t="s">
        <v>1688</v>
      </c>
      <c r="F15" s="791"/>
      <c r="X15" s="247"/>
      <c r="Y15" s="2810"/>
      <c r="Z15" s="2810"/>
      <c r="AA15" s="2810"/>
      <c r="AB15" s="2810"/>
      <c r="AC15" s="2810"/>
      <c r="AD15" s="2810"/>
      <c r="AE15" s="2810"/>
      <c r="AF15" s="2810"/>
      <c r="AG15" s="2810"/>
      <c r="AH15" s="2810"/>
      <c r="AI15" s="2810"/>
      <c r="AJ15" s="1167"/>
    </row>
    <row r="16" spans="1:61" ht="12.75" customHeight="1">
      <c r="A16" s="700"/>
      <c r="B16" s="242"/>
      <c r="C16" s="700"/>
      <c r="D16" s="585"/>
      <c r="E16" s="490" t="s">
        <v>1689</v>
      </c>
      <c r="G16" s="791"/>
      <c r="H16" s="791"/>
      <c r="I16" s="791"/>
      <c r="J16" s="791"/>
      <c r="K16" s="791"/>
      <c r="L16" s="791"/>
      <c r="M16" s="791"/>
      <c r="N16" s="791"/>
      <c r="O16" s="791"/>
      <c r="P16" s="791"/>
      <c r="Q16" s="791"/>
      <c r="R16" s="791"/>
      <c r="S16" s="791"/>
      <c r="T16" s="791"/>
      <c r="U16" s="791"/>
      <c r="V16" s="791"/>
      <c r="W16" s="791"/>
      <c r="X16" s="247"/>
      <c r="Y16" s="2810"/>
      <c r="Z16" s="2810"/>
      <c r="AA16" s="2810"/>
      <c r="AB16" s="2810"/>
      <c r="AC16" s="2810"/>
      <c r="AD16" s="2810"/>
      <c r="AE16" s="2810"/>
      <c r="AF16" s="2810"/>
      <c r="AG16" s="2810"/>
      <c r="AH16" s="2810"/>
      <c r="AI16" s="2810"/>
      <c r="AJ16" s="1167"/>
    </row>
    <row r="17" spans="1:39" ht="12.75" customHeight="1">
      <c r="A17" s="700"/>
      <c r="B17" s="242"/>
      <c r="C17" s="700"/>
      <c r="E17" s="490"/>
      <c r="F17" s="807"/>
      <c r="G17" s="807"/>
      <c r="H17" s="807"/>
      <c r="I17" s="807"/>
      <c r="J17" s="807"/>
      <c r="K17" s="807"/>
      <c r="L17" s="807"/>
      <c r="M17" s="807"/>
      <c r="N17" s="807"/>
      <c r="O17" s="807"/>
      <c r="P17" s="807"/>
      <c r="Q17" s="807"/>
      <c r="R17" s="807"/>
      <c r="S17" s="807"/>
      <c r="T17" s="807"/>
      <c r="U17" s="807"/>
      <c r="V17" s="807"/>
      <c r="W17" s="808"/>
      <c r="X17" s="247"/>
      <c r="Y17" s="2810"/>
      <c r="Z17" s="2810"/>
      <c r="AA17" s="2810"/>
      <c r="AB17" s="2810"/>
      <c r="AC17" s="2810"/>
      <c r="AD17" s="2810"/>
      <c r="AE17" s="2810"/>
      <c r="AF17" s="2810"/>
      <c r="AG17" s="2810"/>
      <c r="AH17" s="2810"/>
      <c r="AI17" s="2810"/>
      <c r="AJ17" s="994"/>
    </row>
    <row r="18" spans="1:39" ht="14.1" customHeight="1">
      <c r="A18" s="700"/>
      <c r="B18" s="248" t="s">
        <v>1038</v>
      </c>
      <c r="C18" s="249"/>
      <c r="D18" s="700"/>
      <c r="E18" s="700"/>
      <c r="F18" s="700"/>
      <c r="G18" s="700"/>
      <c r="H18" s="700"/>
      <c r="I18" s="700"/>
      <c r="J18" s="700"/>
      <c r="K18" s="700"/>
      <c r="L18" s="700"/>
      <c r="M18" s="700"/>
      <c r="N18" s="700"/>
      <c r="O18" s="700"/>
      <c r="P18" s="700"/>
      <c r="Q18" s="2677"/>
      <c r="R18" s="2677"/>
      <c r="S18" s="700"/>
      <c r="T18" s="2677"/>
      <c r="U18" s="2677"/>
      <c r="V18" s="700"/>
      <c r="W18" s="700"/>
      <c r="X18" s="250"/>
      <c r="Y18" s="2810"/>
      <c r="Z18" s="2810"/>
      <c r="AA18" s="2810"/>
      <c r="AB18" s="2810"/>
      <c r="AC18" s="2810"/>
      <c r="AD18" s="2810"/>
      <c r="AE18" s="2810"/>
      <c r="AF18" s="2810"/>
      <c r="AG18" s="2810"/>
      <c r="AH18" s="2810"/>
      <c r="AI18" s="2810"/>
      <c r="AJ18" s="994"/>
    </row>
    <row r="19" spans="1:39" ht="14.1" customHeight="1">
      <c r="A19" s="700"/>
      <c r="B19" s="242"/>
      <c r="C19" s="700" t="s">
        <v>91</v>
      </c>
      <c r="D19" s="700"/>
      <c r="E19" s="700"/>
      <c r="F19" s="700"/>
      <c r="G19" s="700"/>
      <c r="H19" s="700"/>
      <c r="I19" s="700"/>
      <c r="J19" s="700"/>
      <c r="K19" s="700"/>
      <c r="L19" s="700"/>
      <c r="M19" s="700"/>
      <c r="N19" s="700"/>
      <c r="O19" s="700"/>
      <c r="P19" s="698"/>
      <c r="Q19" s="698"/>
      <c r="R19" s="6"/>
      <c r="S19" s="699"/>
      <c r="T19" s="699"/>
      <c r="U19" s="700"/>
      <c r="V19" s="700"/>
      <c r="W19" s="222"/>
      <c r="X19" s="250"/>
      <c r="Y19" s="787"/>
      <c r="Z19" s="787"/>
      <c r="AA19" s="787"/>
      <c r="AB19" s="787"/>
      <c r="AC19" s="787"/>
      <c r="AD19" s="787"/>
      <c r="AE19" s="787"/>
      <c r="AF19" s="787"/>
      <c r="AG19" s="787"/>
      <c r="AH19" s="787"/>
      <c r="AI19" s="787"/>
      <c r="AJ19" s="788"/>
    </row>
    <row r="20" spans="1:39" ht="14.1" customHeight="1">
      <c r="A20" s="700"/>
      <c r="B20" s="242"/>
      <c r="C20" s="700"/>
      <c r="D20" s="700"/>
      <c r="E20" s="700"/>
      <c r="F20" s="700"/>
      <c r="G20" s="700"/>
      <c r="H20" s="700"/>
      <c r="I20" s="700"/>
      <c r="J20" s="700"/>
      <c r="K20" s="700"/>
      <c r="L20" s="700"/>
      <c r="M20" s="700"/>
      <c r="N20" s="700"/>
      <c r="O20" s="700"/>
      <c r="P20" s="6"/>
      <c r="Q20" s="2677"/>
      <c r="R20" s="2677"/>
      <c r="S20" s="700"/>
      <c r="T20" s="2677"/>
      <c r="U20" s="2677"/>
      <c r="V20" s="700"/>
      <c r="W20" s="700"/>
      <c r="X20" s="250"/>
      <c r="Y20" s="787"/>
      <c r="Z20" s="787"/>
      <c r="AA20" s="787"/>
      <c r="AB20" s="787"/>
      <c r="AC20" s="787"/>
      <c r="AD20" s="787"/>
      <c r="AE20" s="787"/>
      <c r="AF20" s="787"/>
      <c r="AG20" s="787"/>
      <c r="AH20" s="787"/>
      <c r="AI20" s="787"/>
      <c r="AJ20" s="788"/>
    </row>
    <row r="21" spans="1:39" ht="14.1" customHeight="1">
      <c r="A21" s="700"/>
      <c r="B21" s="242"/>
      <c r="C21" s="700" t="s">
        <v>1039</v>
      </c>
      <c r="D21" s="700"/>
      <c r="E21" s="700"/>
      <c r="F21" s="700"/>
      <c r="G21" s="700"/>
      <c r="H21" s="700"/>
      <c r="I21" s="700"/>
      <c r="J21" s="700"/>
      <c r="K21" s="700"/>
      <c r="L21" s="700"/>
      <c r="M21" s="700"/>
      <c r="N21" s="700"/>
      <c r="O21" s="700"/>
      <c r="P21" s="700"/>
      <c r="Q21" s="700"/>
      <c r="R21" s="700"/>
      <c r="S21" s="700"/>
      <c r="T21" s="700"/>
      <c r="U21" s="700"/>
      <c r="V21" s="700"/>
      <c r="W21" s="700"/>
      <c r="X21" s="199"/>
      <c r="Y21" s="787"/>
      <c r="Z21" s="787"/>
      <c r="AA21" s="787"/>
      <c r="AB21" s="787"/>
      <c r="AC21" s="787"/>
      <c r="AD21" s="787"/>
      <c r="AE21" s="787"/>
      <c r="AF21" s="787"/>
      <c r="AG21" s="787"/>
      <c r="AH21" s="787"/>
      <c r="AI21" s="787"/>
      <c r="AJ21" s="788"/>
    </row>
    <row r="22" spans="1:39" ht="14.1" customHeight="1">
      <c r="A22" s="700"/>
      <c r="B22" s="242"/>
      <c r="C22" s="1422" t="s">
        <v>2175</v>
      </c>
      <c r="D22" s="1496"/>
      <c r="E22" s="789"/>
      <c r="F22" s="789"/>
      <c r="G22" s="1160"/>
      <c r="H22" s="1160"/>
      <c r="I22" s="1160"/>
      <c r="J22" s="1160"/>
      <c r="K22" s="1160"/>
      <c r="L22" s="1160"/>
      <c r="M22" s="1160"/>
      <c r="N22" s="1160"/>
      <c r="O22" s="1160"/>
      <c r="P22" s="1160"/>
      <c r="Q22" s="772"/>
      <c r="R22" s="772"/>
      <c r="S22" s="772"/>
      <c r="T22" s="772"/>
      <c r="U22" s="772"/>
      <c r="V22" s="772"/>
      <c r="W22" s="772"/>
      <c r="X22" s="244"/>
      <c r="Y22" s="787"/>
      <c r="Z22" s="787"/>
      <c r="AA22" s="787"/>
      <c r="AB22" s="787"/>
      <c r="AC22" s="787"/>
      <c r="AD22" s="787"/>
      <c r="AE22" s="787"/>
      <c r="AF22" s="787"/>
      <c r="AG22" s="787"/>
      <c r="AH22" s="787"/>
      <c r="AI22" s="787"/>
      <c r="AJ22" s="788"/>
    </row>
    <row r="23" spans="1:39" ht="14.1" customHeight="1">
      <c r="A23" s="700"/>
      <c r="B23" s="242"/>
      <c r="C23" s="1340" t="s">
        <v>2174</v>
      </c>
      <c r="D23" s="1154"/>
      <c r="E23" s="1155"/>
      <c r="F23" s="1155"/>
      <c r="G23" s="1155"/>
      <c r="H23" s="1155"/>
      <c r="I23" s="1155"/>
      <c r="J23" s="1155"/>
      <c r="K23" s="1155"/>
      <c r="L23" s="1155"/>
      <c r="M23" s="1155"/>
      <c r="N23" s="1155"/>
      <c r="O23" s="1155"/>
      <c r="P23" s="1155"/>
      <c r="Q23" s="1154"/>
      <c r="R23" s="1154"/>
      <c r="S23" s="1154"/>
      <c r="T23" s="1154"/>
      <c r="U23" s="1154"/>
      <c r="V23" s="1154"/>
      <c r="W23" s="1156"/>
      <c r="X23" s="441"/>
      <c r="Y23" s="251"/>
      <c r="Z23" s="251"/>
      <c r="AA23" s="222"/>
      <c r="AJ23" s="241"/>
    </row>
    <row r="24" spans="1:39" ht="14.1" customHeight="1">
      <c r="A24" s="700"/>
      <c r="B24" s="242"/>
      <c r="C24" s="43" t="s">
        <v>1040</v>
      </c>
      <c r="E24" s="43"/>
      <c r="F24" s="44"/>
      <c r="G24" s="44"/>
      <c r="H24" s="44"/>
      <c r="I24" s="44"/>
      <c r="J24" s="44"/>
      <c r="K24" s="44"/>
      <c r="L24" s="44"/>
      <c r="M24" s="44"/>
      <c r="N24" s="44"/>
      <c r="O24" s="44"/>
      <c r="P24" s="44"/>
      <c r="Q24" s="700"/>
      <c r="R24" s="700"/>
      <c r="S24" s="700"/>
      <c r="T24" s="700"/>
      <c r="U24" s="700"/>
      <c r="V24" s="700"/>
      <c r="W24" s="700"/>
      <c r="X24" s="441"/>
      <c r="Y24" s="252"/>
      <c r="Z24" s="252"/>
      <c r="AA24" s="252"/>
      <c r="AB24" s="252"/>
      <c r="AC24" s="252"/>
      <c r="AD24" s="252"/>
      <c r="AE24" s="252"/>
      <c r="AF24" s="252"/>
      <c r="AG24" s="252"/>
      <c r="AH24" s="252"/>
      <c r="AI24" s="252"/>
      <c r="AJ24" s="241"/>
    </row>
    <row r="25" spans="1:39" ht="27.75" customHeight="1">
      <c r="A25" s="700"/>
      <c r="B25" s="242"/>
      <c r="C25" s="253"/>
      <c r="D25" s="2541" t="s">
        <v>14</v>
      </c>
      <c r="E25" s="2542"/>
      <c r="F25" s="2542"/>
      <c r="G25" s="2543"/>
      <c r="H25" s="2678" t="s">
        <v>58</v>
      </c>
      <c r="I25" s="2679"/>
      <c r="J25" s="2541" t="s">
        <v>16</v>
      </c>
      <c r="K25" s="2542"/>
      <c r="L25" s="691"/>
      <c r="M25" s="2679" t="s">
        <v>1297</v>
      </c>
      <c r="N25" s="2542"/>
      <c r="O25" s="2542"/>
      <c r="P25" s="2542"/>
      <c r="Q25" s="2542"/>
      <c r="R25" s="2542"/>
      <c r="S25" s="2542"/>
      <c r="T25" s="2542"/>
      <c r="U25" s="2542"/>
      <c r="V25" s="2542"/>
      <c r="W25" s="2542"/>
      <c r="X25" s="2542"/>
      <c r="Y25" s="2542"/>
      <c r="Z25" s="2542"/>
      <c r="AA25" s="2542"/>
      <c r="AB25" s="2542"/>
      <c r="AC25" s="2542"/>
      <c r="AD25" s="2542"/>
      <c r="AE25" s="2542"/>
      <c r="AF25" s="2543"/>
      <c r="AG25" s="2541" t="s">
        <v>1041</v>
      </c>
      <c r="AH25" s="2542"/>
      <c r="AI25" s="2543"/>
      <c r="AJ25" s="241"/>
    </row>
    <row r="26" spans="1:39" ht="38.25" customHeight="1">
      <c r="A26" s="700"/>
      <c r="B26" s="242"/>
      <c r="C26" s="254"/>
      <c r="D26" s="2663" t="s">
        <v>238</v>
      </c>
      <c r="E26" s="2587" t="s">
        <v>1042</v>
      </c>
      <c r="F26" s="2588"/>
      <c r="G26" s="2589"/>
      <c r="H26" s="2665"/>
      <c r="I26" s="2666"/>
      <c r="J26" s="2667"/>
      <c r="K26" s="2668"/>
      <c r="L26" s="2669"/>
      <c r="M26" s="2670"/>
      <c r="N26" s="2670"/>
      <c r="O26" s="2670"/>
      <c r="P26" s="2670"/>
      <c r="Q26" s="2670"/>
      <c r="R26" s="2670"/>
      <c r="S26" s="2670"/>
      <c r="T26" s="2670"/>
      <c r="U26" s="2671">
        <f>G9</f>
        <v>0</v>
      </c>
      <c r="V26" s="2672"/>
      <c r="W26" s="2673">
        <v>3.3</v>
      </c>
      <c r="X26" s="2673"/>
      <c r="Y26" s="2673"/>
      <c r="Z26" s="2673"/>
      <c r="AA26" s="2673"/>
      <c r="AB26" s="2674">
        <f>U26*W26</f>
        <v>0</v>
      </c>
      <c r="AC26" s="2674"/>
      <c r="AD26" s="2674"/>
      <c r="AE26" s="2675" t="s">
        <v>1043</v>
      </c>
      <c r="AF26" s="2676"/>
      <c r="AG26" s="2608" t="str">
        <f>IF(J26&gt;0,IF(AB26:AB26&lt;=J26,"○","×"),"")</f>
        <v/>
      </c>
      <c r="AH26" s="2609"/>
      <c r="AI26" s="2610"/>
      <c r="AJ26" s="241"/>
    </row>
    <row r="27" spans="1:39" ht="12" customHeight="1">
      <c r="A27" s="700"/>
      <c r="B27" s="242"/>
      <c r="C27" s="254"/>
      <c r="D27" s="2664"/>
      <c r="E27" s="2613" t="s">
        <v>1044</v>
      </c>
      <c r="F27" s="2614"/>
      <c r="G27" s="2615"/>
      <c r="H27" s="2622"/>
      <c r="I27" s="2623"/>
      <c r="J27" s="2628"/>
      <c r="K27" s="2629"/>
      <c r="L27" s="2634"/>
      <c r="M27" s="2635"/>
      <c r="N27" s="2635"/>
      <c r="O27" s="2635"/>
      <c r="P27" s="2635"/>
      <c r="Q27" s="2635"/>
      <c r="R27" s="2635"/>
      <c r="S27" s="2635"/>
      <c r="T27" s="2635"/>
      <c r="U27" s="2640">
        <f>J9</f>
        <v>0</v>
      </c>
      <c r="V27" s="2640"/>
      <c r="W27" s="2643">
        <v>3.3</v>
      </c>
      <c r="X27" s="2643"/>
      <c r="Y27" s="2643"/>
      <c r="Z27" s="2643"/>
      <c r="AA27" s="2643"/>
      <c r="AB27" s="2645">
        <f>U27*W27</f>
        <v>0</v>
      </c>
      <c r="AC27" s="2645"/>
      <c r="AD27" s="2645"/>
      <c r="AE27" s="2648" t="s">
        <v>1045</v>
      </c>
      <c r="AF27" s="2649"/>
      <c r="AG27" s="2654" t="str">
        <f>IF(J27&gt;0,IF(AB29:AB29&lt;=J27,"○","×"),"")</f>
        <v/>
      </c>
      <c r="AH27" s="2655"/>
      <c r="AI27" s="2656"/>
      <c r="AJ27" s="241"/>
    </row>
    <row r="28" spans="1:39" ht="12" customHeight="1">
      <c r="A28" s="700"/>
      <c r="B28" s="242"/>
      <c r="C28" s="254"/>
      <c r="D28" s="2664"/>
      <c r="E28" s="2616"/>
      <c r="F28" s="2617"/>
      <c r="G28" s="2618"/>
      <c r="H28" s="2624"/>
      <c r="I28" s="2625"/>
      <c r="J28" s="2630"/>
      <c r="K28" s="2631"/>
      <c r="L28" s="2636"/>
      <c r="M28" s="2637"/>
      <c r="N28" s="2637"/>
      <c r="O28" s="2637"/>
      <c r="P28" s="2637"/>
      <c r="Q28" s="2637"/>
      <c r="R28" s="2637"/>
      <c r="S28" s="2637"/>
      <c r="T28" s="2637"/>
      <c r="U28" s="2641"/>
      <c r="V28" s="2641"/>
      <c r="W28" s="2644"/>
      <c r="X28" s="2644"/>
      <c r="Y28" s="2644"/>
      <c r="Z28" s="2644"/>
      <c r="AA28" s="2644"/>
      <c r="AB28" s="2646"/>
      <c r="AC28" s="2646"/>
      <c r="AD28" s="2646"/>
      <c r="AE28" s="2650"/>
      <c r="AF28" s="2651"/>
      <c r="AG28" s="2657"/>
      <c r="AH28" s="2658"/>
      <c r="AI28" s="2659"/>
      <c r="AJ28" s="241"/>
    </row>
    <row r="29" spans="1:39" ht="12" customHeight="1">
      <c r="A29" s="700"/>
      <c r="B29" s="242"/>
      <c r="C29" s="254"/>
      <c r="D29" s="2664"/>
      <c r="E29" s="2619"/>
      <c r="F29" s="2620"/>
      <c r="G29" s="2621"/>
      <c r="H29" s="2626"/>
      <c r="I29" s="2627"/>
      <c r="J29" s="2632"/>
      <c r="K29" s="2633"/>
      <c r="L29" s="2638"/>
      <c r="M29" s="2639"/>
      <c r="N29" s="2639"/>
      <c r="O29" s="2639"/>
      <c r="P29" s="2639"/>
      <c r="Q29" s="2639"/>
      <c r="R29" s="2639"/>
      <c r="S29" s="2639"/>
      <c r="T29" s="2639"/>
      <c r="U29" s="2642"/>
      <c r="V29" s="2642"/>
      <c r="W29" s="2599"/>
      <c r="X29" s="2599"/>
      <c r="Y29" s="2599"/>
      <c r="Z29" s="2599"/>
      <c r="AA29" s="2599"/>
      <c r="AB29" s="2647"/>
      <c r="AC29" s="2647"/>
      <c r="AD29" s="2647"/>
      <c r="AE29" s="2652"/>
      <c r="AF29" s="2653"/>
      <c r="AG29" s="2660"/>
      <c r="AH29" s="2661"/>
      <c r="AI29" s="2662"/>
      <c r="AJ29" s="241"/>
    </row>
    <row r="30" spans="1:39" ht="37.5" customHeight="1">
      <c r="A30" s="700"/>
      <c r="B30" s="242"/>
      <c r="C30" s="254"/>
      <c r="D30" s="2664"/>
      <c r="E30" s="2601" t="s">
        <v>220</v>
      </c>
      <c r="F30" s="2602"/>
      <c r="G30" s="2603"/>
      <c r="H30" s="2560"/>
      <c r="I30" s="2604"/>
      <c r="J30" s="2605">
        <f>J26+J27</f>
        <v>0</v>
      </c>
      <c r="K30" s="2606"/>
      <c r="L30" s="255"/>
      <c r="M30" s="696"/>
      <c r="N30" s="696"/>
      <c r="O30" s="696"/>
      <c r="P30" s="696"/>
      <c r="Q30" s="701"/>
      <c r="R30" s="701"/>
      <c r="S30" s="695"/>
      <c r="T30" s="702"/>
      <c r="U30" s="2565">
        <f>U26+U27</f>
        <v>0</v>
      </c>
      <c r="V30" s="2607"/>
      <c r="W30" s="2550" t="s">
        <v>200</v>
      </c>
      <c r="X30" s="2550"/>
      <c r="Y30" s="2550"/>
      <c r="Z30" s="2550"/>
      <c r="AA30" s="2550"/>
      <c r="AB30" s="2551">
        <f>AB26+AB27</f>
        <v>0</v>
      </c>
      <c r="AC30" s="2551"/>
      <c r="AD30" s="2551"/>
      <c r="AE30" s="693" t="s">
        <v>1046</v>
      </c>
      <c r="AF30" s="262"/>
      <c r="AG30" s="2582"/>
      <c r="AH30" s="2583"/>
      <c r="AI30" s="2584"/>
      <c r="AJ30" s="241"/>
      <c r="AM30" s="256"/>
    </row>
    <row r="31" spans="1:39" ht="14.1" customHeight="1">
      <c r="A31" s="700"/>
      <c r="B31" s="242"/>
      <c r="C31" s="254"/>
      <c r="D31" s="2585" t="s">
        <v>197</v>
      </c>
      <c r="E31" s="2587" t="s">
        <v>43</v>
      </c>
      <c r="F31" s="2588"/>
      <c r="G31" s="2589"/>
      <c r="H31" s="2590"/>
      <c r="I31" s="2591"/>
      <c r="J31" s="2592"/>
      <c r="K31" s="2593"/>
      <c r="L31" s="2594" t="s">
        <v>792</v>
      </c>
      <c r="M31" s="2595"/>
      <c r="N31" s="2595"/>
      <c r="O31" s="2595"/>
      <c r="P31" s="2595"/>
      <c r="Q31" s="2595"/>
      <c r="R31" s="2595"/>
      <c r="S31" s="2596"/>
      <c r="T31" s="2597"/>
      <c r="U31" s="2598"/>
      <c r="V31" s="2598"/>
      <c r="W31" s="2599">
        <v>1.98</v>
      </c>
      <c r="X31" s="2599"/>
      <c r="Y31" s="2599"/>
      <c r="Z31" s="2599"/>
      <c r="AA31" s="2599"/>
      <c r="AB31" s="2600">
        <f>U31*W31</f>
        <v>0</v>
      </c>
      <c r="AC31" s="2600"/>
      <c r="AD31" s="2600"/>
      <c r="AE31" s="257" t="s">
        <v>1046</v>
      </c>
      <c r="AF31" s="258"/>
      <c r="AG31" s="2608" t="str">
        <f>IF(J31&gt;0,IF(AB31:AB31&lt;=J31,"○","×"),"")</f>
        <v/>
      </c>
      <c r="AH31" s="2609"/>
      <c r="AI31" s="2610"/>
      <c r="AJ31" s="241"/>
    </row>
    <row r="32" spans="1:39" ht="14.1" customHeight="1">
      <c r="A32" s="700"/>
      <c r="B32" s="242"/>
      <c r="C32" s="254"/>
      <c r="D32" s="2585"/>
      <c r="E32" s="2570" t="s">
        <v>44</v>
      </c>
      <c r="F32" s="2571"/>
      <c r="G32" s="2572"/>
      <c r="H32" s="2573"/>
      <c r="I32" s="2574"/>
      <c r="J32" s="2575"/>
      <c r="K32" s="2576"/>
      <c r="L32" s="2611"/>
      <c r="M32" s="2612"/>
      <c r="N32" s="2612"/>
      <c r="O32" s="2612"/>
      <c r="P32" s="2612"/>
      <c r="Q32" s="2612"/>
      <c r="R32" s="2612"/>
      <c r="S32" s="2612"/>
      <c r="T32" s="2612"/>
      <c r="U32" s="2579"/>
      <c r="V32" s="2579"/>
      <c r="W32" s="2549">
        <v>1.98</v>
      </c>
      <c r="X32" s="2549"/>
      <c r="Y32" s="2549"/>
      <c r="Z32" s="2549"/>
      <c r="AA32" s="2549"/>
      <c r="AB32" s="2569">
        <f>U32*W32</f>
        <v>0</v>
      </c>
      <c r="AC32" s="2569"/>
      <c r="AD32" s="2569"/>
      <c r="AE32" s="700" t="s">
        <v>1046</v>
      </c>
      <c r="AF32" s="253"/>
      <c r="AG32" s="2566" t="str">
        <f>IF(J32&gt;0,IF(AB32:AB32&lt;=J32,"○","×"),"")</f>
        <v/>
      </c>
      <c r="AH32" s="2567"/>
      <c r="AI32" s="2568"/>
      <c r="AJ32" s="241"/>
    </row>
    <row r="33" spans="1:73" ht="14.1" customHeight="1">
      <c r="A33" s="700"/>
      <c r="B33" s="242"/>
      <c r="C33" s="254"/>
      <c r="D33" s="2585"/>
      <c r="E33" s="2570" t="s">
        <v>45</v>
      </c>
      <c r="F33" s="2571"/>
      <c r="G33" s="2572"/>
      <c r="H33" s="2573"/>
      <c r="I33" s="2574"/>
      <c r="J33" s="2575"/>
      <c r="K33" s="2576"/>
      <c r="L33" s="694"/>
      <c r="M33" s="697"/>
      <c r="N33" s="697"/>
      <c r="O33" s="697"/>
      <c r="P33" s="697"/>
      <c r="Q33" s="259"/>
      <c r="R33" s="259"/>
      <c r="S33" s="2580"/>
      <c r="T33" s="2581"/>
      <c r="U33" s="2579"/>
      <c r="V33" s="2579"/>
      <c r="W33" s="2549">
        <v>1.98</v>
      </c>
      <c r="X33" s="2549"/>
      <c r="Y33" s="2549"/>
      <c r="Z33" s="2549"/>
      <c r="AA33" s="2549"/>
      <c r="AB33" s="2569">
        <f>U33*W33</f>
        <v>0</v>
      </c>
      <c r="AC33" s="2569"/>
      <c r="AD33" s="2569"/>
      <c r="AE33" s="259" t="s">
        <v>1046</v>
      </c>
      <c r="AF33" s="260"/>
      <c r="AG33" s="2566" t="str">
        <f>IF(J33&gt;0,IF(AB33:AB33&lt;=J33,"○","×"),"")</f>
        <v/>
      </c>
      <c r="AH33" s="2567"/>
      <c r="AI33" s="2568"/>
      <c r="AJ33" s="241"/>
    </row>
    <row r="34" spans="1:73" ht="14.1" customHeight="1">
      <c r="A34" s="700"/>
      <c r="B34" s="242"/>
      <c r="C34" s="254"/>
      <c r="D34" s="2585"/>
      <c r="E34" s="2570" t="s">
        <v>46</v>
      </c>
      <c r="F34" s="2571"/>
      <c r="G34" s="2572"/>
      <c r="H34" s="2573"/>
      <c r="I34" s="2574"/>
      <c r="J34" s="2575"/>
      <c r="K34" s="2576"/>
      <c r="L34" s="694"/>
      <c r="M34" s="697"/>
      <c r="N34" s="697"/>
      <c r="O34" s="697"/>
      <c r="P34" s="697"/>
      <c r="Q34" s="259"/>
      <c r="R34" s="259"/>
      <c r="S34" s="2577"/>
      <c r="T34" s="2578"/>
      <c r="U34" s="2579"/>
      <c r="V34" s="2579"/>
      <c r="W34" s="2549">
        <v>1.98</v>
      </c>
      <c r="X34" s="2549"/>
      <c r="Y34" s="2549"/>
      <c r="Z34" s="2549"/>
      <c r="AA34" s="2549"/>
      <c r="AB34" s="2569">
        <f>U34*W34</f>
        <v>0</v>
      </c>
      <c r="AC34" s="2569"/>
      <c r="AD34" s="2569"/>
      <c r="AE34" s="259" t="s">
        <v>1046</v>
      </c>
      <c r="AF34" s="260"/>
      <c r="AG34" s="2566" t="str">
        <f>IF(J34&gt;0,IF(AB34:AB34&lt;=J34,"○","×"),"")</f>
        <v/>
      </c>
      <c r="AH34" s="2567"/>
      <c r="AI34" s="2568"/>
      <c r="AJ34" s="241"/>
    </row>
    <row r="35" spans="1:73" ht="14.1" customHeight="1">
      <c r="A35" s="700"/>
      <c r="B35" s="242"/>
      <c r="C35" s="254"/>
      <c r="D35" s="2586"/>
      <c r="E35" s="2559" t="s">
        <v>198</v>
      </c>
      <c r="F35" s="2553"/>
      <c r="G35" s="2554"/>
      <c r="H35" s="2560"/>
      <c r="I35" s="2561"/>
      <c r="J35" s="2562">
        <f>SUM(J31:K34)</f>
        <v>0</v>
      </c>
      <c r="K35" s="2563"/>
      <c r="L35" s="261"/>
      <c r="M35" s="696"/>
      <c r="N35" s="2550"/>
      <c r="O35" s="2550"/>
      <c r="P35" s="2550"/>
      <c r="Q35" s="2550"/>
      <c r="R35" s="2550"/>
      <c r="S35" s="2564" t="s">
        <v>198</v>
      </c>
      <c r="T35" s="2564"/>
      <c r="U35" s="2565">
        <f>SUM(U31:V34)</f>
        <v>0</v>
      </c>
      <c r="V35" s="2565"/>
      <c r="W35" s="2550" t="s">
        <v>200</v>
      </c>
      <c r="X35" s="2550"/>
      <c r="Y35" s="2550"/>
      <c r="Z35" s="2550"/>
      <c r="AA35" s="2550"/>
      <c r="AB35" s="2551">
        <f>SUM(AB31:AD34)</f>
        <v>0</v>
      </c>
      <c r="AC35" s="2551"/>
      <c r="AD35" s="2551"/>
      <c r="AE35" s="695" t="s">
        <v>1046</v>
      </c>
      <c r="AF35" s="262"/>
      <c r="AG35" s="2552"/>
      <c r="AH35" s="2553"/>
      <c r="AI35" s="2554"/>
      <c r="AJ35" s="241"/>
    </row>
    <row r="36" spans="1:73" ht="24" customHeight="1">
      <c r="A36" s="700"/>
      <c r="B36" s="242"/>
      <c r="C36" s="254"/>
      <c r="D36" s="2533" t="s">
        <v>15</v>
      </c>
      <c r="E36" s="2534"/>
      <c r="F36" s="2534"/>
      <c r="G36" s="2535"/>
      <c r="H36" s="2555"/>
      <c r="I36" s="2556"/>
      <c r="J36" s="2544"/>
      <c r="K36" s="2545"/>
      <c r="L36" s="2546" t="s">
        <v>1307</v>
      </c>
      <c r="M36" s="2547"/>
      <c r="N36" s="2547"/>
      <c r="O36" s="2547"/>
      <c r="P36" s="2547"/>
      <c r="Q36" s="2547"/>
      <c r="R36" s="2547"/>
      <c r="S36" s="2547"/>
      <c r="T36" s="2547"/>
      <c r="U36" s="2557">
        <f>U35</f>
        <v>0</v>
      </c>
      <c r="V36" s="2557"/>
      <c r="W36" s="2549">
        <v>1.98</v>
      </c>
      <c r="X36" s="2549"/>
      <c r="Y36" s="2549"/>
      <c r="Z36" s="2549"/>
      <c r="AA36" s="2549"/>
      <c r="AB36" s="2558">
        <f>U36*W36</f>
        <v>0</v>
      </c>
      <c r="AC36" s="2558"/>
      <c r="AD36" s="2558"/>
      <c r="AE36" s="692" t="s">
        <v>1046</v>
      </c>
      <c r="AF36" s="263"/>
      <c r="AG36" s="2520" t="str">
        <f>IF(J36="","",IF(J36&gt;=0,IF(AB36&lt;=J36,"○","△"),""))</f>
        <v/>
      </c>
      <c r="AH36" s="2521"/>
      <c r="AI36" s="2522"/>
      <c r="AJ36" s="241"/>
    </row>
    <row r="37" spans="1:73" ht="20.100000000000001" customHeight="1">
      <c r="A37" s="700"/>
      <c r="B37" s="242"/>
      <c r="C37" s="254"/>
      <c r="D37" s="2533" t="s">
        <v>50</v>
      </c>
      <c r="E37" s="2534"/>
      <c r="F37" s="2534"/>
      <c r="G37" s="2535"/>
      <c r="H37" s="2536">
        <f>SUM(H30,H35,H36)</f>
        <v>0</v>
      </c>
      <c r="I37" s="2537"/>
      <c r="J37" s="2538">
        <f>J30+J35+J36</f>
        <v>0</v>
      </c>
      <c r="K37" s="2539"/>
      <c r="L37" s="264"/>
      <c r="M37" s="265"/>
      <c r="N37" s="265"/>
      <c r="O37" s="265"/>
      <c r="P37" s="265"/>
      <c r="Q37" s="266"/>
      <c r="R37" s="266"/>
      <c r="S37" s="265"/>
      <c r="T37" s="266"/>
      <c r="U37" s="266"/>
      <c r="V37" s="265"/>
      <c r="W37" s="265"/>
      <c r="X37" s="265"/>
      <c r="Y37" s="265"/>
      <c r="Z37" s="265"/>
      <c r="AA37" s="265"/>
      <c r="AB37" s="267"/>
      <c r="AC37" s="267"/>
      <c r="AD37" s="267"/>
      <c r="AE37" s="265"/>
      <c r="AF37" s="263"/>
      <c r="AG37" s="2540"/>
      <c r="AH37" s="2540"/>
      <c r="AI37" s="2540"/>
      <c r="AJ37" s="241"/>
    </row>
    <row r="38" spans="1:73" ht="24" customHeight="1">
      <c r="A38" s="700"/>
      <c r="B38" s="242"/>
      <c r="C38" s="254"/>
      <c r="D38" s="2541" t="s">
        <v>1622</v>
      </c>
      <c r="E38" s="2542"/>
      <c r="F38" s="2542"/>
      <c r="G38" s="2542"/>
      <c r="H38" s="2542"/>
      <c r="I38" s="2543"/>
      <c r="J38" s="2544"/>
      <c r="K38" s="2545"/>
      <c r="L38" s="2546" t="s">
        <v>1308</v>
      </c>
      <c r="M38" s="2547"/>
      <c r="N38" s="2547"/>
      <c r="O38" s="2547"/>
      <c r="P38" s="2547"/>
      <c r="Q38" s="2547"/>
      <c r="R38" s="2547"/>
      <c r="S38" s="2547"/>
      <c r="T38" s="2547"/>
      <c r="U38" s="2548">
        <f>U35</f>
        <v>0</v>
      </c>
      <c r="V38" s="2548"/>
      <c r="W38" s="2549">
        <v>3.3</v>
      </c>
      <c r="X38" s="2549"/>
      <c r="Y38" s="2549"/>
      <c r="Z38" s="2549"/>
      <c r="AA38" s="2549"/>
      <c r="AB38" s="2519">
        <f>U38*W38</f>
        <v>0</v>
      </c>
      <c r="AC38" s="2519"/>
      <c r="AD38" s="2519"/>
      <c r="AE38" s="209" t="s">
        <v>1046</v>
      </c>
      <c r="AF38" s="209"/>
      <c r="AG38" s="2520" t="str">
        <f>IF(J38="","",IF(J38&gt;=0,IF(AB38:AB38&lt;=J38,"○","×"),""))</f>
        <v/>
      </c>
      <c r="AH38" s="2521"/>
      <c r="AI38" s="2522"/>
      <c r="AJ38" s="241"/>
      <c r="AL38" s="219" t="s">
        <v>253</v>
      </c>
    </row>
    <row r="39" spans="1:73" s="271" customFormat="1" ht="3.75" customHeight="1">
      <c r="A39" s="268"/>
      <c r="B39" s="269"/>
      <c r="C39" s="150"/>
      <c r="D39" s="2523"/>
      <c r="E39" s="2523"/>
      <c r="F39" s="2523"/>
      <c r="G39" s="2523"/>
      <c r="H39" s="2523"/>
      <c r="I39" s="2523"/>
      <c r="J39" s="2523"/>
      <c r="K39" s="2523"/>
      <c r="L39" s="2523"/>
      <c r="M39" s="2523"/>
      <c r="N39" s="2523"/>
      <c r="O39" s="2523"/>
      <c r="P39" s="2523"/>
      <c r="Q39" s="2523"/>
      <c r="R39" s="2523"/>
      <c r="S39" s="2523"/>
      <c r="T39" s="2523"/>
      <c r="U39" s="2523"/>
      <c r="V39" s="2523"/>
      <c r="W39" s="2523"/>
      <c r="X39" s="2523"/>
      <c r="Y39" s="2523"/>
      <c r="Z39" s="2523"/>
      <c r="AA39" s="2523"/>
      <c r="AB39" s="2523"/>
      <c r="AC39" s="2523"/>
      <c r="AD39" s="2523"/>
      <c r="AE39" s="2523"/>
      <c r="AF39" s="2523"/>
      <c r="AG39" s="2523"/>
      <c r="AH39" s="2523"/>
      <c r="AI39" s="2523"/>
      <c r="AJ39" s="270"/>
    </row>
    <row r="40" spans="1:73" s="271" customFormat="1" ht="12" customHeight="1">
      <c r="A40" s="268"/>
      <c r="B40" s="269"/>
      <c r="C40" s="700" t="s">
        <v>1047</v>
      </c>
      <c r="E40" s="700"/>
      <c r="F40" s="700"/>
      <c r="G40" s="700"/>
      <c r="H40" s="700"/>
      <c r="I40" s="700"/>
      <c r="J40" s="700"/>
      <c r="K40" s="700"/>
      <c r="L40" s="700"/>
      <c r="M40" s="700"/>
      <c r="N40" s="700"/>
      <c r="O40" s="700"/>
      <c r="P40" s="700"/>
      <c r="Q40" s="700"/>
      <c r="R40" s="700"/>
      <c r="S40" s="700"/>
      <c r="T40" s="700"/>
      <c r="U40" s="700"/>
      <c r="V40" s="700"/>
      <c r="W40" s="272"/>
      <c r="X40" s="2808" t="s">
        <v>1650</v>
      </c>
      <c r="Y40" s="2809"/>
      <c r="Z40" s="2809"/>
      <c r="AA40" s="2809"/>
      <c r="AB40" s="2809"/>
      <c r="AC40" s="280"/>
      <c r="AD40" s="280"/>
      <c r="AE40" s="280"/>
      <c r="AF40" s="280"/>
      <c r="AG40" s="280"/>
      <c r="AH40" s="280"/>
      <c r="AI40" s="280"/>
      <c r="AJ40" s="589"/>
      <c r="AK40" s="269"/>
      <c r="AL40" s="273" t="s">
        <v>254</v>
      </c>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5"/>
    </row>
    <row r="41" spans="1:73" s="271" customFormat="1" ht="12" customHeight="1">
      <c r="A41" s="268"/>
      <c r="B41" s="269"/>
      <c r="C41" s="150"/>
      <c r="D41" s="700"/>
      <c r="E41" s="700" t="s">
        <v>1049</v>
      </c>
      <c r="F41" s="700"/>
      <c r="G41" s="700"/>
      <c r="H41" s="698"/>
      <c r="I41" s="698"/>
      <c r="J41" s="198"/>
      <c r="K41" s="192" t="s">
        <v>1050</v>
      </c>
      <c r="L41" s="700" t="s">
        <v>255</v>
      </c>
      <c r="M41" s="700"/>
      <c r="N41" s="700"/>
      <c r="O41" s="268"/>
      <c r="P41" s="268"/>
      <c r="Q41" s="700"/>
      <c r="R41" s="43"/>
      <c r="S41" s="43"/>
      <c r="T41" s="684"/>
      <c r="U41" s="192" t="s">
        <v>1050</v>
      </c>
      <c r="V41" s="43"/>
      <c r="W41" s="272"/>
      <c r="X41" s="2808" t="s">
        <v>1649</v>
      </c>
      <c r="Y41" s="2809"/>
      <c r="Z41" s="2809"/>
      <c r="AA41" s="2809"/>
      <c r="AB41" s="2809"/>
      <c r="AC41" s="2809"/>
      <c r="AD41" s="2809"/>
      <c r="AE41" s="2809"/>
      <c r="AF41" s="2809"/>
      <c r="AG41" s="2809"/>
      <c r="AH41" s="1152"/>
      <c r="AI41" s="1152"/>
      <c r="AJ41" s="1153"/>
      <c r="AK41" s="269"/>
      <c r="AL41" s="276"/>
      <c r="AM41" s="2524" t="s">
        <v>1051</v>
      </c>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77"/>
    </row>
    <row r="42" spans="1:73" s="271" customFormat="1" ht="12" customHeight="1">
      <c r="A42" s="268"/>
      <c r="B42" s="269"/>
      <c r="C42" s="150"/>
      <c r="D42" s="43"/>
      <c r="E42" s="43" t="s">
        <v>256</v>
      </c>
      <c r="F42" s="43"/>
      <c r="G42" s="43"/>
      <c r="H42" s="43"/>
      <c r="I42" s="43"/>
      <c r="J42" s="684"/>
      <c r="K42" s="192" t="s">
        <v>1050</v>
      </c>
      <c r="L42" s="43" t="s">
        <v>257</v>
      </c>
      <c r="M42" s="43"/>
      <c r="N42" s="43"/>
      <c r="O42" s="268"/>
      <c r="P42" s="268"/>
      <c r="Q42" s="43"/>
      <c r="R42" s="43"/>
      <c r="S42" s="43"/>
      <c r="T42" s="684"/>
      <c r="U42" s="192" t="s">
        <v>1050</v>
      </c>
      <c r="V42" s="43"/>
      <c r="W42" s="272"/>
      <c r="X42" s="278"/>
      <c r="Y42" s="1152"/>
      <c r="Z42" s="1152"/>
      <c r="AA42" s="1152"/>
      <c r="AB42" s="1152"/>
      <c r="AC42" s="1152"/>
      <c r="AD42" s="1152"/>
      <c r="AE42" s="1152"/>
      <c r="AF42" s="1152"/>
      <c r="AG42" s="1152"/>
      <c r="AH42" s="1152"/>
      <c r="AI42" s="1152"/>
      <c r="AJ42" s="1153"/>
      <c r="AK42" s="269"/>
      <c r="AL42" s="276"/>
      <c r="AM42" s="2524"/>
      <c r="AN42" s="2524"/>
      <c r="AO42" s="2524"/>
      <c r="AP42" s="2524"/>
      <c r="AQ42" s="2524"/>
      <c r="AR42" s="2524"/>
      <c r="AS42" s="2524"/>
      <c r="AT42" s="2524"/>
      <c r="AU42" s="2524"/>
      <c r="AV42" s="2524"/>
      <c r="AW42" s="2524"/>
      <c r="AX42" s="2524"/>
      <c r="AY42" s="2524"/>
      <c r="AZ42" s="2524"/>
      <c r="BA42" s="2524"/>
      <c r="BB42" s="2524"/>
      <c r="BC42" s="2524"/>
      <c r="BD42" s="2524"/>
      <c r="BE42" s="2524"/>
      <c r="BF42" s="2524"/>
      <c r="BG42" s="2524"/>
      <c r="BH42" s="2524"/>
      <c r="BI42" s="2524"/>
      <c r="BJ42" s="2524"/>
      <c r="BK42" s="2524"/>
      <c r="BL42" s="2524"/>
      <c r="BM42" s="2524"/>
      <c r="BN42" s="2524"/>
      <c r="BO42" s="2524"/>
      <c r="BP42" s="2524"/>
      <c r="BQ42" s="2524"/>
      <c r="BR42" s="2524"/>
      <c r="BS42" s="2524"/>
      <c r="BT42" s="2524"/>
      <c r="BU42" s="277"/>
    </row>
    <row r="43" spans="1:73" s="271" customFormat="1" ht="12" customHeight="1">
      <c r="A43" s="268"/>
      <c r="B43" s="269"/>
      <c r="C43" s="150"/>
      <c r="D43" s="700"/>
      <c r="E43" s="700" t="s">
        <v>258</v>
      </c>
      <c r="F43" s="700"/>
      <c r="G43" s="700"/>
      <c r="H43" s="43"/>
      <c r="I43" s="43"/>
      <c r="J43" s="684"/>
      <c r="K43" s="192" t="s">
        <v>1050</v>
      </c>
      <c r="L43" s="43"/>
      <c r="M43" s="700"/>
      <c r="N43" s="700"/>
      <c r="O43" s="700"/>
      <c r="P43" s="700"/>
      <c r="Q43" s="700"/>
      <c r="R43" s="700"/>
      <c r="S43" s="700"/>
      <c r="T43" s="6"/>
      <c r="U43" s="192"/>
      <c r="V43" s="700"/>
      <c r="W43" s="272"/>
      <c r="X43" s="278"/>
      <c r="Y43" s="1152"/>
      <c r="Z43" s="1152"/>
      <c r="AA43" s="1152"/>
      <c r="AB43" s="1152"/>
      <c r="AC43" s="1152"/>
      <c r="AD43" s="1152"/>
      <c r="AE43" s="1152"/>
      <c r="AF43" s="1152"/>
      <c r="AG43" s="1152"/>
      <c r="AH43" s="1152"/>
      <c r="AI43" s="1152"/>
      <c r="AJ43" s="1153"/>
      <c r="AK43" s="269"/>
      <c r="AL43" s="276"/>
      <c r="AM43" s="2524"/>
      <c r="AN43" s="2524"/>
      <c r="AO43" s="2524"/>
      <c r="AP43" s="2524"/>
      <c r="AQ43" s="2524"/>
      <c r="AR43" s="2524"/>
      <c r="AS43" s="2524"/>
      <c r="AT43" s="2524"/>
      <c r="AU43" s="2524"/>
      <c r="AV43" s="2524"/>
      <c r="AW43" s="2524"/>
      <c r="AX43" s="2524"/>
      <c r="AY43" s="2524"/>
      <c r="AZ43" s="2524"/>
      <c r="BA43" s="2524"/>
      <c r="BB43" s="2524"/>
      <c r="BC43" s="2524"/>
      <c r="BD43" s="2524"/>
      <c r="BE43" s="2524"/>
      <c r="BF43" s="2524"/>
      <c r="BG43" s="2524"/>
      <c r="BH43" s="2524"/>
      <c r="BI43" s="2524"/>
      <c r="BJ43" s="2524"/>
      <c r="BK43" s="2524"/>
      <c r="BL43" s="2524"/>
      <c r="BM43" s="2524"/>
      <c r="BN43" s="2524"/>
      <c r="BO43" s="2524"/>
      <c r="BP43" s="2524"/>
      <c r="BQ43" s="2524"/>
      <c r="BR43" s="2524"/>
      <c r="BS43" s="2524"/>
      <c r="BT43" s="2524"/>
      <c r="BU43" s="277"/>
    </row>
    <row r="44" spans="1:73" s="271" customFormat="1" ht="6.95" customHeight="1">
      <c r="A44" s="268"/>
      <c r="B44" s="269"/>
      <c r="C44" s="150"/>
      <c r="D44" s="272"/>
      <c r="E44" s="272"/>
      <c r="F44" s="272"/>
      <c r="G44" s="272"/>
      <c r="H44" s="272"/>
      <c r="I44" s="272"/>
      <c r="J44" s="272"/>
      <c r="K44" s="272"/>
      <c r="L44" s="272"/>
      <c r="M44" s="272"/>
      <c r="N44" s="272"/>
      <c r="O44" s="272"/>
      <c r="P44" s="272"/>
      <c r="Q44" s="698"/>
      <c r="R44" s="698"/>
      <c r="S44" s="6"/>
      <c r="T44" s="699"/>
      <c r="U44" s="699"/>
      <c r="V44" s="272"/>
      <c r="W44" s="272"/>
      <c r="X44" s="278"/>
      <c r="Y44" s="268"/>
      <c r="Z44" s="268"/>
      <c r="AA44" s="268"/>
      <c r="AB44" s="268"/>
      <c r="AC44" s="268"/>
      <c r="AD44" s="268"/>
      <c r="AE44" s="268"/>
      <c r="AF44" s="268"/>
      <c r="AG44" s="268"/>
      <c r="AH44" s="268"/>
      <c r="AI44" s="268"/>
      <c r="AJ44" s="270"/>
      <c r="AK44" s="269"/>
      <c r="AL44" s="276"/>
      <c r="AM44" s="2524"/>
      <c r="AN44" s="2524"/>
      <c r="AO44" s="2524"/>
      <c r="AP44" s="2524"/>
      <c r="AQ44" s="2524"/>
      <c r="AR44" s="2524"/>
      <c r="AS44" s="2524"/>
      <c r="AT44" s="2524"/>
      <c r="AU44" s="2524"/>
      <c r="AV44" s="2524"/>
      <c r="AW44" s="2524"/>
      <c r="AX44" s="2524"/>
      <c r="AY44" s="2524"/>
      <c r="AZ44" s="2524"/>
      <c r="BA44" s="2524"/>
      <c r="BB44" s="2524"/>
      <c r="BC44" s="2524"/>
      <c r="BD44" s="2524"/>
      <c r="BE44" s="2524"/>
      <c r="BF44" s="2524"/>
      <c r="BG44" s="2524"/>
      <c r="BH44" s="2524"/>
      <c r="BI44" s="2524"/>
      <c r="BJ44" s="2524"/>
      <c r="BK44" s="2524"/>
      <c r="BL44" s="2524"/>
      <c r="BM44" s="2524"/>
      <c r="BN44" s="2524"/>
      <c r="BO44" s="2524"/>
      <c r="BP44" s="2524"/>
      <c r="BQ44" s="2524"/>
      <c r="BR44" s="2524"/>
      <c r="BS44" s="2524"/>
      <c r="BT44" s="2524"/>
      <c r="BU44" s="277"/>
    </row>
    <row r="45" spans="1:73" s="271" customFormat="1" ht="12" customHeight="1">
      <c r="A45" s="268"/>
      <c r="B45" s="269"/>
      <c r="C45" s="700" t="s">
        <v>1298</v>
      </c>
      <c r="D45" s="700"/>
      <c r="E45" s="272"/>
      <c r="F45" s="272"/>
      <c r="G45" s="272"/>
      <c r="H45" s="272"/>
      <c r="I45" s="272"/>
      <c r="J45" s="272"/>
      <c r="K45" s="272"/>
      <c r="L45" s="272"/>
      <c r="M45" s="272"/>
      <c r="N45" s="272"/>
      <c r="O45" s="272"/>
      <c r="P45" s="272"/>
      <c r="Q45" s="698"/>
      <c r="R45" s="698"/>
      <c r="S45" s="6"/>
      <c r="T45" s="699"/>
      <c r="U45" s="699"/>
      <c r="V45" s="272"/>
      <c r="W45" s="272"/>
      <c r="X45" s="588" t="s">
        <v>1048</v>
      </c>
      <c r="Y45" s="2525" t="s">
        <v>1052</v>
      </c>
      <c r="Z45" s="2525"/>
      <c r="AA45" s="2525"/>
      <c r="AB45" s="2525"/>
      <c r="AC45" s="2525"/>
      <c r="AD45" s="2525"/>
      <c r="AE45" s="2525"/>
      <c r="AF45" s="2525"/>
      <c r="AG45" s="2525"/>
      <c r="AH45" s="2525"/>
      <c r="AI45" s="2525"/>
      <c r="AJ45" s="2526"/>
      <c r="AK45" s="269"/>
      <c r="AL45" s="276"/>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77"/>
    </row>
    <row r="46" spans="1:73" s="271" customFormat="1" ht="12" customHeight="1">
      <c r="A46" s="268"/>
      <c r="B46" s="269"/>
      <c r="C46" s="150"/>
      <c r="D46" s="703"/>
      <c r="F46" s="272"/>
      <c r="G46" s="272"/>
      <c r="H46" s="272"/>
      <c r="I46" s="272"/>
      <c r="J46" s="272"/>
      <c r="K46" s="272"/>
      <c r="L46" s="272"/>
      <c r="M46" s="272"/>
      <c r="N46" s="272"/>
      <c r="O46" s="272"/>
      <c r="P46" s="272"/>
      <c r="Q46" s="698"/>
      <c r="R46" s="698"/>
      <c r="S46" s="6"/>
      <c r="T46" s="699"/>
      <c r="U46" s="699"/>
      <c r="V46" s="272"/>
      <c r="W46" s="272"/>
      <c r="X46" s="590"/>
      <c r="Y46" s="2525"/>
      <c r="Z46" s="2525"/>
      <c r="AA46" s="2525"/>
      <c r="AB46" s="2525"/>
      <c r="AC46" s="2525"/>
      <c r="AD46" s="2525"/>
      <c r="AE46" s="2525"/>
      <c r="AF46" s="2525"/>
      <c r="AG46" s="2525"/>
      <c r="AH46" s="2525"/>
      <c r="AI46" s="2525"/>
      <c r="AJ46" s="2526"/>
      <c r="AK46" s="269"/>
      <c r="AL46" s="276"/>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77"/>
    </row>
    <row r="47" spans="1:73" ht="12" customHeight="1">
      <c r="A47" s="700"/>
      <c r="B47" s="242"/>
      <c r="C47" s="700"/>
      <c r="E47" s="704"/>
      <c r="F47" s="700"/>
      <c r="G47" s="700"/>
      <c r="H47" s="700"/>
      <c r="I47" s="700"/>
      <c r="J47" s="700"/>
      <c r="K47" s="700"/>
      <c r="L47" s="700"/>
      <c r="M47" s="700"/>
      <c r="N47" s="700"/>
      <c r="O47" s="700"/>
      <c r="P47" s="700"/>
      <c r="Q47" s="6"/>
      <c r="R47" s="6"/>
      <c r="S47" s="700"/>
      <c r="T47" s="6"/>
      <c r="U47" s="6"/>
      <c r="V47" s="700"/>
      <c r="W47" s="700"/>
      <c r="X47" s="591"/>
      <c r="Y47" s="2525"/>
      <c r="Z47" s="2525"/>
      <c r="AA47" s="2525"/>
      <c r="AB47" s="2525"/>
      <c r="AC47" s="2525"/>
      <c r="AD47" s="2525"/>
      <c r="AE47" s="2525"/>
      <c r="AF47" s="2525"/>
      <c r="AG47" s="2525"/>
      <c r="AH47" s="2525"/>
      <c r="AI47" s="2525"/>
      <c r="AJ47" s="2526"/>
      <c r="AK47" s="246"/>
      <c r="AL47" s="279"/>
      <c r="AM47" s="2524" t="s">
        <v>1053</v>
      </c>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7"/>
    </row>
    <row r="48" spans="1:73" ht="12" customHeight="1">
      <c r="A48" s="700"/>
      <c r="B48" s="242"/>
      <c r="C48" s="700"/>
      <c r="D48" s="700"/>
      <c r="F48" s="700"/>
      <c r="G48" s="700"/>
      <c r="H48" s="700"/>
      <c r="I48" s="700"/>
      <c r="J48" s="700"/>
      <c r="K48" s="700"/>
      <c r="L48" s="700"/>
      <c r="M48" s="700"/>
      <c r="N48" s="700"/>
      <c r="O48" s="700"/>
      <c r="P48" s="698"/>
      <c r="Q48" s="698"/>
      <c r="R48" s="6"/>
      <c r="S48" s="699"/>
      <c r="T48" s="699"/>
      <c r="U48" s="700"/>
      <c r="V48" s="700"/>
      <c r="W48" s="222"/>
      <c r="X48" s="592"/>
      <c r="Y48" s="2525"/>
      <c r="Z48" s="2525"/>
      <c r="AA48" s="2525"/>
      <c r="AB48" s="2525"/>
      <c r="AC48" s="2525"/>
      <c r="AD48" s="2525"/>
      <c r="AE48" s="2525"/>
      <c r="AF48" s="2525"/>
      <c r="AG48" s="2525"/>
      <c r="AH48" s="2525"/>
      <c r="AI48" s="2525"/>
      <c r="AJ48" s="2526"/>
      <c r="AK48" s="246"/>
      <c r="AL48" s="279"/>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7"/>
    </row>
    <row r="49" spans="1:73" ht="14.1" customHeight="1">
      <c r="A49" s="700"/>
      <c r="B49" s="242"/>
      <c r="C49" s="700"/>
      <c r="D49" s="222"/>
      <c r="F49" s="700"/>
      <c r="G49" s="700"/>
      <c r="H49" s="700"/>
      <c r="I49" s="700"/>
      <c r="J49" s="700"/>
      <c r="K49" s="700"/>
      <c r="L49" s="700"/>
      <c r="M49" s="700"/>
      <c r="N49" s="700"/>
      <c r="O49" s="700"/>
      <c r="P49" s="700"/>
      <c r="Q49" s="698"/>
      <c r="R49" s="698"/>
      <c r="S49" s="6"/>
      <c r="T49" s="699"/>
      <c r="U49" s="699"/>
      <c r="V49" s="700"/>
      <c r="W49" s="700"/>
      <c r="X49" s="592"/>
      <c r="Y49" s="2525"/>
      <c r="Z49" s="2525"/>
      <c r="AA49" s="2525"/>
      <c r="AB49" s="2525"/>
      <c r="AC49" s="2525"/>
      <c r="AD49" s="2525"/>
      <c r="AE49" s="2525"/>
      <c r="AF49" s="2525"/>
      <c r="AG49" s="2525"/>
      <c r="AH49" s="2525"/>
      <c r="AI49" s="2525"/>
      <c r="AJ49" s="2526"/>
      <c r="AK49" s="246"/>
      <c r="AL49" s="279"/>
      <c r="AM49" s="2524"/>
      <c r="AN49" s="2524"/>
      <c r="AO49" s="2524"/>
      <c r="AP49" s="2524"/>
      <c r="AQ49" s="2524"/>
      <c r="AR49" s="2524"/>
      <c r="AS49" s="2524"/>
      <c r="AT49" s="2524"/>
      <c r="AU49" s="2524"/>
      <c r="AV49" s="2524"/>
      <c r="AW49" s="2524"/>
      <c r="AX49" s="2524"/>
      <c r="AY49" s="2524"/>
      <c r="AZ49" s="2524"/>
      <c r="BA49" s="2524"/>
      <c r="BB49" s="2524"/>
      <c r="BC49" s="2524"/>
      <c r="BD49" s="2524"/>
      <c r="BE49" s="2524"/>
      <c r="BF49" s="2524"/>
      <c r="BG49" s="2524"/>
      <c r="BH49" s="2524"/>
      <c r="BI49" s="2524"/>
      <c r="BJ49" s="2524"/>
      <c r="BK49" s="2524"/>
      <c r="BL49" s="2524"/>
      <c r="BM49" s="2524"/>
      <c r="BN49" s="2524"/>
      <c r="BO49" s="2524"/>
      <c r="BP49" s="2524"/>
      <c r="BQ49" s="2524"/>
      <c r="BR49" s="2524"/>
      <c r="BS49" s="2524"/>
      <c r="BT49" s="2524"/>
      <c r="BU49" s="2527"/>
    </row>
    <row r="50" spans="1:73" ht="14.1" customHeight="1">
      <c r="A50" s="700"/>
      <c r="B50" s="242"/>
      <c r="C50" s="700"/>
      <c r="D50" s="705"/>
      <c r="E50" s="706"/>
      <c r="F50" s="705"/>
      <c r="G50" s="705"/>
      <c r="H50" s="705"/>
      <c r="I50" s="705"/>
      <c r="J50" s="705"/>
      <c r="K50" s="705"/>
      <c r="L50" s="705"/>
      <c r="M50" s="705"/>
      <c r="N50" s="705"/>
      <c r="O50" s="705"/>
      <c r="P50" s="705"/>
      <c r="Q50" s="707"/>
      <c r="R50" s="707"/>
      <c r="S50" s="708"/>
      <c r="T50" s="699"/>
      <c r="U50" s="699"/>
      <c r="V50" s="700"/>
      <c r="W50" s="700"/>
      <c r="X50" s="592"/>
      <c r="Y50" s="2525"/>
      <c r="Z50" s="2525"/>
      <c r="AA50" s="2525"/>
      <c r="AB50" s="2525"/>
      <c r="AC50" s="2525"/>
      <c r="AD50" s="2525"/>
      <c r="AE50" s="2525"/>
      <c r="AF50" s="2525"/>
      <c r="AG50" s="2525"/>
      <c r="AH50" s="2525"/>
      <c r="AI50" s="2525"/>
      <c r="AJ50" s="2526"/>
      <c r="AK50" s="246"/>
      <c r="AL50" s="279"/>
      <c r="AM50" s="2524"/>
      <c r="AN50" s="2524"/>
      <c r="AO50" s="2524"/>
      <c r="AP50" s="2524"/>
      <c r="AQ50" s="2524"/>
      <c r="AR50" s="2524"/>
      <c r="AS50" s="2524"/>
      <c r="AT50" s="2524"/>
      <c r="AU50" s="2524"/>
      <c r="AV50" s="2524"/>
      <c r="AW50" s="2524"/>
      <c r="AX50" s="2524"/>
      <c r="AY50" s="2524"/>
      <c r="AZ50" s="2524"/>
      <c r="BA50" s="2524"/>
      <c r="BB50" s="2524"/>
      <c r="BC50" s="2524"/>
      <c r="BD50" s="2524"/>
      <c r="BE50" s="2524"/>
      <c r="BF50" s="2524"/>
      <c r="BG50" s="2524"/>
      <c r="BH50" s="2524"/>
      <c r="BI50" s="2524"/>
      <c r="BJ50" s="2524"/>
      <c r="BK50" s="2524"/>
      <c r="BL50" s="2524"/>
      <c r="BM50" s="2524"/>
      <c r="BN50" s="2524"/>
      <c r="BO50" s="2524"/>
      <c r="BP50" s="2524"/>
      <c r="BQ50" s="2524"/>
      <c r="BR50" s="2524"/>
      <c r="BS50" s="2524"/>
      <c r="BT50" s="2524"/>
      <c r="BU50" s="2527"/>
    </row>
    <row r="51" spans="1:73" ht="14.1" customHeight="1">
      <c r="A51" s="700"/>
      <c r="B51" s="242"/>
      <c r="C51" s="222" t="s">
        <v>259</v>
      </c>
      <c r="E51" s="222"/>
      <c r="F51" s="222"/>
      <c r="G51" s="222"/>
      <c r="H51" s="222"/>
      <c r="I51" s="222"/>
      <c r="J51" s="222"/>
      <c r="K51" s="222"/>
      <c r="L51" s="222"/>
      <c r="M51" s="222"/>
      <c r="N51" s="222"/>
      <c r="O51" s="222"/>
      <c r="P51" s="698"/>
      <c r="Q51" s="698"/>
      <c r="R51" s="6"/>
      <c r="S51" s="699"/>
      <c r="T51" s="699"/>
      <c r="U51" s="700"/>
      <c r="V51" s="700"/>
      <c r="W51" s="280"/>
      <c r="X51" s="591"/>
      <c r="Y51" s="709"/>
      <c r="Z51" s="709"/>
      <c r="AA51" s="709"/>
      <c r="AB51" s="709"/>
      <c r="AC51" s="709"/>
      <c r="AD51" s="709"/>
      <c r="AE51" s="709"/>
      <c r="AF51" s="709"/>
      <c r="AG51" s="709"/>
      <c r="AH51" s="709"/>
      <c r="AI51" s="709"/>
      <c r="AJ51" s="710"/>
      <c r="AK51" s="246"/>
      <c r="AL51" s="279"/>
      <c r="AM51" s="2524"/>
      <c r="AN51" s="2524"/>
      <c r="AO51" s="2524"/>
      <c r="AP51" s="2524"/>
      <c r="AQ51" s="2524"/>
      <c r="AR51" s="2524"/>
      <c r="AS51" s="2524"/>
      <c r="AT51" s="2524"/>
      <c r="AU51" s="2524"/>
      <c r="AV51" s="2524"/>
      <c r="AW51" s="2524"/>
      <c r="AX51" s="2524"/>
      <c r="AY51" s="2524"/>
      <c r="AZ51" s="2524"/>
      <c r="BA51" s="2524"/>
      <c r="BB51" s="2524"/>
      <c r="BC51" s="2524"/>
      <c r="BD51" s="2524"/>
      <c r="BE51" s="2524"/>
      <c r="BF51" s="2524"/>
      <c r="BG51" s="2524"/>
      <c r="BH51" s="2524"/>
      <c r="BI51" s="2524"/>
      <c r="BJ51" s="2524"/>
      <c r="BK51" s="2524"/>
      <c r="BL51" s="2524"/>
      <c r="BM51" s="2524"/>
      <c r="BN51" s="2524"/>
      <c r="BO51" s="2524"/>
      <c r="BP51" s="2524"/>
      <c r="BQ51" s="2524"/>
      <c r="BR51" s="2524"/>
      <c r="BS51" s="2524"/>
      <c r="BT51" s="2524"/>
      <c r="BU51" s="2527"/>
    </row>
    <row r="52" spans="1:73" ht="14.1" customHeight="1">
      <c r="A52" s="700"/>
      <c r="B52" s="242"/>
      <c r="C52" s="700"/>
      <c r="D52" s="700"/>
      <c r="E52" s="711"/>
      <c r="F52" s="711"/>
      <c r="G52" s="711"/>
      <c r="H52" s="711"/>
      <c r="I52" s="711"/>
      <c r="J52" s="711"/>
      <c r="K52" s="711"/>
      <c r="L52" s="711"/>
      <c r="M52" s="711"/>
      <c r="N52" s="711"/>
      <c r="O52" s="711"/>
      <c r="P52" s="711"/>
      <c r="Q52" s="711"/>
      <c r="R52" s="711"/>
      <c r="S52" s="711"/>
      <c r="T52" s="711"/>
      <c r="U52" s="711"/>
      <c r="V52" s="711"/>
      <c r="W52" s="280"/>
      <c r="X52" s="591"/>
      <c r="Y52" s="709"/>
      <c r="Z52" s="709"/>
      <c r="AA52" s="709"/>
      <c r="AB52" s="709"/>
      <c r="AC52" s="709"/>
      <c r="AD52" s="709"/>
      <c r="AE52" s="709"/>
      <c r="AF52" s="709"/>
      <c r="AG52" s="709"/>
      <c r="AH52" s="709"/>
      <c r="AI52" s="709"/>
      <c r="AJ52" s="710"/>
      <c r="AK52" s="246"/>
      <c r="AL52" s="279"/>
      <c r="AM52" s="2524"/>
      <c r="AN52" s="2524"/>
      <c r="AO52" s="2524"/>
      <c r="AP52" s="2524"/>
      <c r="AQ52" s="2524"/>
      <c r="AR52" s="2524"/>
      <c r="AS52" s="2524"/>
      <c r="AT52" s="2524"/>
      <c r="AU52" s="2524"/>
      <c r="AV52" s="2524"/>
      <c r="AW52" s="2524"/>
      <c r="AX52" s="2524"/>
      <c r="AY52" s="2524"/>
      <c r="AZ52" s="2524"/>
      <c r="BA52" s="2524"/>
      <c r="BB52" s="2524"/>
      <c r="BC52" s="2524"/>
      <c r="BD52" s="2524"/>
      <c r="BE52" s="2524"/>
      <c r="BF52" s="2524"/>
      <c r="BG52" s="2524"/>
      <c r="BH52" s="2524"/>
      <c r="BI52" s="2524"/>
      <c r="BJ52" s="2524"/>
      <c r="BK52" s="2524"/>
      <c r="BL52" s="2524"/>
      <c r="BM52" s="2524"/>
      <c r="BN52" s="2524"/>
      <c r="BO52" s="2524"/>
      <c r="BP52" s="2524"/>
      <c r="BQ52" s="2524"/>
      <c r="BR52" s="2524"/>
      <c r="BS52" s="2524"/>
      <c r="BT52" s="2524"/>
      <c r="BU52" s="2527"/>
    </row>
    <row r="53" spans="1:73" ht="6.75" customHeight="1">
      <c r="A53" s="700"/>
      <c r="B53" s="242"/>
      <c r="C53" s="700"/>
      <c r="D53" s="700"/>
      <c r="E53" s="700"/>
      <c r="F53" s="700"/>
      <c r="G53" s="700"/>
      <c r="H53" s="700"/>
      <c r="I53" s="700"/>
      <c r="J53" s="700"/>
      <c r="K53" s="222"/>
      <c r="L53" s="222"/>
      <c r="M53" s="222"/>
      <c r="N53" s="222"/>
      <c r="O53" s="222"/>
      <c r="P53" s="222"/>
      <c r="Q53" s="43"/>
      <c r="R53" s="43"/>
      <c r="S53" s="700"/>
      <c r="T53" s="43"/>
      <c r="U53" s="43"/>
      <c r="V53" s="700"/>
      <c r="W53" s="700"/>
      <c r="X53" s="244"/>
      <c r="Y53" s="709"/>
      <c r="Z53" s="709"/>
      <c r="AA53" s="709"/>
      <c r="AB53" s="709"/>
      <c r="AC53" s="709"/>
      <c r="AD53" s="709"/>
      <c r="AE53" s="709"/>
      <c r="AF53" s="709"/>
      <c r="AG53" s="709"/>
      <c r="AH53" s="709"/>
      <c r="AI53" s="709"/>
      <c r="AJ53" s="710"/>
      <c r="AK53" s="246"/>
      <c r="AL53" s="279"/>
      <c r="AM53" s="2524"/>
      <c r="AN53" s="2524"/>
      <c r="AO53" s="2524"/>
      <c r="AP53" s="2524"/>
      <c r="AQ53" s="2524"/>
      <c r="AR53" s="2524"/>
      <c r="AS53" s="2524"/>
      <c r="AT53" s="2524"/>
      <c r="AU53" s="2524"/>
      <c r="AV53" s="2524"/>
      <c r="AW53" s="2524"/>
      <c r="AX53" s="2524"/>
      <c r="AY53" s="2524"/>
      <c r="AZ53" s="2524"/>
      <c r="BA53" s="2524"/>
      <c r="BB53" s="2524"/>
      <c r="BC53" s="2524"/>
      <c r="BD53" s="2524"/>
      <c r="BE53" s="2524"/>
      <c r="BF53" s="2524"/>
      <c r="BG53" s="2524"/>
      <c r="BH53" s="2524"/>
      <c r="BI53" s="2524"/>
      <c r="BJ53" s="2524"/>
      <c r="BK53" s="2524"/>
      <c r="BL53" s="2524"/>
      <c r="BM53" s="2524"/>
      <c r="BN53" s="2524"/>
      <c r="BO53" s="2524"/>
      <c r="BP53" s="2524"/>
      <c r="BQ53" s="2524"/>
      <c r="BR53" s="2524"/>
      <c r="BS53" s="2524"/>
      <c r="BT53" s="2524"/>
      <c r="BU53" s="2527"/>
    </row>
    <row r="54" spans="1:73" ht="14.1" customHeight="1">
      <c r="A54" s="222"/>
      <c r="B54" s="246"/>
      <c r="C54" s="222"/>
      <c r="E54" s="222"/>
      <c r="F54" s="222"/>
      <c r="G54" s="222"/>
      <c r="H54" s="222"/>
      <c r="I54" s="222"/>
      <c r="J54" s="222"/>
      <c r="K54" s="222"/>
      <c r="L54" s="222"/>
      <c r="M54" s="222"/>
      <c r="N54" s="222"/>
      <c r="O54" s="222"/>
      <c r="P54" s="698"/>
      <c r="Q54" s="698"/>
      <c r="R54" s="6"/>
      <c r="S54" s="699"/>
      <c r="T54" s="699"/>
      <c r="U54" s="700"/>
      <c r="V54" s="700"/>
      <c r="W54" s="222"/>
      <c r="X54" s="244"/>
      <c r="Y54" s="709"/>
      <c r="Z54" s="709"/>
      <c r="AA54" s="709"/>
      <c r="AB54" s="709"/>
      <c r="AC54" s="709"/>
      <c r="AD54" s="709"/>
      <c r="AE54" s="709"/>
      <c r="AF54" s="709"/>
      <c r="AG54" s="709"/>
      <c r="AH54" s="709"/>
      <c r="AI54" s="709"/>
      <c r="AJ54" s="710"/>
      <c r="AK54" s="246"/>
      <c r="AL54" s="279"/>
      <c r="AM54" s="2524"/>
      <c r="AN54" s="2524"/>
      <c r="AO54" s="2524"/>
      <c r="AP54" s="2524"/>
      <c r="AQ54" s="2524"/>
      <c r="AR54" s="2524"/>
      <c r="AS54" s="2524"/>
      <c r="AT54" s="2524"/>
      <c r="AU54" s="2524"/>
      <c r="AV54" s="2524"/>
      <c r="AW54" s="2524"/>
      <c r="AX54" s="2524"/>
      <c r="AY54" s="2524"/>
      <c r="AZ54" s="2524"/>
      <c r="BA54" s="2524"/>
      <c r="BB54" s="2524"/>
      <c r="BC54" s="2524"/>
      <c r="BD54" s="2524"/>
      <c r="BE54" s="2524"/>
      <c r="BF54" s="2524"/>
      <c r="BG54" s="2524"/>
      <c r="BH54" s="2524"/>
      <c r="BI54" s="2524"/>
      <c r="BJ54" s="2524"/>
      <c r="BK54" s="2524"/>
      <c r="BL54" s="2524"/>
      <c r="BM54" s="2524"/>
      <c r="BN54" s="2524"/>
      <c r="BO54" s="2524"/>
      <c r="BP54" s="2524"/>
      <c r="BQ54" s="2524"/>
      <c r="BR54" s="2524"/>
      <c r="BS54" s="2524"/>
      <c r="BT54" s="2524"/>
      <c r="BU54" s="2527"/>
    </row>
    <row r="55" spans="1:73" ht="19.5" customHeight="1">
      <c r="A55" s="222"/>
      <c r="B55" s="246"/>
      <c r="C55" s="222" t="s">
        <v>729</v>
      </c>
      <c r="E55" s="222"/>
      <c r="F55" s="222"/>
      <c r="G55" s="222"/>
      <c r="H55" s="222"/>
      <c r="I55" s="222"/>
      <c r="J55" s="222"/>
      <c r="K55" s="222"/>
      <c r="L55" s="222"/>
      <c r="M55" s="222"/>
      <c r="N55" s="222"/>
      <c r="O55" s="222"/>
      <c r="P55" s="698"/>
      <c r="Q55" s="698"/>
      <c r="R55" s="6"/>
      <c r="S55" s="699"/>
      <c r="T55" s="699"/>
      <c r="U55" s="700"/>
      <c r="V55" s="700"/>
      <c r="W55" s="222"/>
      <c r="X55" s="244" t="s">
        <v>1648</v>
      </c>
      <c r="Y55" s="709"/>
      <c r="Z55" s="709"/>
      <c r="AA55" s="709"/>
      <c r="AB55" s="709"/>
      <c r="AC55" s="709"/>
      <c r="AD55" s="709"/>
      <c r="AE55" s="709"/>
      <c r="AF55" s="709"/>
      <c r="AG55" s="709"/>
      <c r="AH55" s="1157"/>
      <c r="AI55" s="709"/>
      <c r="AJ55" s="710"/>
      <c r="AK55" s="246"/>
      <c r="AL55" s="279"/>
      <c r="AM55" s="516" t="s">
        <v>1054</v>
      </c>
      <c r="AN55" s="2509" t="s">
        <v>1055</v>
      </c>
      <c r="AO55" s="2509"/>
      <c r="AP55" s="2509"/>
      <c r="AQ55" s="2509"/>
      <c r="AR55" s="2509"/>
      <c r="AS55" s="2509"/>
      <c r="AT55" s="2509"/>
      <c r="AU55" s="2509"/>
      <c r="AV55" s="2509"/>
      <c r="AW55" s="2509"/>
      <c r="AX55" s="2509"/>
      <c r="AY55" s="2509"/>
      <c r="AZ55" s="2509"/>
      <c r="BA55" s="2509"/>
      <c r="BB55" s="2509"/>
      <c r="BC55" s="2509"/>
      <c r="BD55" s="2509"/>
      <c r="BE55" s="2509"/>
      <c r="BF55" s="2509"/>
      <c r="BG55" s="2509"/>
      <c r="BH55" s="2509"/>
      <c r="BI55" s="2509"/>
      <c r="BJ55" s="2509"/>
      <c r="BK55" s="2509"/>
      <c r="BL55" s="2509"/>
      <c r="BM55" s="2509"/>
      <c r="BN55" s="2509"/>
      <c r="BO55" s="2509"/>
      <c r="BP55" s="2509"/>
      <c r="BQ55" s="2509"/>
      <c r="BR55" s="2509"/>
      <c r="BS55" s="2509"/>
      <c r="BT55" s="2509"/>
      <c r="BU55" s="2510"/>
    </row>
    <row r="56" spans="1:73" ht="14.1" customHeight="1">
      <c r="A56" s="222"/>
      <c r="B56" s="246"/>
      <c r="C56" s="222" t="s">
        <v>1296</v>
      </c>
      <c r="E56" s="222"/>
      <c r="F56" s="222"/>
      <c r="G56" s="222"/>
      <c r="H56" s="222"/>
      <c r="I56" s="222"/>
      <c r="J56" s="222"/>
      <c r="K56" s="222"/>
      <c r="L56" s="222"/>
      <c r="M56" s="222"/>
      <c r="N56" s="222"/>
      <c r="O56" s="222"/>
      <c r="P56" s="222"/>
      <c r="Q56" s="222"/>
      <c r="R56" s="222"/>
      <c r="S56" s="222"/>
      <c r="T56" s="222"/>
      <c r="U56" s="222"/>
      <c r="V56" s="222"/>
      <c r="W56" s="222"/>
      <c r="X56" s="281" t="s">
        <v>1048</v>
      </c>
      <c r="Y56" s="280" t="s">
        <v>793</v>
      </c>
      <c r="Z56" s="251"/>
      <c r="AA56" s="251"/>
      <c r="AB56" s="251"/>
      <c r="AC56" s="251"/>
      <c r="AD56" s="268"/>
      <c r="AE56" s="268"/>
      <c r="AF56" s="268"/>
      <c r="AG56" s="268"/>
      <c r="AH56" s="268"/>
      <c r="AI56" s="709"/>
      <c r="AJ56" s="710"/>
      <c r="AK56" s="246"/>
      <c r="AL56" s="279"/>
      <c r="AM56" s="516"/>
      <c r="AN56" s="2509"/>
      <c r="AO56" s="2509"/>
      <c r="AP56" s="2509"/>
      <c r="AQ56" s="2509"/>
      <c r="AR56" s="2509"/>
      <c r="AS56" s="2509"/>
      <c r="AT56" s="2509"/>
      <c r="AU56" s="2509"/>
      <c r="AV56" s="2509"/>
      <c r="AW56" s="2509"/>
      <c r="AX56" s="2509"/>
      <c r="AY56" s="2509"/>
      <c r="AZ56" s="2509"/>
      <c r="BA56" s="2509"/>
      <c r="BB56" s="2509"/>
      <c r="BC56" s="2509"/>
      <c r="BD56" s="2509"/>
      <c r="BE56" s="2509"/>
      <c r="BF56" s="2509"/>
      <c r="BG56" s="2509"/>
      <c r="BH56" s="2509"/>
      <c r="BI56" s="2509"/>
      <c r="BJ56" s="2509"/>
      <c r="BK56" s="2509"/>
      <c r="BL56" s="2509"/>
      <c r="BM56" s="2509"/>
      <c r="BN56" s="2509"/>
      <c r="BO56" s="2509"/>
      <c r="BP56" s="2509"/>
      <c r="BQ56" s="2509"/>
      <c r="BR56" s="2509"/>
      <c r="BS56" s="2509"/>
      <c r="BT56" s="2509"/>
      <c r="BU56" s="2510"/>
    </row>
    <row r="57" spans="1:73" s="271" customFormat="1" ht="14.1" customHeight="1">
      <c r="A57" s="268"/>
      <c r="B57" s="269"/>
      <c r="C57" s="150"/>
      <c r="D57" s="2513" t="s">
        <v>1310</v>
      </c>
      <c r="E57" s="2514"/>
      <c r="F57" s="2514"/>
      <c r="G57" s="2514"/>
      <c r="H57" s="2515"/>
      <c r="I57" s="2515"/>
      <c r="J57" s="1120" t="s">
        <v>1311</v>
      </c>
      <c r="K57" s="2516"/>
      <c r="L57" s="2517"/>
      <c r="M57" s="1120" t="s">
        <v>1312</v>
      </c>
      <c r="N57" s="2518"/>
      <c r="O57" s="2347"/>
      <c r="P57" s="2347"/>
      <c r="Q57" s="1121" t="s">
        <v>1313</v>
      </c>
      <c r="R57" s="6"/>
      <c r="S57" s="699"/>
      <c r="T57" s="699"/>
      <c r="U57" s="700"/>
      <c r="V57" s="700"/>
      <c r="W57" s="222"/>
      <c r="X57" s="281"/>
      <c r="Y57" s="280"/>
      <c r="Z57" s="251"/>
      <c r="AA57" s="251"/>
      <c r="AB57" s="251"/>
      <c r="AC57" s="251"/>
      <c r="AD57" s="268"/>
      <c r="AE57" s="268"/>
      <c r="AF57" s="268"/>
      <c r="AG57" s="268"/>
      <c r="AH57" s="268"/>
      <c r="AI57" s="268"/>
      <c r="AJ57" s="270"/>
      <c r="AK57" s="269"/>
      <c r="AL57" s="288"/>
      <c r="AM57" s="517"/>
      <c r="AN57" s="2511"/>
      <c r="AO57" s="2511"/>
      <c r="AP57" s="2511"/>
      <c r="AQ57" s="2511"/>
      <c r="AR57" s="2511"/>
      <c r="AS57" s="2511"/>
      <c r="AT57" s="2511"/>
      <c r="AU57" s="2511"/>
      <c r="AV57" s="2511"/>
      <c r="AW57" s="2511"/>
      <c r="AX57" s="2511"/>
      <c r="AY57" s="2511"/>
      <c r="AZ57" s="2511"/>
      <c r="BA57" s="2511"/>
      <c r="BB57" s="2511"/>
      <c r="BC57" s="2511"/>
      <c r="BD57" s="2511"/>
      <c r="BE57" s="2511"/>
      <c r="BF57" s="2511"/>
      <c r="BG57" s="2511"/>
      <c r="BH57" s="2511"/>
      <c r="BI57" s="2511"/>
      <c r="BJ57" s="2511"/>
      <c r="BK57" s="2511"/>
      <c r="BL57" s="2511"/>
      <c r="BM57" s="2511"/>
      <c r="BN57" s="2511"/>
      <c r="BO57" s="2511"/>
      <c r="BP57" s="2511"/>
      <c r="BQ57" s="2511"/>
      <c r="BR57" s="2511"/>
      <c r="BS57" s="2511"/>
      <c r="BT57" s="2511"/>
      <c r="BU57" s="2512"/>
    </row>
    <row r="58" spans="1:73" ht="6.95" customHeight="1" thickBot="1">
      <c r="A58" s="700"/>
      <c r="B58" s="282"/>
      <c r="C58" s="283"/>
      <c r="D58" s="283"/>
      <c r="E58" s="283"/>
      <c r="F58" s="283"/>
      <c r="G58" s="283"/>
      <c r="H58" s="283"/>
      <c r="I58" s="283"/>
      <c r="J58" s="283"/>
      <c r="K58" s="284"/>
      <c r="L58" s="284"/>
      <c r="M58" s="284"/>
      <c r="N58" s="284"/>
      <c r="O58" s="284"/>
      <c r="P58" s="284"/>
      <c r="Q58" s="233"/>
      <c r="R58" s="233"/>
      <c r="S58" s="283"/>
      <c r="T58" s="233"/>
      <c r="U58" s="233"/>
      <c r="V58" s="283"/>
      <c r="W58" s="283"/>
      <c r="X58" s="285"/>
      <c r="Y58" s="286"/>
      <c r="Z58" s="286"/>
      <c r="AA58" s="286"/>
      <c r="AB58" s="286"/>
      <c r="AC58" s="286"/>
      <c r="AD58" s="286"/>
      <c r="AE58" s="286"/>
      <c r="AF58" s="286"/>
      <c r="AG58" s="286"/>
      <c r="AH58" s="286"/>
      <c r="AI58" s="286"/>
      <c r="AJ58" s="287"/>
      <c r="AK58" s="246"/>
    </row>
    <row r="59" spans="1:73">
      <c r="X59" s="222"/>
      <c r="Y59" s="251"/>
      <c r="Z59" s="251"/>
      <c r="AA59" s="251"/>
      <c r="AB59" s="251"/>
      <c r="AC59" s="251"/>
      <c r="AD59" s="251"/>
      <c r="AE59" s="251"/>
      <c r="AF59" s="251"/>
      <c r="AG59" s="251"/>
      <c r="AH59" s="251"/>
      <c r="AI59" s="251"/>
      <c r="AO59" s="251"/>
      <c r="AP59" s="251"/>
      <c r="AQ59" s="251"/>
      <c r="AR59" s="251"/>
      <c r="AS59" s="251"/>
      <c r="AT59" s="251"/>
      <c r="AU59" s="251"/>
      <c r="AV59" s="251"/>
      <c r="AW59" s="251"/>
      <c r="AX59" s="251"/>
      <c r="AY59" s="251"/>
      <c r="AZ59" s="251"/>
      <c r="BA59" s="222"/>
    </row>
    <row r="60" spans="1:73">
      <c r="AD60" s="251"/>
      <c r="AE60" s="251"/>
      <c r="AF60" s="251"/>
      <c r="AG60" s="251"/>
      <c r="AH60" s="251"/>
      <c r="AI60" s="251"/>
    </row>
  </sheetData>
  <mergeCells count="181">
    <mergeCell ref="H30:I30"/>
    <mergeCell ref="B1:AJ1"/>
    <mergeCell ref="B3:W3"/>
    <mergeCell ref="X3:AJ3"/>
    <mergeCell ref="Y6:Z6"/>
    <mergeCell ref="AB6:AC6"/>
    <mergeCell ref="AE6:AF6"/>
    <mergeCell ref="Y14:AI18"/>
    <mergeCell ref="D25:G25"/>
    <mergeCell ref="H25:I25"/>
    <mergeCell ref="J25:K25"/>
    <mergeCell ref="M25:AF25"/>
    <mergeCell ref="AG25:AI25"/>
    <mergeCell ref="AG27:AI29"/>
    <mergeCell ref="W26:AA26"/>
    <mergeCell ref="AB26:AD26"/>
    <mergeCell ref="AE26:AF26"/>
    <mergeCell ref="AG26:AI26"/>
    <mergeCell ref="E27:G29"/>
    <mergeCell ref="H27:I29"/>
    <mergeCell ref="J27:K29"/>
    <mergeCell ref="E26:G26"/>
    <mergeCell ref="H26:I26"/>
    <mergeCell ref="J26:K26"/>
    <mergeCell ref="AP9:AR10"/>
    <mergeCell ref="AS9:AU10"/>
    <mergeCell ref="G9:I10"/>
    <mergeCell ref="J9:L10"/>
    <mergeCell ref="S11:U11"/>
    <mergeCell ref="AY12:BA12"/>
    <mergeCell ref="M7:O8"/>
    <mergeCell ref="P7:R8"/>
    <mergeCell ref="S7:U8"/>
    <mergeCell ref="AV9:AX10"/>
    <mergeCell ref="AY9:BA10"/>
    <mergeCell ref="AS11:AU11"/>
    <mergeCell ref="AV11:AX11"/>
    <mergeCell ref="AY11:BA11"/>
    <mergeCell ref="G7:I8"/>
    <mergeCell ref="AV12:AX12"/>
    <mergeCell ref="J7:L8"/>
    <mergeCell ref="AM9:AO10"/>
    <mergeCell ref="BB7:BI8"/>
    <mergeCell ref="D8:F8"/>
    <mergeCell ref="AP7:AR8"/>
    <mergeCell ref="AS7:AU8"/>
    <mergeCell ref="AV7:AX8"/>
    <mergeCell ref="D9:F10"/>
    <mergeCell ref="M9:O10"/>
    <mergeCell ref="P9:R10"/>
    <mergeCell ref="S9:U10"/>
    <mergeCell ref="V9:X10"/>
    <mergeCell ref="V7:X8"/>
    <mergeCell ref="Y7:AA8"/>
    <mergeCell ref="AB7:AI8"/>
    <mergeCell ref="D7:F7"/>
    <mergeCell ref="BB9:BF9"/>
    <mergeCell ref="BG9:BI9"/>
    <mergeCell ref="AB10:AF10"/>
    <mergeCell ref="AG10:AI10"/>
    <mergeCell ref="BB10:BF10"/>
    <mergeCell ref="BG10:BI10"/>
    <mergeCell ref="Y9:AA10"/>
    <mergeCell ref="AB9:AF9"/>
    <mergeCell ref="AG9:AI9"/>
    <mergeCell ref="AY7:BA8"/>
    <mergeCell ref="BB11:BI12"/>
    <mergeCell ref="D12:F12"/>
    <mergeCell ref="G12:I12"/>
    <mergeCell ref="J12:L12"/>
    <mergeCell ref="M12:O12"/>
    <mergeCell ref="P12:R12"/>
    <mergeCell ref="S12:U12"/>
    <mergeCell ref="V11:X11"/>
    <mergeCell ref="Y11:AA11"/>
    <mergeCell ref="AB11:AE12"/>
    <mergeCell ref="AG11:AI11"/>
    <mergeCell ref="AM11:AO11"/>
    <mergeCell ref="AP11:AR11"/>
    <mergeCell ref="V12:X12"/>
    <mergeCell ref="Y12:AA12"/>
    <mergeCell ref="AG12:AI12"/>
    <mergeCell ref="AM12:AO12"/>
    <mergeCell ref="D11:F11"/>
    <mergeCell ref="G11:I11"/>
    <mergeCell ref="J11:L11"/>
    <mergeCell ref="M11:O11"/>
    <mergeCell ref="P11:R11"/>
    <mergeCell ref="AP12:AR12"/>
    <mergeCell ref="AS12:AU12"/>
    <mergeCell ref="U26:V26"/>
    <mergeCell ref="Q18:R18"/>
    <mergeCell ref="T18:U18"/>
    <mergeCell ref="Q20:R20"/>
    <mergeCell ref="T20:U20"/>
    <mergeCell ref="AG30:AI30"/>
    <mergeCell ref="D31:D35"/>
    <mergeCell ref="E31:G31"/>
    <mergeCell ref="H31:I31"/>
    <mergeCell ref="J31:K31"/>
    <mergeCell ref="L31:R31"/>
    <mergeCell ref="S31:T31"/>
    <mergeCell ref="U31:V31"/>
    <mergeCell ref="W31:AA31"/>
    <mergeCell ref="AB31:AD31"/>
    <mergeCell ref="E30:G30"/>
    <mergeCell ref="J30:K30"/>
    <mergeCell ref="U30:V30"/>
    <mergeCell ref="W30:AA30"/>
    <mergeCell ref="AB30:AD30"/>
    <mergeCell ref="D26:D30"/>
    <mergeCell ref="AG31:AI31"/>
    <mergeCell ref="E32:G32"/>
    <mergeCell ref="H32:I32"/>
    <mergeCell ref="J32:K32"/>
    <mergeCell ref="L32:T32"/>
    <mergeCell ref="U32:V32"/>
    <mergeCell ref="W32:AA32"/>
    <mergeCell ref="AB32:AD32"/>
    <mergeCell ref="AG32:AI32"/>
    <mergeCell ref="AB33:AD33"/>
    <mergeCell ref="AG33:AI33"/>
    <mergeCell ref="E34:G34"/>
    <mergeCell ref="H34:I34"/>
    <mergeCell ref="J34:K34"/>
    <mergeCell ref="S34:T34"/>
    <mergeCell ref="U34:V34"/>
    <mergeCell ref="W34:AA34"/>
    <mergeCell ref="AB34:AD34"/>
    <mergeCell ref="AG34:AI34"/>
    <mergeCell ref="E33:G33"/>
    <mergeCell ref="H33:I33"/>
    <mergeCell ref="J33:K33"/>
    <mergeCell ref="S33:T33"/>
    <mergeCell ref="U33:V33"/>
    <mergeCell ref="W33:AA33"/>
    <mergeCell ref="D38:I38"/>
    <mergeCell ref="J38:K38"/>
    <mergeCell ref="L38:T38"/>
    <mergeCell ref="U38:V38"/>
    <mergeCell ref="W38:AA38"/>
    <mergeCell ref="W35:AA35"/>
    <mergeCell ref="AB35:AD35"/>
    <mergeCell ref="AG35:AI35"/>
    <mergeCell ref="D36:G36"/>
    <mergeCell ref="H36:I36"/>
    <mergeCell ref="J36:K36"/>
    <mergeCell ref="L36:T36"/>
    <mergeCell ref="U36:V36"/>
    <mergeCell ref="W36:AA36"/>
    <mergeCell ref="AB36:AD36"/>
    <mergeCell ref="E35:G35"/>
    <mergeCell ref="H35:I35"/>
    <mergeCell ref="J35:K35"/>
    <mergeCell ref="N35:R35"/>
    <mergeCell ref="S35:T35"/>
    <mergeCell ref="U35:V35"/>
    <mergeCell ref="X41:AG41"/>
    <mergeCell ref="X40:AB40"/>
    <mergeCell ref="D57:G57"/>
    <mergeCell ref="H57:I57"/>
    <mergeCell ref="K57:L57"/>
    <mergeCell ref="N57:P57"/>
    <mergeCell ref="L26:T26"/>
    <mergeCell ref="L27:T29"/>
    <mergeCell ref="AN55:BU57"/>
    <mergeCell ref="U27:V29"/>
    <mergeCell ref="W27:AA29"/>
    <mergeCell ref="AB27:AD29"/>
    <mergeCell ref="AE27:AF29"/>
    <mergeCell ref="AB38:AD38"/>
    <mergeCell ref="AG38:AI38"/>
    <mergeCell ref="D39:AI39"/>
    <mergeCell ref="AM41:BT46"/>
    <mergeCell ref="Y45:AJ50"/>
    <mergeCell ref="AM47:BU54"/>
    <mergeCell ref="AG36:AI36"/>
    <mergeCell ref="D37:G37"/>
    <mergeCell ref="H37:I37"/>
    <mergeCell ref="J37:K37"/>
    <mergeCell ref="AG37:AI37"/>
  </mergeCells>
  <phoneticPr fontId="3"/>
  <printOptions horizontalCentered="1"/>
  <pageMargins left="0.70866141732283472" right="0.31496062992125984" top="0.39370078740157483" bottom="0.31496062992125984"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87777" r:id="rId4" name="Check Box 1">
              <controlPr defaultSize="0" autoFill="0" autoLine="0" autoPict="0">
                <anchor moveWithCells="1">
                  <from>
                    <xdr:col>15</xdr:col>
                    <xdr:colOff>123825</xdr:colOff>
                    <xdr:row>17</xdr:row>
                    <xdr:rowOff>152400</xdr:rowOff>
                  </from>
                  <to>
                    <xdr:col>18</xdr:col>
                    <xdr:colOff>133350</xdr:colOff>
                    <xdr:row>19</xdr:row>
                    <xdr:rowOff>19050</xdr:rowOff>
                  </to>
                </anchor>
              </controlPr>
            </control>
          </mc:Choice>
        </mc:AlternateContent>
        <mc:AlternateContent xmlns:mc="http://schemas.openxmlformats.org/markup-compatibility/2006">
          <mc:Choice Requires="x14">
            <control shapeId="587778" r:id="rId5" name="Check Box 2">
              <controlPr defaultSize="0" autoFill="0" autoLine="0" autoPict="0">
                <anchor moveWithCells="1">
                  <from>
                    <xdr:col>18</xdr:col>
                    <xdr:colOff>142875</xdr:colOff>
                    <xdr:row>17</xdr:row>
                    <xdr:rowOff>152400</xdr:rowOff>
                  </from>
                  <to>
                    <xdr:col>21</xdr:col>
                    <xdr:colOff>142875</xdr:colOff>
                    <xdr:row>19</xdr:row>
                    <xdr:rowOff>9525</xdr:rowOff>
                  </to>
                </anchor>
              </controlPr>
            </control>
          </mc:Choice>
        </mc:AlternateContent>
        <mc:AlternateContent xmlns:mc="http://schemas.openxmlformats.org/markup-compatibility/2006">
          <mc:Choice Requires="x14">
            <control shapeId="587779" r:id="rId6" name="Check Box 3">
              <controlPr defaultSize="0" autoFill="0" autoLine="0" autoPict="0">
                <anchor moveWithCells="1">
                  <from>
                    <xdr:col>6</xdr:col>
                    <xdr:colOff>209550</xdr:colOff>
                    <xdr:row>39</xdr:row>
                    <xdr:rowOff>133350</xdr:rowOff>
                  </from>
                  <to>
                    <xdr:col>8</xdr:col>
                    <xdr:colOff>47625</xdr:colOff>
                    <xdr:row>41</xdr:row>
                    <xdr:rowOff>19050</xdr:rowOff>
                  </to>
                </anchor>
              </controlPr>
            </control>
          </mc:Choice>
        </mc:AlternateContent>
        <mc:AlternateContent xmlns:mc="http://schemas.openxmlformats.org/markup-compatibility/2006">
          <mc:Choice Requires="x14">
            <control shapeId="587780" r:id="rId7" name="Check Box 4">
              <controlPr defaultSize="0" autoFill="0" autoLine="0" autoPict="0">
                <anchor moveWithCells="1">
                  <from>
                    <xdr:col>8</xdr:col>
                    <xdr:colOff>57150</xdr:colOff>
                    <xdr:row>39</xdr:row>
                    <xdr:rowOff>133350</xdr:rowOff>
                  </from>
                  <to>
                    <xdr:col>9</xdr:col>
                    <xdr:colOff>104775</xdr:colOff>
                    <xdr:row>41</xdr:row>
                    <xdr:rowOff>19050</xdr:rowOff>
                  </to>
                </anchor>
              </controlPr>
            </control>
          </mc:Choice>
        </mc:AlternateContent>
        <mc:AlternateContent xmlns:mc="http://schemas.openxmlformats.org/markup-compatibility/2006">
          <mc:Choice Requires="x14">
            <control shapeId="587781" r:id="rId8" name="Check Box 5">
              <controlPr defaultSize="0" autoFill="0" autoLine="0" autoPict="0">
                <anchor moveWithCells="1">
                  <from>
                    <xdr:col>6</xdr:col>
                    <xdr:colOff>209550</xdr:colOff>
                    <xdr:row>40</xdr:row>
                    <xdr:rowOff>123825</xdr:rowOff>
                  </from>
                  <to>
                    <xdr:col>8</xdr:col>
                    <xdr:colOff>47625</xdr:colOff>
                    <xdr:row>42</xdr:row>
                    <xdr:rowOff>9525</xdr:rowOff>
                  </to>
                </anchor>
              </controlPr>
            </control>
          </mc:Choice>
        </mc:AlternateContent>
        <mc:AlternateContent xmlns:mc="http://schemas.openxmlformats.org/markup-compatibility/2006">
          <mc:Choice Requires="x14">
            <control shapeId="587782" r:id="rId9" name="Check Box 6">
              <controlPr defaultSize="0" autoFill="0" autoLine="0" autoPict="0">
                <anchor moveWithCells="1">
                  <from>
                    <xdr:col>8</xdr:col>
                    <xdr:colOff>57150</xdr:colOff>
                    <xdr:row>40</xdr:row>
                    <xdr:rowOff>123825</xdr:rowOff>
                  </from>
                  <to>
                    <xdr:col>9</xdr:col>
                    <xdr:colOff>104775</xdr:colOff>
                    <xdr:row>42</xdr:row>
                    <xdr:rowOff>9525</xdr:rowOff>
                  </to>
                </anchor>
              </controlPr>
            </control>
          </mc:Choice>
        </mc:AlternateContent>
        <mc:AlternateContent xmlns:mc="http://schemas.openxmlformats.org/markup-compatibility/2006">
          <mc:Choice Requires="x14">
            <control shapeId="587783" r:id="rId10" name="Check Box 7">
              <controlPr defaultSize="0" autoFill="0" autoLine="0" autoPict="0">
                <anchor moveWithCells="1">
                  <from>
                    <xdr:col>6</xdr:col>
                    <xdr:colOff>209550</xdr:colOff>
                    <xdr:row>41</xdr:row>
                    <xdr:rowOff>123825</xdr:rowOff>
                  </from>
                  <to>
                    <xdr:col>8</xdr:col>
                    <xdr:colOff>47625</xdr:colOff>
                    <xdr:row>43</xdr:row>
                    <xdr:rowOff>0</xdr:rowOff>
                  </to>
                </anchor>
              </controlPr>
            </control>
          </mc:Choice>
        </mc:AlternateContent>
        <mc:AlternateContent xmlns:mc="http://schemas.openxmlformats.org/markup-compatibility/2006">
          <mc:Choice Requires="x14">
            <control shapeId="587784" r:id="rId11" name="Check Box 8">
              <controlPr defaultSize="0" autoFill="0" autoLine="0" autoPict="0">
                <anchor moveWithCells="1">
                  <from>
                    <xdr:col>8</xdr:col>
                    <xdr:colOff>57150</xdr:colOff>
                    <xdr:row>41</xdr:row>
                    <xdr:rowOff>123825</xdr:rowOff>
                  </from>
                  <to>
                    <xdr:col>9</xdr:col>
                    <xdr:colOff>104775</xdr:colOff>
                    <xdr:row>43</xdr:row>
                    <xdr:rowOff>0</xdr:rowOff>
                  </to>
                </anchor>
              </controlPr>
            </control>
          </mc:Choice>
        </mc:AlternateContent>
        <mc:AlternateContent xmlns:mc="http://schemas.openxmlformats.org/markup-compatibility/2006">
          <mc:Choice Requires="x14">
            <control shapeId="587785" r:id="rId12" name="Check Box 9">
              <controlPr defaultSize="0" autoFill="0" autoLine="0" autoPict="0">
                <anchor moveWithCells="1">
                  <from>
                    <xdr:col>13</xdr:col>
                    <xdr:colOff>123825</xdr:colOff>
                    <xdr:row>39</xdr:row>
                    <xdr:rowOff>152400</xdr:rowOff>
                  </from>
                  <to>
                    <xdr:col>16</xdr:col>
                    <xdr:colOff>28575</xdr:colOff>
                    <xdr:row>41</xdr:row>
                    <xdr:rowOff>38100</xdr:rowOff>
                  </to>
                </anchor>
              </controlPr>
            </control>
          </mc:Choice>
        </mc:AlternateContent>
        <mc:AlternateContent xmlns:mc="http://schemas.openxmlformats.org/markup-compatibility/2006">
          <mc:Choice Requires="x14">
            <control shapeId="587786" r:id="rId13" name="Check Box 10">
              <controlPr defaultSize="0" autoFill="0" autoLine="0" autoPict="0">
                <anchor moveWithCells="1">
                  <from>
                    <xdr:col>16</xdr:col>
                    <xdr:colOff>47625</xdr:colOff>
                    <xdr:row>39</xdr:row>
                    <xdr:rowOff>152400</xdr:rowOff>
                  </from>
                  <to>
                    <xdr:col>18</xdr:col>
                    <xdr:colOff>28575</xdr:colOff>
                    <xdr:row>41</xdr:row>
                    <xdr:rowOff>38100</xdr:rowOff>
                  </to>
                </anchor>
              </controlPr>
            </control>
          </mc:Choice>
        </mc:AlternateContent>
        <mc:AlternateContent xmlns:mc="http://schemas.openxmlformats.org/markup-compatibility/2006">
          <mc:Choice Requires="x14">
            <control shapeId="587787" r:id="rId14" name="Check Box 11">
              <controlPr defaultSize="0" autoFill="0" autoLine="0" autoPict="0">
                <anchor moveWithCells="1">
                  <from>
                    <xdr:col>13</xdr:col>
                    <xdr:colOff>123825</xdr:colOff>
                    <xdr:row>40</xdr:row>
                    <xdr:rowOff>142875</xdr:rowOff>
                  </from>
                  <to>
                    <xdr:col>16</xdr:col>
                    <xdr:colOff>28575</xdr:colOff>
                    <xdr:row>42</xdr:row>
                    <xdr:rowOff>28575</xdr:rowOff>
                  </to>
                </anchor>
              </controlPr>
            </control>
          </mc:Choice>
        </mc:AlternateContent>
        <mc:AlternateContent xmlns:mc="http://schemas.openxmlformats.org/markup-compatibility/2006">
          <mc:Choice Requires="x14">
            <control shapeId="587788" r:id="rId15" name="Check Box 12">
              <controlPr defaultSize="0" autoFill="0" autoLine="0" autoPict="0">
                <anchor moveWithCells="1">
                  <from>
                    <xdr:col>16</xdr:col>
                    <xdr:colOff>47625</xdr:colOff>
                    <xdr:row>40</xdr:row>
                    <xdr:rowOff>142875</xdr:rowOff>
                  </from>
                  <to>
                    <xdr:col>18</xdr:col>
                    <xdr:colOff>28575</xdr:colOff>
                    <xdr:row>42</xdr:row>
                    <xdr:rowOff>28575</xdr:rowOff>
                  </to>
                </anchor>
              </controlPr>
            </control>
          </mc:Choice>
        </mc:AlternateContent>
        <mc:AlternateContent xmlns:mc="http://schemas.openxmlformats.org/markup-compatibility/2006">
          <mc:Choice Requires="x14">
            <control shapeId="587789" r:id="rId16" name="Check Box 13">
              <controlPr defaultSize="0" autoFill="0" autoLine="0" autoPict="0">
                <anchor moveWithCells="1">
                  <from>
                    <xdr:col>15</xdr:col>
                    <xdr:colOff>171450</xdr:colOff>
                    <xdr:row>45</xdr:row>
                    <xdr:rowOff>38100</xdr:rowOff>
                  </from>
                  <to>
                    <xdr:col>18</xdr:col>
                    <xdr:colOff>180975</xdr:colOff>
                    <xdr:row>46</xdr:row>
                    <xdr:rowOff>57150</xdr:rowOff>
                  </to>
                </anchor>
              </controlPr>
            </control>
          </mc:Choice>
        </mc:AlternateContent>
        <mc:AlternateContent xmlns:mc="http://schemas.openxmlformats.org/markup-compatibility/2006">
          <mc:Choice Requires="x14">
            <control shapeId="587790" r:id="rId17" name="Check Box 14">
              <controlPr defaultSize="0" autoFill="0" autoLine="0" autoPict="0">
                <anchor moveWithCells="1">
                  <from>
                    <xdr:col>18</xdr:col>
                    <xdr:colOff>171450</xdr:colOff>
                    <xdr:row>45</xdr:row>
                    <xdr:rowOff>38100</xdr:rowOff>
                  </from>
                  <to>
                    <xdr:col>21</xdr:col>
                    <xdr:colOff>161925</xdr:colOff>
                    <xdr:row>46</xdr:row>
                    <xdr:rowOff>47625</xdr:rowOff>
                  </to>
                </anchor>
              </controlPr>
            </control>
          </mc:Choice>
        </mc:AlternateContent>
        <mc:AlternateContent xmlns:mc="http://schemas.openxmlformats.org/markup-compatibility/2006">
          <mc:Choice Requires="x14">
            <control shapeId="587791" r:id="rId18" name="Check Box 15">
              <controlPr defaultSize="0" autoFill="0" autoLine="0" autoPict="0">
                <anchor moveWithCells="1">
                  <from>
                    <xdr:col>16</xdr:col>
                    <xdr:colOff>0</xdr:colOff>
                    <xdr:row>55</xdr:row>
                    <xdr:rowOff>0</xdr:rowOff>
                  </from>
                  <to>
                    <xdr:col>19</xdr:col>
                    <xdr:colOff>0</xdr:colOff>
                    <xdr:row>56</xdr:row>
                    <xdr:rowOff>19050</xdr:rowOff>
                  </to>
                </anchor>
              </controlPr>
            </control>
          </mc:Choice>
        </mc:AlternateContent>
        <mc:AlternateContent xmlns:mc="http://schemas.openxmlformats.org/markup-compatibility/2006">
          <mc:Choice Requires="x14">
            <control shapeId="587792" r:id="rId19" name="Check Box 16">
              <controlPr defaultSize="0" autoFill="0" autoLine="0" autoPict="0">
                <anchor moveWithCells="1">
                  <from>
                    <xdr:col>18</xdr:col>
                    <xdr:colOff>180975</xdr:colOff>
                    <xdr:row>55</xdr:row>
                    <xdr:rowOff>0</xdr:rowOff>
                  </from>
                  <to>
                    <xdr:col>21</xdr:col>
                    <xdr:colOff>171450</xdr:colOff>
                    <xdr:row>56</xdr:row>
                    <xdr:rowOff>9525</xdr:rowOff>
                  </to>
                </anchor>
              </controlPr>
            </control>
          </mc:Choice>
        </mc:AlternateContent>
        <mc:AlternateContent xmlns:mc="http://schemas.openxmlformats.org/markup-compatibility/2006">
          <mc:Choice Requires="x14">
            <control shapeId="587793" r:id="rId20" name="Check Box 17">
              <controlPr defaultSize="0" autoFill="0" autoLine="0" autoPict="0">
                <anchor moveWithCells="1">
                  <from>
                    <xdr:col>16</xdr:col>
                    <xdr:colOff>0</xdr:colOff>
                    <xdr:row>50</xdr:row>
                    <xdr:rowOff>0</xdr:rowOff>
                  </from>
                  <to>
                    <xdr:col>19</xdr:col>
                    <xdr:colOff>0</xdr:colOff>
                    <xdr:row>51</xdr:row>
                    <xdr:rowOff>0</xdr:rowOff>
                  </to>
                </anchor>
              </controlPr>
            </control>
          </mc:Choice>
        </mc:AlternateContent>
        <mc:AlternateContent xmlns:mc="http://schemas.openxmlformats.org/markup-compatibility/2006">
          <mc:Choice Requires="x14">
            <control shapeId="587794" r:id="rId21" name="Check Box 18">
              <controlPr defaultSize="0" autoFill="0" autoLine="0" autoPict="0">
                <anchor moveWithCells="1">
                  <from>
                    <xdr:col>18</xdr:col>
                    <xdr:colOff>180975</xdr:colOff>
                    <xdr:row>50</xdr:row>
                    <xdr:rowOff>0</xdr:rowOff>
                  </from>
                  <to>
                    <xdr:col>21</xdr:col>
                    <xdr:colOff>171450</xdr:colOff>
                    <xdr:row>50</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1"/>
  <sheetViews>
    <sheetView showGridLines="0" view="pageBreakPreview" zoomScale="115" zoomScaleNormal="142" zoomScaleSheetLayoutView="115" workbookViewId="0">
      <selection activeCell="B3" sqref="B3:Z3"/>
    </sheetView>
  </sheetViews>
  <sheetFormatPr defaultColWidth="8" defaultRowHeight="12"/>
  <cols>
    <col min="1" max="2" width="1.5" style="18" customWidth="1"/>
    <col min="3" max="58" width="2.375" style="18" customWidth="1"/>
    <col min="59" max="16384" width="8" style="18"/>
  </cols>
  <sheetData>
    <row r="1" spans="1:47" ht="14.1" customHeight="1">
      <c r="B1" s="2820" t="s">
        <v>262</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row>
    <row r="2" spans="1:47" ht="5.0999999999999996" customHeight="1" thickBot="1"/>
    <row r="3" spans="1:47" ht="14.1" customHeight="1">
      <c r="B3" s="2802" t="s">
        <v>53</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4" t="s">
        <v>1314</v>
      </c>
      <c r="AB3" s="2805"/>
      <c r="AC3" s="2805"/>
      <c r="AD3" s="2805"/>
      <c r="AE3" s="2805"/>
      <c r="AF3" s="2805"/>
      <c r="AG3" s="2805"/>
      <c r="AH3" s="2805"/>
      <c r="AI3" s="2805"/>
      <c r="AJ3" s="2805"/>
      <c r="AK3" s="2805"/>
      <c r="AL3" s="2805"/>
      <c r="AM3" s="2806"/>
    </row>
    <row r="4" spans="1:47" ht="6.75" customHeight="1">
      <c r="A4" s="1037"/>
      <c r="B4" s="242"/>
      <c r="C4" s="1353"/>
      <c r="D4" s="1353"/>
      <c r="E4" s="1353"/>
      <c r="F4" s="1353"/>
      <c r="G4" s="1353"/>
      <c r="H4" s="1353"/>
      <c r="I4" s="1353"/>
      <c r="J4" s="1353"/>
      <c r="K4" s="1353"/>
      <c r="L4" s="1353"/>
      <c r="M4" s="1353"/>
      <c r="N4" s="1353"/>
      <c r="O4" s="1353"/>
      <c r="P4" s="1353"/>
      <c r="Q4" s="1353"/>
      <c r="R4" s="1353"/>
      <c r="S4" s="1353"/>
      <c r="T4" s="1353"/>
      <c r="U4" s="1353"/>
      <c r="V4" s="1353"/>
      <c r="W4" s="1353"/>
      <c r="X4" s="1353"/>
      <c r="Y4" s="2030"/>
      <c r="Z4" s="1353"/>
      <c r="AA4" s="199"/>
      <c r="AB4" s="1353"/>
      <c r="AC4" s="1353"/>
      <c r="AD4" s="1353"/>
      <c r="AE4" s="1353"/>
      <c r="AF4" s="1353"/>
      <c r="AG4" s="1353"/>
      <c r="AH4" s="1353"/>
      <c r="AI4" s="1353"/>
      <c r="AJ4" s="1353"/>
      <c r="AK4" s="1353"/>
      <c r="AL4" s="1353"/>
      <c r="AM4" s="241"/>
    </row>
    <row r="5" spans="1:47" ht="14.1" customHeight="1">
      <c r="A5" s="1037"/>
      <c r="B5" s="242"/>
      <c r="C5" s="1422" t="s">
        <v>795</v>
      </c>
      <c r="D5" s="1422"/>
      <c r="E5" s="1422"/>
      <c r="F5" s="1422"/>
      <c r="G5" s="1422"/>
      <c r="H5" s="1422"/>
      <c r="I5" s="1422"/>
      <c r="J5" s="1422"/>
      <c r="K5" s="1422"/>
      <c r="L5" s="1422"/>
      <c r="M5" s="1422"/>
      <c r="N5" s="1422"/>
      <c r="O5" s="1422"/>
      <c r="P5" s="219"/>
      <c r="Q5" s="1422"/>
      <c r="R5" s="1425"/>
      <c r="S5" s="1425"/>
      <c r="T5" s="6"/>
      <c r="U5" s="1424"/>
      <c r="V5" s="1424"/>
      <c r="W5" s="1422"/>
      <c r="X5" s="1422"/>
      <c r="Y5" s="2030"/>
      <c r="Z5" s="1422"/>
      <c r="AA5" s="244" t="s">
        <v>1697</v>
      </c>
      <c r="AB5" s="219"/>
      <c r="AC5" s="222"/>
      <c r="AD5" s="1422"/>
      <c r="AE5" s="1422"/>
      <c r="AF5" s="1422"/>
      <c r="AG5" s="1422"/>
      <c r="AH5" s="1422"/>
      <c r="AI5" s="1422"/>
      <c r="AJ5" s="1422"/>
      <c r="AK5" s="1422"/>
      <c r="AL5" s="1422"/>
      <c r="AM5" s="241"/>
      <c r="AP5" s="2819"/>
      <c r="AQ5" s="2819"/>
      <c r="AR5" s="2819"/>
      <c r="AS5" s="2818"/>
      <c r="AT5" s="2818"/>
      <c r="AU5" s="2818"/>
    </row>
    <row r="6" spans="1:47" ht="14.1" customHeight="1">
      <c r="A6" s="1037"/>
      <c r="B6" s="242"/>
      <c r="C6" s="1422"/>
      <c r="D6" s="1422"/>
      <c r="E6" s="1422"/>
      <c r="F6" s="1422"/>
      <c r="G6" s="1422"/>
      <c r="H6" s="1422"/>
      <c r="I6" s="1422"/>
      <c r="J6" s="1422"/>
      <c r="K6" s="1422"/>
      <c r="L6" s="1422"/>
      <c r="M6" s="1422"/>
      <c r="N6" s="1422"/>
      <c r="O6" s="1422"/>
      <c r="P6" s="219"/>
      <c r="Q6" s="219"/>
      <c r="R6" s="1422"/>
      <c r="S6" s="1422"/>
      <c r="T6" s="1422"/>
      <c r="U6" s="219"/>
      <c r="V6" s="219"/>
      <c r="W6" s="219"/>
      <c r="X6" s="219"/>
      <c r="Y6" s="219"/>
      <c r="Z6" s="1422"/>
      <c r="AA6" s="441" t="s">
        <v>1698</v>
      </c>
      <c r="AB6" s="1446" t="s">
        <v>1699</v>
      </c>
      <c r="AC6" s="1427"/>
      <c r="AD6" s="1427"/>
      <c r="AE6" s="1427"/>
      <c r="AF6" s="1427"/>
      <c r="AG6" s="1427"/>
      <c r="AH6" s="1427"/>
      <c r="AI6" s="1427"/>
      <c r="AJ6" s="1427"/>
      <c r="AK6" s="1427"/>
      <c r="AL6" s="1427"/>
      <c r="AM6" s="1467"/>
      <c r="AP6" s="42"/>
      <c r="AQ6" s="6"/>
      <c r="AR6" s="6"/>
      <c r="AS6" s="1037"/>
      <c r="AT6" s="6"/>
      <c r="AU6" s="6"/>
    </row>
    <row r="7" spans="1:47" ht="14.1" customHeight="1">
      <c r="A7" s="1037"/>
      <c r="B7" s="242"/>
      <c r="C7" s="1422" t="s">
        <v>796</v>
      </c>
      <c r="D7" s="1422"/>
      <c r="E7" s="1422"/>
      <c r="F7" s="1422"/>
      <c r="G7" s="1422"/>
      <c r="H7" s="1422"/>
      <c r="I7" s="1422"/>
      <c r="J7" s="1422"/>
      <c r="K7" s="1422"/>
      <c r="L7" s="1422"/>
      <c r="M7" s="1422"/>
      <c r="N7" s="1422"/>
      <c r="O7" s="1422"/>
      <c r="P7" s="219"/>
      <c r="Q7" s="219"/>
      <c r="R7" s="1422"/>
      <c r="S7" s="1422"/>
      <c r="T7" s="1422"/>
      <c r="U7" s="219"/>
      <c r="V7" s="219"/>
      <c r="W7" s="219"/>
      <c r="X7" s="219"/>
      <c r="Y7" s="219"/>
      <c r="Z7" s="1422"/>
      <c r="AA7" s="441"/>
      <c r="AB7" s="2811" t="s">
        <v>260</v>
      </c>
      <c r="AC7" s="2812"/>
      <c r="AD7" s="2812"/>
      <c r="AE7" s="2812"/>
      <c r="AF7" s="2812"/>
      <c r="AG7" s="2812"/>
      <c r="AH7" s="2812"/>
      <c r="AI7" s="2812"/>
      <c r="AJ7" s="2812"/>
      <c r="AK7" s="2812"/>
      <c r="AL7" s="2812"/>
      <c r="AM7" s="2813"/>
      <c r="AP7" s="42"/>
      <c r="AQ7" s="6"/>
      <c r="AR7" s="6"/>
      <c r="AS7" s="1037"/>
      <c r="AT7" s="6"/>
      <c r="AU7" s="6"/>
    </row>
    <row r="8" spans="1:47" ht="14.1" customHeight="1">
      <c r="A8" s="1037"/>
      <c r="B8" s="242"/>
      <c r="C8" s="1422"/>
      <c r="D8" s="1422" t="s">
        <v>797</v>
      </c>
      <c r="E8" s="1422"/>
      <c r="F8" s="1422"/>
      <c r="G8" s="1422"/>
      <c r="H8" s="1422"/>
      <c r="I8" s="1422"/>
      <c r="J8" s="1422"/>
      <c r="K8" s="1422"/>
      <c r="L8" s="1422"/>
      <c r="M8" s="1422"/>
      <c r="N8" s="1422"/>
      <c r="O8" s="1422"/>
      <c r="P8" s="219"/>
      <c r="Q8" s="219"/>
      <c r="R8" s="1425"/>
      <c r="S8" s="1425"/>
      <c r="T8" s="6"/>
      <c r="U8" s="1424"/>
      <c r="V8" s="1424"/>
      <c r="W8" s="1422"/>
      <c r="X8" s="1422"/>
      <c r="Y8" s="2030"/>
      <c r="Z8" s="1422"/>
      <c r="AA8" s="441"/>
      <c r="AB8" s="2812"/>
      <c r="AC8" s="2812"/>
      <c r="AD8" s="2812"/>
      <c r="AE8" s="2812"/>
      <c r="AF8" s="2812"/>
      <c r="AG8" s="2812"/>
      <c r="AH8" s="2812"/>
      <c r="AI8" s="2812"/>
      <c r="AJ8" s="2812"/>
      <c r="AK8" s="2812"/>
      <c r="AL8" s="2812"/>
      <c r="AM8" s="2813"/>
      <c r="AP8" s="2818"/>
      <c r="AQ8" s="2818"/>
      <c r="AR8" s="2818"/>
      <c r="AS8" s="2819"/>
      <c r="AT8" s="2819"/>
      <c r="AU8" s="2819"/>
    </row>
    <row r="9" spans="1:47" ht="14.1" customHeight="1">
      <c r="A9" s="1037"/>
      <c r="B9" s="242"/>
      <c r="C9" s="1422"/>
      <c r="D9" s="1422"/>
      <c r="E9" s="1422"/>
      <c r="F9" s="1422"/>
      <c r="G9" s="1422"/>
      <c r="H9" s="1422"/>
      <c r="I9" s="1422"/>
      <c r="J9" s="1422"/>
      <c r="K9" s="1422"/>
      <c r="L9" s="1422"/>
      <c r="M9" s="1422"/>
      <c r="N9" s="1422"/>
      <c r="O9" s="1422"/>
      <c r="P9" s="1422"/>
      <c r="Q9" s="1422"/>
      <c r="R9" s="1422"/>
      <c r="S9" s="1422"/>
      <c r="T9" s="1422"/>
      <c r="U9" s="219"/>
      <c r="V9" s="219"/>
      <c r="W9" s="219"/>
      <c r="X9" s="219"/>
      <c r="Y9" s="219"/>
      <c r="Z9" s="1422"/>
      <c r="AA9" s="441" t="s">
        <v>1698</v>
      </c>
      <c r="AB9" s="1493" t="s">
        <v>1700</v>
      </c>
      <c r="AC9" s="1494"/>
      <c r="AD9" s="1494"/>
      <c r="AE9" s="1494"/>
      <c r="AF9" s="1494"/>
      <c r="AG9" s="1494"/>
      <c r="AH9" s="1494"/>
      <c r="AI9" s="1494"/>
      <c r="AJ9" s="1494"/>
      <c r="AK9" s="1494"/>
      <c r="AL9" s="1494"/>
      <c r="AM9" s="1495"/>
      <c r="AP9" s="1037"/>
      <c r="AQ9" s="6"/>
      <c r="AR9" s="6"/>
      <c r="AS9" s="1037"/>
      <c r="AT9" s="6"/>
      <c r="AU9" s="6"/>
    </row>
    <row r="10" spans="1:47" ht="14.1" customHeight="1">
      <c r="A10" s="1037"/>
      <c r="B10" s="242"/>
      <c r="C10" s="1422"/>
      <c r="D10" s="1422" t="s">
        <v>199</v>
      </c>
      <c r="E10" s="1422"/>
      <c r="F10" s="1422"/>
      <c r="G10" s="1422"/>
      <c r="H10" s="1422"/>
      <c r="I10" s="1422"/>
      <c r="J10" s="1422"/>
      <c r="K10" s="1422"/>
      <c r="L10" s="1422"/>
      <c r="M10" s="1422"/>
      <c r="N10" s="1422"/>
      <c r="O10" s="1422"/>
      <c r="P10" s="1422"/>
      <c r="Q10" s="1422"/>
      <c r="R10" s="1425"/>
      <c r="S10" s="1425"/>
      <c r="T10" s="6"/>
      <c r="U10" s="1424"/>
      <c r="V10" s="1424"/>
      <c r="W10" s="1422"/>
      <c r="X10" s="1422"/>
      <c r="Y10" s="2030"/>
      <c r="Z10" s="1422"/>
      <c r="AA10" s="441"/>
      <c r="AB10" s="222"/>
      <c r="AC10" s="222"/>
      <c r="AD10" s="222"/>
      <c r="AE10" s="222"/>
      <c r="AF10" s="222"/>
      <c r="AG10" s="222"/>
      <c r="AH10" s="222"/>
      <c r="AI10" s="222"/>
      <c r="AJ10" s="222"/>
      <c r="AK10" s="222"/>
      <c r="AL10" s="222"/>
      <c r="AM10" s="245"/>
      <c r="AP10" s="2818"/>
      <c r="AQ10" s="2818"/>
      <c r="AR10" s="2818"/>
      <c r="AS10" s="2818"/>
      <c r="AT10" s="2818"/>
      <c r="AU10" s="2818"/>
    </row>
    <row r="11" spans="1:47" ht="14.1" customHeight="1">
      <c r="A11" s="1037"/>
      <c r="B11" s="242"/>
      <c r="C11" s="1422"/>
      <c r="D11" s="1422"/>
      <c r="E11" s="1422"/>
      <c r="F11" s="1422"/>
      <c r="G11" s="1422"/>
      <c r="H11" s="1422"/>
      <c r="I11" s="1422"/>
      <c r="J11" s="1422"/>
      <c r="K11" s="1422"/>
      <c r="L11" s="1422"/>
      <c r="M11" s="1422"/>
      <c r="N11" s="1422"/>
      <c r="O11" s="1422"/>
      <c r="P11" s="1422"/>
      <c r="Q11" s="1422"/>
      <c r="R11" s="1422"/>
      <c r="S11" s="1422"/>
      <c r="T11" s="1422"/>
      <c r="U11" s="219"/>
      <c r="V11" s="219"/>
      <c r="W11" s="219"/>
      <c r="X11" s="219"/>
      <c r="Y11" s="219"/>
      <c r="Z11" s="1423"/>
      <c r="AA11" s="199" t="s">
        <v>1856</v>
      </c>
      <c r="AB11" s="2814" t="s">
        <v>1852</v>
      </c>
      <c r="AC11" s="2814"/>
      <c r="AD11" s="2814"/>
      <c r="AE11" s="2814"/>
      <c r="AF11" s="2814"/>
      <c r="AG11" s="2814"/>
      <c r="AH11" s="2814"/>
      <c r="AI11" s="2814"/>
      <c r="AJ11" s="2814"/>
      <c r="AK11" s="2814"/>
      <c r="AL11" s="2814"/>
      <c r="AM11" s="2815"/>
    </row>
    <row r="12" spans="1:47" ht="14.1" customHeight="1">
      <c r="A12" s="1037"/>
      <c r="B12" s="242"/>
      <c r="C12" s="1422" t="s">
        <v>798</v>
      </c>
      <c r="D12" s="1422"/>
      <c r="E12" s="1422"/>
      <c r="F12" s="1422"/>
      <c r="G12" s="1422"/>
      <c r="H12" s="1422"/>
      <c r="I12" s="1422"/>
      <c r="J12" s="1422"/>
      <c r="K12" s="1422"/>
      <c r="L12" s="1422"/>
      <c r="M12" s="1422"/>
      <c r="N12" s="1422"/>
      <c r="O12" s="1422"/>
      <c r="P12" s="1422"/>
      <c r="Q12" s="1422"/>
      <c r="R12" s="219"/>
      <c r="S12" s="219"/>
      <c r="T12" s="219"/>
      <c r="U12" s="219"/>
      <c r="V12" s="219"/>
      <c r="W12" s="219"/>
      <c r="X12" s="219"/>
      <c r="Y12" s="219"/>
      <c r="Z12" s="1422"/>
      <c r="AA12" s="441"/>
      <c r="AB12" s="2814"/>
      <c r="AC12" s="2814"/>
      <c r="AD12" s="2814"/>
      <c r="AE12" s="2814"/>
      <c r="AF12" s="2814"/>
      <c r="AG12" s="2814"/>
      <c r="AH12" s="2814"/>
      <c r="AI12" s="2814"/>
      <c r="AJ12" s="2814"/>
      <c r="AK12" s="2814"/>
      <c r="AL12" s="2814"/>
      <c r="AM12" s="2815"/>
    </row>
    <row r="13" spans="1:47" ht="14.1" customHeight="1">
      <c r="A13" s="1037"/>
      <c r="B13" s="242"/>
      <c r="C13" s="1422"/>
      <c r="D13" s="1422" t="s">
        <v>263</v>
      </c>
      <c r="E13" s="1422"/>
      <c r="F13" s="1422"/>
      <c r="G13" s="1422"/>
      <c r="H13" s="1422"/>
      <c r="I13" s="1422"/>
      <c r="J13" s="1422"/>
      <c r="K13" s="1422"/>
      <c r="L13" s="1422"/>
      <c r="M13" s="1422"/>
      <c r="N13" s="1422"/>
      <c r="O13" s="1422"/>
      <c r="P13" s="1422"/>
      <c r="Q13" s="1422"/>
      <c r="R13" s="1422"/>
      <c r="S13" s="6"/>
      <c r="T13" s="6"/>
      <c r="U13" s="6"/>
      <c r="V13" s="1422"/>
      <c r="W13" s="6"/>
      <c r="X13" s="6"/>
      <c r="Y13" s="1947"/>
      <c r="Z13" s="1423"/>
      <c r="AA13" s="202"/>
      <c r="AB13" s="1459"/>
      <c r="AC13" s="1459"/>
      <c r="AD13" s="1459"/>
      <c r="AE13" s="1459"/>
      <c r="AF13" s="1459"/>
      <c r="AG13" s="1459"/>
      <c r="AH13" s="1459"/>
      <c r="AI13" s="1459"/>
      <c r="AJ13" s="1459"/>
      <c r="AK13" s="1459"/>
      <c r="AL13" s="1459"/>
      <c r="AM13" s="1468"/>
    </row>
    <row r="14" spans="1:47" ht="14.1" customHeight="1">
      <c r="A14" s="1037"/>
      <c r="B14" s="242"/>
      <c r="C14" s="1422"/>
      <c r="D14" s="1422"/>
      <c r="E14" s="1422"/>
      <c r="F14" s="1422"/>
      <c r="G14" s="1422"/>
      <c r="H14" s="1422"/>
      <c r="I14" s="1422"/>
      <c r="J14" s="1422"/>
      <c r="K14" s="1422"/>
      <c r="L14" s="1422"/>
      <c r="M14" s="1422"/>
      <c r="N14" s="1422"/>
      <c r="O14" s="1422"/>
      <c r="P14" s="1422"/>
      <c r="Q14" s="1422"/>
      <c r="R14" s="1425"/>
      <c r="S14" s="1425"/>
      <c r="T14" s="6"/>
      <c r="U14" s="1424"/>
      <c r="V14" s="1424"/>
      <c r="W14" s="1422"/>
      <c r="X14" s="1422"/>
      <c r="Y14" s="2030"/>
      <c r="Z14" s="1423"/>
      <c r="AA14" s="199" t="s">
        <v>1856</v>
      </c>
      <c r="AB14" s="2814" t="s">
        <v>1853</v>
      </c>
      <c r="AC14" s="2814"/>
      <c r="AD14" s="2814"/>
      <c r="AE14" s="2814"/>
      <c r="AF14" s="2814"/>
      <c r="AG14" s="2814"/>
      <c r="AH14" s="2814"/>
      <c r="AI14" s="2814"/>
      <c r="AJ14" s="2814"/>
      <c r="AK14" s="2814"/>
      <c r="AL14" s="2814"/>
      <c r="AM14" s="2815"/>
    </row>
    <row r="15" spans="1:47" ht="14.1" customHeight="1">
      <c r="A15" s="1037"/>
      <c r="B15" s="242"/>
      <c r="C15" s="1422"/>
      <c r="D15" s="222" t="s">
        <v>799</v>
      </c>
      <c r="E15" s="1472"/>
      <c r="F15" s="1472"/>
      <c r="G15" s="1472"/>
      <c r="H15" s="1472"/>
      <c r="I15" s="1472"/>
      <c r="J15" s="1472"/>
      <c r="K15" s="1472"/>
      <c r="L15" s="1472"/>
      <c r="M15" s="1472"/>
      <c r="N15" s="1472"/>
      <c r="O15" s="1472"/>
      <c r="P15" s="1472"/>
      <c r="Q15" s="1472"/>
      <c r="R15" s="1422"/>
      <c r="S15" s="1422"/>
      <c r="T15" s="1422"/>
      <c r="U15" s="219"/>
      <c r="V15" s="219"/>
      <c r="W15" s="219"/>
      <c r="X15" s="219"/>
      <c r="Y15" s="219"/>
      <c r="Z15" s="1422"/>
      <c r="AA15" s="202"/>
      <c r="AB15" s="2814"/>
      <c r="AC15" s="2814"/>
      <c r="AD15" s="2814"/>
      <c r="AE15" s="2814"/>
      <c r="AF15" s="2814"/>
      <c r="AG15" s="2814"/>
      <c r="AH15" s="2814"/>
      <c r="AI15" s="2814"/>
      <c r="AJ15" s="2814"/>
      <c r="AK15" s="2814"/>
      <c r="AL15" s="2814"/>
      <c r="AM15" s="2815"/>
    </row>
    <row r="16" spans="1:47" ht="14.1" customHeight="1">
      <c r="A16" s="1037"/>
      <c r="B16" s="242"/>
      <c r="C16" s="1422"/>
      <c r="D16" s="1422"/>
      <c r="E16" s="1422" t="s">
        <v>261</v>
      </c>
      <c r="F16" s="1422"/>
      <c r="G16" s="1422"/>
      <c r="H16" s="1422"/>
      <c r="I16" s="1422"/>
      <c r="J16" s="1422"/>
      <c r="K16" s="1422"/>
      <c r="L16" s="1422"/>
      <c r="M16" s="1422"/>
      <c r="N16" s="1422"/>
      <c r="O16" s="1422"/>
      <c r="P16" s="1422"/>
      <c r="Q16" s="1422"/>
      <c r="R16" s="1422"/>
      <c r="S16" s="1422"/>
      <c r="T16" s="1472"/>
      <c r="U16" s="1472"/>
      <c r="V16" s="1422"/>
      <c r="W16" s="1420"/>
      <c r="X16" s="1420"/>
      <c r="Y16" s="2029"/>
      <c r="Z16" s="1422"/>
      <c r="AA16" s="202"/>
      <c r="AB16" s="1459"/>
      <c r="AC16" s="1459"/>
      <c r="AD16" s="1459"/>
      <c r="AE16" s="1459"/>
      <c r="AF16" s="1459"/>
      <c r="AG16" s="1459"/>
      <c r="AH16" s="1459"/>
      <c r="AI16" s="1459"/>
      <c r="AJ16" s="1459"/>
      <c r="AK16" s="1459"/>
      <c r="AL16" s="1459"/>
      <c r="AM16" s="1468"/>
    </row>
    <row r="17" spans="1:39" ht="14.1" customHeight="1">
      <c r="A17" s="1037"/>
      <c r="B17" s="242"/>
      <c r="C17" s="1422"/>
      <c r="D17" s="1422"/>
      <c r="E17" s="1422" t="s">
        <v>800</v>
      </c>
      <c r="F17" s="1422"/>
      <c r="G17" s="1422"/>
      <c r="H17" s="1422"/>
      <c r="I17" s="1422"/>
      <c r="J17" s="1422"/>
      <c r="K17" s="1422"/>
      <c r="L17" s="1422"/>
      <c r="M17" s="1422"/>
      <c r="N17" s="1422"/>
      <c r="O17" s="1422"/>
      <c r="P17" s="1422"/>
      <c r="Q17" s="1422"/>
      <c r="R17" s="1425"/>
      <c r="S17" s="1425"/>
      <c r="T17" s="6"/>
      <c r="U17" s="1424"/>
      <c r="V17" s="1424"/>
      <c r="W17" s="1422"/>
      <c r="X17" s="1422"/>
      <c r="Y17" s="2030"/>
      <c r="Z17" s="1423"/>
      <c r="AA17" s="199" t="s">
        <v>1856</v>
      </c>
      <c r="AB17" s="2816" t="s">
        <v>1854</v>
      </c>
      <c r="AC17" s="2817"/>
      <c r="AD17" s="2817"/>
      <c r="AE17" s="2817"/>
      <c r="AF17" s="2817"/>
      <c r="AG17" s="2817"/>
      <c r="AH17" s="2817"/>
      <c r="AI17" s="2817"/>
      <c r="AJ17" s="2817"/>
      <c r="AK17" s="2817"/>
      <c r="AL17" s="2817"/>
      <c r="AM17" s="1468"/>
    </row>
    <row r="18" spans="1:39" ht="14.1" customHeight="1">
      <c r="A18" s="1037"/>
      <c r="B18" s="242"/>
      <c r="C18" s="1422"/>
      <c r="D18" s="1422"/>
      <c r="E18" s="1422"/>
      <c r="F18" s="1422"/>
      <c r="G18" s="1422"/>
      <c r="H18" s="1422"/>
      <c r="I18" s="1422"/>
      <c r="J18" s="1422"/>
      <c r="K18" s="1422"/>
      <c r="L18" s="1422"/>
      <c r="M18" s="1422"/>
      <c r="N18" s="1422"/>
      <c r="O18" s="1422"/>
      <c r="P18" s="1422"/>
      <c r="Q18" s="1422"/>
      <c r="R18" s="1422"/>
      <c r="S18" s="1422"/>
      <c r="T18" s="1422"/>
      <c r="U18" s="219"/>
      <c r="V18" s="219"/>
      <c r="W18" s="219"/>
      <c r="X18" s="219"/>
      <c r="Y18" s="219"/>
      <c r="Z18" s="1422"/>
      <c r="AA18" s="202"/>
      <c r="AB18" s="2817"/>
      <c r="AC18" s="2817"/>
      <c r="AD18" s="2817"/>
      <c r="AE18" s="2817"/>
      <c r="AF18" s="2817"/>
      <c r="AG18" s="2817"/>
      <c r="AH18" s="2817"/>
      <c r="AI18" s="2817"/>
      <c r="AJ18" s="2817"/>
      <c r="AK18" s="2817"/>
      <c r="AL18" s="2817"/>
      <c r="AM18" s="501"/>
    </row>
    <row r="19" spans="1:39" ht="14.1" customHeight="1">
      <c r="A19" s="1037"/>
      <c r="B19" s="242"/>
      <c r="C19" s="1422" t="s">
        <v>801</v>
      </c>
      <c r="D19" s="1422"/>
      <c r="E19" s="1422"/>
      <c r="F19" s="1422"/>
      <c r="G19" s="1422"/>
      <c r="H19" s="1422"/>
      <c r="I19" s="1422"/>
      <c r="J19" s="1422"/>
      <c r="K19" s="1422"/>
      <c r="L19" s="1422"/>
      <c r="M19" s="1422"/>
      <c r="N19" s="1422"/>
      <c r="O19" s="1422"/>
      <c r="P19" s="1422"/>
      <c r="Q19" s="1422"/>
      <c r="R19" s="1422"/>
      <c r="S19" s="6"/>
      <c r="T19" s="1422"/>
      <c r="U19" s="1422"/>
      <c r="V19" s="1422"/>
      <c r="W19" s="1422"/>
      <c r="X19" s="1422"/>
      <c r="Y19" s="2030"/>
      <c r="Z19" s="1422"/>
      <c r="AA19" s="441"/>
      <c r="AB19" s="1446" t="s">
        <v>1904</v>
      </c>
      <c r="AC19" s="1422"/>
      <c r="AD19" s="1422"/>
      <c r="AE19" s="1422"/>
      <c r="AF19" s="1422"/>
      <c r="AG19" s="1422"/>
      <c r="AH19" s="1422"/>
      <c r="AI19" s="1422"/>
      <c r="AJ19" s="1422"/>
      <c r="AK19" s="1422"/>
      <c r="AL19" s="1422"/>
      <c r="AM19" s="241"/>
    </row>
    <row r="20" spans="1:39" ht="14.1" customHeight="1">
      <c r="A20" s="1037"/>
      <c r="B20" s="242"/>
      <c r="C20" s="1422"/>
      <c r="D20" s="1422" t="s">
        <v>802</v>
      </c>
      <c r="E20" s="222"/>
      <c r="F20" s="1422"/>
      <c r="G20" s="1422"/>
      <c r="H20" s="1422"/>
      <c r="I20" s="1422"/>
      <c r="J20" s="1422"/>
      <c r="K20" s="1422"/>
      <c r="L20" s="1422"/>
      <c r="M20" s="1422"/>
      <c r="N20" s="1422"/>
      <c r="O20" s="1422"/>
      <c r="P20" s="1422"/>
      <c r="Q20" s="1422"/>
      <c r="R20" s="1422"/>
      <c r="S20" s="1422"/>
      <c r="T20" s="1420"/>
      <c r="U20" s="1420"/>
      <c r="V20" s="1422"/>
      <c r="W20" s="2677"/>
      <c r="X20" s="2677"/>
      <c r="Y20" s="2029"/>
      <c r="Z20" s="1422"/>
      <c r="AA20" s="199"/>
      <c r="AB20" s="1422"/>
      <c r="AC20" s="1422"/>
      <c r="AD20" s="1422"/>
      <c r="AE20" s="1422"/>
      <c r="AF20" s="1422"/>
      <c r="AG20" s="1422"/>
      <c r="AH20" s="1422"/>
      <c r="AI20" s="1422"/>
      <c r="AJ20" s="1422"/>
      <c r="AK20" s="1422"/>
      <c r="AL20" s="1422"/>
      <c r="AM20" s="241"/>
    </row>
    <row r="21" spans="1:39" ht="14.1" customHeight="1">
      <c r="A21" s="1037"/>
      <c r="B21" s="242"/>
      <c r="C21" s="1422"/>
      <c r="D21" s="1422"/>
      <c r="E21" s="1422"/>
      <c r="F21" s="1422"/>
      <c r="G21" s="1422"/>
      <c r="H21" s="1422"/>
      <c r="I21" s="1422"/>
      <c r="J21" s="1422"/>
      <c r="K21" s="1422"/>
      <c r="L21" s="1422"/>
      <c r="M21" s="1422"/>
      <c r="N21" s="1422"/>
      <c r="O21" s="1422"/>
      <c r="P21" s="1422"/>
      <c r="Q21" s="1422"/>
      <c r="R21" s="1425"/>
      <c r="S21" s="1425"/>
      <c r="T21" s="6"/>
      <c r="U21" s="1424"/>
      <c r="V21" s="1424"/>
      <c r="W21" s="1422"/>
      <c r="X21" s="1422"/>
      <c r="Y21" s="2030"/>
      <c r="Z21" s="1423"/>
      <c r="AA21" s="199"/>
      <c r="AB21" s="1473"/>
      <c r="AC21" s="1473"/>
      <c r="AD21" s="1473"/>
      <c r="AE21" s="1473"/>
      <c r="AF21" s="1473"/>
      <c r="AG21" s="1473"/>
      <c r="AH21" s="1473"/>
      <c r="AI21" s="1473"/>
      <c r="AJ21" s="1473"/>
      <c r="AK21" s="1473"/>
      <c r="AL21" s="1473"/>
      <c r="AM21" s="1366"/>
    </row>
    <row r="22" spans="1:39" ht="19.5" customHeight="1">
      <c r="A22" s="1037"/>
      <c r="B22" s="242"/>
      <c r="C22" s="1422"/>
      <c r="D22" s="1422" t="s">
        <v>803</v>
      </c>
      <c r="E22" s="1422"/>
      <c r="F22" s="1422"/>
      <c r="G22" s="1422"/>
      <c r="H22" s="1422"/>
      <c r="I22" s="1422"/>
      <c r="J22" s="1422"/>
      <c r="K22" s="1422"/>
      <c r="L22" s="1422"/>
      <c r="M22" s="1422"/>
      <c r="N22" s="1422"/>
      <c r="O22" s="1422"/>
      <c r="P22" s="1422"/>
      <c r="Q22" s="1422"/>
      <c r="R22" s="1422"/>
      <c r="S22" s="1422"/>
      <c r="T22" s="1422"/>
      <c r="U22" s="219"/>
      <c r="V22" s="219"/>
      <c r="W22" s="219"/>
      <c r="X22" s="219"/>
      <c r="Y22" s="219"/>
      <c r="Z22" s="1423"/>
      <c r="AA22" s="1446"/>
      <c r="AB22" s="1473"/>
      <c r="AC22" s="1473"/>
      <c r="AD22" s="1473"/>
      <c r="AE22" s="1473"/>
      <c r="AF22" s="1473"/>
      <c r="AG22" s="1473"/>
      <c r="AH22" s="1473"/>
      <c r="AI22" s="1473"/>
      <c r="AJ22" s="1473"/>
      <c r="AK22" s="1473"/>
      <c r="AL22" s="1473"/>
      <c r="AM22" s="1366"/>
    </row>
    <row r="23" spans="1:39" ht="14.1" customHeight="1">
      <c r="A23" s="1037"/>
      <c r="B23" s="242"/>
      <c r="C23" s="1422"/>
      <c r="D23" s="1472" t="s">
        <v>804</v>
      </c>
      <c r="E23" s="222"/>
      <c r="F23" s="1472"/>
      <c r="G23" s="1472"/>
      <c r="H23" s="1472"/>
      <c r="I23" s="1472"/>
      <c r="J23" s="1472"/>
      <c r="K23" s="1472"/>
      <c r="L23" s="1472"/>
      <c r="M23" s="1472"/>
      <c r="N23" s="1472"/>
      <c r="O23" s="1472"/>
      <c r="P23" s="1472"/>
      <c r="Q23" s="1472"/>
      <c r="R23" s="1472"/>
      <c r="S23" s="1472"/>
      <c r="T23" s="1472"/>
      <c r="U23" s="1472"/>
      <c r="V23" s="1472"/>
      <c r="W23" s="1472"/>
      <c r="X23" s="1472"/>
      <c r="Y23" s="2064"/>
      <c r="Z23" s="1422"/>
      <c r="AA23" s="199" t="s">
        <v>1856</v>
      </c>
      <c r="AB23" s="2816" t="s">
        <v>1855</v>
      </c>
      <c r="AC23" s="2817"/>
      <c r="AD23" s="2817"/>
      <c r="AE23" s="2817"/>
      <c r="AF23" s="2817"/>
      <c r="AG23" s="2817"/>
      <c r="AH23" s="2817"/>
      <c r="AI23" s="2817"/>
      <c r="AJ23" s="2817"/>
      <c r="AK23" s="2817"/>
      <c r="AL23" s="2817"/>
      <c r="AM23" s="1454"/>
    </row>
    <row r="24" spans="1:39" ht="14.1" customHeight="1">
      <c r="A24" s="1037"/>
      <c r="B24" s="242"/>
      <c r="C24" s="1422"/>
      <c r="D24" s="1472"/>
      <c r="E24" s="1422" t="s">
        <v>805</v>
      </c>
      <c r="F24" s="1472"/>
      <c r="G24" s="1472"/>
      <c r="H24" s="1472"/>
      <c r="I24" s="1472"/>
      <c r="J24" s="1472"/>
      <c r="K24" s="1472"/>
      <c r="L24" s="1472"/>
      <c r="M24" s="1472"/>
      <c r="N24" s="1472"/>
      <c r="O24" s="1472"/>
      <c r="P24" s="1472"/>
      <c r="Q24" s="1472"/>
      <c r="R24" s="1472"/>
      <c r="S24" s="1472"/>
      <c r="T24" s="1472"/>
      <c r="U24" s="1472"/>
      <c r="V24" s="1472"/>
      <c r="W24" s="1472"/>
      <c r="X24" s="1472"/>
      <c r="Y24" s="2064"/>
      <c r="Z24" s="1422"/>
      <c r="AA24" s="1445"/>
      <c r="AB24" s="2817"/>
      <c r="AC24" s="2817"/>
      <c r="AD24" s="2817"/>
      <c r="AE24" s="2817"/>
      <c r="AF24" s="2817"/>
      <c r="AG24" s="2817"/>
      <c r="AH24" s="2817"/>
      <c r="AI24" s="2817"/>
      <c r="AJ24" s="2817"/>
      <c r="AK24" s="2817"/>
      <c r="AL24" s="2817"/>
      <c r="AM24" s="1429"/>
    </row>
    <row r="25" spans="1:39" ht="17.25" customHeight="1">
      <c r="A25" s="1037"/>
      <c r="B25" s="242"/>
      <c r="C25" s="1422"/>
      <c r="D25" s="1472"/>
      <c r="E25" s="222" t="s">
        <v>264</v>
      </c>
      <c r="F25" s="1472"/>
      <c r="G25" s="1472"/>
      <c r="H25" s="1472"/>
      <c r="I25" s="1472"/>
      <c r="J25" s="1472"/>
      <c r="K25" s="1472"/>
      <c r="L25" s="1472"/>
      <c r="M25" s="1472"/>
      <c r="N25" s="1472"/>
      <c r="O25" s="1472"/>
      <c r="P25" s="1472"/>
      <c r="Q25" s="1472"/>
      <c r="R25" s="1472"/>
      <c r="S25" s="1472"/>
      <c r="T25" s="1472"/>
      <c r="U25" s="1472"/>
      <c r="V25" s="1472"/>
      <c r="W25" s="1472"/>
      <c r="X25" s="1472"/>
      <c r="Y25" s="2064"/>
      <c r="Z25" s="1422"/>
      <c r="AA25" s="199" t="s">
        <v>1856</v>
      </c>
      <c r="AB25" s="2816" t="s">
        <v>1857</v>
      </c>
      <c r="AC25" s="2817"/>
      <c r="AD25" s="2817"/>
      <c r="AE25" s="2817"/>
      <c r="AF25" s="2817"/>
      <c r="AG25" s="2817"/>
      <c r="AH25" s="2817"/>
      <c r="AI25" s="2817"/>
      <c r="AJ25" s="2817"/>
      <c r="AK25" s="2817"/>
      <c r="AL25" s="2817"/>
      <c r="AM25" s="1429"/>
    </row>
    <row r="26" spans="1:39" ht="15.75" customHeight="1">
      <c r="A26" s="1037"/>
      <c r="B26" s="242"/>
      <c r="C26" s="1422"/>
      <c r="D26" s="1422" t="s">
        <v>806</v>
      </c>
      <c r="E26" s="44"/>
      <c r="F26" s="44"/>
      <c r="G26" s="44"/>
      <c r="H26" s="44"/>
      <c r="I26" s="44"/>
      <c r="J26" s="44"/>
      <c r="K26" s="44"/>
      <c r="L26" s="44"/>
      <c r="M26" s="44"/>
      <c r="N26" s="44"/>
      <c r="O26" s="44"/>
      <c r="P26" s="44"/>
      <c r="Q26" s="1422"/>
      <c r="R26" s="1422"/>
      <c r="S26" s="1422"/>
      <c r="T26" s="1422"/>
      <c r="U26" s="219"/>
      <c r="V26" s="219"/>
      <c r="W26" s="219"/>
      <c r="X26" s="219"/>
      <c r="Y26" s="219"/>
      <c r="Z26" s="1422"/>
      <c r="AA26" s="199"/>
      <c r="AB26" s="2817"/>
      <c r="AC26" s="2817"/>
      <c r="AD26" s="2817"/>
      <c r="AE26" s="2817"/>
      <c r="AF26" s="2817"/>
      <c r="AG26" s="2817"/>
      <c r="AH26" s="2817"/>
      <c r="AI26" s="2817"/>
      <c r="AJ26" s="2817"/>
      <c r="AK26" s="2817"/>
      <c r="AL26" s="2817"/>
      <c r="AM26" s="1429"/>
    </row>
    <row r="27" spans="1:39" ht="14.1" customHeight="1">
      <c r="A27" s="1037"/>
      <c r="B27" s="242"/>
      <c r="C27" s="1422"/>
      <c r="D27" s="1472" t="s">
        <v>807</v>
      </c>
      <c r="E27" s="222"/>
      <c r="F27" s="1472"/>
      <c r="G27" s="1472"/>
      <c r="H27" s="1472"/>
      <c r="I27" s="1472"/>
      <c r="J27" s="1472"/>
      <c r="K27" s="1472"/>
      <c r="L27" s="1472"/>
      <c r="M27" s="1472"/>
      <c r="N27" s="1472"/>
      <c r="O27" s="1472"/>
      <c r="P27" s="1472"/>
      <c r="Q27" s="1472"/>
      <c r="R27" s="1472"/>
      <c r="S27" s="1472"/>
      <c r="T27" s="1472"/>
      <c r="U27" s="1472"/>
      <c r="V27" s="1472"/>
      <c r="W27" s="1472"/>
      <c r="X27" s="1472"/>
      <c r="Y27" s="2064"/>
      <c r="Z27" s="1422"/>
      <c r="AA27" s="199"/>
      <c r="AB27" s="1428"/>
      <c r="AC27" s="1428"/>
      <c r="AD27" s="1428"/>
      <c r="AE27" s="1428"/>
      <c r="AF27" s="1428"/>
      <c r="AG27" s="1428"/>
      <c r="AH27" s="1428"/>
      <c r="AI27" s="1428"/>
      <c r="AJ27" s="1428"/>
      <c r="AK27" s="1428"/>
      <c r="AL27" s="1428"/>
      <c r="AM27" s="1429"/>
    </row>
    <row r="28" spans="1:39" ht="14.1" customHeight="1">
      <c r="A28" s="1037"/>
      <c r="B28" s="242"/>
      <c r="C28" s="1422"/>
      <c r="D28" s="1472"/>
      <c r="E28" s="1422" t="s">
        <v>808</v>
      </c>
      <c r="F28" s="1472"/>
      <c r="G28" s="1472"/>
      <c r="H28" s="1472"/>
      <c r="I28" s="1472"/>
      <c r="J28" s="1472"/>
      <c r="K28" s="1472"/>
      <c r="L28" s="1472"/>
      <c r="M28" s="1472"/>
      <c r="N28" s="1472"/>
      <c r="O28" s="1472"/>
      <c r="P28" s="1472"/>
      <c r="Q28" s="1472"/>
      <c r="R28" s="1472"/>
      <c r="S28" s="1472"/>
      <c r="T28" s="1472"/>
      <c r="U28" s="1472"/>
      <c r="V28" s="1472"/>
      <c r="W28" s="1472"/>
      <c r="X28" s="1472"/>
      <c r="Y28" s="2064"/>
      <c r="Z28" s="1422"/>
      <c r="AA28" s="199"/>
      <c r="AB28" s="1428"/>
      <c r="AC28" s="1428"/>
      <c r="AD28" s="1428"/>
      <c r="AE28" s="1428"/>
      <c r="AF28" s="1428"/>
      <c r="AG28" s="1428"/>
      <c r="AH28" s="1428"/>
      <c r="AI28" s="1428"/>
      <c r="AJ28" s="1428"/>
      <c r="AK28" s="1428"/>
      <c r="AL28" s="1428"/>
      <c r="AM28" s="1429"/>
    </row>
    <row r="29" spans="1:39" ht="14.1" customHeight="1">
      <c r="A29" s="1037"/>
      <c r="B29" s="242"/>
      <c r="C29" s="1422"/>
      <c r="D29" s="1472"/>
      <c r="E29" s="222"/>
      <c r="F29" s="1472"/>
      <c r="G29" s="1472"/>
      <c r="H29" s="1472"/>
      <c r="I29" s="1472"/>
      <c r="J29" s="1472"/>
      <c r="K29" s="1472"/>
      <c r="L29" s="1472"/>
      <c r="M29" s="1472"/>
      <c r="N29" s="1472"/>
      <c r="O29" s="1472"/>
      <c r="P29" s="1472"/>
      <c r="Q29" s="1472"/>
      <c r="R29" s="1472"/>
      <c r="S29" s="1472"/>
      <c r="T29" s="1472"/>
      <c r="U29" s="1472"/>
      <c r="V29" s="1472"/>
      <c r="W29" s="1472"/>
      <c r="X29" s="1472"/>
      <c r="Y29" s="2064"/>
      <c r="Z29" s="1422"/>
      <c r="AA29" s="199"/>
      <c r="AB29" s="1428"/>
      <c r="AC29" s="1428"/>
      <c r="AD29" s="1428"/>
      <c r="AE29" s="1428"/>
      <c r="AF29" s="1428"/>
      <c r="AG29" s="1428"/>
      <c r="AH29" s="1428"/>
      <c r="AI29" s="1428"/>
      <c r="AJ29" s="1428"/>
      <c r="AK29" s="1428"/>
      <c r="AL29" s="1428"/>
      <c r="AM29" s="1429"/>
    </row>
    <row r="30" spans="1:39" ht="14.1" customHeight="1">
      <c r="A30" s="1037"/>
      <c r="B30" s="242"/>
      <c r="C30" s="1422"/>
      <c r="D30" s="1422"/>
      <c r="E30" s="44"/>
      <c r="F30" s="44"/>
      <c r="G30" s="44"/>
      <c r="H30" s="44"/>
      <c r="I30" s="44"/>
      <c r="J30" s="44"/>
      <c r="K30" s="44"/>
      <c r="L30" s="44"/>
      <c r="M30" s="44"/>
      <c r="N30" s="44"/>
      <c r="O30" s="44"/>
      <c r="P30" s="44"/>
      <c r="Q30" s="1422"/>
      <c r="R30" s="1422"/>
      <c r="S30" s="1422"/>
      <c r="T30" s="1422"/>
      <c r="U30" s="219"/>
      <c r="V30" s="219"/>
      <c r="W30" s="219"/>
      <c r="X30" s="219"/>
      <c r="Y30" s="219"/>
      <c r="Z30" s="1423"/>
      <c r="AA30" s="199"/>
      <c r="AB30" s="1428"/>
      <c r="AC30" s="1428"/>
      <c r="AD30" s="1428"/>
      <c r="AE30" s="1428"/>
      <c r="AF30" s="1428"/>
      <c r="AG30" s="1428"/>
      <c r="AH30" s="1428"/>
      <c r="AI30" s="1428"/>
      <c r="AJ30" s="1428"/>
      <c r="AK30" s="1428"/>
      <c r="AL30" s="1428"/>
      <c r="AM30" s="1429"/>
    </row>
    <row r="31" spans="1:39" ht="13.5" customHeight="1">
      <c r="A31" s="1037"/>
      <c r="B31" s="242"/>
      <c r="C31" s="1422"/>
      <c r="D31" s="1472" t="s">
        <v>915</v>
      </c>
      <c r="E31" s="222"/>
      <c r="F31" s="44"/>
      <c r="G31" s="44"/>
      <c r="H31" s="44"/>
      <c r="I31" s="44"/>
      <c r="J31" s="44"/>
      <c r="K31" s="44"/>
      <c r="L31" s="44"/>
      <c r="M31" s="44"/>
      <c r="N31" s="44"/>
      <c r="O31" s="44"/>
      <c r="P31" s="44"/>
      <c r="Q31" s="44"/>
      <c r="R31" s="44"/>
      <c r="S31" s="44"/>
      <c r="T31" s="44"/>
      <c r="U31" s="44"/>
      <c r="V31" s="44"/>
      <c r="W31" s="44"/>
      <c r="X31" s="44"/>
      <c r="Y31" s="44"/>
      <c r="Z31" s="44"/>
      <c r="AA31" s="199"/>
      <c r="AB31" s="1473"/>
      <c r="AC31" s="1473"/>
      <c r="AD31" s="1473"/>
      <c r="AE31" s="1473"/>
      <c r="AF31" s="1473"/>
      <c r="AG31" s="1473"/>
      <c r="AH31" s="1473"/>
      <c r="AI31" s="1473"/>
      <c r="AJ31" s="1473"/>
      <c r="AK31" s="1473"/>
      <c r="AL31" s="1473"/>
      <c r="AM31" s="1366"/>
    </row>
    <row r="32" spans="1:39" ht="14.1" customHeight="1">
      <c r="A32" s="1037"/>
      <c r="B32" s="242"/>
      <c r="C32" s="1422"/>
      <c r="D32" s="1422"/>
      <c r="E32" s="1422" t="s">
        <v>1413</v>
      </c>
      <c r="F32" s="44"/>
      <c r="G32" s="1422"/>
      <c r="H32" s="1422"/>
      <c r="I32" s="1422"/>
      <c r="J32" s="1422"/>
      <c r="K32" s="1422"/>
      <c r="L32" s="1422"/>
      <c r="M32" s="1422"/>
      <c r="N32" s="44"/>
      <c r="O32" s="44"/>
      <c r="P32" s="44"/>
      <c r="Q32" s="1422"/>
      <c r="R32" s="1425"/>
      <c r="S32" s="1425"/>
      <c r="T32" s="6"/>
      <c r="U32" s="1424"/>
      <c r="V32" s="1424"/>
      <c r="W32" s="1422"/>
      <c r="X32" s="1422"/>
      <c r="Y32" s="2030"/>
      <c r="Z32" s="1423"/>
      <c r="AA32" s="199"/>
      <c r="AB32" s="1473"/>
      <c r="AC32" s="1473"/>
      <c r="AD32" s="1473"/>
      <c r="AE32" s="1473"/>
      <c r="AF32" s="1473"/>
      <c r="AG32" s="1473"/>
      <c r="AH32" s="1473"/>
      <c r="AI32" s="1473"/>
      <c r="AJ32" s="1473"/>
      <c r="AK32" s="1473"/>
      <c r="AL32" s="1473"/>
      <c r="AM32" s="1366"/>
    </row>
    <row r="33" spans="1:39" ht="18.75" customHeight="1">
      <c r="A33" s="1037"/>
      <c r="B33" s="242"/>
      <c r="C33" s="2683" t="s">
        <v>1701</v>
      </c>
      <c r="D33" s="2683"/>
      <c r="E33" s="2683"/>
      <c r="F33" s="2683"/>
      <c r="G33" s="2683"/>
      <c r="H33" s="2683"/>
      <c r="I33" s="2683"/>
      <c r="J33" s="2683"/>
      <c r="K33" s="2683"/>
      <c r="L33" s="2683"/>
      <c r="M33" s="2683"/>
      <c r="N33" s="2683"/>
      <c r="O33" s="2683"/>
      <c r="P33" s="2683"/>
      <c r="Q33" s="2683"/>
      <c r="R33" s="2683"/>
      <c r="S33" s="2683"/>
      <c r="T33" s="2683"/>
      <c r="U33" s="2683"/>
      <c r="V33" s="2683"/>
      <c r="W33" s="2683"/>
      <c r="X33" s="2683"/>
      <c r="Y33" s="2683"/>
      <c r="Z33" s="2684"/>
      <c r="AA33" s="199"/>
      <c r="AB33" s="1422"/>
      <c r="AC33" s="1422"/>
      <c r="AD33" s="1422"/>
      <c r="AE33" s="1422"/>
      <c r="AF33" s="1422"/>
      <c r="AG33" s="1422"/>
      <c r="AH33" s="1422"/>
      <c r="AI33" s="1422"/>
      <c r="AJ33" s="1422"/>
      <c r="AK33" s="1422"/>
      <c r="AL33" s="1422"/>
      <c r="AM33" s="241"/>
    </row>
    <row r="34" spans="1:39" ht="14.1" customHeight="1">
      <c r="A34" s="1037"/>
      <c r="B34" s="242"/>
      <c r="C34" s="1422"/>
      <c r="D34" s="1472" t="s">
        <v>265</v>
      </c>
      <c r="E34" s="222"/>
      <c r="F34" s="1472"/>
      <c r="G34" s="1472"/>
      <c r="H34" s="1472"/>
      <c r="I34" s="1472"/>
      <c r="J34" s="1472"/>
      <c r="K34" s="1472"/>
      <c r="L34" s="1472"/>
      <c r="M34" s="1472"/>
      <c r="N34" s="1472"/>
      <c r="O34" s="1472"/>
      <c r="P34" s="1472"/>
      <c r="Q34" s="1472"/>
      <c r="R34" s="1472"/>
      <c r="S34" s="1472"/>
      <c r="T34" s="6"/>
      <c r="U34" s="6"/>
      <c r="V34" s="1422"/>
      <c r="W34" s="6"/>
      <c r="X34" s="6"/>
      <c r="Y34" s="1947"/>
      <c r="Z34" s="1422"/>
      <c r="AA34" s="441" t="s">
        <v>1702</v>
      </c>
      <c r="AB34" s="1446" t="s">
        <v>1703</v>
      </c>
      <c r="AC34" s="1422"/>
      <c r="AD34" s="1422"/>
      <c r="AE34" s="1422"/>
      <c r="AF34" s="1422"/>
      <c r="AG34" s="1422"/>
      <c r="AH34" s="1422"/>
      <c r="AI34" s="1422"/>
      <c r="AJ34" s="1422"/>
      <c r="AK34" s="1422"/>
      <c r="AL34" s="1422"/>
      <c r="AM34" s="241"/>
    </row>
    <row r="35" spans="1:39" ht="14.1" customHeight="1">
      <c r="A35" s="1037"/>
      <c r="B35" s="242"/>
      <c r="C35" s="1422"/>
      <c r="D35" s="1472"/>
      <c r="E35" s="1472" t="s">
        <v>266</v>
      </c>
      <c r="F35" s="222"/>
      <c r="G35" s="1472"/>
      <c r="H35" s="1472"/>
      <c r="I35" s="1472"/>
      <c r="J35" s="1472"/>
      <c r="K35" s="1472"/>
      <c r="L35" s="1472"/>
      <c r="M35" s="1472"/>
      <c r="N35" s="1472"/>
      <c r="O35" s="1472"/>
      <c r="P35" s="1472"/>
      <c r="Q35" s="1472"/>
      <c r="R35" s="1425"/>
      <c r="S35" s="1425"/>
      <c r="T35" s="6"/>
      <c r="U35" s="1424"/>
      <c r="V35" s="1424"/>
      <c r="W35" s="1422"/>
      <c r="X35" s="1422"/>
      <c r="Y35" s="2030"/>
      <c r="Z35" s="1422"/>
      <c r="AA35" s="199"/>
      <c r="AB35" s="1422"/>
      <c r="AC35" s="1422"/>
      <c r="AD35" s="1422"/>
      <c r="AE35" s="1422"/>
      <c r="AF35" s="1422"/>
      <c r="AG35" s="1422"/>
      <c r="AH35" s="1422"/>
      <c r="AI35" s="1422"/>
      <c r="AJ35" s="1422"/>
      <c r="AK35" s="1422"/>
      <c r="AL35" s="1422"/>
      <c r="AM35" s="241"/>
    </row>
    <row r="36" spans="1:39" ht="14.1" customHeight="1">
      <c r="A36" s="1037"/>
      <c r="B36" s="242"/>
      <c r="C36" s="1422"/>
      <c r="D36" s="1472"/>
      <c r="E36" s="1472"/>
      <c r="F36" s="1472"/>
      <c r="G36" s="1472"/>
      <c r="H36" s="1472"/>
      <c r="I36" s="1472"/>
      <c r="J36" s="1472"/>
      <c r="K36" s="1472"/>
      <c r="L36" s="1472"/>
      <c r="M36" s="1472"/>
      <c r="N36" s="1472"/>
      <c r="O36" s="1472"/>
      <c r="P36" s="1472"/>
      <c r="Q36" s="1472"/>
      <c r="R36" s="1422"/>
      <c r="S36" s="1422"/>
      <c r="T36" s="1422"/>
      <c r="U36" s="219"/>
      <c r="V36" s="219"/>
      <c r="W36" s="219"/>
      <c r="X36" s="219"/>
      <c r="Y36" s="219"/>
      <c r="Z36" s="1422"/>
      <c r="AA36" s="199"/>
      <c r="AB36" s="1422"/>
      <c r="AC36" s="1422"/>
      <c r="AD36" s="1422"/>
      <c r="AE36" s="1422"/>
      <c r="AF36" s="1422"/>
      <c r="AG36" s="1422"/>
      <c r="AH36" s="1422"/>
      <c r="AI36" s="1422"/>
      <c r="AJ36" s="1422"/>
      <c r="AK36" s="1422"/>
      <c r="AL36" s="1422"/>
      <c r="AM36" s="241"/>
    </row>
    <row r="37" spans="1:39" ht="14.1" customHeight="1">
      <c r="A37" s="1037"/>
      <c r="B37" s="242"/>
      <c r="C37" s="1353"/>
      <c r="D37" s="43" t="s">
        <v>809</v>
      </c>
      <c r="E37" s="222"/>
      <c r="F37" s="222"/>
      <c r="G37" s="43"/>
      <c r="H37" s="43"/>
      <c r="I37" s="43"/>
      <c r="J37" s="43"/>
      <c r="K37" s="43"/>
      <c r="L37" s="43"/>
      <c r="M37" s="43"/>
      <c r="N37" s="43"/>
      <c r="O37" s="43"/>
      <c r="P37" s="43"/>
      <c r="Q37" s="43"/>
      <c r="R37" s="43"/>
      <c r="S37" s="43"/>
      <c r="T37" s="43"/>
      <c r="U37" s="43"/>
      <c r="V37" s="43"/>
      <c r="W37" s="43"/>
      <c r="X37" s="43"/>
      <c r="Y37" s="2064"/>
      <c r="Z37" s="1353"/>
      <c r="AA37" s="199"/>
      <c r="AB37" s="1353"/>
      <c r="AC37" s="1353"/>
      <c r="AD37" s="1353"/>
      <c r="AE37" s="1353"/>
      <c r="AF37" s="1353"/>
      <c r="AG37" s="1353"/>
      <c r="AH37" s="1353"/>
      <c r="AI37" s="1353"/>
      <c r="AJ37" s="1353"/>
      <c r="AK37" s="1353"/>
      <c r="AL37" s="1353"/>
      <c r="AM37" s="241"/>
    </row>
    <row r="38" spans="1:39" ht="14.1" customHeight="1">
      <c r="A38" s="1037"/>
      <c r="B38" s="242"/>
      <c r="C38" s="1353"/>
      <c r="D38" s="43"/>
      <c r="E38" s="43" t="s">
        <v>717</v>
      </c>
      <c r="F38" s="43"/>
      <c r="G38" s="43"/>
      <c r="H38" s="43"/>
      <c r="I38" s="43"/>
      <c r="J38" s="43"/>
      <c r="K38" s="43"/>
      <c r="L38" s="43"/>
      <c r="M38" s="43"/>
      <c r="N38" s="1353"/>
      <c r="O38" s="1353"/>
      <c r="P38" s="1353"/>
      <c r="Q38" s="43"/>
      <c r="R38" s="1356"/>
      <c r="S38" s="1356"/>
      <c r="T38" s="6"/>
      <c r="U38" s="1355"/>
      <c r="V38" s="1355"/>
      <c r="W38" s="1353"/>
      <c r="X38" s="1353"/>
      <c r="Y38" s="2030"/>
      <c r="Z38" s="1353"/>
      <c r="AA38" s="199"/>
      <c r="AB38" s="1353"/>
      <c r="AC38" s="1353"/>
      <c r="AD38" s="1353"/>
      <c r="AE38" s="1353"/>
      <c r="AF38" s="1353"/>
      <c r="AG38" s="1353"/>
      <c r="AH38" s="1353"/>
      <c r="AI38" s="1353"/>
      <c r="AJ38" s="1353"/>
      <c r="AK38" s="1353"/>
      <c r="AL38" s="1353"/>
      <c r="AM38" s="241"/>
    </row>
    <row r="39" spans="1:39" ht="14.1" customHeight="1">
      <c r="A39" s="1037"/>
      <c r="B39" s="242"/>
      <c r="C39" s="1353"/>
      <c r="D39" s="1353"/>
      <c r="E39" s="1353"/>
      <c r="F39" s="1353"/>
      <c r="G39" s="1353"/>
      <c r="H39" s="1353"/>
      <c r="I39" s="1353"/>
      <c r="J39" s="1353"/>
      <c r="K39" s="1353"/>
      <c r="L39" s="1353"/>
      <c r="M39" s="1353"/>
      <c r="N39" s="1353"/>
      <c r="O39" s="1353"/>
      <c r="P39" s="1353"/>
      <c r="Q39" s="43"/>
      <c r="R39" s="1353"/>
      <c r="S39" s="1353"/>
      <c r="T39" s="1353"/>
      <c r="U39" s="219"/>
      <c r="V39" s="219"/>
      <c r="W39" s="219"/>
      <c r="X39" s="219"/>
      <c r="Y39" s="219"/>
      <c r="Z39" s="1353"/>
      <c r="AA39" s="199"/>
      <c r="AB39" s="1353"/>
      <c r="AC39" s="1353"/>
      <c r="AD39" s="1353"/>
      <c r="AE39" s="1353"/>
      <c r="AF39" s="1353"/>
      <c r="AG39" s="1353"/>
      <c r="AH39" s="1353"/>
      <c r="AI39" s="1353"/>
      <c r="AJ39" s="1353"/>
      <c r="AK39" s="1353"/>
      <c r="AL39" s="1353"/>
      <c r="AM39" s="241"/>
    </row>
    <row r="40" spans="1:39" ht="13.5" customHeight="1">
      <c r="A40" s="1037"/>
      <c r="B40" s="242"/>
      <c r="C40" s="1353"/>
      <c r="D40" s="43" t="s">
        <v>1623</v>
      </c>
      <c r="E40" s="222"/>
      <c r="F40" s="43"/>
      <c r="G40" s="43"/>
      <c r="H40" s="43"/>
      <c r="I40" s="43"/>
      <c r="J40" s="43"/>
      <c r="K40" s="43"/>
      <c r="L40" s="43"/>
      <c r="M40" s="43"/>
      <c r="N40" s="43"/>
      <c r="O40" s="43"/>
      <c r="P40" s="43"/>
      <c r="Q40" s="43"/>
      <c r="R40" s="43"/>
      <c r="S40" s="43"/>
      <c r="T40" s="43"/>
      <c r="U40" s="43"/>
      <c r="V40" s="1353"/>
      <c r="W40" s="43"/>
      <c r="X40" s="43"/>
      <c r="Y40" s="2064"/>
      <c r="Z40" s="1353"/>
      <c r="AA40" s="199"/>
      <c r="AB40" s="1353"/>
      <c r="AC40" s="1353"/>
      <c r="AD40" s="1353"/>
      <c r="AE40" s="1353"/>
      <c r="AF40" s="1353"/>
      <c r="AG40" s="1353"/>
      <c r="AH40" s="1353"/>
      <c r="AI40" s="1353"/>
      <c r="AJ40" s="1353"/>
      <c r="AK40" s="1353"/>
      <c r="AL40" s="1353"/>
      <c r="AM40" s="241"/>
    </row>
    <row r="41" spans="1:39" ht="14.1" customHeight="1">
      <c r="A41" s="1037"/>
      <c r="B41" s="242"/>
      <c r="C41" s="1353"/>
      <c r="D41" s="43"/>
      <c r="E41" s="43"/>
      <c r="F41" s="43"/>
      <c r="G41" s="43"/>
      <c r="H41" s="43"/>
      <c r="I41" s="43"/>
      <c r="J41" s="43"/>
      <c r="K41" s="43"/>
      <c r="L41" s="43"/>
      <c r="M41" s="43"/>
      <c r="N41" s="43"/>
      <c r="O41" s="43"/>
      <c r="P41" s="43"/>
      <c r="Q41" s="43"/>
      <c r="R41" s="1356"/>
      <c r="S41" s="1356"/>
      <c r="T41" s="6"/>
      <c r="U41" s="1355"/>
      <c r="V41" s="1355"/>
      <c r="W41" s="1353"/>
      <c r="X41" s="1353"/>
      <c r="Y41" s="2030"/>
      <c r="Z41" s="1354"/>
      <c r="AA41" s="199"/>
      <c r="AB41" s="1353"/>
      <c r="AC41" s="1353"/>
      <c r="AD41" s="1353"/>
      <c r="AE41" s="1353"/>
      <c r="AF41" s="1353"/>
      <c r="AG41" s="1353"/>
      <c r="AH41" s="1353"/>
      <c r="AI41" s="1353"/>
      <c r="AJ41" s="1353"/>
      <c r="AK41" s="1353"/>
      <c r="AL41" s="1353"/>
      <c r="AM41" s="241"/>
    </row>
    <row r="42" spans="1:39" ht="14.1" customHeight="1">
      <c r="A42" s="1037"/>
      <c r="B42" s="242"/>
      <c r="C42" s="1353"/>
      <c r="D42" s="1353"/>
      <c r="E42" s="1353"/>
      <c r="F42" s="1353"/>
      <c r="G42" s="1353"/>
      <c r="H42" s="1353"/>
      <c r="I42" s="1353"/>
      <c r="J42" s="1353"/>
      <c r="K42" s="1353"/>
      <c r="L42" s="1353"/>
      <c r="M42" s="1353"/>
      <c r="N42" s="1353"/>
      <c r="O42" s="1353"/>
      <c r="P42" s="1353"/>
      <c r="Q42" s="1353"/>
      <c r="R42" s="1353"/>
      <c r="S42" s="1353"/>
      <c r="T42" s="1353"/>
      <c r="U42" s="219"/>
      <c r="V42" s="219"/>
      <c r="W42" s="219"/>
      <c r="X42" s="219"/>
      <c r="Y42" s="219"/>
      <c r="Z42" s="1354"/>
      <c r="AA42" s="199"/>
      <c r="AB42" s="1353"/>
      <c r="AC42" s="1353"/>
      <c r="AD42" s="1353"/>
      <c r="AE42" s="1353"/>
      <c r="AF42" s="1353"/>
      <c r="AG42" s="1353"/>
      <c r="AH42" s="1353"/>
      <c r="AI42" s="1353"/>
      <c r="AJ42" s="1353"/>
      <c r="AK42" s="1353"/>
      <c r="AL42" s="1353"/>
      <c r="AM42" s="241"/>
    </row>
    <row r="43" spans="1:39" ht="14.1" customHeight="1">
      <c r="A43" s="1037"/>
      <c r="B43" s="242"/>
      <c r="C43" s="1353"/>
      <c r="D43" s="43" t="s">
        <v>267</v>
      </c>
      <c r="E43" s="222"/>
      <c r="F43" s="1353"/>
      <c r="G43" s="1353"/>
      <c r="H43" s="1353"/>
      <c r="I43" s="1353"/>
      <c r="J43" s="1353"/>
      <c r="K43" s="1353"/>
      <c r="L43" s="1353"/>
      <c r="M43" s="1353"/>
      <c r="N43" s="1353"/>
      <c r="O43" s="1353"/>
      <c r="P43" s="1353"/>
      <c r="Q43" s="1353"/>
      <c r="R43" s="1353"/>
      <c r="S43" s="1353"/>
      <c r="T43" s="1353"/>
      <c r="U43" s="1353"/>
      <c r="V43" s="1353"/>
      <c r="W43" s="1353"/>
      <c r="X43" s="1353"/>
      <c r="Y43" s="2030"/>
      <c r="Z43" s="1353"/>
      <c r="AA43" s="199"/>
      <c r="AB43" s="1353"/>
      <c r="AC43" s="1353"/>
      <c r="AD43" s="1353"/>
      <c r="AE43" s="1353"/>
      <c r="AF43" s="1353"/>
      <c r="AG43" s="1353"/>
      <c r="AH43" s="1353"/>
      <c r="AI43" s="1353"/>
      <c r="AJ43" s="1353"/>
      <c r="AK43" s="1353"/>
      <c r="AL43" s="1353"/>
      <c r="AM43" s="241"/>
    </row>
    <row r="44" spans="1:39" ht="14.1" customHeight="1">
      <c r="A44" s="1037"/>
      <c r="B44" s="242"/>
      <c r="C44" s="1353"/>
      <c r="D44" s="43"/>
      <c r="E44" s="43" t="s">
        <v>202</v>
      </c>
      <c r="F44" s="1353"/>
      <c r="G44" s="43"/>
      <c r="H44" s="43"/>
      <c r="I44" s="43"/>
      <c r="J44" s="43"/>
      <c r="K44" s="43"/>
      <c r="L44" s="43"/>
      <c r="M44" s="43"/>
      <c r="N44" s="43"/>
      <c r="O44" s="43"/>
      <c r="P44" s="43"/>
      <c r="Q44" s="43"/>
      <c r="R44" s="1356"/>
      <c r="S44" s="1356"/>
      <c r="T44" s="6"/>
      <c r="U44" s="1355"/>
      <c r="V44" s="1355"/>
      <c r="W44" s="1353"/>
      <c r="X44" s="1353"/>
      <c r="Y44" s="2030"/>
      <c r="Z44" s="1353"/>
      <c r="AA44" s="199"/>
      <c r="AB44" s="1353"/>
      <c r="AC44" s="1353"/>
      <c r="AD44" s="1353"/>
      <c r="AE44" s="1353"/>
      <c r="AF44" s="1353"/>
      <c r="AG44" s="1353"/>
      <c r="AH44" s="1353"/>
      <c r="AI44" s="1353"/>
      <c r="AJ44" s="1353"/>
      <c r="AK44" s="1353"/>
      <c r="AL44" s="1353"/>
      <c r="AM44" s="241"/>
    </row>
    <row r="45" spans="1:39" ht="17.25" customHeight="1">
      <c r="A45" s="1037"/>
      <c r="B45" s="242"/>
      <c r="C45" s="1353"/>
      <c r="D45" s="1353"/>
      <c r="E45" s="1353"/>
      <c r="F45" s="1353"/>
      <c r="G45" s="1353"/>
      <c r="H45" s="1353"/>
      <c r="I45" s="1353"/>
      <c r="J45" s="1353"/>
      <c r="K45" s="1353"/>
      <c r="L45" s="1353"/>
      <c r="M45" s="1353"/>
      <c r="N45" s="1353"/>
      <c r="O45" s="1353"/>
      <c r="P45" s="1353"/>
      <c r="Q45" s="43"/>
      <c r="R45" s="1353"/>
      <c r="S45" s="1353"/>
      <c r="T45" s="1353"/>
      <c r="U45" s="219"/>
      <c r="V45" s="219"/>
      <c r="W45" s="219"/>
      <c r="X45" s="219"/>
      <c r="Y45" s="219"/>
      <c r="Z45" s="1353"/>
      <c r="AA45" s="199"/>
      <c r="AB45" s="1353"/>
      <c r="AC45" s="1353"/>
      <c r="AD45" s="1353"/>
      <c r="AE45" s="1353"/>
      <c r="AF45" s="1353"/>
      <c r="AG45" s="1353"/>
      <c r="AH45" s="1353"/>
      <c r="AI45" s="1353"/>
      <c r="AJ45" s="1353"/>
      <c r="AK45" s="1353"/>
      <c r="AL45" s="1353"/>
      <c r="AM45" s="241"/>
    </row>
    <row r="46" spans="1:39" ht="14.1" customHeight="1">
      <c r="A46" s="1037"/>
      <c r="B46" s="242"/>
      <c r="C46" s="1353"/>
      <c r="D46" s="43" t="s">
        <v>268</v>
      </c>
      <c r="E46" s="222"/>
      <c r="F46" s="1353"/>
      <c r="G46" s="1353"/>
      <c r="H46" s="1353"/>
      <c r="I46" s="1353"/>
      <c r="J46" s="1353"/>
      <c r="K46" s="1353"/>
      <c r="L46" s="1353"/>
      <c r="M46" s="1353"/>
      <c r="N46" s="1353"/>
      <c r="O46" s="1353"/>
      <c r="P46" s="1353"/>
      <c r="Q46" s="1353"/>
      <c r="R46" s="1353"/>
      <c r="S46" s="1353"/>
      <c r="T46" s="1353"/>
      <c r="U46" s="1353"/>
      <c r="V46" s="1353"/>
      <c r="W46" s="1353"/>
      <c r="X46" s="1353"/>
      <c r="Y46" s="2030"/>
      <c r="Z46" s="1353"/>
      <c r="AA46" s="199"/>
      <c r="AB46" s="1353"/>
      <c r="AC46" s="1353"/>
      <c r="AD46" s="1353"/>
      <c r="AE46" s="1353"/>
      <c r="AF46" s="1353"/>
      <c r="AG46" s="1353"/>
      <c r="AH46" s="1353"/>
      <c r="AI46" s="1353"/>
      <c r="AJ46" s="1353"/>
      <c r="AK46" s="1353"/>
      <c r="AL46" s="1353"/>
      <c r="AM46" s="241"/>
    </row>
    <row r="47" spans="1:39" ht="14.1" customHeight="1">
      <c r="A47" s="1037"/>
      <c r="B47" s="242"/>
      <c r="C47" s="1353"/>
      <c r="D47" s="43"/>
      <c r="E47" s="43" t="s">
        <v>54</v>
      </c>
      <c r="F47" s="1353"/>
      <c r="G47" s="43"/>
      <c r="H47" s="43"/>
      <c r="I47" s="43"/>
      <c r="J47" s="43"/>
      <c r="K47" s="43"/>
      <c r="L47" s="43"/>
      <c r="M47" s="43"/>
      <c r="N47" s="43"/>
      <c r="O47" s="43"/>
      <c r="P47" s="43"/>
      <c r="Q47" s="43"/>
      <c r="R47" s="1356"/>
      <c r="S47" s="1356"/>
      <c r="T47" s="6"/>
      <c r="U47" s="1355"/>
      <c r="V47" s="1355"/>
      <c r="W47" s="1353"/>
      <c r="X47" s="1353"/>
      <c r="Y47" s="2030"/>
      <c r="Z47" s="1353"/>
      <c r="AA47" s="199"/>
      <c r="AB47" s="1353"/>
      <c r="AC47" s="1353"/>
      <c r="AD47" s="1353"/>
      <c r="AE47" s="1353"/>
      <c r="AF47" s="1353"/>
      <c r="AG47" s="1353"/>
      <c r="AH47" s="1353"/>
      <c r="AI47" s="1353"/>
      <c r="AJ47" s="1353"/>
      <c r="AK47" s="1353"/>
      <c r="AL47" s="1353"/>
      <c r="AM47" s="241"/>
    </row>
    <row r="48" spans="1:39" ht="11.25" customHeight="1">
      <c r="A48" s="1037"/>
      <c r="B48" s="242"/>
      <c r="C48" s="1353"/>
      <c r="D48" s="1353"/>
      <c r="E48" s="1353"/>
      <c r="F48" s="1353"/>
      <c r="G48" s="1353"/>
      <c r="H48" s="1353"/>
      <c r="I48" s="1353"/>
      <c r="J48" s="1353"/>
      <c r="K48" s="1353"/>
      <c r="L48" s="1353"/>
      <c r="M48" s="1353"/>
      <c r="N48" s="1353"/>
      <c r="O48" s="1353"/>
      <c r="P48" s="1353"/>
      <c r="Q48" s="43"/>
      <c r="R48" s="1353"/>
      <c r="S48" s="1353"/>
      <c r="T48" s="1353"/>
      <c r="U48" s="219"/>
      <c r="V48" s="219"/>
      <c r="W48" s="219"/>
      <c r="X48" s="219"/>
      <c r="Y48" s="219"/>
      <c r="Z48" s="1353"/>
      <c r="AA48" s="199"/>
      <c r="AB48" s="1353"/>
      <c r="AC48" s="1353"/>
      <c r="AD48" s="1353"/>
      <c r="AE48" s="1353"/>
      <c r="AF48" s="1353"/>
      <c r="AG48" s="1353"/>
      <c r="AH48" s="1353"/>
      <c r="AI48" s="1353"/>
      <c r="AJ48" s="1353"/>
      <c r="AK48" s="1353"/>
      <c r="AL48" s="1353"/>
      <c r="AM48" s="241"/>
    </row>
    <row r="49" spans="1:39" ht="9.75" customHeight="1">
      <c r="A49" s="1037"/>
      <c r="B49" s="242"/>
      <c r="C49" s="1353"/>
      <c r="D49" s="1353"/>
      <c r="E49" s="1353"/>
      <c r="F49" s="1353"/>
      <c r="G49" s="1353"/>
      <c r="H49" s="1353"/>
      <c r="I49" s="1353"/>
      <c r="J49" s="1353"/>
      <c r="K49" s="1353"/>
      <c r="L49" s="1353"/>
      <c r="M49" s="1353"/>
      <c r="N49" s="1353"/>
      <c r="O49" s="1353"/>
      <c r="P49" s="1353"/>
      <c r="Q49" s="1353"/>
      <c r="R49" s="1353"/>
      <c r="S49" s="1353"/>
      <c r="T49" s="43"/>
      <c r="U49" s="43"/>
      <c r="V49" s="1353"/>
      <c r="W49" s="43"/>
      <c r="X49" s="43"/>
      <c r="Y49" s="2064"/>
      <c r="Z49" s="1353"/>
      <c r="AA49" s="199"/>
      <c r="AB49" s="1353"/>
      <c r="AC49" s="1353"/>
      <c r="AD49" s="1353"/>
      <c r="AE49" s="1353"/>
      <c r="AF49" s="1353"/>
      <c r="AG49" s="1353"/>
      <c r="AH49" s="1353"/>
      <c r="AI49" s="1353"/>
      <c r="AJ49" s="1353"/>
      <c r="AK49" s="1353"/>
      <c r="AL49" s="1353"/>
      <c r="AM49" s="241"/>
    </row>
    <row r="50" spans="1:39" ht="14.1" customHeight="1">
      <c r="A50" s="1037"/>
      <c r="B50" s="242"/>
      <c r="C50" s="1499" t="s">
        <v>19</v>
      </c>
      <c r="D50" s="1499"/>
      <c r="E50" s="1499"/>
      <c r="F50" s="1499"/>
      <c r="G50" s="1499"/>
      <c r="H50" s="1499"/>
      <c r="I50" s="1499"/>
      <c r="J50" s="1499"/>
      <c r="K50" s="1499"/>
      <c r="L50" s="1499"/>
      <c r="M50" s="1499"/>
      <c r="N50" s="1499"/>
      <c r="O50" s="1499"/>
      <c r="P50" s="1499"/>
      <c r="Q50" s="1510"/>
      <c r="R50" s="1502"/>
      <c r="S50" s="1502"/>
      <c r="T50" s="6"/>
      <c r="U50" s="1501"/>
      <c r="V50" s="1501"/>
      <c r="W50" s="1499"/>
      <c r="X50" s="1499"/>
      <c r="Y50" s="2030"/>
      <c r="Z50" s="1500"/>
      <c r="AA50" s="199"/>
      <c r="AB50" s="1353"/>
      <c r="AC50" s="1353"/>
      <c r="AD50" s="1353"/>
      <c r="AE50" s="1353"/>
      <c r="AF50" s="1353"/>
      <c r="AG50" s="1353"/>
      <c r="AH50" s="1353"/>
      <c r="AI50" s="1353"/>
      <c r="AJ50" s="1353"/>
      <c r="AK50" s="44"/>
      <c r="AL50" s="44"/>
      <c r="AM50" s="241"/>
    </row>
    <row r="51" spans="1:39" ht="14.1" customHeight="1">
      <c r="A51" s="1037"/>
      <c r="B51" s="242"/>
      <c r="C51" s="1499"/>
      <c r="D51" s="1499"/>
      <c r="E51" s="1499"/>
      <c r="F51" s="1499"/>
      <c r="G51" s="1499"/>
      <c r="H51" s="1499"/>
      <c r="I51" s="1499"/>
      <c r="J51" s="1499"/>
      <c r="K51" s="1499"/>
      <c r="L51" s="1499"/>
      <c r="M51" s="1499"/>
      <c r="N51" s="1499"/>
      <c r="O51" s="1499"/>
      <c r="P51" s="1499"/>
      <c r="Q51" s="1499"/>
      <c r="R51" s="1499"/>
      <c r="S51" s="1499"/>
      <c r="T51" s="1499"/>
      <c r="U51" s="219"/>
      <c r="V51" s="219"/>
      <c r="W51" s="219"/>
      <c r="X51" s="219"/>
      <c r="Y51" s="219"/>
      <c r="Z51" s="1500"/>
      <c r="AA51" s="199"/>
      <c r="AB51" s="1353"/>
      <c r="AC51" s="1353"/>
      <c r="AD51" s="1353"/>
      <c r="AE51" s="1353"/>
      <c r="AF51" s="1353"/>
      <c r="AG51" s="1353"/>
      <c r="AH51" s="1353"/>
      <c r="AI51" s="1353"/>
      <c r="AJ51" s="1353"/>
      <c r="AK51" s="1353"/>
      <c r="AL51" s="1353"/>
      <c r="AM51" s="241"/>
    </row>
    <row r="52" spans="1:39" ht="14.1" customHeight="1">
      <c r="A52" s="1037"/>
      <c r="B52" s="242"/>
      <c r="C52" s="1499"/>
      <c r="D52" s="1499"/>
      <c r="E52" s="1499"/>
      <c r="F52" s="1499"/>
      <c r="G52" s="1499"/>
      <c r="H52" s="1499"/>
      <c r="I52" s="1499"/>
      <c r="J52" s="1499"/>
      <c r="K52" s="1499"/>
      <c r="L52" s="1499"/>
      <c r="M52" s="1499"/>
      <c r="N52" s="1499"/>
      <c r="O52" s="1499"/>
      <c r="P52" s="1499"/>
      <c r="Q52" s="1499"/>
      <c r="R52" s="1499"/>
      <c r="S52" s="6"/>
      <c r="T52" s="6"/>
      <c r="U52" s="6"/>
      <c r="V52" s="1499"/>
      <c r="W52" s="6"/>
      <c r="X52" s="6"/>
      <c r="Y52" s="1947"/>
      <c r="Z52" s="1499"/>
      <c r="AA52" s="199"/>
      <c r="AB52" s="1353"/>
      <c r="AC52" s="1353"/>
      <c r="AD52" s="1353"/>
      <c r="AE52" s="1353"/>
      <c r="AF52" s="1353"/>
      <c r="AG52" s="1353"/>
      <c r="AH52" s="1353"/>
      <c r="AI52" s="1353"/>
      <c r="AJ52" s="1353"/>
      <c r="AK52" s="1353"/>
      <c r="AL52" s="1353"/>
      <c r="AM52" s="241"/>
    </row>
    <row r="53" spans="1:39" ht="14.1" customHeight="1">
      <c r="A53" s="1037"/>
      <c r="B53" s="242"/>
      <c r="C53" s="1499" t="s">
        <v>20</v>
      </c>
      <c r="D53" s="1499"/>
      <c r="E53" s="1499"/>
      <c r="F53" s="1499"/>
      <c r="G53" s="1499"/>
      <c r="H53" s="1499"/>
      <c r="I53" s="1499"/>
      <c r="J53" s="1499"/>
      <c r="K53" s="1499"/>
      <c r="L53" s="1499"/>
      <c r="M53" s="1499"/>
      <c r="N53" s="1499"/>
      <c r="O53" s="1499"/>
      <c r="P53" s="1499"/>
      <c r="Q53" s="1499"/>
      <c r="R53" s="1502"/>
      <c r="S53" s="1502"/>
      <c r="T53" s="6"/>
      <c r="U53" s="1501"/>
      <c r="V53" s="1501"/>
      <c r="W53" s="1499"/>
      <c r="X53" s="1499"/>
      <c r="Y53" s="2030"/>
      <c r="Z53" s="1500"/>
      <c r="AA53" s="199"/>
      <c r="AB53" s="1353"/>
      <c r="AC53" s="1353"/>
      <c r="AD53" s="1353"/>
      <c r="AE53" s="1353"/>
      <c r="AF53" s="1353"/>
      <c r="AG53" s="1353"/>
      <c r="AH53" s="1353"/>
      <c r="AI53" s="1353"/>
      <c r="AJ53" s="1353"/>
      <c r="AK53" s="1353"/>
      <c r="AL53" s="1353"/>
      <c r="AM53" s="241"/>
    </row>
    <row r="54" spans="1:39" ht="14.1" customHeight="1">
      <c r="A54" s="1037"/>
      <c r="B54" s="242"/>
      <c r="C54" s="1499"/>
      <c r="D54" s="1499" t="s">
        <v>810</v>
      </c>
      <c r="E54" s="219"/>
      <c r="F54" s="1499"/>
      <c r="G54" s="1499"/>
      <c r="H54" s="1499"/>
      <c r="I54" s="1499"/>
      <c r="J54" s="1499"/>
      <c r="K54" s="1499"/>
      <c r="L54" s="1499"/>
      <c r="M54" s="1499"/>
      <c r="N54" s="1499"/>
      <c r="O54" s="1499"/>
      <c r="P54" s="1499"/>
      <c r="Q54" s="1499"/>
      <c r="R54" s="1499"/>
      <c r="S54" s="1499"/>
      <c r="T54" s="1499"/>
      <c r="U54" s="219"/>
      <c r="V54" s="219"/>
      <c r="W54" s="219"/>
      <c r="X54" s="219"/>
      <c r="Y54" s="219"/>
      <c r="Z54" s="1500"/>
      <c r="AA54" s="199"/>
      <c r="AB54" s="1353"/>
      <c r="AC54" s="1353"/>
      <c r="AD54" s="1353"/>
      <c r="AE54" s="1353"/>
      <c r="AF54" s="1353"/>
      <c r="AG54" s="1353"/>
      <c r="AH54" s="1353"/>
      <c r="AI54" s="1353"/>
      <c r="AJ54" s="1353"/>
      <c r="AK54" s="1353"/>
      <c r="AL54" s="1353"/>
      <c r="AM54" s="241"/>
    </row>
    <row r="55" spans="1:39" ht="14.1" customHeight="1">
      <c r="A55" s="1037"/>
      <c r="B55" s="242"/>
      <c r="C55" s="1499"/>
      <c r="D55" s="1499"/>
      <c r="E55" s="1503"/>
      <c r="F55" s="1503"/>
      <c r="G55" s="1503"/>
      <c r="H55" s="1503"/>
      <c r="I55" s="1503"/>
      <c r="J55" s="1503"/>
      <c r="K55" s="1503"/>
      <c r="L55" s="1503"/>
      <c r="M55" s="1503"/>
      <c r="N55" s="1503"/>
      <c r="O55" s="1503"/>
      <c r="P55" s="1503"/>
      <c r="Q55" s="1503"/>
      <c r="R55" s="1503"/>
      <c r="S55" s="1503"/>
      <c r="T55" s="1503"/>
      <c r="U55" s="1503"/>
      <c r="V55" s="1503"/>
      <c r="W55" s="1503"/>
      <c r="X55" s="1503"/>
      <c r="Y55" s="2059"/>
      <c r="Z55" s="1499"/>
      <c r="AA55" s="199"/>
      <c r="AB55" s="1353"/>
      <c r="AC55" s="1353"/>
      <c r="AD55" s="1353"/>
      <c r="AE55" s="1353"/>
      <c r="AF55" s="1353"/>
      <c r="AG55" s="1353"/>
      <c r="AH55" s="1353"/>
      <c r="AI55" s="1353"/>
      <c r="AJ55" s="1353"/>
      <c r="AK55" s="1353"/>
      <c r="AL55" s="1353"/>
      <c r="AM55" s="241"/>
    </row>
    <row r="56" spans="1:39" ht="14.1" customHeight="1">
      <c r="A56" s="1037"/>
      <c r="B56" s="242"/>
      <c r="C56" s="1499"/>
      <c r="D56" s="1499"/>
      <c r="E56" s="1503"/>
      <c r="F56" s="1503"/>
      <c r="G56" s="1503"/>
      <c r="H56" s="1503"/>
      <c r="I56" s="1503"/>
      <c r="J56" s="1503"/>
      <c r="K56" s="1503"/>
      <c r="L56" s="1503"/>
      <c r="M56" s="1503"/>
      <c r="N56" s="1503"/>
      <c r="O56" s="1503"/>
      <c r="P56" s="1503"/>
      <c r="Q56" s="1503"/>
      <c r="R56" s="1503"/>
      <c r="S56" s="1503"/>
      <c r="T56" s="1503"/>
      <c r="U56" s="1503"/>
      <c r="V56" s="1503"/>
      <c r="W56" s="1503"/>
      <c r="X56" s="1503"/>
      <c r="Y56" s="2059"/>
      <c r="Z56" s="1499"/>
      <c r="AA56" s="199"/>
      <c r="AB56" s="1353"/>
      <c r="AC56" s="1353"/>
      <c r="AD56" s="1353"/>
      <c r="AE56" s="1353"/>
      <c r="AF56" s="1353"/>
      <c r="AG56" s="1353"/>
      <c r="AH56" s="1353"/>
      <c r="AI56" s="1353"/>
      <c r="AJ56" s="1353"/>
      <c r="AK56" s="44"/>
      <c r="AL56" s="44"/>
      <c r="AM56" s="241"/>
    </row>
    <row r="57" spans="1:39" ht="14.1" customHeight="1">
      <c r="A57" s="1037"/>
      <c r="B57" s="242"/>
      <c r="C57" s="1499"/>
      <c r="D57" s="1499"/>
      <c r="E57" s="1503"/>
      <c r="F57" s="1503"/>
      <c r="G57" s="1503"/>
      <c r="H57" s="1503"/>
      <c r="I57" s="1503"/>
      <c r="J57" s="1503"/>
      <c r="K57" s="1503"/>
      <c r="L57" s="1503"/>
      <c r="M57" s="1503"/>
      <c r="N57" s="1503"/>
      <c r="O57" s="1503"/>
      <c r="P57" s="1503"/>
      <c r="Q57" s="1503"/>
      <c r="R57" s="1503"/>
      <c r="S57" s="1503"/>
      <c r="T57" s="1503"/>
      <c r="U57" s="1503"/>
      <c r="V57" s="1503"/>
      <c r="W57" s="1503"/>
      <c r="X57" s="1503"/>
      <c r="Y57" s="2059"/>
      <c r="Z57" s="6"/>
      <c r="AA57" s="199"/>
      <c r="AB57" s="1353"/>
      <c r="AC57" s="1353"/>
      <c r="AD57" s="1353"/>
      <c r="AE57" s="1353"/>
      <c r="AF57" s="1353"/>
      <c r="AG57" s="1353"/>
      <c r="AH57" s="1353"/>
      <c r="AI57" s="1353"/>
      <c r="AJ57" s="1353"/>
      <c r="AK57" s="1353"/>
      <c r="AL57" s="1353"/>
      <c r="AM57" s="241"/>
    </row>
    <row r="58" spans="1:39" ht="14.1" customHeight="1">
      <c r="A58" s="1037"/>
      <c r="B58" s="242"/>
      <c r="C58" s="1499"/>
      <c r="D58" s="1499"/>
      <c r="E58" s="1503"/>
      <c r="F58" s="1503"/>
      <c r="G58" s="1503"/>
      <c r="H58" s="1503"/>
      <c r="I58" s="1503"/>
      <c r="J58" s="1503"/>
      <c r="K58" s="1503"/>
      <c r="L58" s="1503"/>
      <c r="M58" s="1503"/>
      <c r="N58" s="1503"/>
      <c r="O58" s="1503"/>
      <c r="P58" s="1503"/>
      <c r="Q58" s="1503"/>
      <c r="R58" s="1503"/>
      <c r="S58" s="1503"/>
      <c r="T58" s="1503"/>
      <c r="U58" s="1503"/>
      <c r="V58" s="1503"/>
      <c r="W58" s="1503"/>
      <c r="X58" s="1503"/>
      <c r="Y58" s="2059"/>
      <c r="Z58" s="1499"/>
      <c r="AA58" s="199"/>
      <c r="AB58" s="1353"/>
      <c r="AC58" s="1353"/>
      <c r="AD58" s="1353"/>
      <c r="AE58" s="1353"/>
      <c r="AF58" s="1353"/>
      <c r="AG58" s="1353"/>
      <c r="AH58" s="1353"/>
      <c r="AI58" s="1353"/>
      <c r="AJ58" s="1353"/>
      <c r="AK58" s="1353"/>
      <c r="AL58" s="1353"/>
      <c r="AM58" s="241"/>
    </row>
    <row r="59" spans="1:39">
      <c r="B59" s="246"/>
      <c r="C59" s="222"/>
      <c r="D59" s="222"/>
      <c r="E59" s="1503"/>
      <c r="F59" s="1503"/>
      <c r="G59" s="1503"/>
      <c r="H59" s="1503"/>
      <c r="I59" s="1503"/>
      <c r="J59" s="1503"/>
      <c r="K59" s="1503"/>
      <c r="L59" s="1503"/>
      <c r="M59" s="1503"/>
      <c r="N59" s="1503"/>
      <c r="O59" s="1503"/>
      <c r="P59" s="1503"/>
      <c r="Q59" s="1503"/>
      <c r="R59" s="1503"/>
      <c r="S59" s="1503"/>
      <c r="T59" s="1503"/>
      <c r="U59" s="1503"/>
      <c r="V59" s="1503"/>
      <c r="W59" s="1503"/>
      <c r="X59" s="1503"/>
      <c r="Y59" s="2059"/>
      <c r="Z59" s="222"/>
      <c r="AA59" s="244"/>
      <c r="AB59" s="222"/>
      <c r="AC59" s="222"/>
      <c r="AD59" s="222"/>
      <c r="AE59" s="222"/>
      <c r="AF59" s="222"/>
      <c r="AG59" s="222"/>
      <c r="AH59" s="222"/>
      <c r="AI59" s="222"/>
      <c r="AJ59" s="222"/>
      <c r="AK59" s="222"/>
      <c r="AL59" s="222"/>
      <c r="AM59" s="245"/>
    </row>
    <row r="60" spans="1:39" ht="14.1" customHeight="1" thickBot="1">
      <c r="A60" s="1037"/>
      <c r="B60" s="282"/>
      <c r="C60" s="283"/>
      <c r="D60" s="283"/>
      <c r="E60" s="283"/>
      <c r="F60" s="283"/>
      <c r="G60" s="283"/>
      <c r="H60" s="283"/>
      <c r="I60" s="283"/>
      <c r="J60" s="283"/>
      <c r="K60" s="283"/>
      <c r="L60" s="283"/>
      <c r="M60" s="283"/>
      <c r="N60" s="284"/>
      <c r="O60" s="284"/>
      <c r="P60" s="284"/>
      <c r="Q60" s="284"/>
      <c r="R60" s="284"/>
      <c r="S60" s="284"/>
      <c r="T60" s="283"/>
      <c r="U60" s="283"/>
      <c r="V60" s="283"/>
      <c r="W60" s="283"/>
      <c r="X60" s="283"/>
      <c r="Y60" s="283"/>
      <c r="Z60" s="283"/>
      <c r="AA60" s="285"/>
      <c r="AB60" s="283"/>
      <c r="AC60" s="283"/>
      <c r="AD60" s="283"/>
      <c r="AE60" s="283"/>
      <c r="AF60" s="283"/>
      <c r="AG60" s="283"/>
      <c r="AH60" s="283"/>
      <c r="AI60" s="283"/>
      <c r="AJ60" s="283"/>
      <c r="AK60" s="283"/>
      <c r="AL60" s="283"/>
      <c r="AM60" s="1367"/>
    </row>
    <row r="61" spans="1:3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row>
  </sheetData>
  <mergeCells count="17">
    <mergeCell ref="B1:AM1"/>
    <mergeCell ref="B3:Z3"/>
    <mergeCell ref="AA3:AM3"/>
    <mergeCell ref="AP5:AR5"/>
    <mergeCell ref="AS5:AU5"/>
    <mergeCell ref="AP8:AR8"/>
    <mergeCell ref="AS8:AU8"/>
    <mergeCell ref="AP10:AR10"/>
    <mergeCell ref="AS10:AU10"/>
    <mergeCell ref="W20:X20"/>
    <mergeCell ref="C33:Z33"/>
    <mergeCell ref="AB7:AM8"/>
    <mergeCell ref="AB11:AM12"/>
    <mergeCell ref="AB14:AM15"/>
    <mergeCell ref="AB17:AL18"/>
    <mergeCell ref="AB23:AL24"/>
    <mergeCell ref="AB25:AL26"/>
  </mergeCells>
  <phoneticPr fontId="3"/>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4</xdr:row>
                    <xdr:rowOff>9525</xdr:rowOff>
                  </from>
                  <to>
                    <xdr:col>20</xdr:col>
                    <xdr:colOff>133350</xdr:colOff>
                    <xdr:row>5</xdr:row>
                    <xdr:rowOff>47625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152400</xdr:colOff>
                    <xdr:row>4</xdr:row>
                    <xdr:rowOff>9525</xdr:rowOff>
                  </from>
                  <to>
                    <xdr:col>23</xdr:col>
                    <xdr:colOff>161925</xdr:colOff>
                    <xdr:row>5</xdr:row>
                    <xdr:rowOff>38100</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7</xdr:row>
                    <xdr:rowOff>19050</xdr:rowOff>
                  </from>
                  <to>
                    <xdr:col>20</xdr:col>
                    <xdr:colOff>133350</xdr:colOff>
                    <xdr:row>8</xdr:row>
                    <xdr:rowOff>57150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142875</xdr:colOff>
                    <xdr:row>7</xdr:row>
                    <xdr:rowOff>19050</xdr:rowOff>
                  </from>
                  <to>
                    <xdr:col>23</xdr:col>
                    <xdr:colOff>152400</xdr:colOff>
                    <xdr:row>8</xdr:row>
                    <xdr:rowOff>47625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9</xdr:row>
                    <xdr:rowOff>28575</xdr:rowOff>
                  </from>
                  <to>
                    <xdr:col>20</xdr:col>
                    <xdr:colOff>133350</xdr:colOff>
                    <xdr:row>10</xdr:row>
                    <xdr:rowOff>66675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142875</xdr:colOff>
                    <xdr:row>9</xdr:row>
                    <xdr:rowOff>28575</xdr:rowOff>
                  </from>
                  <to>
                    <xdr:col>23</xdr:col>
                    <xdr:colOff>152400</xdr:colOff>
                    <xdr:row>10</xdr:row>
                    <xdr:rowOff>57150</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114300</xdr:colOff>
                    <xdr:row>13</xdr:row>
                    <xdr:rowOff>19050</xdr:rowOff>
                  </from>
                  <to>
                    <xdr:col>20</xdr:col>
                    <xdr:colOff>123825</xdr:colOff>
                    <xdr:row>14</xdr:row>
                    <xdr:rowOff>57150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142875</xdr:colOff>
                    <xdr:row>13</xdr:row>
                    <xdr:rowOff>19050</xdr:rowOff>
                  </from>
                  <to>
                    <xdr:col>23</xdr:col>
                    <xdr:colOff>152400</xdr:colOff>
                    <xdr:row>14</xdr:row>
                    <xdr:rowOff>47625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16</xdr:row>
                    <xdr:rowOff>57150</xdr:rowOff>
                  </from>
                  <to>
                    <xdr:col>20</xdr:col>
                    <xdr:colOff>133350</xdr:colOff>
                    <xdr:row>17</xdr:row>
                    <xdr:rowOff>76200</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142875</xdr:colOff>
                    <xdr:row>16</xdr:row>
                    <xdr:rowOff>66675</xdr:rowOff>
                  </from>
                  <to>
                    <xdr:col>23</xdr:col>
                    <xdr:colOff>152400</xdr:colOff>
                    <xdr:row>17</xdr:row>
                    <xdr:rowOff>76200</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20</xdr:row>
                    <xdr:rowOff>57150</xdr:rowOff>
                  </from>
                  <to>
                    <xdr:col>20</xdr:col>
                    <xdr:colOff>133350</xdr:colOff>
                    <xdr:row>21</xdr:row>
                    <xdr:rowOff>95250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142875</xdr:colOff>
                    <xdr:row>20</xdr:row>
                    <xdr:rowOff>57150</xdr:rowOff>
                  </from>
                  <to>
                    <xdr:col>23</xdr:col>
                    <xdr:colOff>152400</xdr:colOff>
                    <xdr:row>21</xdr:row>
                    <xdr:rowOff>85725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133350</xdr:colOff>
                    <xdr:row>24</xdr:row>
                    <xdr:rowOff>85725</xdr:rowOff>
                  </from>
                  <to>
                    <xdr:col>20</xdr:col>
                    <xdr:colOff>142875</xdr:colOff>
                    <xdr:row>25</xdr:row>
                    <xdr:rowOff>47625</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152400</xdr:colOff>
                    <xdr:row>24</xdr:row>
                    <xdr:rowOff>85725</xdr:rowOff>
                  </from>
                  <to>
                    <xdr:col>23</xdr:col>
                    <xdr:colOff>161925</xdr:colOff>
                    <xdr:row>25</xdr:row>
                    <xdr:rowOff>38100</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133350</xdr:colOff>
                    <xdr:row>31</xdr:row>
                    <xdr:rowOff>85725</xdr:rowOff>
                  </from>
                  <to>
                    <xdr:col>20</xdr:col>
                    <xdr:colOff>142875</xdr:colOff>
                    <xdr:row>32</xdr:row>
                    <xdr:rowOff>123825</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152400</xdr:colOff>
                    <xdr:row>31</xdr:row>
                    <xdr:rowOff>85725</xdr:rowOff>
                  </from>
                  <to>
                    <xdr:col>23</xdr:col>
                    <xdr:colOff>161925</xdr:colOff>
                    <xdr:row>32</xdr:row>
                    <xdr:rowOff>114300</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34</xdr:row>
                    <xdr:rowOff>104775</xdr:rowOff>
                  </from>
                  <to>
                    <xdr:col>20</xdr:col>
                    <xdr:colOff>133350</xdr:colOff>
                    <xdr:row>35</xdr:row>
                    <xdr:rowOff>142875</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142875</xdr:colOff>
                    <xdr:row>34</xdr:row>
                    <xdr:rowOff>104775</xdr:rowOff>
                  </from>
                  <to>
                    <xdr:col>23</xdr:col>
                    <xdr:colOff>152400</xdr:colOff>
                    <xdr:row>35</xdr:row>
                    <xdr:rowOff>133350</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37</xdr:row>
                    <xdr:rowOff>114300</xdr:rowOff>
                  </from>
                  <to>
                    <xdr:col>20</xdr:col>
                    <xdr:colOff>133350</xdr:colOff>
                    <xdr:row>38</xdr:row>
                    <xdr:rowOff>152400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133350</xdr:colOff>
                    <xdr:row>37</xdr:row>
                    <xdr:rowOff>114300</xdr:rowOff>
                  </from>
                  <to>
                    <xdr:col>23</xdr:col>
                    <xdr:colOff>142875</xdr:colOff>
                    <xdr:row>38</xdr:row>
                    <xdr:rowOff>142875</xdr:rowOff>
                  </to>
                </anchor>
              </controlPr>
            </control>
          </mc:Choice>
        </mc:AlternateContent>
        <mc:AlternateContent xmlns:mc="http://schemas.openxmlformats.org/markup-compatibility/2006">
          <mc:Choice Requires="x14">
            <control shapeId="125976" r:id="rId24" name="Check Box 24">
              <controlPr defaultSize="0" autoFill="0" autoLine="0" autoPict="0">
                <anchor moveWithCells="1">
                  <from>
                    <xdr:col>20</xdr:col>
                    <xdr:colOff>152400</xdr:colOff>
                    <xdr:row>40</xdr:row>
                    <xdr:rowOff>85725</xdr:rowOff>
                  </from>
                  <to>
                    <xdr:col>23</xdr:col>
                    <xdr:colOff>161925</xdr:colOff>
                    <xdr:row>41</xdr:row>
                    <xdr:rowOff>123825</xdr:rowOff>
                  </to>
                </anchor>
              </controlPr>
            </control>
          </mc:Choice>
        </mc:AlternateContent>
        <mc:AlternateContent xmlns:mc="http://schemas.openxmlformats.org/markup-compatibility/2006">
          <mc:Choice Requires="x14">
            <control shapeId="125977" r:id="rId25" name="Check Box 25">
              <controlPr defaultSize="0" autoFill="0" autoLine="0" autoPict="0">
                <anchor moveWithCells="1">
                  <from>
                    <xdr:col>17</xdr:col>
                    <xdr:colOff>142875</xdr:colOff>
                    <xdr:row>43</xdr:row>
                    <xdr:rowOff>123825</xdr:rowOff>
                  </from>
                  <to>
                    <xdr:col>20</xdr:col>
                    <xdr:colOff>152400</xdr:colOff>
                    <xdr:row>44</xdr:row>
                    <xdr:rowOff>161925</xdr:rowOff>
                  </to>
                </anchor>
              </controlPr>
            </control>
          </mc:Choice>
        </mc:AlternateContent>
        <mc:AlternateContent xmlns:mc="http://schemas.openxmlformats.org/markup-compatibility/2006">
          <mc:Choice Requires="x14">
            <control shapeId="125978" r:id="rId26" name="Check Box 26">
              <controlPr defaultSize="0" autoFill="0" autoLine="0" autoPict="0">
                <anchor moveWithCells="1">
                  <from>
                    <xdr:col>20</xdr:col>
                    <xdr:colOff>142875</xdr:colOff>
                    <xdr:row>43</xdr:row>
                    <xdr:rowOff>123825</xdr:rowOff>
                  </from>
                  <to>
                    <xdr:col>23</xdr:col>
                    <xdr:colOff>152400</xdr:colOff>
                    <xdr:row>44</xdr:row>
                    <xdr:rowOff>152400</xdr:rowOff>
                  </to>
                </anchor>
              </controlPr>
            </control>
          </mc:Choice>
        </mc:AlternateContent>
        <mc:AlternateContent xmlns:mc="http://schemas.openxmlformats.org/markup-compatibility/2006">
          <mc:Choice Requires="x14">
            <control shapeId="125982" r:id="rId27" name="Check Box 30">
              <controlPr defaultSize="0" autoFill="0" autoLine="0" autoPict="0">
                <anchor moveWithCells="1">
                  <from>
                    <xdr:col>20</xdr:col>
                    <xdr:colOff>142875</xdr:colOff>
                    <xdr:row>49</xdr:row>
                    <xdr:rowOff>123825</xdr:rowOff>
                  </from>
                  <to>
                    <xdr:col>23</xdr:col>
                    <xdr:colOff>152400</xdr:colOff>
                    <xdr:row>51</xdr:row>
                    <xdr:rowOff>0</xdr:rowOff>
                  </to>
                </anchor>
              </controlPr>
            </control>
          </mc:Choice>
        </mc:AlternateContent>
        <mc:AlternateContent xmlns:mc="http://schemas.openxmlformats.org/markup-compatibility/2006">
          <mc:Choice Requires="x14">
            <control shapeId="125983" r:id="rId28" name="Check Box 31">
              <controlPr defaultSize="0" autoFill="0" autoLine="0" autoPict="0">
                <anchor moveWithCells="1">
                  <from>
                    <xdr:col>17</xdr:col>
                    <xdr:colOff>123825</xdr:colOff>
                    <xdr:row>52</xdr:row>
                    <xdr:rowOff>114300</xdr:rowOff>
                  </from>
                  <to>
                    <xdr:col>20</xdr:col>
                    <xdr:colOff>133350</xdr:colOff>
                    <xdr:row>54</xdr:row>
                    <xdr:rowOff>0</xdr:rowOff>
                  </to>
                </anchor>
              </controlPr>
            </control>
          </mc:Choice>
        </mc:AlternateContent>
        <mc:AlternateContent xmlns:mc="http://schemas.openxmlformats.org/markup-compatibility/2006">
          <mc:Choice Requires="x14">
            <control shapeId="125984" r:id="rId29" name="Check Box 32">
              <controlPr defaultSize="0" autoFill="0" autoLine="0" autoPict="0">
                <anchor moveWithCells="1">
                  <from>
                    <xdr:col>20</xdr:col>
                    <xdr:colOff>142875</xdr:colOff>
                    <xdr:row>52</xdr:row>
                    <xdr:rowOff>114300</xdr:rowOff>
                  </from>
                  <to>
                    <xdr:col>23</xdr:col>
                    <xdr:colOff>152400</xdr:colOff>
                    <xdr:row>53</xdr:row>
                    <xdr:rowOff>152400</xdr:rowOff>
                  </to>
                </anchor>
              </controlPr>
            </control>
          </mc:Choice>
        </mc:AlternateContent>
        <mc:AlternateContent xmlns:mc="http://schemas.openxmlformats.org/markup-compatibility/2006">
          <mc:Choice Requires="x14">
            <control shapeId="125985" r:id="rId30" name="Check Box 33">
              <controlPr defaultSize="0" autoFill="0" autoLine="0" autoPict="0">
                <anchor moveWithCells="1">
                  <from>
                    <xdr:col>17</xdr:col>
                    <xdr:colOff>123825</xdr:colOff>
                    <xdr:row>28</xdr:row>
                    <xdr:rowOff>85725</xdr:rowOff>
                  </from>
                  <to>
                    <xdr:col>20</xdr:col>
                    <xdr:colOff>133350</xdr:colOff>
                    <xdr:row>29</xdr:row>
                    <xdr:rowOff>123825</xdr:rowOff>
                  </to>
                </anchor>
              </controlPr>
            </control>
          </mc:Choice>
        </mc:AlternateContent>
        <mc:AlternateContent xmlns:mc="http://schemas.openxmlformats.org/markup-compatibility/2006">
          <mc:Choice Requires="x14">
            <control shapeId="125986" r:id="rId31" name="Check Box 34">
              <controlPr defaultSize="0" autoFill="0" autoLine="0" autoPict="0">
                <anchor moveWithCells="1">
                  <from>
                    <xdr:col>20</xdr:col>
                    <xdr:colOff>142875</xdr:colOff>
                    <xdr:row>28</xdr:row>
                    <xdr:rowOff>85725</xdr:rowOff>
                  </from>
                  <to>
                    <xdr:col>23</xdr:col>
                    <xdr:colOff>152400</xdr:colOff>
                    <xdr:row>29</xdr:row>
                    <xdr:rowOff>114300</xdr:rowOff>
                  </to>
                </anchor>
              </controlPr>
            </control>
          </mc:Choice>
        </mc:AlternateContent>
        <mc:AlternateContent xmlns:mc="http://schemas.openxmlformats.org/markup-compatibility/2006">
          <mc:Choice Requires="x14">
            <control shapeId="125987" r:id="rId32" name="Check Box 35">
              <controlPr defaultSize="0" autoFill="0" autoLine="0" autoPict="0">
                <anchor moveWithCells="1">
                  <from>
                    <xdr:col>17</xdr:col>
                    <xdr:colOff>133350</xdr:colOff>
                    <xdr:row>40</xdr:row>
                    <xdr:rowOff>95250</xdr:rowOff>
                  </from>
                  <to>
                    <xdr:col>20</xdr:col>
                    <xdr:colOff>142875</xdr:colOff>
                    <xdr:row>41</xdr:row>
                    <xdr:rowOff>142875</xdr:rowOff>
                  </to>
                </anchor>
              </controlPr>
            </control>
          </mc:Choice>
        </mc:AlternateContent>
        <mc:AlternateContent xmlns:mc="http://schemas.openxmlformats.org/markup-compatibility/2006">
          <mc:Choice Requires="x14">
            <control shapeId="125988" r:id="rId33" name="Check Box 36">
              <controlPr defaultSize="0" autoFill="0" autoLine="0" autoPict="0">
                <anchor moveWithCells="1">
                  <from>
                    <xdr:col>20</xdr:col>
                    <xdr:colOff>161925</xdr:colOff>
                    <xdr:row>46</xdr:row>
                    <xdr:rowOff>123825</xdr:rowOff>
                  </from>
                  <to>
                    <xdr:col>23</xdr:col>
                    <xdr:colOff>171450</xdr:colOff>
                    <xdr:row>48</xdr:row>
                    <xdr:rowOff>9525</xdr:rowOff>
                  </to>
                </anchor>
              </controlPr>
            </control>
          </mc:Choice>
        </mc:AlternateContent>
        <mc:AlternateContent xmlns:mc="http://schemas.openxmlformats.org/markup-compatibility/2006">
          <mc:Choice Requires="x14">
            <control shapeId="125990" r:id="rId34" name="Check Box 38">
              <controlPr defaultSize="0" autoFill="0" autoLine="0" autoPict="0">
                <anchor moveWithCells="1">
                  <from>
                    <xdr:col>17</xdr:col>
                    <xdr:colOff>133350</xdr:colOff>
                    <xdr:row>46</xdr:row>
                    <xdr:rowOff>123825</xdr:rowOff>
                  </from>
                  <to>
                    <xdr:col>20</xdr:col>
                    <xdr:colOff>142875</xdr:colOff>
                    <xdr:row>48</xdr:row>
                    <xdr:rowOff>19050</xdr:rowOff>
                  </to>
                </anchor>
              </controlPr>
            </control>
          </mc:Choice>
        </mc:AlternateContent>
        <mc:AlternateContent xmlns:mc="http://schemas.openxmlformats.org/markup-compatibility/2006">
          <mc:Choice Requires="x14">
            <control shapeId="125991" r:id="rId35" name="Check Box 39">
              <controlPr defaultSize="0" autoFill="0" autoLine="0" autoPict="0">
                <anchor moveWithCells="1">
                  <from>
                    <xdr:col>17</xdr:col>
                    <xdr:colOff>133350</xdr:colOff>
                    <xdr:row>49</xdr:row>
                    <xdr:rowOff>123825</xdr:rowOff>
                  </from>
                  <to>
                    <xdr:col>20</xdr:col>
                    <xdr:colOff>142875</xdr:colOff>
                    <xdr:row>51</xdr:row>
                    <xdr:rowOff>0</xdr:rowOff>
                  </to>
                </anchor>
              </controlPr>
            </control>
          </mc:Choice>
        </mc:AlternateContent>
        <mc:AlternateContent xmlns:mc="http://schemas.openxmlformats.org/markup-compatibility/2006">
          <mc:Choice Requires="x14">
            <control shapeId="125992" r:id="rId36" name="Check Box 40">
              <controlPr defaultSize="0" autoFill="0" autoLine="0" autoPict="0">
                <anchor moveWithCells="1">
                  <from>
                    <xdr:col>20</xdr:col>
                    <xdr:colOff>142875</xdr:colOff>
                    <xdr:row>49</xdr:row>
                    <xdr:rowOff>123825</xdr:rowOff>
                  </from>
                  <to>
                    <xdr:col>23</xdr:col>
                    <xdr:colOff>152400</xdr:colOff>
                    <xdr:row>51</xdr:row>
                    <xdr:rowOff>0</xdr:rowOff>
                  </to>
                </anchor>
              </controlPr>
            </control>
          </mc:Choice>
        </mc:AlternateContent>
        <mc:AlternateContent xmlns:mc="http://schemas.openxmlformats.org/markup-compatibility/2006">
          <mc:Choice Requires="x14">
            <control shapeId="125993" r:id="rId37" name="Check Box 41">
              <controlPr defaultSize="0" autoFill="0" autoLine="0" autoPict="0">
                <anchor moveWithCells="1">
                  <from>
                    <xdr:col>17</xdr:col>
                    <xdr:colOff>123825</xdr:colOff>
                    <xdr:row>52</xdr:row>
                    <xdr:rowOff>114300</xdr:rowOff>
                  </from>
                  <to>
                    <xdr:col>20</xdr:col>
                    <xdr:colOff>133350</xdr:colOff>
                    <xdr:row>54</xdr:row>
                    <xdr:rowOff>0</xdr:rowOff>
                  </to>
                </anchor>
              </controlPr>
            </control>
          </mc:Choice>
        </mc:AlternateContent>
        <mc:AlternateContent xmlns:mc="http://schemas.openxmlformats.org/markup-compatibility/2006">
          <mc:Choice Requires="x14">
            <control shapeId="125994" r:id="rId38" name="Check Box 42">
              <controlPr defaultSize="0" autoFill="0" autoLine="0" autoPict="0">
                <anchor moveWithCells="1">
                  <from>
                    <xdr:col>20</xdr:col>
                    <xdr:colOff>142875</xdr:colOff>
                    <xdr:row>52</xdr:row>
                    <xdr:rowOff>114300</xdr:rowOff>
                  </from>
                  <to>
                    <xdr:col>23</xdr:col>
                    <xdr:colOff>152400</xdr:colOff>
                    <xdr:row>53</xdr:row>
                    <xdr:rowOff>152400</xdr:rowOff>
                  </to>
                </anchor>
              </controlPr>
            </control>
          </mc:Choice>
        </mc:AlternateContent>
        <mc:AlternateContent xmlns:mc="http://schemas.openxmlformats.org/markup-compatibility/2006">
          <mc:Choice Requires="x14">
            <control shapeId="125995" r:id="rId39" name="Check Box 43">
              <controlPr defaultSize="0" autoFill="0" autoLine="0" autoPict="0">
                <anchor moveWithCells="1">
                  <from>
                    <xdr:col>17</xdr:col>
                    <xdr:colOff>133350</xdr:colOff>
                    <xdr:row>49</xdr:row>
                    <xdr:rowOff>123825</xdr:rowOff>
                  </from>
                  <to>
                    <xdr:col>20</xdr:col>
                    <xdr:colOff>142875</xdr:colOff>
                    <xdr:row>51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2"/>
  <sheetViews>
    <sheetView showGridLines="0" view="pageBreakPreview" zoomScale="115" zoomScaleNormal="166" zoomScaleSheetLayoutView="115" workbookViewId="0">
      <selection activeCell="V27" sqref="V27"/>
    </sheetView>
  </sheetViews>
  <sheetFormatPr defaultColWidth="8" defaultRowHeight="12"/>
  <cols>
    <col min="1" max="1" width="1.5" style="18" customWidth="1"/>
    <col min="2" max="2" width="1.625" style="18" customWidth="1"/>
    <col min="3" max="26" width="2.375" style="18" customWidth="1"/>
    <col min="27" max="27" width="2.375" style="158" customWidth="1"/>
    <col min="28" max="38" width="2.375" style="18" customWidth="1"/>
    <col min="39" max="39" width="3.75" style="18" customWidth="1"/>
    <col min="40" max="71" width="2.375" style="18" customWidth="1"/>
    <col min="72" max="16384" width="8" style="18"/>
  </cols>
  <sheetData>
    <row r="1" spans="1:70" ht="14.1" customHeight="1">
      <c r="B1" s="2820" t="s">
        <v>811</v>
      </c>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row>
    <row r="2" spans="1:70" ht="5.0999999999999996" customHeight="1" thickBot="1"/>
    <row r="3" spans="1:70" ht="14.1" customHeight="1">
      <c r="B3" s="2843" t="s">
        <v>269</v>
      </c>
      <c r="C3" s="2844"/>
      <c r="D3" s="2844"/>
      <c r="E3" s="2844"/>
      <c r="F3" s="2844"/>
      <c r="G3" s="2844"/>
      <c r="H3" s="2844"/>
      <c r="I3" s="2844"/>
      <c r="J3" s="2844"/>
      <c r="K3" s="2844"/>
      <c r="L3" s="2844"/>
      <c r="M3" s="2844"/>
      <c r="N3" s="2844"/>
      <c r="O3" s="2844"/>
      <c r="P3" s="2844"/>
      <c r="Q3" s="2844"/>
      <c r="R3" s="2844"/>
      <c r="S3" s="2844"/>
      <c r="T3" s="2844"/>
      <c r="U3" s="2844"/>
      <c r="V3" s="2844"/>
      <c r="W3" s="2844"/>
      <c r="X3" s="2844"/>
      <c r="Y3" s="2844"/>
      <c r="Z3" s="2844"/>
      <c r="AA3" s="2844" t="s">
        <v>209</v>
      </c>
      <c r="AB3" s="2844"/>
      <c r="AC3" s="2844"/>
      <c r="AD3" s="2844"/>
      <c r="AE3" s="2844"/>
      <c r="AF3" s="2844"/>
      <c r="AG3" s="2844"/>
      <c r="AH3" s="2844"/>
      <c r="AI3" s="2844"/>
      <c r="AJ3" s="2844"/>
      <c r="AK3" s="2844"/>
      <c r="AL3" s="2844"/>
      <c r="AM3" s="2845"/>
    </row>
    <row r="4" spans="1:70" ht="6.95" customHeight="1">
      <c r="B4" s="46"/>
      <c r="C4" s="105"/>
      <c r="D4" s="105"/>
      <c r="E4" s="105"/>
      <c r="F4" s="105"/>
      <c r="G4" s="105"/>
      <c r="H4" s="105"/>
      <c r="I4" s="105"/>
      <c r="J4" s="105"/>
      <c r="K4" s="105"/>
      <c r="L4" s="105"/>
      <c r="M4" s="105"/>
      <c r="N4" s="105"/>
      <c r="O4" s="105"/>
      <c r="P4" s="105"/>
      <c r="Q4" s="105"/>
      <c r="R4" s="105"/>
      <c r="S4" s="105"/>
      <c r="T4" s="105"/>
      <c r="U4" s="105"/>
      <c r="V4" s="105"/>
      <c r="W4" s="105"/>
      <c r="X4" s="105"/>
      <c r="Y4" s="105"/>
      <c r="Z4" s="105"/>
      <c r="AA4" s="292"/>
      <c r="AB4" s="293"/>
      <c r="AC4" s="293"/>
      <c r="AD4" s="293"/>
      <c r="AE4" s="293"/>
      <c r="AF4" s="293"/>
      <c r="AG4" s="293"/>
      <c r="AH4" s="293"/>
      <c r="AI4" s="293"/>
      <c r="AJ4" s="293"/>
      <c r="AK4" s="293"/>
      <c r="AL4" s="293"/>
      <c r="AM4" s="294"/>
    </row>
    <row r="5" spans="1:70" ht="14.1" customHeight="1">
      <c r="A5" s="316"/>
      <c r="B5" s="71" t="s">
        <v>270</v>
      </c>
      <c r="C5" s="133"/>
      <c r="D5" s="20"/>
      <c r="E5" s="133"/>
      <c r="F5" s="20"/>
      <c r="G5" s="34"/>
      <c r="H5" s="34"/>
      <c r="I5" s="316"/>
      <c r="J5" s="316"/>
      <c r="K5" s="316"/>
      <c r="L5" s="316"/>
      <c r="M5" s="316"/>
      <c r="N5" s="316"/>
      <c r="O5" s="316"/>
      <c r="P5" s="316"/>
      <c r="Q5" s="316"/>
      <c r="R5" s="316"/>
      <c r="S5" s="316"/>
      <c r="T5" s="316"/>
      <c r="U5" s="316"/>
      <c r="V5" s="316"/>
      <c r="W5" s="316"/>
      <c r="X5" s="316"/>
      <c r="Y5" s="316"/>
      <c r="AA5" s="298" t="s">
        <v>25</v>
      </c>
      <c r="AB5" s="2825" t="s">
        <v>1774</v>
      </c>
      <c r="AC5" s="2825"/>
      <c r="AD5" s="2825"/>
      <c r="AE5" s="2825"/>
      <c r="AF5" s="2825"/>
      <c r="AG5" s="2825"/>
      <c r="AH5" s="2825"/>
      <c r="AI5" s="2825"/>
      <c r="AJ5" s="2825"/>
      <c r="AK5" s="2825"/>
      <c r="AL5" s="2825"/>
      <c r="AM5" s="2826"/>
    </row>
    <row r="6" spans="1:70" ht="14.1" customHeight="1">
      <c r="A6" s="316"/>
      <c r="B6" s="71"/>
      <c r="C6" s="133"/>
      <c r="D6" s="20"/>
      <c r="E6" s="133"/>
      <c r="F6" s="20"/>
      <c r="G6" s="34"/>
      <c r="H6" s="34"/>
      <c r="I6" s="316"/>
      <c r="J6" s="316"/>
      <c r="K6" s="316"/>
      <c r="L6" s="316"/>
      <c r="M6" s="316"/>
      <c r="N6" s="316"/>
      <c r="O6" s="316"/>
      <c r="P6" s="316"/>
      <c r="Q6" s="316"/>
      <c r="R6" s="316"/>
      <c r="S6" s="316"/>
      <c r="T6" s="316"/>
      <c r="U6" s="316"/>
      <c r="V6" s="316"/>
      <c r="W6" s="316"/>
      <c r="X6" s="316"/>
      <c r="Y6" s="316"/>
      <c r="AA6" s="295"/>
      <c r="AB6" s="2825"/>
      <c r="AC6" s="2825"/>
      <c r="AD6" s="2825"/>
      <c r="AE6" s="2825"/>
      <c r="AF6" s="2825"/>
      <c r="AG6" s="2825"/>
      <c r="AH6" s="2825"/>
      <c r="AI6" s="2825"/>
      <c r="AJ6" s="2825"/>
      <c r="AK6" s="2825"/>
      <c r="AL6" s="2825"/>
      <c r="AM6" s="2826"/>
    </row>
    <row r="7" spans="1:70" ht="14.1" customHeight="1">
      <c r="A7" s="316"/>
      <c r="B7" s="4"/>
      <c r="C7" s="316" t="s">
        <v>132</v>
      </c>
      <c r="D7" s="59"/>
      <c r="E7" s="316"/>
      <c r="F7" s="316"/>
      <c r="G7" s="316"/>
      <c r="H7" s="316"/>
      <c r="I7" s="316"/>
      <c r="J7" s="316"/>
      <c r="K7" s="316"/>
      <c r="L7" s="316"/>
      <c r="M7" s="316"/>
      <c r="N7" s="316"/>
      <c r="O7" s="316"/>
      <c r="P7" s="316"/>
      <c r="V7" s="2842"/>
      <c r="W7" s="2842"/>
      <c r="X7" s="316"/>
      <c r="Y7" s="316"/>
      <c r="AA7" s="295"/>
      <c r="AB7" s="2825"/>
      <c r="AC7" s="2825"/>
      <c r="AD7" s="2825"/>
      <c r="AE7" s="2825"/>
      <c r="AF7" s="2825"/>
      <c r="AG7" s="2825"/>
      <c r="AH7" s="2825"/>
      <c r="AI7" s="2825"/>
      <c r="AJ7" s="2825"/>
      <c r="AK7" s="2825"/>
      <c r="AL7" s="2825"/>
      <c r="AM7" s="2826"/>
      <c r="AO7" s="18" t="s">
        <v>271</v>
      </c>
    </row>
    <row r="8" spans="1:70" ht="14.1" customHeight="1">
      <c r="A8" s="316"/>
      <c r="B8" s="4"/>
      <c r="C8" s="316" t="s">
        <v>272</v>
      </c>
      <c r="D8" s="36"/>
      <c r="F8" s="316"/>
      <c r="G8" s="316"/>
      <c r="H8" s="316"/>
      <c r="I8" s="316"/>
      <c r="J8" s="316"/>
      <c r="K8" s="316"/>
      <c r="L8" s="316"/>
      <c r="M8" s="316"/>
      <c r="N8" s="316"/>
      <c r="O8" s="316"/>
      <c r="P8" s="316"/>
      <c r="Q8" s="316"/>
      <c r="R8" s="316"/>
      <c r="S8" s="2842"/>
      <c r="T8" s="2842"/>
      <c r="U8" s="42"/>
      <c r="V8" s="2842"/>
      <c r="W8" s="2842"/>
      <c r="X8" s="316"/>
      <c r="Y8" s="316"/>
      <c r="AA8" s="295"/>
      <c r="AB8" s="2825"/>
      <c r="AC8" s="2825"/>
      <c r="AD8" s="2825"/>
      <c r="AE8" s="2825"/>
      <c r="AF8" s="2825"/>
      <c r="AG8" s="2825"/>
      <c r="AH8" s="2825"/>
      <c r="AI8" s="2825"/>
      <c r="AJ8" s="2825"/>
      <c r="AK8" s="2825"/>
      <c r="AL8" s="2825"/>
      <c r="AM8" s="2826"/>
      <c r="AO8" s="221"/>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226"/>
    </row>
    <row r="9" spans="1:70" ht="14.1" customHeight="1">
      <c r="A9" s="316"/>
      <c r="B9" s="4"/>
      <c r="C9" s="36"/>
      <c r="D9" s="316"/>
      <c r="G9" s="208" t="s">
        <v>273</v>
      </c>
      <c r="H9" s="316"/>
      <c r="I9" s="316"/>
      <c r="J9" s="316"/>
      <c r="K9" s="316"/>
      <c r="L9" s="316"/>
      <c r="M9" s="316"/>
      <c r="N9" s="316"/>
      <c r="O9" s="316"/>
      <c r="P9" s="316"/>
      <c r="Q9" s="316"/>
      <c r="R9" s="316"/>
      <c r="S9" s="316"/>
      <c r="T9" s="316"/>
      <c r="U9" s="316"/>
      <c r="V9" s="316"/>
      <c r="W9" s="316"/>
      <c r="X9" s="316"/>
      <c r="Y9" s="316"/>
      <c r="AA9" s="298" t="s">
        <v>31</v>
      </c>
      <c r="AB9" s="2825" t="s">
        <v>812</v>
      </c>
      <c r="AC9" s="2825"/>
      <c r="AD9" s="2825"/>
      <c r="AE9" s="2825"/>
      <c r="AF9" s="2825"/>
      <c r="AG9" s="2825"/>
      <c r="AH9" s="2825"/>
      <c r="AI9" s="2825"/>
      <c r="AJ9" s="2825"/>
      <c r="AK9" s="2825"/>
      <c r="AL9" s="2825"/>
      <c r="AM9" s="2826"/>
      <c r="AO9" s="299" t="s">
        <v>274</v>
      </c>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159"/>
    </row>
    <row r="10" spans="1:70" ht="14.1" customHeight="1">
      <c r="A10" s="316"/>
      <c r="B10" s="4"/>
      <c r="C10" s="316"/>
      <c r="D10" s="36"/>
      <c r="G10" s="208" t="s">
        <v>275</v>
      </c>
      <c r="H10" s="316"/>
      <c r="I10" s="316"/>
      <c r="J10" s="316"/>
      <c r="K10" s="316"/>
      <c r="L10" s="316"/>
      <c r="M10" s="316"/>
      <c r="N10" s="316"/>
      <c r="O10" s="316"/>
      <c r="P10" s="316"/>
      <c r="Q10" s="316"/>
      <c r="R10" s="316"/>
      <c r="S10" s="59"/>
      <c r="T10" s="59"/>
      <c r="U10" s="59"/>
      <c r="V10" s="59"/>
      <c r="W10" s="59"/>
      <c r="X10" s="316"/>
      <c r="Y10" s="316"/>
      <c r="AA10" s="298"/>
      <c r="AB10" s="2825"/>
      <c r="AC10" s="2825"/>
      <c r="AD10" s="2825"/>
      <c r="AE10" s="2825"/>
      <c r="AF10" s="2825"/>
      <c r="AG10" s="2825"/>
      <c r="AH10" s="2825"/>
      <c r="AI10" s="2825"/>
      <c r="AJ10" s="2825"/>
      <c r="AK10" s="2825"/>
      <c r="AL10" s="2825"/>
      <c r="AM10" s="2826"/>
      <c r="AN10" s="104"/>
      <c r="AO10" s="2831" t="s">
        <v>813</v>
      </c>
      <c r="AP10" s="2832"/>
      <c r="AQ10" s="2832"/>
      <c r="AR10" s="2832"/>
      <c r="AS10" s="2832"/>
      <c r="AT10" s="2832"/>
      <c r="AU10" s="2832"/>
      <c r="AV10" s="2832"/>
      <c r="AW10" s="2832"/>
      <c r="AX10" s="2832"/>
      <c r="AY10" s="2832"/>
      <c r="AZ10" s="2832"/>
      <c r="BA10" s="2832"/>
      <c r="BB10" s="2832"/>
      <c r="BC10" s="2832"/>
      <c r="BD10" s="2832"/>
      <c r="BE10" s="2832"/>
      <c r="BF10" s="2832"/>
      <c r="BG10" s="2832"/>
      <c r="BH10" s="2832"/>
      <c r="BI10" s="2832"/>
      <c r="BJ10" s="2832"/>
      <c r="BK10" s="2832"/>
      <c r="BL10" s="2832"/>
      <c r="BM10" s="2832"/>
      <c r="BN10" s="2832"/>
      <c r="BO10" s="2832"/>
      <c r="BP10" s="2832"/>
      <c r="BQ10" s="2832"/>
      <c r="BR10" s="2833"/>
    </row>
    <row r="11" spans="1:70" ht="14.1" customHeight="1">
      <c r="A11" s="316"/>
      <c r="B11" s="4"/>
      <c r="C11" s="316"/>
      <c r="D11" s="316"/>
      <c r="E11" s="316"/>
      <c r="F11" s="316"/>
      <c r="G11" s="316"/>
      <c r="H11" s="316"/>
      <c r="I11" s="316"/>
      <c r="J11" s="316"/>
      <c r="K11" s="316"/>
      <c r="L11" s="316"/>
      <c r="M11" s="316"/>
      <c r="N11" s="316"/>
      <c r="O11" s="2842"/>
      <c r="P11" s="2842"/>
      <c r="Q11" s="2842"/>
      <c r="R11" s="2842"/>
      <c r="S11" s="2842"/>
      <c r="T11" s="2842"/>
      <c r="U11" s="42"/>
      <c r="V11" s="2842"/>
      <c r="W11" s="2842"/>
      <c r="X11" s="316"/>
      <c r="Y11" s="316"/>
      <c r="AA11" s="295"/>
      <c r="AB11" s="2825"/>
      <c r="AC11" s="2825"/>
      <c r="AD11" s="2825"/>
      <c r="AE11" s="2825"/>
      <c r="AF11" s="2825"/>
      <c r="AG11" s="2825"/>
      <c r="AH11" s="2825"/>
      <c r="AI11" s="2825"/>
      <c r="AJ11" s="2825"/>
      <c r="AK11" s="2825"/>
      <c r="AL11" s="2825"/>
      <c r="AM11" s="2826"/>
      <c r="AN11" s="104"/>
      <c r="AO11" s="2831"/>
      <c r="AP11" s="2832"/>
      <c r="AQ11" s="2832"/>
      <c r="AR11" s="2832"/>
      <c r="AS11" s="2832"/>
      <c r="AT11" s="2832"/>
      <c r="AU11" s="2832"/>
      <c r="AV11" s="2832"/>
      <c r="AW11" s="2832"/>
      <c r="AX11" s="2832"/>
      <c r="AY11" s="2832"/>
      <c r="AZ11" s="2832"/>
      <c r="BA11" s="2832"/>
      <c r="BB11" s="2832"/>
      <c r="BC11" s="2832"/>
      <c r="BD11" s="2832"/>
      <c r="BE11" s="2832"/>
      <c r="BF11" s="2832"/>
      <c r="BG11" s="2832"/>
      <c r="BH11" s="2832"/>
      <c r="BI11" s="2832"/>
      <c r="BJ11" s="2832"/>
      <c r="BK11" s="2832"/>
      <c r="BL11" s="2832"/>
      <c r="BM11" s="2832"/>
      <c r="BN11" s="2832"/>
      <c r="BO11" s="2832"/>
      <c r="BP11" s="2832"/>
      <c r="BQ11" s="2832"/>
      <c r="BR11" s="2833"/>
    </row>
    <row r="12" spans="1:70" ht="14.1" customHeight="1">
      <c r="A12" s="316"/>
      <c r="B12" s="4"/>
      <c r="C12" s="316" t="s">
        <v>276</v>
      </c>
      <c r="D12" s="577"/>
      <c r="F12" s="577"/>
      <c r="G12" s="577"/>
      <c r="H12" s="577"/>
      <c r="I12" s="577"/>
      <c r="J12" s="577"/>
      <c r="K12" s="577"/>
      <c r="L12" s="577"/>
      <c r="M12" s="577"/>
      <c r="N12" s="577"/>
      <c r="O12" s="36"/>
      <c r="P12" s="549"/>
      <c r="Q12" s="549"/>
      <c r="R12" s="549"/>
      <c r="S12" s="549"/>
      <c r="T12" s="548"/>
      <c r="U12" s="549"/>
      <c r="V12" s="549"/>
      <c r="W12" s="549"/>
      <c r="X12" s="549"/>
      <c r="Y12" s="553"/>
      <c r="Z12" s="36"/>
      <c r="AA12" s="298"/>
      <c r="AB12" s="2825"/>
      <c r="AC12" s="2825"/>
      <c r="AD12" s="2825"/>
      <c r="AE12" s="2825"/>
      <c r="AF12" s="2825"/>
      <c r="AG12" s="2825"/>
      <c r="AH12" s="2825"/>
      <c r="AI12" s="2825"/>
      <c r="AJ12" s="2825"/>
      <c r="AK12" s="2825"/>
      <c r="AL12" s="2825"/>
      <c r="AM12" s="2826"/>
      <c r="AN12" s="104"/>
      <c r="AO12" s="2831"/>
      <c r="AP12" s="2832"/>
      <c r="AQ12" s="2832"/>
      <c r="AR12" s="2832"/>
      <c r="AS12" s="2832"/>
      <c r="AT12" s="2832"/>
      <c r="AU12" s="2832"/>
      <c r="AV12" s="2832"/>
      <c r="AW12" s="2832"/>
      <c r="AX12" s="2832"/>
      <c r="AY12" s="2832"/>
      <c r="AZ12" s="2832"/>
      <c r="BA12" s="2832"/>
      <c r="BB12" s="2832"/>
      <c r="BC12" s="2832"/>
      <c r="BD12" s="2832"/>
      <c r="BE12" s="2832"/>
      <c r="BF12" s="2832"/>
      <c r="BG12" s="2832"/>
      <c r="BH12" s="2832"/>
      <c r="BI12" s="2832"/>
      <c r="BJ12" s="2832"/>
      <c r="BK12" s="2832"/>
      <c r="BL12" s="2832"/>
      <c r="BM12" s="2832"/>
      <c r="BN12" s="2832"/>
      <c r="BO12" s="2832"/>
      <c r="BP12" s="2832"/>
      <c r="BQ12" s="2832"/>
      <c r="BR12" s="2833"/>
    </row>
    <row r="13" spans="1:70" ht="14.1" customHeight="1">
      <c r="A13" s="316"/>
      <c r="B13" s="4"/>
      <c r="C13" s="316"/>
      <c r="D13" s="577" t="s">
        <v>277</v>
      </c>
      <c r="F13" s="577"/>
      <c r="G13" s="577"/>
      <c r="H13" s="577"/>
      <c r="I13" s="577"/>
      <c r="J13" s="577"/>
      <c r="K13" s="577"/>
      <c r="L13" s="577"/>
      <c r="M13" s="577"/>
      <c r="N13" s="577"/>
      <c r="O13" s="36"/>
      <c r="P13" s="549"/>
      <c r="Q13" s="316"/>
      <c r="R13" s="548"/>
      <c r="S13" s="548"/>
      <c r="T13" s="6"/>
      <c r="U13" s="549"/>
      <c r="V13" s="549"/>
      <c r="W13" s="316"/>
      <c r="X13" s="316"/>
      <c r="Y13" s="316"/>
      <c r="Z13" s="36"/>
      <c r="AA13" s="298"/>
      <c r="AB13" s="151"/>
      <c r="AC13" s="151"/>
      <c r="AD13" s="151"/>
      <c r="AE13" s="151"/>
      <c r="AF13" s="151"/>
      <c r="AG13" s="151"/>
      <c r="AH13" s="151"/>
      <c r="AI13" s="151"/>
      <c r="AJ13" s="151"/>
      <c r="AK13" s="151"/>
      <c r="AL13" s="151"/>
      <c r="AM13" s="153"/>
      <c r="AN13" s="104"/>
      <c r="AO13" s="2831"/>
      <c r="AP13" s="2832"/>
      <c r="AQ13" s="2832"/>
      <c r="AR13" s="2832"/>
      <c r="AS13" s="2832"/>
      <c r="AT13" s="2832"/>
      <c r="AU13" s="2832"/>
      <c r="AV13" s="2832"/>
      <c r="AW13" s="2832"/>
      <c r="AX13" s="2832"/>
      <c r="AY13" s="2832"/>
      <c r="AZ13" s="2832"/>
      <c r="BA13" s="2832"/>
      <c r="BB13" s="2832"/>
      <c r="BC13" s="2832"/>
      <c r="BD13" s="2832"/>
      <c r="BE13" s="2832"/>
      <c r="BF13" s="2832"/>
      <c r="BG13" s="2832"/>
      <c r="BH13" s="2832"/>
      <c r="BI13" s="2832"/>
      <c r="BJ13" s="2832"/>
      <c r="BK13" s="2832"/>
      <c r="BL13" s="2832"/>
      <c r="BM13" s="2832"/>
      <c r="BN13" s="2832"/>
      <c r="BO13" s="2832"/>
      <c r="BP13" s="2832"/>
      <c r="BQ13" s="2832"/>
      <c r="BR13" s="2833"/>
    </row>
    <row r="14" spans="1:70" ht="14.1" customHeight="1">
      <c r="A14" s="316"/>
      <c r="B14" s="4"/>
      <c r="C14" s="316"/>
      <c r="D14" s="577"/>
      <c r="F14" s="577"/>
      <c r="G14" s="577"/>
      <c r="H14" s="577"/>
      <c r="I14" s="577"/>
      <c r="J14" s="577"/>
      <c r="K14" s="577"/>
      <c r="L14" s="577"/>
      <c r="M14" s="577"/>
      <c r="N14" s="577"/>
      <c r="O14" s="36"/>
      <c r="P14" s="549"/>
      <c r="Q14" s="549"/>
      <c r="R14" s="549"/>
      <c r="S14" s="549"/>
      <c r="T14" s="548"/>
      <c r="U14" s="549"/>
      <c r="V14" s="549"/>
      <c r="W14" s="549"/>
      <c r="X14" s="549"/>
      <c r="Y14" s="553"/>
      <c r="Z14" s="36"/>
      <c r="AA14" s="295" t="s">
        <v>278</v>
      </c>
      <c r="AB14" s="2826" t="s">
        <v>279</v>
      </c>
      <c r="AC14" s="2830"/>
      <c r="AD14" s="2830"/>
      <c r="AE14" s="2830"/>
      <c r="AF14" s="2830"/>
      <c r="AG14" s="2830"/>
      <c r="AH14" s="2830"/>
      <c r="AI14" s="2830"/>
      <c r="AJ14" s="2830"/>
      <c r="AK14" s="2830"/>
      <c r="AL14" s="2830"/>
      <c r="AM14" s="2830"/>
      <c r="AN14" s="104"/>
      <c r="AO14" s="299" t="s">
        <v>280</v>
      </c>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301"/>
    </row>
    <row r="15" spans="1:70" ht="14.1" customHeight="1">
      <c r="A15" s="316"/>
      <c r="B15" s="4"/>
      <c r="C15" s="316"/>
      <c r="D15" s="18" t="s">
        <v>281</v>
      </c>
      <c r="H15" s="577"/>
      <c r="I15" s="577"/>
      <c r="J15" s="577"/>
      <c r="K15" s="577"/>
      <c r="L15" s="577"/>
      <c r="M15" s="577"/>
      <c r="N15" s="577"/>
      <c r="O15" s="194"/>
      <c r="P15" s="549"/>
      <c r="Q15" s="549"/>
      <c r="R15" s="549"/>
      <c r="S15" s="549"/>
      <c r="T15" s="548"/>
      <c r="U15" s="549"/>
      <c r="V15" s="549"/>
      <c r="W15" s="549"/>
      <c r="X15" s="549"/>
      <c r="Y15" s="553"/>
      <c r="Z15" s="194"/>
      <c r="AA15" s="295"/>
      <c r="AB15" s="2826"/>
      <c r="AC15" s="2830"/>
      <c r="AD15" s="2830"/>
      <c r="AE15" s="2830"/>
      <c r="AF15" s="2830"/>
      <c r="AG15" s="2830"/>
      <c r="AH15" s="2830"/>
      <c r="AI15" s="2830"/>
      <c r="AJ15" s="2830"/>
      <c r="AK15" s="2830"/>
      <c r="AL15" s="2830"/>
      <c r="AM15" s="2830"/>
      <c r="AN15" s="104"/>
      <c r="AO15" s="2831" t="s">
        <v>282</v>
      </c>
      <c r="AP15" s="2832"/>
      <c r="AQ15" s="2832"/>
      <c r="AR15" s="2832"/>
      <c r="AS15" s="2832"/>
      <c r="AT15" s="2832"/>
      <c r="AU15" s="2832"/>
      <c r="AV15" s="2832"/>
      <c r="AW15" s="2832"/>
      <c r="AX15" s="2832"/>
      <c r="AY15" s="2832"/>
      <c r="AZ15" s="2832"/>
      <c r="BA15" s="2832"/>
      <c r="BB15" s="2832"/>
      <c r="BC15" s="2832"/>
      <c r="BD15" s="2832"/>
      <c r="BE15" s="2832"/>
      <c r="BF15" s="2832"/>
      <c r="BG15" s="2832"/>
      <c r="BH15" s="2832"/>
      <c r="BI15" s="2832"/>
      <c r="BJ15" s="2832"/>
      <c r="BK15" s="2832"/>
      <c r="BL15" s="2832"/>
      <c r="BM15" s="2832"/>
      <c r="BN15" s="2832"/>
      <c r="BO15" s="2832"/>
      <c r="BP15" s="2832"/>
      <c r="BQ15" s="2832"/>
      <c r="BR15" s="2833"/>
    </row>
    <row r="16" spans="1:70" ht="14.1" customHeight="1">
      <c r="A16" s="316"/>
      <c r="B16" s="4"/>
      <c r="C16" s="316"/>
      <c r="D16" s="316" t="s">
        <v>283</v>
      </c>
      <c r="H16" s="577"/>
      <c r="I16" s="577"/>
      <c r="J16" s="577"/>
      <c r="K16" s="577"/>
      <c r="L16" s="2834" t="s">
        <v>284</v>
      </c>
      <c r="M16" s="2834"/>
      <c r="N16" s="577"/>
      <c r="P16" s="55" t="s">
        <v>285</v>
      </c>
      <c r="Q16" s="549"/>
      <c r="R16" s="549"/>
      <c r="S16" s="549"/>
      <c r="T16" s="548"/>
      <c r="U16" s="549"/>
      <c r="V16" s="549"/>
      <c r="W16" s="549"/>
      <c r="X16" s="549"/>
      <c r="Y16" s="553"/>
      <c r="Z16" s="194"/>
      <c r="AA16" s="295"/>
      <c r="AB16" s="2826"/>
      <c r="AC16" s="2830"/>
      <c r="AD16" s="2830"/>
      <c r="AE16" s="2830"/>
      <c r="AF16" s="2830"/>
      <c r="AG16" s="2830"/>
      <c r="AH16" s="2830"/>
      <c r="AI16" s="2830"/>
      <c r="AJ16" s="2830"/>
      <c r="AK16" s="2830"/>
      <c r="AL16" s="2830"/>
      <c r="AM16" s="2830"/>
      <c r="AN16" s="104"/>
      <c r="AO16" s="2831"/>
      <c r="AP16" s="2832"/>
      <c r="AQ16" s="2832"/>
      <c r="AR16" s="2832"/>
      <c r="AS16" s="2832"/>
      <c r="AT16" s="2832"/>
      <c r="AU16" s="2832"/>
      <c r="AV16" s="2832"/>
      <c r="AW16" s="2832"/>
      <c r="AX16" s="2832"/>
      <c r="AY16" s="2832"/>
      <c r="AZ16" s="2832"/>
      <c r="BA16" s="2832"/>
      <c r="BB16" s="2832"/>
      <c r="BC16" s="2832"/>
      <c r="BD16" s="2832"/>
      <c r="BE16" s="2832"/>
      <c r="BF16" s="2832"/>
      <c r="BG16" s="2832"/>
      <c r="BH16" s="2832"/>
      <c r="BI16" s="2832"/>
      <c r="BJ16" s="2832"/>
      <c r="BK16" s="2832"/>
      <c r="BL16" s="2832"/>
      <c r="BM16" s="2832"/>
      <c r="BN16" s="2832"/>
      <c r="BO16" s="2832"/>
      <c r="BP16" s="2832"/>
      <c r="BQ16" s="2832"/>
      <c r="BR16" s="2833"/>
    </row>
    <row r="17" spans="1:70" ht="14.1" customHeight="1">
      <c r="A17" s="316"/>
      <c r="B17" s="4"/>
      <c r="F17" s="577"/>
      <c r="G17" s="577"/>
      <c r="H17" s="577"/>
      <c r="I17" s="577"/>
      <c r="J17" s="577"/>
      <c r="K17" s="577"/>
      <c r="L17" s="577"/>
      <c r="M17" s="577"/>
      <c r="N17" s="577"/>
      <c r="P17" s="55" t="s">
        <v>286</v>
      </c>
      <c r="Q17" s="316"/>
      <c r="R17" s="577"/>
      <c r="S17" s="577"/>
      <c r="T17" s="43"/>
      <c r="U17" s="43"/>
      <c r="V17" s="577"/>
      <c r="W17" s="43"/>
      <c r="X17" s="553"/>
      <c r="Y17" s="316"/>
      <c r="Z17" s="36"/>
      <c r="AA17" s="295" t="s">
        <v>287</v>
      </c>
      <c r="AB17" s="151" t="s">
        <v>288</v>
      </c>
      <c r="AC17" s="36"/>
      <c r="AD17" s="36"/>
      <c r="AE17" s="36"/>
      <c r="AF17" s="36"/>
      <c r="AG17" s="36"/>
      <c r="AH17" s="36"/>
      <c r="AI17" s="36"/>
      <c r="AJ17" s="36"/>
      <c r="AK17" s="36"/>
      <c r="AL17" s="36"/>
      <c r="AM17" s="147"/>
      <c r="AN17" s="104"/>
      <c r="AO17" s="2831"/>
      <c r="AP17" s="2832"/>
      <c r="AQ17" s="2832"/>
      <c r="AR17" s="2832"/>
      <c r="AS17" s="2832"/>
      <c r="AT17" s="2832"/>
      <c r="AU17" s="2832"/>
      <c r="AV17" s="2832"/>
      <c r="AW17" s="2832"/>
      <c r="AX17" s="2832"/>
      <c r="AY17" s="2832"/>
      <c r="AZ17" s="2832"/>
      <c r="BA17" s="2832"/>
      <c r="BB17" s="2832"/>
      <c r="BC17" s="2832"/>
      <c r="BD17" s="2832"/>
      <c r="BE17" s="2832"/>
      <c r="BF17" s="2832"/>
      <c r="BG17" s="2832"/>
      <c r="BH17" s="2832"/>
      <c r="BI17" s="2832"/>
      <c r="BJ17" s="2832"/>
      <c r="BK17" s="2832"/>
      <c r="BL17" s="2832"/>
      <c r="BM17" s="2832"/>
      <c r="BN17" s="2832"/>
      <c r="BO17" s="2832"/>
      <c r="BP17" s="2832"/>
      <c r="BQ17" s="2832"/>
      <c r="BR17" s="2833"/>
    </row>
    <row r="18" spans="1:70" ht="14.1" customHeight="1">
      <c r="A18" s="316"/>
      <c r="B18" s="4"/>
      <c r="F18" s="577"/>
      <c r="G18" s="577"/>
      <c r="H18" s="577"/>
      <c r="I18" s="577"/>
      <c r="J18" s="577"/>
      <c r="K18" s="577"/>
      <c r="L18" s="577"/>
      <c r="M18" s="577"/>
      <c r="N18" s="577"/>
      <c r="O18" s="55"/>
      <c r="P18" s="316"/>
      <c r="Q18" s="316"/>
      <c r="R18" s="577"/>
      <c r="S18" s="577"/>
      <c r="T18" s="43"/>
      <c r="U18" s="43"/>
      <c r="V18" s="577"/>
      <c r="W18" s="43"/>
      <c r="X18" s="553"/>
      <c r="Y18" s="316"/>
      <c r="Z18" s="36"/>
      <c r="AA18" s="290" t="s">
        <v>289</v>
      </c>
      <c r="AB18" s="2826" t="s">
        <v>290</v>
      </c>
      <c r="AC18" s="2830"/>
      <c r="AD18" s="2830"/>
      <c r="AE18" s="2830"/>
      <c r="AF18" s="2830"/>
      <c r="AG18" s="2830"/>
      <c r="AH18" s="2830"/>
      <c r="AI18" s="2830"/>
      <c r="AJ18" s="2830"/>
      <c r="AK18" s="2830"/>
      <c r="AL18" s="2830"/>
      <c r="AM18" s="2830"/>
      <c r="AN18" s="104"/>
      <c r="AO18" s="2831"/>
      <c r="AP18" s="2832"/>
      <c r="AQ18" s="2832"/>
      <c r="AR18" s="2832"/>
      <c r="AS18" s="2832"/>
      <c r="AT18" s="2832"/>
      <c r="AU18" s="2832"/>
      <c r="AV18" s="2832"/>
      <c r="AW18" s="2832"/>
      <c r="AX18" s="2832"/>
      <c r="AY18" s="2832"/>
      <c r="AZ18" s="2832"/>
      <c r="BA18" s="2832"/>
      <c r="BB18" s="2832"/>
      <c r="BC18" s="2832"/>
      <c r="BD18" s="2832"/>
      <c r="BE18" s="2832"/>
      <c r="BF18" s="2832"/>
      <c r="BG18" s="2832"/>
      <c r="BH18" s="2832"/>
      <c r="BI18" s="2832"/>
      <c r="BJ18" s="2832"/>
      <c r="BK18" s="2832"/>
      <c r="BL18" s="2832"/>
      <c r="BM18" s="2832"/>
      <c r="BN18" s="2832"/>
      <c r="BO18" s="2832"/>
      <c r="BP18" s="2832"/>
      <c r="BQ18" s="2832"/>
      <c r="BR18" s="2833"/>
    </row>
    <row r="19" spans="1:70" ht="14.1" customHeight="1">
      <c r="A19" s="316"/>
      <c r="B19" s="4"/>
      <c r="C19" s="577"/>
      <c r="D19" s="577" t="s">
        <v>291</v>
      </c>
      <c r="F19" s="577"/>
      <c r="G19" s="577"/>
      <c r="H19" s="14"/>
      <c r="I19" s="577"/>
      <c r="J19" s="36"/>
      <c r="K19" s="316"/>
      <c r="L19" s="316"/>
      <c r="M19" s="316"/>
      <c r="N19" s="316"/>
      <c r="O19" s="316"/>
      <c r="P19" s="316"/>
      <c r="Q19" s="316"/>
      <c r="R19" s="548"/>
      <c r="S19" s="548"/>
      <c r="T19" s="6"/>
      <c r="U19" s="549"/>
      <c r="V19" s="549"/>
      <c r="W19" s="316"/>
      <c r="X19" s="316"/>
      <c r="Y19" s="316"/>
      <c r="Z19" s="36"/>
      <c r="AA19" s="593"/>
      <c r="AB19" s="2826"/>
      <c r="AC19" s="2830"/>
      <c r="AD19" s="2830"/>
      <c r="AE19" s="2830"/>
      <c r="AF19" s="2830"/>
      <c r="AG19" s="2830"/>
      <c r="AH19" s="2830"/>
      <c r="AI19" s="2830"/>
      <c r="AJ19" s="2830"/>
      <c r="AK19" s="2830"/>
      <c r="AL19" s="2830"/>
      <c r="AM19" s="2830"/>
      <c r="AN19" s="104"/>
      <c r="AO19" s="2831"/>
      <c r="AP19" s="2832"/>
      <c r="AQ19" s="2832"/>
      <c r="AR19" s="2832"/>
      <c r="AS19" s="2832"/>
      <c r="AT19" s="2832"/>
      <c r="AU19" s="2832"/>
      <c r="AV19" s="2832"/>
      <c r="AW19" s="2832"/>
      <c r="AX19" s="2832"/>
      <c r="AY19" s="2832"/>
      <c r="AZ19" s="2832"/>
      <c r="BA19" s="2832"/>
      <c r="BB19" s="2832"/>
      <c r="BC19" s="2832"/>
      <c r="BD19" s="2832"/>
      <c r="BE19" s="2832"/>
      <c r="BF19" s="2832"/>
      <c r="BG19" s="2832"/>
      <c r="BH19" s="2832"/>
      <c r="BI19" s="2832"/>
      <c r="BJ19" s="2832"/>
      <c r="BK19" s="2832"/>
      <c r="BL19" s="2832"/>
      <c r="BM19" s="2832"/>
      <c r="BN19" s="2832"/>
      <c r="BO19" s="2832"/>
      <c r="BP19" s="2832"/>
      <c r="BQ19" s="2832"/>
      <c r="BR19" s="2833"/>
    </row>
    <row r="20" spans="1:70" ht="11.25" customHeight="1">
      <c r="A20" s="316"/>
      <c r="B20" s="4"/>
      <c r="C20" s="577"/>
      <c r="D20" s="577"/>
      <c r="E20" s="577" t="s">
        <v>292</v>
      </c>
      <c r="O20" s="1532"/>
      <c r="P20" s="1531" t="s">
        <v>41</v>
      </c>
      <c r="Q20" s="1532"/>
      <c r="R20" s="1532"/>
      <c r="S20" s="1533" t="s">
        <v>139</v>
      </c>
      <c r="V20" s="14"/>
      <c r="W20" s="14"/>
      <c r="X20" s="14"/>
      <c r="Y20" s="316"/>
      <c r="Z20" s="36"/>
      <c r="AA20" s="295"/>
      <c r="AB20" s="2826"/>
      <c r="AC20" s="2830"/>
      <c r="AD20" s="2830"/>
      <c r="AE20" s="2830"/>
      <c r="AF20" s="2830"/>
      <c r="AG20" s="2830"/>
      <c r="AH20" s="2830"/>
      <c r="AI20" s="2830"/>
      <c r="AJ20" s="2830"/>
      <c r="AK20" s="2830"/>
      <c r="AL20" s="2830"/>
      <c r="AM20" s="2830"/>
      <c r="AN20" s="104"/>
      <c r="AO20" s="2831"/>
      <c r="AP20" s="2832"/>
      <c r="AQ20" s="2832"/>
      <c r="AR20" s="2832"/>
      <c r="AS20" s="2832"/>
      <c r="AT20" s="2832"/>
      <c r="AU20" s="2832"/>
      <c r="AV20" s="2832"/>
      <c r="AW20" s="2832"/>
      <c r="AX20" s="2832"/>
      <c r="AY20" s="2832"/>
      <c r="AZ20" s="2832"/>
      <c r="BA20" s="2832"/>
      <c r="BB20" s="2832"/>
      <c r="BC20" s="2832"/>
      <c r="BD20" s="2832"/>
      <c r="BE20" s="2832"/>
      <c r="BF20" s="2832"/>
      <c r="BG20" s="2832"/>
      <c r="BH20" s="2832"/>
      <c r="BI20" s="2832"/>
      <c r="BJ20" s="2832"/>
      <c r="BK20" s="2832"/>
      <c r="BL20" s="2832"/>
      <c r="BM20" s="2832"/>
      <c r="BN20" s="2832"/>
      <c r="BO20" s="2832"/>
      <c r="BP20" s="2832"/>
      <c r="BQ20" s="2832"/>
      <c r="BR20" s="2833"/>
    </row>
    <row r="21" spans="1:70" ht="13.5" hidden="1" customHeight="1">
      <c r="A21" s="316"/>
      <c r="B21" s="4"/>
      <c r="C21" s="577"/>
      <c r="D21" s="577"/>
      <c r="E21" s="36"/>
      <c r="F21" s="36"/>
      <c r="G21" s="36"/>
      <c r="H21" s="36"/>
      <c r="I21" s="36"/>
      <c r="J21" s="36"/>
      <c r="K21" s="36"/>
      <c r="L21" s="36"/>
      <c r="M21" s="36"/>
      <c r="N21" s="36"/>
      <c r="O21" s="36"/>
      <c r="P21" s="36"/>
      <c r="Q21" s="36"/>
      <c r="R21" s="36"/>
      <c r="S21" s="36"/>
      <c r="T21" s="36"/>
      <c r="U21" s="36"/>
      <c r="V21" s="36"/>
      <c r="W21" s="36"/>
      <c r="X21" s="36"/>
      <c r="Y21" s="316"/>
      <c r="Z21" s="197"/>
      <c r="AA21" s="295"/>
      <c r="AB21" s="2826"/>
      <c r="AC21" s="2830"/>
      <c r="AD21" s="2830"/>
      <c r="AE21" s="2830"/>
      <c r="AF21" s="2830"/>
      <c r="AG21" s="2830"/>
      <c r="AH21" s="2830"/>
      <c r="AI21" s="2830"/>
      <c r="AJ21" s="2830"/>
      <c r="AK21" s="2830"/>
      <c r="AL21" s="2830"/>
      <c r="AM21" s="2830"/>
      <c r="AN21" s="104"/>
      <c r="AO21" s="2831"/>
      <c r="AP21" s="2832"/>
      <c r="AQ21" s="2832"/>
      <c r="AR21" s="2832"/>
      <c r="AS21" s="2832"/>
      <c r="AT21" s="2832"/>
      <c r="AU21" s="2832"/>
      <c r="AV21" s="2832"/>
      <c r="AW21" s="2832"/>
      <c r="AX21" s="2832"/>
      <c r="AY21" s="2832"/>
      <c r="AZ21" s="2832"/>
      <c r="BA21" s="2832"/>
      <c r="BB21" s="2832"/>
      <c r="BC21" s="2832"/>
      <c r="BD21" s="2832"/>
      <c r="BE21" s="2832"/>
      <c r="BF21" s="2832"/>
      <c r="BG21" s="2832"/>
      <c r="BH21" s="2832"/>
      <c r="BI21" s="2832"/>
      <c r="BJ21" s="2832"/>
      <c r="BK21" s="2832"/>
      <c r="BL21" s="2832"/>
      <c r="BM21" s="2832"/>
      <c r="BN21" s="2832"/>
      <c r="BO21" s="2832"/>
      <c r="BP21" s="2832"/>
      <c r="BQ21" s="2832"/>
      <c r="BR21" s="2833"/>
    </row>
    <row r="22" spans="1:70" ht="19.5" customHeight="1">
      <c r="A22" s="316"/>
      <c r="B22" s="4"/>
      <c r="C22" s="577"/>
      <c r="D22" s="577"/>
      <c r="E22" s="2202" t="s">
        <v>1955</v>
      </c>
      <c r="F22" s="1165"/>
      <c r="G22" s="1165"/>
      <c r="H22" s="1165"/>
      <c r="I22" s="1165"/>
      <c r="J22" s="2838"/>
      <c r="K22" s="2839"/>
      <c r="L22" s="2839"/>
      <c r="M22" s="2839"/>
      <c r="N22" s="2839"/>
      <c r="O22" s="2839"/>
      <c r="P22" s="2839"/>
      <c r="Q22" s="2839"/>
      <c r="R22" s="2839"/>
      <c r="S22" s="2839"/>
      <c r="T22" s="2839"/>
      <c r="U22" s="2839"/>
      <c r="V22" s="36"/>
      <c r="W22" s="36"/>
      <c r="X22" s="36"/>
      <c r="Y22" s="316"/>
      <c r="Z22" s="197"/>
      <c r="AA22" s="295"/>
      <c r="AB22" s="2826"/>
      <c r="AC22" s="2830"/>
      <c r="AD22" s="2830"/>
      <c r="AE22" s="2830"/>
      <c r="AF22" s="2830"/>
      <c r="AG22" s="2830"/>
      <c r="AH22" s="2830"/>
      <c r="AI22" s="2830"/>
      <c r="AJ22" s="2830"/>
      <c r="AK22" s="2830"/>
      <c r="AL22" s="2830"/>
      <c r="AM22" s="2830"/>
      <c r="AN22" s="104"/>
      <c r="AO22" s="2831"/>
      <c r="AP22" s="2832"/>
      <c r="AQ22" s="2832"/>
      <c r="AR22" s="2832"/>
      <c r="AS22" s="2832"/>
      <c r="AT22" s="2832"/>
      <c r="AU22" s="2832"/>
      <c r="AV22" s="2832"/>
      <c r="AW22" s="2832"/>
      <c r="AX22" s="2832"/>
      <c r="AY22" s="2832"/>
      <c r="AZ22" s="2832"/>
      <c r="BA22" s="2832"/>
      <c r="BB22" s="2832"/>
      <c r="BC22" s="2832"/>
      <c r="BD22" s="2832"/>
      <c r="BE22" s="2832"/>
      <c r="BF22" s="2832"/>
      <c r="BG22" s="2832"/>
      <c r="BH22" s="2832"/>
      <c r="BI22" s="2832"/>
      <c r="BJ22" s="2832"/>
      <c r="BK22" s="2832"/>
      <c r="BL22" s="2832"/>
      <c r="BM22" s="2832"/>
      <c r="BN22" s="2832"/>
      <c r="BO22" s="2832"/>
      <c r="BP22" s="2832"/>
      <c r="BQ22" s="2832"/>
      <c r="BR22" s="2833"/>
    </row>
    <row r="23" spans="1:70" ht="19.5" customHeight="1">
      <c r="A23" s="316"/>
      <c r="B23" s="4"/>
      <c r="C23" s="577"/>
      <c r="E23" s="1983" t="s">
        <v>293</v>
      </c>
      <c r="F23" s="1983"/>
      <c r="G23" s="1983"/>
      <c r="H23" s="1983"/>
      <c r="I23" s="1983"/>
      <c r="J23" s="1983"/>
      <c r="K23" s="1983"/>
      <c r="L23" s="1983"/>
      <c r="M23" s="1983"/>
      <c r="N23" s="1983"/>
      <c r="O23" s="1983"/>
      <c r="P23" s="1983"/>
      <c r="Q23" s="1983"/>
      <c r="R23" s="1983"/>
      <c r="S23" s="1983"/>
      <c r="T23" s="1983"/>
      <c r="U23" s="1983"/>
      <c r="V23" s="1983"/>
      <c r="W23" s="1983"/>
      <c r="X23" s="1983"/>
      <c r="Y23" s="1982"/>
      <c r="Z23" s="197"/>
      <c r="AA23" s="295"/>
      <c r="AB23" s="2826"/>
      <c r="AC23" s="2830"/>
      <c r="AD23" s="2830"/>
      <c r="AE23" s="2830"/>
      <c r="AF23" s="2830"/>
      <c r="AG23" s="2830"/>
      <c r="AH23" s="2830"/>
      <c r="AI23" s="2830"/>
      <c r="AJ23" s="2830"/>
      <c r="AK23" s="2830"/>
      <c r="AL23" s="2830"/>
      <c r="AM23" s="2830"/>
      <c r="AN23" s="104"/>
      <c r="AO23" s="299" t="s">
        <v>294</v>
      </c>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159"/>
    </row>
    <row r="24" spans="1:70" ht="14.1" customHeight="1">
      <c r="A24" s="316"/>
      <c r="B24" s="4"/>
      <c r="C24" s="59"/>
      <c r="D24" s="2203" t="s">
        <v>2219</v>
      </c>
      <c r="E24" s="36"/>
      <c r="F24" s="577"/>
      <c r="G24" s="577"/>
      <c r="H24" s="577"/>
      <c r="I24" s="577"/>
      <c r="J24" s="577"/>
      <c r="K24" s="577"/>
      <c r="L24" s="577"/>
      <c r="M24" s="577"/>
      <c r="N24" s="577"/>
      <c r="O24" s="577"/>
      <c r="P24" s="577"/>
      <c r="Q24" s="316"/>
      <c r="R24" s="548"/>
      <c r="S24" s="548"/>
      <c r="T24" s="6"/>
      <c r="U24" s="549"/>
      <c r="V24" s="549"/>
      <c r="W24" s="316"/>
      <c r="X24" s="316"/>
      <c r="Y24" s="316"/>
      <c r="Z24" s="197"/>
      <c r="AA24" s="295"/>
      <c r="AB24" s="2826"/>
      <c r="AC24" s="2830"/>
      <c r="AD24" s="2830"/>
      <c r="AE24" s="2830"/>
      <c r="AF24" s="2830"/>
      <c r="AG24" s="2830"/>
      <c r="AH24" s="2830"/>
      <c r="AI24" s="2830"/>
      <c r="AJ24" s="2830"/>
      <c r="AK24" s="2830"/>
      <c r="AL24" s="2830"/>
      <c r="AM24" s="2830"/>
      <c r="AN24" s="104"/>
      <c r="AO24" s="2831" t="s">
        <v>295</v>
      </c>
      <c r="AP24" s="2832"/>
      <c r="AQ24" s="2832"/>
      <c r="AR24" s="2832"/>
      <c r="AS24" s="2832"/>
      <c r="AT24" s="2832"/>
      <c r="AU24" s="2832"/>
      <c r="AV24" s="2832"/>
      <c r="AW24" s="2832"/>
      <c r="AX24" s="2832"/>
      <c r="AY24" s="2832"/>
      <c r="AZ24" s="2832"/>
      <c r="BA24" s="2832"/>
      <c r="BB24" s="2832"/>
      <c r="BC24" s="2832"/>
      <c r="BD24" s="2832"/>
      <c r="BE24" s="2832"/>
      <c r="BF24" s="2832"/>
      <c r="BG24" s="2832"/>
      <c r="BH24" s="2832"/>
      <c r="BI24" s="2832"/>
      <c r="BJ24" s="2832"/>
      <c r="BK24" s="2832"/>
      <c r="BL24" s="2832"/>
      <c r="BM24" s="2832"/>
      <c r="BN24" s="2832"/>
      <c r="BO24" s="2832"/>
      <c r="BP24" s="2832"/>
      <c r="BQ24" s="2832"/>
      <c r="BR24" s="2833"/>
    </row>
    <row r="25" spans="1:70" ht="14.1" customHeight="1">
      <c r="A25" s="316"/>
      <c r="B25" s="4"/>
      <c r="C25" s="562"/>
      <c r="D25" s="316"/>
      <c r="H25" s="316"/>
      <c r="I25" s="316"/>
      <c r="J25" s="316"/>
      <c r="K25" s="316"/>
      <c r="L25" s="577"/>
      <c r="M25" s="36"/>
      <c r="N25" s="577"/>
      <c r="O25" s="577"/>
      <c r="T25" s="6"/>
      <c r="U25" s="549"/>
      <c r="V25" s="549"/>
      <c r="W25" s="316"/>
      <c r="X25" s="316"/>
      <c r="Y25" s="316"/>
      <c r="Z25" s="197"/>
      <c r="AA25" s="290"/>
      <c r="AB25" s="36"/>
      <c r="AC25" s="36"/>
      <c r="AD25" s="36"/>
      <c r="AE25" s="36"/>
      <c r="AF25" s="36"/>
      <c r="AG25" s="36"/>
      <c r="AH25" s="36"/>
      <c r="AI25" s="36"/>
      <c r="AJ25" s="36"/>
      <c r="AK25" s="36"/>
      <c r="AL25" s="36"/>
      <c r="AM25" s="147"/>
      <c r="AN25" s="104"/>
      <c r="AO25" s="2831"/>
      <c r="AP25" s="2832"/>
      <c r="AQ25" s="2832"/>
      <c r="AR25" s="2832"/>
      <c r="AS25" s="2832"/>
      <c r="AT25" s="2832"/>
      <c r="AU25" s="2832"/>
      <c r="AV25" s="2832"/>
      <c r="AW25" s="2832"/>
      <c r="AX25" s="2832"/>
      <c r="AY25" s="2832"/>
      <c r="AZ25" s="2832"/>
      <c r="BA25" s="2832"/>
      <c r="BB25" s="2832"/>
      <c r="BC25" s="2832"/>
      <c r="BD25" s="2832"/>
      <c r="BE25" s="2832"/>
      <c r="BF25" s="2832"/>
      <c r="BG25" s="2832"/>
      <c r="BH25" s="2832"/>
      <c r="BI25" s="2832"/>
      <c r="BJ25" s="2832"/>
      <c r="BK25" s="2832"/>
      <c r="BL25" s="2832"/>
      <c r="BM25" s="2832"/>
      <c r="BN25" s="2832"/>
      <c r="BO25" s="2832"/>
      <c r="BP25" s="2832"/>
      <c r="BQ25" s="2832"/>
      <c r="BR25" s="2833"/>
    </row>
    <row r="26" spans="1:70" ht="14.1" customHeight="1">
      <c r="A26" s="316"/>
      <c r="B26" s="4"/>
      <c r="D26" s="2051" t="s">
        <v>2218</v>
      </c>
      <c r="F26" s="316"/>
      <c r="G26" s="195"/>
      <c r="H26" s="550"/>
      <c r="I26" s="550"/>
      <c r="J26" s="33"/>
      <c r="K26" s="35"/>
      <c r="L26" s="195"/>
      <c r="M26" s="2051"/>
      <c r="N26" s="2051"/>
      <c r="O26" s="2051"/>
      <c r="P26" s="2051"/>
      <c r="Q26" s="2051"/>
      <c r="R26" s="2051"/>
      <c r="S26" s="2051"/>
      <c r="T26" s="2051"/>
      <c r="U26" s="2051"/>
      <c r="V26" s="2051"/>
      <c r="W26" s="2051"/>
      <c r="X26" s="28"/>
      <c r="Y26" s="28"/>
      <c r="Z26" s="197"/>
      <c r="AA26" s="290" t="s">
        <v>289</v>
      </c>
      <c r="AB26" s="2825" t="s">
        <v>297</v>
      </c>
      <c r="AC26" s="2825"/>
      <c r="AD26" s="2825"/>
      <c r="AE26" s="2825"/>
      <c r="AF26" s="2825"/>
      <c r="AG26" s="2825"/>
      <c r="AH26" s="2825"/>
      <c r="AI26" s="2825"/>
      <c r="AJ26" s="2825"/>
      <c r="AK26" s="2825"/>
      <c r="AL26" s="2825"/>
      <c r="AM26" s="2826"/>
      <c r="AN26" s="104"/>
      <c r="AO26" s="2835"/>
      <c r="AP26" s="2836"/>
      <c r="AQ26" s="2836"/>
      <c r="AR26" s="2836"/>
      <c r="AS26" s="2836"/>
      <c r="AT26" s="2836"/>
      <c r="AU26" s="2836"/>
      <c r="AV26" s="2836"/>
      <c r="AW26" s="2836"/>
      <c r="AX26" s="2836"/>
      <c r="AY26" s="2836"/>
      <c r="AZ26" s="2836"/>
      <c r="BA26" s="2836"/>
      <c r="BB26" s="2836"/>
      <c r="BC26" s="2836"/>
      <c r="BD26" s="2836"/>
      <c r="BE26" s="2836"/>
      <c r="BF26" s="2836"/>
      <c r="BG26" s="2836"/>
      <c r="BH26" s="2836"/>
      <c r="BI26" s="2836"/>
      <c r="BJ26" s="2836"/>
      <c r="BK26" s="2836"/>
      <c r="BL26" s="2836"/>
      <c r="BM26" s="2836"/>
      <c r="BN26" s="2836"/>
      <c r="BO26" s="2836"/>
      <c r="BP26" s="2836"/>
      <c r="BQ26" s="2836"/>
      <c r="BR26" s="2837"/>
    </row>
    <row r="27" spans="1:70" ht="14.1" customHeight="1">
      <c r="A27" s="316"/>
      <c r="B27" s="4"/>
      <c r="C27" s="316"/>
      <c r="D27" s="2051"/>
      <c r="E27" s="316"/>
      <c r="F27" s="191"/>
      <c r="G27" s="191"/>
      <c r="H27" s="191"/>
      <c r="I27" s="191"/>
      <c r="J27" s="191"/>
      <c r="K27" s="191"/>
      <c r="L27" s="191"/>
      <c r="M27" s="191"/>
      <c r="N27" s="191"/>
      <c r="O27" s="191"/>
      <c r="P27" s="191"/>
      <c r="Q27" s="191"/>
      <c r="R27" s="191"/>
      <c r="S27" s="191"/>
      <c r="T27" s="191"/>
      <c r="U27" s="191"/>
      <c r="V27" s="191"/>
      <c r="W27" s="191"/>
      <c r="X27" s="191"/>
      <c r="Y27" s="191"/>
      <c r="Z27" s="36"/>
      <c r="AA27" s="593"/>
      <c r="AB27" s="2825"/>
      <c r="AC27" s="2825"/>
      <c r="AD27" s="2825"/>
      <c r="AE27" s="2825"/>
      <c r="AF27" s="2825"/>
      <c r="AG27" s="2825"/>
      <c r="AH27" s="2825"/>
      <c r="AI27" s="2825"/>
      <c r="AJ27" s="2825"/>
      <c r="AK27" s="2825"/>
      <c r="AL27" s="2825"/>
      <c r="AM27" s="2826"/>
      <c r="AN27" s="104"/>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2"/>
      <c r="BP27" s="302"/>
      <c r="BQ27" s="302"/>
      <c r="BR27" s="302"/>
    </row>
    <row r="28" spans="1:70" ht="14.1" customHeight="1">
      <c r="A28" s="316"/>
      <c r="B28" s="4"/>
      <c r="C28" s="316"/>
      <c r="D28" s="2051" t="s">
        <v>296</v>
      </c>
      <c r="E28" s="316"/>
      <c r="F28" s="191"/>
      <c r="G28" s="191"/>
      <c r="H28" s="191"/>
      <c r="I28" s="191"/>
      <c r="J28" s="191"/>
      <c r="K28" s="191"/>
      <c r="L28" s="2840"/>
      <c r="M28" s="2840"/>
      <c r="N28" s="2840"/>
      <c r="O28" s="2840"/>
      <c r="P28" s="2840"/>
      <c r="Q28" s="2840"/>
      <c r="R28" s="2840"/>
      <c r="S28" s="2840"/>
      <c r="T28" s="2840"/>
      <c r="U28" s="2840"/>
      <c r="V28" s="2840"/>
      <c r="W28" s="2840"/>
      <c r="X28" s="2840"/>
      <c r="Y28" s="2840"/>
      <c r="Z28" s="36"/>
      <c r="AA28" s="295"/>
      <c r="AB28" s="2825"/>
      <c r="AC28" s="2825"/>
      <c r="AD28" s="2825"/>
      <c r="AE28" s="2825"/>
      <c r="AF28" s="2825"/>
      <c r="AG28" s="2825"/>
      <c r="AH28" s="2825"/>
      <c r="AI28" s="2825"/>
      <c r="AJ28" s="2825"/>
      <c r="AK28" s="2825"/>
      <c r="AL28" s="2825"/>
      <c r="AM28" s="2826"/>
      <c r="AN28" s="104"/>
    </row>
    <row r="29" spans="1:70" ht="14.1" customHeight="1">
      <c r="A29" s="316"/>
      <c r="B29" s="4"/>
      <c r="C29" s="316"/>
      <c r="D29" s="191"/>
      <c r="E29" s="191"/>
      <c r="F29" s="577"/>
      <c r="G29" s="191"/>
      <c r="H29" s="191"/>
      <c r="I29" s="191"/>
      <c r="J29" s="191"/>
      <c r="K29" s="191"/>
      <c r="L29" s="191"/>
      <c r="M29" s="191"/>
      <c r="N29" s="191"/>
      <c r="O29" s="191"/>
      <c r="P29" s="577"/>
      <c r="Q29" s="191"/>
      <c r="R29" s="191"/>
      <c r="S29" s="59"/>
      <c r="T29" s="59"/>
      <c r="U29" s="42"/>
      <c r="V29" s="59"/>
      <c r="W29" s="59"/>
      <c r="X29" s="316"/>
      <c r="Y29" s="316"/>
      <c r="Z29" s="36"/>
      <c r="AA29" s="295"/>
      <c r="AB29" s="2825"/>
      <c r="AC29" s="2825"/>
      <c r="AD29" s="2825"/>
      <c r="AE29" s="2825"/>
      <c r="AF29" s="2825"/>
      <c r="AG29" s="2825"/>
      <c r="AH29" s="2825"/>
      <c r="AI29" s="2825"/>
      <c r="AJ29" s="2825"/>
      <c r="AK29" s="2825"/>
      <c r="AL29" s="2825"/>
      <c r="AM29" s="2826"/>
      <c r="AN29" s="104"/>
    </row>
    <row r="30" spans="1:70" ht="14.1" customHeight="1">
      <c r="A30" s="316"/>
      <c r="B30" s="4"/>
      <c r="C30" s="316"/>
      <c r="D30" s="577" t="s">
        <v>298</v>
      </c>
      <c r="E30" s="191"/>
      <c r="F30" s="191"/>
      <c r="G30" s="191"/>
      <c r="H30" s="191"/>
      <c r="J30" s="1532"/>
      <c r="K30" s="1531" t="s">
        <v>41</v>
      </c>
      <c r="L30" s="1532"/>
      <c r="M30" s="1532"/>
      <c r="N30" s="1533" t="s">
        <v>139</v>
      </c>
      <c r="O30" s="316"/>
      <c r="Q30" s="191"/>
      <c r="R30" s="33"/>
      <c r="Z30" s="36"/>
      <c r="AA30" s="680" t="s">
        <v>289</v>
      </c>
      <c r="AB30" s="2825" t="s">
        <v>1003</v>
      </c>
      <c r="AC30" s="2828"/>
      <c r="AD30" s="2828"/>
      <c r="AE30" s="2828"/>
      <c r="AF30" s="2828"/>
      <c r="AG30" s="2828"/>
      <c r="AH30" s="2828"/>
      <c r="AI30" s="2828"/>
      <c r="AJ30" s="2828"/>
      <c r="AK30" s="2828"/>
      <c r="AL30" s="2828"/>
      <c r="AM30" s="2829"/>
      <c r="AN30" s="104"/>
    </row>
    <row r="31" spans="1:70" ht="14.1" customHeight="1">
      <c r="A31" s="316"/>
      <c r="B31" s="4"/>
      <c r="C31" s="316"/>
      <c r="D31" s="36"/>
      <c r="E31" s="191"/>
      <c r="F31" s="191"/>
      <c r="G31" s="191"/>
      <c r="H31" s="191"/>
      <c r="I31" s="191"/>
      <c r="J31" s="191"/>
      <c r="K31" s="191"/>
      <c r="L31" s="577"/>
      <c r="M31" s="191"/>
      <c r="N31" s="59"/>
      <c r="O31" s="59"/>
      <c r="Q31" s="59"/>
      <c r="R31" s="33"/>
      <c r="S31" s="59"/>
      <c r="V31" s="316"/>
      <c r="W31" s="553"/>
      <c r="X31" s="553"/>
      <c r="Y31" s="361"/>
      <c r="Z31" s="36"/>
      <c r="AA31" s="295"/>
      <c r="AB31" s="2828"/>
      <c r="AC31" s="2828"/>
      <c r="AD31" s="2828"/>
      <c r="AE31" s="2828"/>
      <c r="AF31" s="2828"/>
      <c r="AG31" s="2828"/>
      <c r="AH31" s="2828"/>
      <c r="AI31" s="2828"/>
      <c r="AJ31" s="2828"/>
      <c r="AK31" s="2828"/>
      <c r="AL31" s="2828"/>
      <c r="AM31" s="2829"/>
      <c r="AN31" s="104"/>
    </row>
    <row r="32" spans="1:70" ht="14.1" customHeight="1">
      <c r="A32" s="316"/>
      <c r="B32" s="4"/>
      <c r="C32" s="316"/>
      <c r="D32" s="577" t="s">
        <v>299</v>
      </c>
      <c r="F32" s="577"/>
      <c r="G32" s="191"/>
      <c r="H32" s="191"/>
      <c r="I32" s="191"/>
      <c r="J32" s="191"/>
      <c r="K32" s="191"/>
      <c r="L32" s="191"/>
      <c r="M32" s="577"/>
      <c r="N32" s="191"/>
      <c r="O32" s="191"/>
      <c r="P32" s="191"/>
      <c r="Q32" s="316"/>
      <c r="R32" s="548"/>
      <c r="S32" s="548"/>
      <c r="T32" s="6"/>
      <c r="U32" s="549"/>
      <c r="V32" s="549"/>
      <c r="W32" s="316"/>
      <c r="X32" s="316"/>
      <c r="Y32" s="316"/>
      <c r="Z32" s="36"/>
      <c r="AA32" s="295"/>
      <c r="AB32" s="2828"/>
      <c r="AC32" s="2828"/>
      <c r="AD32" s="2828"/>
      <c r="AE32" s="2828"/>
      <c r="AF32" s="2828"/>
      <c r="AG32" s="2828"/>
      <c r="AH32" s="2828"/>
      <c r="AI32" s="2828"/>
      <c r="AJ32" s="2828"/>
      <c r="AK32" s="2828"/>
      <c r="AL32" s="2828"/>
      <c r="AM32" s="2829"/>
      <c r="AN32" s="104"/>
      <c r="AO32" s="204"/>
    </row>
    <row r="33" spans="1:41" ht="14.1" customHeight="1">
      <c r="A33" s="316"/>
      <c r="B33" s="4"/>
      <c r="C33" s="577"/>
      <c r="E33" s="316"/>
      <c r="F33" s="577"/>
      <c r="G33" s="577"/>
      <c r="H33" s="577"/>
      <c r="I33" s="577"/>
      <c r="J33" s="577"/>
      <c r="K33" s="577"/>
      <c r="L33" s="36"/>
      <c r="M33" s="577"/>
      <c r="N33" s="577"/>
      <c r="O33" s="577"/>
      <c r="P33" s="577"/>
      <c r="Q33" s="316"/>
      <c r="R33" s="548"/>
      <c r="S33" s="548"/>
      <c r="T33" s="6"/>
      <c r="U33" s="549"/>
      <c r="V33" s="549"/>
      <c r="W33" s="316"/>
      <c r="X33" s="316"/>
      <c r="Y33" s="316"/>
      <c r="Z33" s="36"/>
      <c r="AA33" s="295"/>
      <c r="AB33" s="2828"/>
      <c r="AC33" s="2828"/>
      <c r="AD33" s="2828"/>
      <c r="AE33" s="2828"/>
      <c r="AF33" s="2828"/>
      <c r="AG33" s="2828"/>
      <c r="AH33" s="2828"/>
      <c r="AI33" s="2828"/>
      <c r="AJ33" s="2828"/>
      <c r="AK33" s="2828"/>
      <c r="AL33" s="2828"/>
      <c r="AM33" s="2829"/>
      <c r="AN33" s="104"/>
    </row>
    <row r="34" spans="1:41" ht="14.1" customHeight="1">
      <c r="A34" s="316"/>
      <c r="B34" s="4"/>
      <c r="C34" s="316" t="s">
        <v>300</v>
      </c>
      <c r="E34" s="316"/>
      <c r="F34" s="316"/>
      <c r="G34" s="316"/>
      <c r="H34" s="316"/>
      <c r="I34" s="316"/>
      <c r="J34" s="316"/>
      <c r="K34" s="316"/>
      <c r="L34" s="316"/>
      <c r="M34" s="316"/>
      <c r="N34" s="316"/>
      <c r="O34" s="550"/>
      <c r="P34" s="550"/>
      <c r="Q34" s="550"/>
      <c r="R34" s="550"/>
      <c r="S34" s="550"/>
      <c r="T34" s="550"/>
      <c r="U34" s="42"/>
      <c r="V34" s="550"/>
      <c r="W34" s="550"/>
      <c r="X34" s="316"/>
      <c r="Y34" s="316"/>
      <c r="AA34" s="290"/>
      <c r="AB34" s="36"/>
      <c r="AC34" s="36"/>
      <c r="AD34" s="36"/>
      <c r="AE34" s="36"/>
      <c r="AF34" s="36"/>
      <c r="AG34" s="36"/>
      <c r="AH34" s="36"/>
      <c r="AI34" s="36"/>
      <c r="AJ34" s="36"/>
      <c r="AK34" s="36"/>
      <c r="AL34" s="36"/>
      <c r="AM34" s="147"/>
      <c r="AN34" s="104"/>
    </row>
    <row r="35" spans="1:41" ht="14.1" customHeight="1">
      <c r="A35" s="316"/>
      <c r="B35" s="4"/>
      <c r="C35" s="316"/>
      <c r="D35" s="316" t="s">
        <v>301</v>
      </c>
      <c r="F35" s="316"/>
      <c r="H35" s="316"/>
      <c r="I35" s="316"/>
      <c r="J35" s="316"/>
      <c r="K35" s="316"/>
      <c r="L35" s="316"/>
      <c r="M35" s="316"/>
      <c r="N35" s="316"/>
      <c r="O35" s="316"/>
      <c r="P35" s="316"/>
      <c r="Q35" s="316"/>
      <c r="R35" s="548"/>
      <c r="S35" s="548"/>
      <c r="T35" s="6"/>
      <c r="U35" s="549"/>
      <c r="V35" s="549"/>
      <c r="W35" s="316"/>
      <c r="X35" s="316"/>
      <c r="Y35" s="316"/>
      <c r="Z35" s="36"/>
      <c r="AA35" s="298" t="s">
        <v>302</v>
      </c>
      <c r="AB35" s="2825" t="s">
        <v>303</v>
      </c>
      <c r="AC35" s="2825"/>
      <c r="AD35" s="2825"/>
      <c r="AE35" s="2825"/>
      <c r="AF35" s="2825"/>
      <c r="AG35" s="2825"/>
      <c r="AH35" s="2825"/>
      <c r="AI35" s="2825"/>
      <c r="AJ35" s="2825"/>
      <c r="AK35" s="2825"/>
      <c r="AL35" s="2825"/>
      <c r="AM35" s="2826"/>
      <c r="AN35" s="104"/>
    </row>
    <row r="36" spans="1:41" ht="19.5" customHeight="1">
      <c r="A36" s="316"/>
      <c r="B36" s="4"/>
      <c r="C36" s="316"/>
      <c r="D36" s="316" t="s">
        <v>304</v>
      </c>
      <c r="G36" s="195"/>
      <c r="H36" s="550"/>
      <c r="I36" s="550"/>
      <c r="J36" s="33"/>
      <c r="K36" s="35"/>
      <c r="L36" s="195"/>
      <c r="M36" s="316"/>
      <c r="N36" s="316"/>
      <c r="O36" s="316"/>
      <c r="P36" s="316"/>
      <c r="Q36" s="577"/>
      <c r="R36" s="33"/>
      <c r="S36" s="14"/>
      <c r="T36" s="14"/>
      <c r="U36" s="33"/>
      <c r="V36" s="14"/>
      <c r="W36" s="14"/>
      <c r="X36" s="14"/>
      <c r="Y36" s="316"/>
      <c r="Z36" s="36"/>
      <c r="AA36" s="298"/>
      <c r="AB36" s="2825"/>
      <c r="AC36" s="2825"/>
      <c r="AD36" s="2825"/>
      <c r="AE36" s="2825"/>
      <c r="AF36" s="2825"/>
      <c r="AG36" s="2825"/>
      <c r="AH36" s="2825"/>
      <c r="AI36" s="2825"/>
      <c r="AJ36" s="2825"/>
      <c r="AK36" s="2825"/>
      <c r="AL36" s="2825"/>
      <c r="AM36" s="2826"/>
      <c r="AN36" s="104"/>
    </row>
    <row r="37" spans="1:41" ht="14.1" customHeight="1">
      <c r="A37" s="316"/>
      <c r="B37" s="4"/>
      <c r="C37" s="316"/>
      <c r="D37" s="316" t="s">
        <v>296</v>
      </c>
      <c r="F37" s="316"/>
      <c r="G37" s="195"/>
      <c r="H37" s="550"/>
      <c r="I37" s="550"/>
      <c r="J37" s="33"/>
      <c r="K37" s="35"/>
      <c r="L37" s="2841"/>
      <c r="M37" s="2841"/>
      <c r="N37" s="2841"/>
      <c r="O37" s="2841"/>
      <c r="P37" s="2841"/>
      <c r="Q37" s="2841"/>
      <c r="R37" s="2841"/>
      <c r="S37" s="2841"/>
      <c r="T37" s="2841"/>
      <c r="U37" s="2841"/>
      <c r="V37" s="2841"/>
      <c r="W37" s="2841"/>
      <c r="X37" s="2841"/>
      <c r="Y37" s="2841"/>
      <c r="Z37" s="36"/>
      <c r="AA37" s="295"/>
      <c r="AB37" s="2825"/>
      <c r="AC37" s="2825"/>
      <c r="AD37" s="2825"/>
      <c r="AE37" s="2825"/>
      <c r="AF37" s="2825"/>
      <c r="AG37" s="2825"/>
      <c r="AH37" s="2825"/>
      <c r="AI37" s="2825"/>
      <c r="AJ37" s="2825"/>
      <c r="AK37" s="2825"/>
      <c r="AL37" s="2825"/>
      <c r="AM37" s="2826"/>
      <c r="AN37" s="104"/>
    </row>
    <row r="38" spans="1:41" ht="9.75" customHeight="1">
      <c r="A38" s="316"/>
      <c r="B38" s="4"/>
      <c r="C38" s="316"/>
      <c r="D38" s="316"/>
      <c r="E38" s="316"/>
      <c r="F38" s="2827"/>
      <c r="G38" s="2827"/>
      <c r="H38" s="2827"/>
      <c r="I38" s="2827"/>
      <c r="J38" s="2827"/>
      <c r="K38" s="2827"/>
      <c r="L38" s="2827"/>
      <c r="M38" s="2827"/>
      <c r="N38" s="2827"/>
      <c r="O38" s="2827"/>
      <c r="P38" s="2827"/>
      <c r="Q38" s="2827"/>
      <c r="R38" s="2827"/>
      <c r="S38" s="2827"/>
      <c r="T38" s="2827"/>
      <c r="U38" s="2827"/>
      <c r="V38" s="2827"/>
      <c r="W38" s="2827"/>
      <c r="X38" s="2827"/>
      <c r="Y38" s="2827"/>
      <c r="Z38" s="36"/>
      <c r="AA38" s="290"/>
      <c r="AB38" s="2825"/>
      <c r="AC38" s="2825"/>
      <c r="AD38" s="2825"/>
      <c r="AE38" s="2825"/>
      <c r="AF38" s="2825"/>
      <c r="AG38" s="2825"/>
      <c r="AH38" s="2825"/>
      <c r="AI38" s="2825"/>
      <c r="AJ38" s="2825"/>
      <c r="AK38" s="2825"/>
      <c r="AL38" s="2825"/>
      <c r="AM38" s="2826"/>
      <c r="AN38" s="104"/>
    </row>
    <row r="39" spans="1:41" ht="6.75" customHeight="1">
      <c r="A39" s="316"/>
      <c r="B39" s="4"/>
      <c r="C39" s="316"/>
      <c r="D39" s="316"/>
      <c r="E39" s="316"/>
      <c r="F39" s="2827"/>
      <c r="G39" s="2827"/>
      <c r="H39" s="2827"/>
      <c r="I39" s="2827"/>
      <c r="J39" s="2827"/>
      <c r="K39" s="2827"/>
      <c r="L39" s="2827"/>
      <c r="M39" s="2827"/>
      <c r="N39" s="2827"/>
      <c r="O39" s="2827"/>
      <c r="P39" s="2827"/>
      <c r="Q39" s="2827"/>
      <c r="R39" s="2827"/>
      <c r="S39" s="2827"/>
      <c r="T39" s="2827"/>
      <c r="U39" s="2827"/>
      <c r="V39" s="2827"/>
      <c r="W39" s="2827"/>
      <c r="X39" s="2827"/>
      <c r="Y39" s="2827"/>
      <c r="Z39" s="36"/>
      <c r="AA39" s="290"/>
      <c r="AB39" s="2825"/>
      <c r="AC39" s="2825"/>
      <c r="AD39" s="2825"/>
      <c r="AE39" s="2825"/>
      <c r="AF39" s="2825"/>
      <c r="AG39" s="2825"/>
      <c r="AH39" s="2825"/>
      <c r="AI39" s="2825"/>
      <c r="AJ39" s="2825"/>
      <c r="AK39" s="2825"/>
      <c r="AL39" s="2825"/>
      <c r="AM39" s="2826"/>
      <c r="AN39" s="104"/>
    </row>
    <row r="40" spans="1:41" ht="6.75" customHeight="1">
      <c r="A40" s="316"/>
      <c r="B40" s="4"/>
      <c r="C40" s="316"/>
      <c r="D40" s="191"/>
      <c r="E40" s="191"/>
      <c r="F40" s="577"/>
      <c r="G40" s="191"/>
      <c r="H40" s="191"/>
      <c r="I40" s="191"/>
      <c r="J40" s="191"/>
      <c r="K40" s="191"/>
      <c r="L40" s="191"/>
      <c r="M40" s="191"/>
      <c r="N40" s="191"/>
      <c r="O40" s="191"/>
      <c r="P40" s="577"/>
      <c r="Q40" s="191"/>
      <c r="R40" s="191"/>
      <c r="S40" s="59"/>
      <c r="T40" s="59"/>
      <c r="U40" s="42"/>
      <c r="V40" s="59"/>
      <c r="W40" s="59"/>
      <c r="X40" s="316"/>
      <c r="Y40" s="316"/>
      <c r="Z40" s="197"/>
      <c r="AB40" s="2825"/>
      <c r="AC40" s="2825"/>
      <c r="AD40" s="2825"/>
      <c r="AE40" s="2825"/>
      <c r="AF40" s="2825"/>
      <c r="AG40" s="2825"/>
      <c r="AH40" s="2825"/>
      <c r="AI40" s="2825"/>
      <c r="AJ40" s="2825"/>
      <c r="AK40" s="2825"/>
      <c r="AL40" s="2825"/>
      <c r="AM40" s="2826"/>
      <c r="AN40" s="104"/>
    </row>
    <row r="41" spans="1:41" ht="14.1" customHeight="1">
      <c r="A41" s="316"/>
      <c r="B41" s="4"/>
      <c r="C41" s="316"/>
      <c r="D41" s="577" t="s">
        <v>298</v>
      </c>
      <c r="F41" s="191"/>
      <c r="G41" s="191"/>
      <c r="H41" s="191"/>
      <c r="I41" s="191"/>
      <c r="K41" s="1532"/>
      <c r="L41" s="1531" t="s">
        <v>41</v>
      </c>
      <c r="M41" s="1532"/>
      <c r="N41" s="1532"/>
      <c r="O41" s="1533" t="s">
        <v>139</v>
      </c>
      <c r="P41" s="316"/>
      <c r="Q41" s="191"/>
      <c r="R41" s="33"/>
      <c r="Z41" s="197"/>
      <c r="AM41" s="147"/>
      <c r="AN41" s="104"/>
    </row>
    <row r="42" spans="1:41" ht="14.1" customHeight="1">
      <c r="A42" s="316"/>
      <c r="B42" s="4"/>
      <c r="C42" s="316"/>
      <c r="D42" s="36"/>
      <c r="F42" s="191"/>
      <c r="G42" s="191"/>
      <c r="H42" s="191"/>
      <c r="I42" s="191"/>
      <c r="J42" s="191"/>
      <c r="K42" s="191"/>
      <c r="L42" s="191"/>
      <c r="M42" s="577"/>
      <c r="N42" s="191"/>
      <c r="O42" s="59"/>
      <c r="P42" s="59"/>
      <c r="Q42" s="59"/>
      <c r="R42" s="33"/>
      <c r="S42" s="59"/>
      <c r="V42" s="316"/>
      <c r="W42" s="553"/>
      <c r="X42" s="553"/>
      <c r="Y42" s="361"/>
      <c r="Z42" s="197"/>
      <c r="AA42" s="295"/>
      <c r="AB42" s="556"/>
      <c r="AC42" s="556"/>
      <c r="AD42" s="556"/>
      <c r="AE42" s="556"/>
      <c r="AF42" s="556"/>
      <c r="AG42" s="556"/>
      <c r="AH42" s="556"/>
      <c r="AI42" s="556"/>
      <c r="AJ42" s="556"/>
      <c r="AK42" s="556"/>
      <c r="AL42" s="556"/>
      <c r="AM42" s="99"/>
      <c r="AN42" s="104"/>
    </row>
    <row r="43" spans="1:41" ht="14.1" customHeight="1">
      <c r="A43" s="316"/>
      <c r="B43" s="4"/>
      <c r="C43" s="316"/>
      <c r="D43" s="577" t="s">
        <v>305</v>
      </c>
      <c r="F43" s="577"/>
      <c r="G43" s="191"/>
      <c r="H43" s="191"/>
      <c r="I43" s="191"/>
      <c r="J43" s="191"/>
      <c r="K43" s="191"/>
      <c r="L43" s="191"/>
      <c r="M43" s="577"/>
      <c r="N43" s="191"/>
      <c r="O43" s="191"/>
      <c r="P43" s="191"/>
      <c r="Q43" s="316"/>
      <c r="R43" s="548"/>
      <c r="S43" s="548"/>
      <c r="T43" s="6"/>
      <c r="U43" s="549"/>
      <c r="V43" s="549"/>
      <c r="W43" s="316"/>
      <c r="X43" s="316"/>
      <c r="Y43" s="316"/>
      <c r="Z43" s="197"/>
      <c r="AA43" s="295"/>
      <c r="AB43" s="556"/>
      <c r="AC43" s="556"/>
      <c r="AD43" s="556"/>
      <c r="AE43" s="556"/>
      <c r="AF43" s="556"/>
      <c r="AG43" s="556"/>
      <c r="AH43" s="556"/>
      <c r="AI43" s="556"/>
      <c r="AJ43" s="556"/>
      <c r="AK43" s="556"/>
      <c r="AL43" s="556"/>
      <c r="AM43" s="99"/>
      <c r="AN43" s="104"/>
      <c r="AO43" s="204"/>
    </row>
    <row r="44" spans="1:41" ht="14.1" customHeight="1">
      <c r="A44" s="316"/>
      <c r="B44" s="4"/>
      <c r="C44" s="316"/>
      <c r="D44" s="577"/>
      <c r="F44" s="36"/>
      <c r="G44" s="191"/>
      <c r="H44" s="191"/>
      <c r="I44" s="191"/>
      <c r="J44" s="191"/>
      <c r="K44" s="191"/>
      <c r="L44" s="191"/>
      <c r="M44" s="191"/>
      <c r="N44" s="191"/>
      <c r="O44" s="191"/>
      <c r="P44" s="191"/>
      <c r="Q44" s="577"/>
      <c r="R44" s="33"/>
      <c r="S44" s="14"/>
      <c r="T44" s="14"/>
      <c r="U44" s="33"/>
      <c r="V44" s="14"/>
      <c r="W44" s="14"/>
      <c r="X44" s="14"/>
      <c r="Y44" s="316"/>
      <c r="Z44" s="197"/>
      <c r="AA44" s="295"/>
      <c r="AB44" s="556"/>
      <c r="AC44" s="556"/>
      <c r="AD44" s="556"/>
      <c r="AE44" s="69"/>
      <c r="AF44" s="556"/>
      <c r="AG44" s="556"/>
      <c r="AH44" s="556"/>
      <c r="AI44" s="556"/>
      <c r="AJ44" s="556"/>
      <c r="AK44" s="556"/>
      <c r="AL44" s="556"/>
      <c r="AM44" s="100"/>
      <c r="AN44" s="104"/>
    </row>
    <row r="45" spans="1:41" ht="14.1" customHeight="1">
      <c r="A45" s="316"/>
      <c r="B45" s="4"/>
      <c r="C45" s="316"/>
      <c r="D45" s="577" t="s">
        <v>306</v>
      </c>
      <c r="F45" s="577"/>
      <c r="G45" s="577"/>
      <c r="H45" s="577"/>
      <c r="I45" s="577"/>
      <c r="J45" s="577"/>
      <c r="K45" s="577"/>
      <c r="L45" s="577"/>
      <c r="M45" s="577"/>
      <c r="N45" s="577"/>
      <c r="O45" s="191"/>
      <c r="P45" s="43"/>
      <c r="Q45" s="43"/>
      <c r="R45" s="43"/>
      <c r="S45" s="43"/>
      <c r="T45" s="191"/>
      <c r="U45" s="43"/>
      <c r="V45" s="43"/>
      <c r="W45" s="43"/>
      <c r="X45" s="43"/>
      <c r="Y45" s="553"/>
      <c r="Z45" s="197"/>
      <c r="AM45" s="147"/>
      <c r="AN45" s="104"/>
    </row>
    <row r="46" spans="1:41">
      <c r="B46" s="104"/>
      <c r="C46" s="36"/>
      <c r="D46" s="36"/>
      <c r="E46" s="36"/>
      <c r="F46" s="36"/>
      <c r="G46" s="36"/>
      <c r="H46" s="36"/>
      <c r="I46" s="36"/>
      <c r="J46" s="36"/>
      <c r="K46" s="36"/>
      <c r="L46" s="36"/>
      <c r="M46" s="36"/>
      <c r="N46" s="36"/>
      <c r="O46" s="36"/>
      <c r="P46" s="36"/>
      <c r="Q46" s="36"/>
      <c r="R46" s="36"/>
      <c r="S46" s="36"/>
      <c r="T46" s="36"/>
      <c r="U46" s="36"/>
      <c r="V46" s="36"/>
      <c r="W46" s="36"/>
      <c r="X46" s="36"/>
      <c r="Y46" s="36"/>
      <c r="Z46" s="197"/>
      <c r="AM46" s="147"/>
      <c r="AN46" s="104"/>
    </row>
    <row r="47" spans="1:41" ht="14.1" customHeight="1">
      <c r="A47" s="316"/>
      <c r="B47" s="4"/>
      <c r="C47" s="577" t="s">
        <v>307</v>
      </c>
      <c r="D47" s="316"/>
      <c r="E47" s="577"/>
      <c r="F47" s="577"/>
      <c r="G47" s="577"/>
      <c r="H47" s="577"/>
      <c r="I47" s="577"/>
      <c r="J47" s="577"/>
      <c r="K47" s="577"/>
      <c r="L47" s="577"/>
      <c r="M47" s="36"/>
      <c r="N47" s="577"/>
      <c r="O47" s="577"/>
      <c r="P47" s="577"/>
      <c r="Q47" s="577"/>
      <c r="R47" s="33"/>
      <c r="S47" s="14"/>
      <c r="T47" s="14"/>
      <c r="U47" s="33"/>
      <c r="V47" s="14"/>
      <c r="W47" s="14"/>
      <c r="X47" s="14"/>
      <c r="Y47" s="316"/>
      <c r="Z47" s="197"/>
      <c r="AA47" s="295"/>
      <c r="AB47" s="361"/>
      <c r="AC47" s="367"/>
      <c r="AD47" s="367"/>
      <c r="AE47" s="361"/>
      <c r="AF47" s="361"/>
      <c r="AG47" s="361"/>
      <c r="AH47" s="556"/>
      <c r="AI47" s="556"/>
      <c r="AJ47" s="556"/>
      <c r="AK47" s="556"/>
      <c r="AL47" s="556"/>
      <c r="AM47" s="99"/>
      <c r="AN47" s="104"/>
    </row>
    <row r="48" spans="1:41" ht="14.1" customHeight="1">
      <c r="A48" s="316"/>
      <c r="B48" s="4"/>
      <c r="C48" s="577" t="s">
        <v>308</v>
      </c>
      <c r="D48" s="316"/>
      <c r="E48" s="577"/>
      <c r="F48" s="577"/>
      <c r="G48" s="577"/>
      <c r="H48" s="577"/>
      <c r="I48" s="577"/>
      <c r="J48" s="577"/>
      <c r="K48" s="577"/>
      <c r="L48" s="577"/>
      <c r="M48" s="36"/>
      <c r="N48" s="577"/>
      <c r="O48" s="577"/>
      <c r="P48" s="577"/>
      <c r="Q48" s="577"/>
      <c r="R48" s="33"/>
      <c r="S48" s="14"/>
      <c r="T48" s="14"/>
      <c r="U48" s="33"/>
      <c r="V48" s="14"/>
      <c r="W48" s="14"/>
      <c r="X48" s="14"/>
      <c r="Y48" s="316"/>
      <c r="Z48" s="197"/>
      <c r="AA48" s="295"/>
      <c r="AB48" s="361"/>
      <c r="AC48" s="367"/>
      <c r="AD48" s="367"/>
      <c r="AE48" s="361"/>
      <c r="AF48" s="361"/>
      <c r="AG48" s="361"/>
      <c r="AH48" s="556"/>
      <c r="AI48" s="556"/>
      <c r="AJ48" s="556"/>
      <c r="AK48" s="556"/>
      <c r="AL48" s="556"/>
      <c r="AM48" s="99"/>
      <c r="AN48" s="104"/>
    </row>
    <row r="49" spans="1:69" ht="14.1" customHeight="1">
      <c r="A49" s="316"/>
      <c r="B49" s="4"/>
      <c r="C49" s="577"/>
      <c r="D49" s="316"/>
      <c r="E49" s="577"/>
      <c r="F49" s="577"/>
      <c r="G49" s="577"/>
      <c r="H49" s="577"/>
      <c r="I49" s="577"/>
      <c r="J49" s="577"/>
      <c r="K49" s="577"/>
      <c r="L49" s="577"/>
      <c r="M49" s="36"/>
      <c r="N49" s="577"/>
      <c r="O49" s="577"/>
      <c r="P49" s="577"/>
      <c r="Q49" s="577"/>
      <c r="R49" s="33"/>
      <c r="S49" s="14"/>
      <c r="T49" s="2824"/>
      <c r="U49" s="2824"/>
      <c r="V49" s="2824"/>
      <c r="W49" s="2824"/>
      <c r="X49" s="2824"/>
      <c r="Y49" s="2824"/>
      <c r="Z49" s="303" t="s">
        <v>309</v>
      </c>
      <c r="AA49" s="295"/>
      <c r="AB49" s="361"/>
      <c r="AC49" s="367"/>
      <c r="AD49" s="367"/>
      <c r="AE49" s="361"/>
      <c r="AF49" s="361"/>
      <c r="AG49" s="361"/>
      <c r="AH49" s="556"/>
      <c r="AI49" s="556"/>
      <c r="AJ49" s="556"/>
      <c r="AK49" s="556"/>
      <c r="AL49" s="556"/>
      <c r="AM49" s="99"/>
      <c r="AN49" s="104"/>
    </row>
    <row r="50" spans="1:69" ht="14.1" customHeight="1">
      <c r="A50" s="316"/>
      <c r="B50" s="4"/>
      <c r="C50" s="577"/>
      <c r="D50" s="316"/>
      <c r="E50" s="577"/>
      <c r="F50" s="577"/>
      <c r="G50" s="577"/>
      <c r="H50" s="577"/>
      <c r="I50" s="577"/>
      <c r="J50" s="577"/>
      <c r="K50" s="577"/>
      <c r="L50" s="577"/>
      <c r="M50" s="36"/>
      <c r="N50" s="577"/>
      <c r="O50" s="577"/>
      <c r="P50" s="577"/>
      <c r="Q50" s="577"/>
      <c r="R50" s="33"/>
      <c r="S50" s="14"/>
      <c r="T50" s="14"/>
      <c r="U50" s="33"/>
      <c r="V50" s="14"/>
      <c r="W50" s="14"/>
      <c r="X50" s="14"/>
      <c r="Y50" s="316"/>
      <c r="Z50" s="197"/>
      <c r="AA50" s="295"/>
      <c r="AB50" s="361"/>
      <c r="AC50" s="367"/>
      <c r="AD50" s="367"/>
      <c r="AE50" s="361"/>
      <c r="AF50" s="361"/>
      <c r="AG50" s="361"/>
      <c r="AH50" s="556"/>
      <c r="AI50" s="556"/>
      <c r="AJ50" s="556"/>
      <c r="AK50" s="556"/>
      <c r="AL50" s="556"/>
      <c r="AM50" s="99"/>
      <c r="AN50" s="104"/>
    </row>
    <row r="51" spans="1:69" ht="14.1" customHeight="1">
      <c r="A51" s="316"/>
      <c r="B51" s="4"/>
      <c r="C51" s="316" t="s">
        <v>1911</v>
      </c>
      <c r="E51" s="577"/>
      <c r="F51" s="577"/>
      <c r="G51" s="577"/>
      <c r="H51" s="577"/>
      <c r="I51" s="577"/>
      <c r="J51" s="577"/>
      <c r="K51" s="577"/>
      <c r="L51" s="577"/>
      <c r="M51" s="36"/>
      <c r="N51" s="577"/>
      <c r="O51" s="577"/>
      <c r="P51" s="577"/>
      <c r="Q51" s="577"/>
      <c r="R51" s="33"/>
      <c r="S51" s="14"/>
      <c r="T51" s="14"/>
      <c r="U51" s="33"/>
      <c r="V51" s="14"/>
      <c r="W51" s="14"/>
      <c r="X51" s="14"/>
      <c r="Y51" s="316"/>
      <c r="Z51" s="197"/>
      <c r="AA51" s="295"/>
      <c r="AB51" s="361"/>
      <c r="AC51" s="367"/>
      <c r="AD51" s="367"/>
      <c r="AE51" s="361"/>
      <c r="AF51" s="361"/>
      <c r="AG51" s="361"/>
      <c r="AH51" s="556"/>
      <c r="AI51" s="556"/>
      <c r="AJ51" s="556"/>
      <c r="AK51" s="556"/>
      <c r="AL51" s="556"/>
      <c r="AM51" s="99"/>
      <c r="AN51" s="104"/>
      <c r="AO51" s="304" t="s">
        <v>1131</v>
      </c>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row>
    <row r="52" spans="1:69" ht="14.1" customHeight="1">
      <c r="A52" s="316"/>
      <c r="B52" s="4"/>
      <c r="C52" s="577"/>
      <c r="D52" s="577" t="s">
        <v>1912</v>
      </c>
      <c r="F52" s="577"/>
      <c r="G52" s="577"/>
      <c r="H52" s="577"/>
      <c r="I52" s="577"/>
      <c r="J52" s="577"/>
      <c r="K52" s="577"/>
      <c r="L52" s="577"/>
      <c r="M52" s="36"/>
      <c r="N52" s="577"/>
      <c r="O52" s="577"/>
      <c r="P52" s="577"/>
      <c r="Q52" s="577"/>
      <c r="R52" s="33"/>
      <c r="S52" s="14"/>
      <c r="T52" s="14"/>
      <c r="U52" s="33"/>
      <c r="V52" s="14"/>
      <c r="W52" s="14"/>
      <c r="X52" s="14"/>
      <c r="Y52" s="316"/>
      <c r="Z52" s="197"/>
      <c r="AA52" s="295" t="s">
        <v>310</v>
      </c>
      <c r="AB52" s="361" t="s">
        <v>1815</v>
      </c>
      <c r="AC52" s="367"/>
      <c r="AD52" s="367"/>
      <c r="AE52" s="361"/>
      <c r="AF52" s="361"/>
      <c r="AG52" s="361"/>
      <c r="AH52" s="556"/>
      <c r="AI52" s="556"/>
      <c r="AJ52" s="556"/>
      <c r="AK52" s="556"/>
      <c r="AL52" s="556"/>
      <c r="AM52" s="99"/>
      <c r="AN52" s="104"/>
      <c r="AO52" s="2822" t="s">
        <v>1132</v>
      </c>
      <c r="AP52" s="2822"/>
      <c r="AQ52" s="2822"/>
      <c r="AR52" s="2822"/>
      <c r="AS52" s="2822"/>
      <c r="AT52" s="2822"/>
      <c r="AU52" s="2822"/>
      <c r="AV52" s="2822"/>
      <c r="AW52" s="2822"/>
      <c r="AX52" s="2822"/>
      <c r="AY52" s="2822"/>
      <c r="AZ52" s="2822"/>
      <c r="BA52" s="2822"/>
      <c r="BB52" s="2822"/>
      <c r="BC52" s="2822"/>
      <c r="BD52" s="2822"/>
      <c r="BE52" s="2822"/>
      <c r="BF52" s="2822"/>
      <c r="BG52" s="2822"/>
      <c r="BH52" s="2822"/>
      <c r="BI52" s="2822"/>
      <c r="BJ52" s="2822"/>
      <c r="BK52" s="2822"/>
      <c r="BL52" s="2822"/>
      <c r="BM52" s="2822"/>
      <c r="BN52" s="2822"/>
      <c r="BO52" s="2822"/>
      <c r="BP52" s="2822"/>
      <c r="BQ52" s="2822"/>
    </row>
    <row r="53" spans="1:69" ht="14.1" customHeight="1">
      <c r="A53" s="316"/>
      <c r="B53" s="4"/>
      <c r="C53" s="577"/>
      <c r="D53" s="316"/>
      <c r="E53" s="577"/>
      <c r="F53" s="577"/>
      <c r="G53" s="577"/>
      <c r="H53" s="577"/>
      <c r="I53" s="577"/>
      <c r="J53" s="577"/>
      <c r="K53" s="577"/>
      <c r="L53" s="577"/>
      <c r="M53" s="36"/>
      <c r="N53" s="577"/>
      <c r="O53" s="577"/>
      <c r="P53" s="577"/>
      <c r="Q53" s="577"/>
      <c r="R53" s="33"/>
      <c r="S53" s="14"/>
      <c r="T53" s="14"/>
      <c r="U53" s="33"/>
      <c r="V53" s="14"/>
      <c r="W53" s="14"/>
      <c r="X53" s="14"/>
      <c r="Y53" s="316"/>
      <c r="Z53" s="197"/>
      <c r="AA53" s="295"/>
      <c r="AB53" s="361"/>
      <c r="AC53" s="367"/>
      <c r="AD53" s="367"/>
      <c r="AE53" s="361"/>
      <c r="AF53" s="361"/>
      <c r="AG53" s="361"/>
      <c r="AH53" s="556"/>
      <c r="AI53" s="556"/>
      <c r="AJ53" s="556"/>
      <c r="AK53" s="556"/>
      <c r="AL53" s="556"/>
      <c r="AM53" s="99"/>
      <c r="AN53" s="104"/>
      <c r="AO53" s="2822"/>
      <c r="AP53" s="2822"/>
      <c r="AQ53" s="2822"/>
      <c r="AR53" s="2822"/>
      <c r="AS53" s="2822"/>
      <c r="AT53" s="2822"/>
      <c r="AU53" s="2822"/>
      <c r="AV53" s="2822"/>
      <c r="AW53" s="2822"/>
      <c r="AX53" s="2822"/>
      <c r="AY53" s="2822"/>
      <c r="AZ53" s="2822"/>
      <c r="BA53" s="2822"/>
      <c r="BB53" s="2822"/>
      <c r="BC53" s="2822"/>
      <c r="BD53" s="2822"/>
      <c r="BE53" s="2822"/>
      <c r="BF53" s="2822"/>
      <c r="BG53" s="2822"/>
      <c r="BH53" s="2822"/>
      <c r="BI53" s="2822"/>
      <c r="BJ53" s="2822"/>
      <c r="BK53" s="2822"/>
      <c r="BL53" s="2822"/>
      <c r="BM53" s="2822"/>
      <c r="BN53" s="2822"/>
      <c r="BO53" s="2822"/>
      <c r="BP53" s="2822"/>
      <c r="BQ53" s="2822"/>
    </row>
    <row r="54" spans="1:69" ht="14.1" customHeight="1">
      <c r="A54" s="316"/>
      <c r="B54" s="4"/>
      <c r="C54" s="577"/>
      <c r="D54" s="316"/>
      <c r="E54" s="577"/>
      <c r="F54" s="577"/>
      <c r="G54" s="577"/>
      <c r="H54" s="577"/>
      <c r="I54" s="577"/>
      <c r="J54" s="577"/>
      <c r="K54" s="577"/>
      <c r="L54" s="577"/>
      <c r="M54" s="36"/>
      <c r="N54" s="577"/>
      <c r="O54" s="577"/>
      <c r="P54" s="577"/>
      <c r="Q54" s="577"/>
      <c r="R54" s="33"/>
      <c r="S54" s="14"/>
      <c r="T54" s="14"/>
      <c r="U54" s="33"/>
      <c r="V54" s="14"/>
      <c r="W54" s="14"/>
      <c r="X54" s="14"/>
      <c r="Y54" s="316"/>
      <c r="Z54" s="197"/>
      <c r="AA54" s="295"/>
      <c r="AB54" s="361"/>
      <c r="AC54" s="367"/>
      <c r="AD54" s="367"/>
      <c r="AE54" s="361"/>
      <c r="AF54" s="361"/>
      <c r="AG54" s="361"/>
      <c r="AH54" s="556"/>
      <c r="AI54" s="556"/>
      <c r="AJ54" s="556"/>
      <c r="AK54" s="556"/>
      <c r="AL54" s="556"/>
      <c r="AM54" s="99"/>
      <c r="AN54" s="104"/>
      <c r="AO54" s="2822"/>
      <c r="AP54" s="2822"/>
      <c r="AQ54" s="2822"/>
      <c r="AR54" s="2822"/>
      <c r="AS54" s="2822"/>
      <c r="AT54" s="2822"/>
      <c r="AU54" s="2822"/>
      <c r="AV54" s="2822"/>
      <c r="AW54" s="2822"/>
      <c r="AX54" s="2822"/>
      <c r="AY54" s="2822"/>
      <c r="AZ54" s="2822"/>
      <c r="BA54" s="2822"/>
      <c r="BB54" s="2822"/>
      <c r="BC54" s="2822"/>
      <c r="BD54" s="2822"/>
      <c r="BE54" s="2822"/>
      <c r="BF54" s="2822"/>
      <c r="BG54" s="2822"/>
      <c r="BH54" s="2822"/>
      <c r="BI54" s="2822"/>
      <c r="BJ54" s="2822"/>
      <c r="BK54" s="2822"/>
      <c r="BL54" s="2822"/>
      <c r="BM54" s="2822"/>
      <c r="BN54" s="2822"/>
      <c r="BO54" s="2822"/>
      <c r="BP54" s="2822"/>
      <c r="BQ54" s="2822"/>
    </row>
    <row r="55" spans="1:69" ht="14.1" customHeight="1">
      <c r="A55" s="316"/>
      <c r="B55" s="4"/>
      <c r="C55" s="577" t="s">
        <v>311</v>
      </c>
      <c r="D55" s="316"/>
      <c r="E55" s="577"/>
      <c r="F55" s="577"/>
      <c r="G55" s="577"/>
      <c r="H55" s="577"/>
      <c r="I55" s="577"/>
      <c r="J55" s="577"/>
      <c r="K55" s="577"/>
      <c r="L55" s="577"/>
      <c r="M55" s="36"/>
      <c r="N55" s="577"/>
      <c r="O55" s="577"/>
      <c r="P55" s="577"/>
      <c r="Q55" s="577"/>
      <c r="R55" s="33"/>
      <c r="S55" s="14"/>
      <c r="T55" s="14"/>
      <c r="U55" s="33"/>
      <c r="V55" s="14"/>
      <c r="W55" s="14"/>
      <c r="X55" s="14"/>
      <c r="Y55" s="316"/>
      <c r="Z55" s="197"/>
      <c r="AA55" s="295"/>
      <c r="AB55" s="361"/>
      <c r="AC55" s="367"/>
      <c r="AD55" s="367"/>
      <c r="AE55" s="361"/>
      <c r="AF55" s="361"/>
      <c r="AG55" s="361"/>
      <c r="AH55" s="556"/>
      <c r="AI55" s="556"/>
      <c r="AJ55" s="556"/>
      <c r="AK55" s="556"/>
      <c r="AL55" s="556"/>
      <c r="AM55" s="99"/>
      <c r="AN55" s="104"/>
      <c r="AO55" s="304" t="s">
        <v>1133</v>
      </c>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6" spans="1:69" ht="14.1" customHeight="1">
      <c r="A56" s="316"/>
      <c r="B56" s="4"/>
      <c r="C56" s="577" t="s">
        <v>312</v>
      </c>
      <c r="D56" s="316"/>
      <c r="E56" s="577"/>
      <c r="F56" s="577"/>
      <c r="G56" s="577"/>
      <c r="H56" s="577"/>
      <c r="I56" s="577"/>
      <c r="J56" s="577"/>
      <c r="K56" s="577"/>
      <c r="L56" s="577"/>
      <c r="M56" s="36"/>
      <c r="N56" s="577"/>
      <c r="O56" s="577"/>
      <c r="P56" s="577"/>
      <c r="Q56" s="577"/>
      <c r="R56" s="33"/>
      <c r="S56" s="14"/>
      <c r="T56" s="14"/>
      <c r="U56" s="33"/>
      <c r="V56" s="14"/>
      <c r="W56" s="14"/>
      <c r="X56" s="14"/>
      <c r="Y56" s="316"/>
      <c r="Z56" s="197"/>
      <c r="AA56" s="295"/>
      <c r="AB56" s="361"/>
      <c r="AC56" s="367"/>
      <c r="AD56" s="367"/>
      <c r="AE56" s="361"/>
      <c r="AF56" s="361"/>
      <c r="AG56" s="361"/>
      <c r="AH56" s="556"/>
      <c r="AI56" s="556"/>
      <c r="AJ56" s="556"/>
      <c r="AK56" s="556"/>
      <c r="AL56" s="556"/>
      <c r="AM56" s="99"/>
      <c r="AN56" s="104"/>
      <c r="AO56" s="2822" t="s">
        <v>1134</v>
      </c>
      <c r="AP56" s="2823"/>
      <c r="AQ56" s="2823"/>
      <c r="AR56" s="2823"/>
      <c r="AS56" s="2823"/>
      <c r="AT56" s="2823"/>
      <c r="AU56" s="2823"/>
      <c r="AV56" s="2823"/>
      <c r="AW56" s="2823"/>
      <c r="AX56" s="2823"/>
      <c r="AY56" s="2823"/>
      <c r="AZ56" s="2823"/>
      <c r="BA56" s="2823"/>
      <c r="BB56" s="2823"/>
      <c r="BC56" s="2823"/>
      <c r="BD56" s="2823"/>
      <c r="BE56" s="2823"/>
      <c r="BF56" s="2823"/>
      <c r="BG56" s="2823"/>
      <c r="BH56" s="2823"/>
      <c r="BI56" s="2823"/>
      <c r="BJ56" s="2823"/>
      <c r="BK56" s="2823"/>
      <c r="BL56" s="2823"/>
      <c r="BM56" s="2823"/>
      <c r="BN56" s="2823"/>
      <c r="BO56" s="2823"/>
      <c r="BP56" s="2823"/>
      <c r="BQ56" s="2823"/>
    </row>
    <row r="57" spans="1:69" ht="14.1" customHeight="1">
      <c r="A57" s="316"/>
      <c r="B57" s="4"/>
      <c r="C57" s="577"/>
      <c r="D57" s="316"/>
      <c r="E57" s="577"/>
      <c r="F57" s="577"/>
      <c r="G57" s="577"/>
      <c r="H57" s="577"/>
      <c r="I57" s="577"/>
      <c r="J57" s="577"/>
      <c r="K57" s="577"/>
      <c r="L57" s="577"/>
      <c r="M57" s="36"/>
      <c r="N57" s="577"/>
      <c r="O57" s="577"/>
      <c r="P57" s="577"/>
      <c r="Q57" s="577"/>
      <c r="R57" s="33"/>
      <c r="S57" s="14"/>
      <c r="T57" s="14"/>
      <c r="U57" s="33"/>
      <c r="V57" s="14"/>
      <c r="W57" s="14"/>
      <c r="X57" s="14"/>
      <c r="Y57" s="316"/>
      <c r="Z57" s="197"/>
      <c r="AA57" s="295" t="s">
        <v>313</v>
      </c>
      <c r="AB57" s="361" t="s">
        <v>314</v>
      </c>
      <c r="AC57" s="367"/>
      <c r="AD57" s="367"/>
      <c r="AE57" s="361"/>
      <c r="AF57" s="361"/>
      <c r="AG57" s="361"/>
      <c r="AH57" s="556"/>
      <c r="AI57" s="556"/>
      <c r="AJ57" s="556"/>
      <c r="AK57" s="556"/>
      <c r="AL57" s="556"/>
      <c r="AM57" s="99"/>
      <c r="AN57" s="104"/>
      <c r="AO57" s="2823"/>
      <c r="AP57" s="2823"/>
      <c r="AQ57" s="2823"/>
      <c r="AR57" s="2823"/>
      <c r="AS57" s="2823"/>
      <c r="AT57" s="2823"/>
      <c r="AU57" s="2823"/>
      <c r="AV57" s="2823"/>
      <c r="AW57" s="2823"/>
      <c r="AX57" s="2823"/>
      <c r="AY57" s="2823"/>
      <c r="AZ57" s="2823"/>
      <c r="BA57" s="2823"/>
      <c r="BB57" s="2823"/>
      <c r="BC57" s="2823"/>
      <c r="BD57" s="2823"/>
      <c r="BE57" s="2823"/>
      <c r="BF57" s="2823"/>
      <c r="BG57" s="2823"/>
      <c r="BH57" s="2823"/>
      <c r="BI57" s="2823"/>
      <c r="BJ57" s="2823"/>
      <c r="BK57" s="2823"/>
      <c r="BL57" s="2823"/>
      <c r="BM57" s="2823"/>
      <c r="BN57" s="2823"/>
      <c r="BO57" s="2823"/>
      <c r="BP57" s="2823"/>
      <c r="BQ57" s="2823"/>
    </row>
    <row r="58" spans="1:69" ht="14.1" customHeight="1">
      <c r="A58" s="316"/>
      <c r="B58" s="4"/>
      <c r="C58" s="577"/>
      <c r="D58" s="316"/>
      <c r="E58" s="577"/>
      <c r="F58" s="577"/>
      <c r="G58" s="577"/>
      <c r="H58" s="577"/>
      <c r="I58" s="577"/>
      <c r="J58" s="577"/>
      <c r="K58" s="577"/>
      <c r="L58" s="577"/>
      <c r="M58" s="36"/>
      <c r="N58" s="577"/>
      <c r="O58" s="577"/>
      <c r="P58" s="577"/>
      <c r="Q58" s="577"/>
      <c r="R58" s="33"/>
      <c r="S58" s="14"/>
      <c r="T58" s="14"/>
      <c r="U58" s="33"/>
      <c r="V58" s="14"/>
      <c r="W58" s="14"/>
      <c r="X58" s="14"/>
      <c r="Y58" s="316"/>
      <c r="Z58" s="197"/>
      <c r="AA58" s="295"/>
      <c r="AB58" s="361"/>
      <c r="AC58" s="367"/>
      <c r="AD58" s="367"/>
      <c r="AE58" s="361"/>
      <c r="AF58" s="361"/>
      <c r="AG58" s="361"/>
      <c r="AH58" s="556"/>
      <c r="AI58" s="556"/>
      <c r="AJ58" s="556"/>
      <c r="AK58" s="556"/>
      <c r="AL58" s="556"/>
      <c r="AM58" s="99"/>
      <c r="AN58" s="104"/>
      <c r="AO58" s="304" t="s">
        <v>1135</v>
      </c>
      <c r="AP58" s="60"/>
      <c r="AQ58" s="60"/>
      <c r="AR58" s="60"/>
      <c r="AS58" s="60"/>
      <c r="AT58" s="60"/>
      <c r="AU58" s="716"/>
      <c r="AV58" s="716"/>
      <c r="AW58" s="716"/>
      <c r="AX58" s="716"/>
      <c r="AY58" s="716"/>
      <c r="AZ58" s="716"/>
      <c r="BA58" s="716"/>
      <c r="BB58" s="716"/>
      <c r="BC58" s="716"/>
      <c r="BD58" s="716"/>
      <c r="BE58" s="716"/>
      <c r="BF58" s="716"/>
      <c r="BG58" s="716"/>
      <c r="BH58" s="716"/>
      <c r="BI58" s="716"/>
      <c r="BJ58" s="716"/>
      <c r="BK58" s="716"/>
      <c r="BL58" s="716"/>
      <c r="BM58" s="716"/>
      <c r="BN58" s="716"/>
      <c r="BO58" s="716"/>
      <c r="BP58" s="716"/>
      <c r="BQ58" s="716"/>
    </row>
    <row r="59" spans="1:69" ht="14.1" customHeight="1">
      <c r="A59" s="316"/>
      <c r="B59" s="4"/>
      <c r="C59" s="577" t="s">
        <v>315</v>
      </c>
      <c r="D59" s="316"/>
      <c r="E59" s="577"/>
      <c r="F59" s="577"/>
      <c r="G59" s="577"/>
      <c r="H59" s="577"/>
      <c r="I59" s="577"/>
      <c r="J59" s="577"/>
      <c r="K59" s="577"/>
      <c r="L59" s="577"/>
      <c r="M59" s="36"/>
      <c r="N59" s="577"/>
      <c r="O59" s="577"/>
      <c r="P59" s="577"/>
      <c r="Q59" s="577"/>
      <c r="R59" s="33"/>
      <c r="S59" s="14"/>
      <c r="T59" s="14"/>
      <c r="U59" s="33"/>
      <c r="V59" s="14"/>
      <c r="W59" s="14"/>
      <c r="X59" s="14"/>
      <c r="Y59" s="316"/>
      <c r="Z59" s="197"/>
      <c r="AA59" s="295"/>
      <c r="AB59" s="361"/>
      <c r="AC59" s="367"/>
      <c r="AD59" s="367"/>
      <c r="AE59" s="361"/>
      <c r="AF59" s="361"/>
      <c r="AG59" s="361"/>
      <c r="AH59" s="556"/>
      <c r="AI59" s="556"/>
      <c r="AJ59" s="556"/>
      <c r="AK59" s="556"/>
      <c r="AL59" s="556"/>
      <c r="AM59" s="99"/>
      <c r="AN59" s="104"/>
      <c r="AO59" s="2822" t="s">
        <v>1136</v>
      </c>
      <c r="AP59" s="2823"/>
      <c r="AQ59" s="2823"/>
      <c r="AR59" s="2823"/>
      <c r="AS59" s="2823"/>
      <c r="AT59" s="2823"/>
      <c r="AU59" s="2823"/>
      <c r="AV59" s="2823"/>
      <c r="AW59" s="2823"/>
      <c r="AX59" s="2823"/>
      <c r="AY59" s="2823"/>
      <c r="AZ59" s="2823"/>
      <c r="BA59" s="2823"/>
      <c r="BB59" s="2823"/>
      <c r="BC59" s="2823"/>
      <c r="BD59" s="2823"/>
      <c r="BE59" s="2823"/>
      <c r="BF59" s="2823"/>
      <c r="BG59" s="2823"/>
      <c r="BH59" s="2823"/>
      <c r="BI59" s="2823"/>
      <c r="BJ59" s="2823"/>
      <c r="BK59" s="2823"/>
      <c r="BL59" s="2823"/>
      <c r="BM59" s="2823"/>
      <c r="BN59" s="2823"/>
      <c r="BO59" s="2823"/>
      <c r="BP59" s="2823"/>
      <c r="BQ59" s="2823"/>
    </row>
    <row r="60" spans="1:69">
      <c r="B60" s="104"/>
      <c r="C60" s="36"/>
      <c r="D60" s="36"/>
      <c r="E60" s="36"/>
      <c r="F60" s="36"/>
      <c r="G60" s="36"/>
      <c r="H60" s="36"/>
      <c r="I60" s="36"/>
      <c r="J60" s="36"/>
      <c r="K60" s="36"/>
      <c r="L60" s="36"/>
      <c r="M60" s="36"/>
      <c r="N60" s="36"/>
      <c r="O60" s="36"/>
      <c r="P60" s="36"/>
      <c r="Q60" s="36"/>
      <c r="R60" s="36"/>
      <c r="S60" s="36"/>
      <c r="T60" s="36"/>
      <c r="U60" s="36"/>
      <c r="V60" s="36"/>
      <c r="W60" s="36"/>
      <c r="X60" s="36"/>
      <c r="Y60" s="36"/>
      <c r="Z60" s="36"/>
      <c r="AA60" s="290"/>
      <c r="AB60" s="36"/>
      <c r="AC60" s="36"/>
      <c r="AD60" s="36"/>
      <c r="AE60" s="36"/>
      <c r="AF60" s="36"/>
      <c r="AG60" s="36"/>
      <c r="AH60" s="36"/>
      <c r="AI60" s="36"/>
      <c r="AJ60" s="36"/>
      <c r="AK60" s="36"/>
      <c r="AL60" s="36"/>
      <c r="AM60" s="147"/>
      <c r="AO60" s="2823"/>
      <c r="AP60" s="2823"/>
      <c r="AQ60" s="2823"/>
      <c r="AR60" s="2823"/>
      <c r="AS60" s="2823"/>
      <c r="AT60" s="2823"/>
      <c r="AU60" s="2823"/>
      <c r="AV60" s="2823"/>
      <c r="AW60" s="2823"/>
      <c r="AX60" s="2823"/>
      <c r="AY60" s="2823"/>
      <c r="AZ60" s="2823"/>
      <c r="BA60" s="2823"/>
      <c r="BB60" s="2823"/>
      <c r="BC60" s="2823"/>
      <c r="BD60" s="2823"/>
      <c r="BE60" s="2823"/>
      <c r="BF60" s="2823"/>
      <c r="BG60" s="2823"/>
      <c r="BH60" s="2823"/>
      <c r="BI60" s="2823"/>
      <c r="BJ60" s="2823"/>
      <c r="BK60" s="2823"/>
      <c r="BL60" s="2823"/>
      <c r="BM60" s="2823"/>
      <c r="BN60" s="2823"/>
      <c r="BO60" s="2823"/>
      <c r="BP60" s="2823"/>
      <c r="BQ60" s="2823"/>
    </row>
    <row r="61" spans="1:69">
      <c r="B61" s="104"/>
      <c r="C61" s="36"/>
      <c r="D61" s="36"/>
      <c r="E61" s="36"/>
      <c r="F61" s="36"/>
      <c r="G61" s="36"/>
      <c r="H61" s="36"/>
      <c r="I61" s="36"/>
      <c r="J61" s="36"/>
      <c r="K61" s="36"/>
      <c r="L61" s="36"/>
      <c r="M61" s="36"/>
      <c r="N61" s="36"/>
      <c r="O61" s="36"/>
      <c r="P61" s="36"/>
      <c r="Q61" s="36"/>
      <c r="R61" s="36"/>
      <c r="S61" s="36"/>
      <c r="T61" s="36"/>
      <c r="U61" s="36"/>
      <c r="V61" s="36"/>
      <c r="W61" s="36"/>
      <c r="X61" s="36"/>
      <c r="Y61" s="36"/>
      <c r="Z61" s="36"/>
      <c r="AA61" s="290"/>
      <c r="AB61" s="36"/>
      <c r="AC61" s="36"/>
      <c r="AD61" s="36"/>
      <c r="AE61" s="36"/>
      <c r="AF61" s="36"/>
      <c r="AG61" s="36"/>
      <c r="AH61" s="36"/>
      <c r="AI61" s="36"/>
      <c r="AJ61" s="36"/>
      <c r="AK61" s="36"/>
      <c r="AL61" s="36"/>
      <c r="AM61" s="147"/>
      <c r="AO61" s="2823"/>
      <c r="AP61" s="2823"/>
      <c r="AQ61" s="2823"/>
      <c r="AR61" s="2823"/>
      <c r="AS61" s="2823"/>
      <c r="AT61" s="2823"/>
      <c r="AU61" s="2823"/>
      <c r="AV61" s="2823"/>
      <c r="AW61" s="2823"/>
      <c r="AX61" s="2823"/>
      <c r="AY61" s="2823"/>
      <c r="AZ61" s="2823"/>
      <c r="BA61" s="2823"/>
      <c r="BB61" s="2823"/>
      <c r="BC61" s="2823"/>
      <c r="BD61" s="2823"/>
      <c r="BE61" s="2823"/>
      <c r="BF61" s="2823"/>
      <c r="BG61" s="2823"/>
      <c r="BH61" s="2823"/>
      <c r="BI61" s="2823"/>
      <c r="BJ61" s="2823"/>
      <c r="BK61" s="2823"/>
      <c r="BL61" s="2823"/>
      <c r="BM61" s="2823"/>
      <c r="BN61" s="2823"/>
      <c r="BO61" s="2823"/>
      <c r="BP61" s="2823"/>
      <c r="BQ61" s="2823"/>
    </row>
    <row r="62" spans="1:69" ht="12.75" thickBot="1">
      <c r="B62" s="187"/>
      <c r="C62" s="97"/>
      <c r="D62" s="97"/>
      <c r="E62" s="97"/>
      <c r="F62" s="97"/>
      <c r="G62" s="97"/>
      <c r="H62" s="97"/>
      <c r="I62" s="97"/>
      <c r="J62" s="97"/>
      <c r="K62" s="97"/>
      <c r="L62" s="97"/>
      <c r="M62" s="97"/>
      <c r="N62" s="97"/>
      <c r="O62" s="97"/>
      <c r="P62" s="97"/>
      <c r="Q62" s="97"/>
      <c r="R62" s="97"/>
      <c r="S62" s="97"/>
      <c r="T62" s="97"/>
      <c r="U62" s="97"/>
      <c r="V62" s="97"/>
      <c r="W62" s="97"/>
      <c r="X62" s="97"/>
      <c r="Y62" s="97"/>
      <c r="Z62" s="97"/>
      <c r="AA62" s="305"/>
      <c r="AB62" s="97"/>
      <c r="AC62" s="97"/>
      <c r="AD62" s="97"/>
      <c r="AE62" s="97"/>
      <c r="AF62" s="97"/>
      <c r="AG62" s="97"/>
      <c r="AH62" s="97"/>
      <c r="AI62" s="97"/>
      <c r="AJ62" s="97"/>
      <c r="AK62" s="97"/>
      <c r="AL62" s="97"/>
      <c r="AM62" s="306"/>
    </row>
  </sheetData>
  <mergeCells count="29">
    <mergeCell ref="B1:AM1"/>
    <mergeCell ref="B3:Z3"/>
    <mergeCell ref="AA3:AM3"/>
    <mergeCell ref="V7:W7"/>
    <mergeCell ref="S8:T8"/>
    <mergeCell ref="V8:W8"/>
    <mergeCell ref="AB5:AM8"/>
    <mergeCell ref="AO10:BR13"/>
    <mergeCell ref="O11:P11"/>
    <mergeCell ref="Q11:R11"/>
    <mergeCell ref="S11:T11"/>
    <mergeCell ref="V11:W11"/>
    <mergeCell ref="AB9:AM12"/>
    <mergeCell ref="AB30:AM33"/>
    <mergeCell ref="AO56:BQ57"/>
    <mergeCell ref="AB14:AM16"/>
    <mergeCell ref="AO15:BR22"/>
    <mergeCell ref="L16:M16"/>
    <mergeCell ref="AB18:AM24"/>
    <mergeCell ref="AO24:BR26"/>
    <mergeCell ref="AB26:AM29"/>
    <mergeCell ref="J22:U22"/>
    <mergeCell ref="L28:Y28"/>
    <mergeCell ref="L37:Y37"/>
    <mergeCell ref="AO59:BQ61"/>
    <mergeCell ref="T49:Y49"/>
    <mergeCell ref="AO52:BQ54"/>
    <mergeCell ref="AB35:AM40"/>
    <mergeCell ref="F38:Y39"/>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66675</xdr:colOff>
                    <xdr:row>8</xdr:row>
                    <xdr:rowOff>0</xdr:rowOff>
                  </from>
                  <to>
                    <xdr:col>5</xdr:col>
                    <xdr:colOff>114300</xdr:colOff>
                    <xdr:row>9</xdr:row>
                    <xdr:rowOff>47625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66675</xdr:colOff>
                    <xdr:row>9</xdr:row>
                    <xdr:rowOff>19050</xdr:rowOff>
                  </from>
                  <to>
                    <xdr:col>5</xdr:col>
                    <xdr:colOff>114300</xdr:colOff>
                    <xdr:row>10</xdr:row>
                    <xdr:rowOff>47625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17</xdr:col>
                    <xdr:colOff>47625</xdr:colOff>
                    <xdr:row>34</xdr:row>
                    <xdr:rowOff>38100</xdr:rowOff>
                  </from>
                  <to>
                    <xdr:col>21</xdr:col>
                    <xdr:colOff>9525</xdr:colOff>
                    <xdr:row>35</xdr:row>
                    <xdr:rowOff>76200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133350</xdr:colOff>
                    <xdr:row>34</xdr:row>
                    <xdr:rowOff>38100</xdr:rowOff>
                  </from>
                  <to>
                    <xdr:col>25</xdr:col>
                    <xdr:colOff>95250</xdr:colOff>
                    <xdr:row>35</xdr:row>
                    <xdr:rowOff>76200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17</xdr:col>
                    <xdr:colOff>47625</xdr:colOff>
                    <xdr:row>42</xdr:row>
                    <xdr:rowOff>57150</xdr:rowOff>
                  </from>
                  <to>
                    <xdr:col>21</xdr:col>
                    <xdr:colOff>9525</xdr:colOff>
                    <xdr:row>43</xdr:row>
                    <xdr:rowOff>95250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133350</xdr:colOff>
                    <xdr:row>42</xdr:row>
                    <xdr:rowOff>57150</xdr:rowOff>
                  </from>
                  <to>
                    <xdr:col>25</xdr:col>
                    <xdr:colOff>95250</xdr:colOff>
                    <xdr:row>43</xdr:row>
                    <xdr:rowOff>95250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14</xdr:col>
                    <xdr:colOff>47625</xdr:colOff>
                    <xdr:row>44</xdr:row>
                    <xdr:rowOff>38100</xdr:rowOff>
                  </from>
                  <to>
                    <xdr:col>20</xdr:col>
                    <xdr:colOff>19050</xdr:colOff>
                    <xdr:row>45</xdr:row>
                    <xdr:rowOff>76200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123825</xdr:colOff>
                    <xdr:row>44</xdr:row>
                    <xdr:rowOff>38100</xdr:rowOff>
                  </from>
                  <to>
                    <xdr:col>26</xdr:col>
                    <xdr:colOff>114300</xdr:colOff>
                    <xdr:row>45</xdr:row>
                    <xdr:rowOff>76200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17</xdr:col>
                    <xdr:colOff>47625</xdr:colOff>
                    <xdr:row>18</xdr:row>
                    <xdr:rowOff>19050</xdr:rowOff>
                  </from>
                  <to>
                    <xdr:col>21</xdr:col>
                    <xdr:colOff>9525</xdr:colOff>
                    <xdr:row>19</xdr:row>
                    <xdr:rowOff>57150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133350</xdr:colOff>
                    <xdr:row>18</xdr:row>
                    <xdr:rowOff>19050</xdr:rowOff>
                  </from>
                  <to>
                    <xdr:col>25</xdr:col>
                    <xdr:colOff>95250</xdr:colOff>
                    <xdr:row>19</xdr:row>
                    <xdr:rowOff>57150</xdr:rowOff>
                  </to>
                </anchor>
              </controlPr>
            </control>
          </mc:Choice>
        </mc:AlternateContent>
        <mc:AlternateContent xmlns:mc="http://schemas.openxmlformats.org/markup-compatibility/2006">
          <mc:Choice Requires="x14">
            <control shapeId="126991" r:id="rId14" name="Check Box 15">
              <controlPr defaultSize="0" autoFill="0" autoLine="0" autoPict="0">
                <anchor moveWithCells="1">
                  <from>
                    <xdr:col>17</xdr:col>
                    <xdr:colOff>47625</xdr:colOff>
                    <xdr:row>12</xdr:row>
                    <xdr:rowOff>19050</xdr:rowOff>
                  </from>
                  <to>
                    <xdr:col>21</xdr:col>
                    <xdr:colOff>9525</xdr:colOff>
                    <xdr:row>13</xdr:row>
                    <xdr:rowOff>57150</xdr:rowOff>
                  </to>
                </anchor>
              </controlPr>
            </control>
          </mc:Choice>
        </mc:AlternateContent>
        <mc:AlternateContent xmlns:mc="http://schemas.openxmlformats.org/markup-compatibility/2006">
          <mc:Choice Requires="x14">
            <control shapeId="126992" r:id="rId15" name="Check Box 16">
              <controlPr defaultSize="0" autoFill="0" autoLine="0" autoPict="0">
                <anchor moveWithCells="1">
                  <from>
                    <xdr:col>21</xdr:col>
                    <xdr:colOff>133350</xdr:colOff>
                    <xdr:row>12</xdr:row>
                    <xdr:rowOff>19050</xdr:rowOff>
                  </from>
                  <to>
                    <xdr:col>25</xdr:col>
                    <xdr:colOff>95250</xdr:colOff>
                    <xdr:row>13</xdr:row>
                    <xdr:rowOff>57150</xdr:rowOff>
                  </to>
                </anchor>
              </controlPr>
            </control>
          </mc:Choice>
        </mc:AlternateContent>
        <mc:AlternateContent xmlns:mc="http://schemas.openxmlformats.org/markup-compatibility/2006">
          <mc:Choice Requires="x14">
            <control shapeId="126993" r:id="rId16" name="Check Box 17">
              <controlPr defaultSize="0" autoFill="0" autoLine="0" autoPict="0">
                <anchor moveWithCells="1">
                  <from>
                    <xdr:col>14</xdr:col>
                    <xdr:colOff>9525</xdr:colOff>
                    <xdr:row>14</xdr:row>
                    <xdr:rowOff>161925</xdr:rowOff>
                  </from>
                  <to>
                    <xdr:col>15</xdr:col>
                    <xdr:colOff>76200</xdr:colOff>
                    <xdr:row>16</xdr:row>
                    <xdr:rowOff>19050</xdr:rowOff>
                  </to>
                </anchor>
              </controlPr>
            </control>
          </mc:Choice>
        </mc:AlternateContent>
        <mc:AlternateContent xmlns:mc="http://schemas.openxmlformats.org/markup-compatibility/2006">
          <mc:Choice Requires="x14">
            <control shapeId="126994" r:id="rId17" name="Check Box 18">
              <controlPr defaultSize="0" autoFill="0" autoLine="0" autoPict="0">
                <anchor moveWithCells="1">
                  <from>
                    <xdr:col>14</xdr:col>
                    <xdr:colOff>9525</xdr:colOff>
                    <xdr:row>15</xdr:row>
                    <xdr:rowOff>161925</xdr:rowOff>
                  </from>
                  <to>
                    <xdr:col>15</xdr:col>
                    <xdr:colOff>76200</xdr:colOff>
                    <xdr:row>17</xdr:row>
                    <xdr:rowOff>19050</xdr:rowOff>
                  </to>
                </anchor>
              </controlPr>
            </control>
          </mc:Choice>
        </mc:AlternateContent>
        <mc:AlternateContent xmlns:mc="http://schemas.openxmlformats.org/markup-compatibility/2006">
          <mc:Choice Requires="x14">
            <control shapeId="126995" r:id="rId18" name="Check Box 19">
              <controlPr defaultSize="0" autoFill="0" autoLine="0" autoPict="0">
                <anchor moveWithCells="1">
                  <from>
                    <xdr:col>17</xdr:col>
                    <xdr:colOff>47625</xdr:colOff>
                    <xdr:row>31</xdr:row>
                    <xdr:rowOff>38100</xdr:rowOff>
                  </from>
                  <to>
                    <xdr:col>21</xdr:col>
                    <xdr:colOff>9525</xdr:colOff>
                    <xdr:row>32</xdr:row>
                    <xdr:rowOff>76200</xdr:rowOff>
                  </to>
                </anchor>
              </controlPr>
            </control>
          </mc:Choice>
        </mc:AlternateContent>
        <mc:AlternateContent xmlns:mc="http://schemas.openxmlformats.org/markup-compatibility/2006">
          <mc:Choice Requires="x14">
            <control shapeId="126996" r:id="rId19" name="Check Box 20">
              <controlPr defaultSize="0" autoFill="0" autoLine="0" autoPict="0">
                <anchor moveWithCells="1">
                  <from>
                    <xdr:col>21</xdr:col>
                    <xdr:colOff>133350</xdr:colOff>
                    <xdr:row>31</xdr:row>
                    <xdr:rowOff>38100</xdr:rowOff>
                  </from>
                  <to>
                    <xdr:col>25</xdr:col>
                    <xdr:colOff>95250</xdr:colOff>
                    <xdr:row>32</xdr:row>
                    <xdr:rowOff>76200</xdr:rowOff>
                  </to>
                </anchor>
              </controlPr>
            </control>
          </mc:Choice>
        </mc:AlternateContent>
        <mc:AlternateContent xmlns:mc="http://schemas.openxmlformats.org/markup-compatibility/2006">
          <mc:Choice Requires="x14">
            <control shapeId="126997" r:id="rId20" name="Check Box 21">
              <controlPr defaultSize="0" autoFill="0" autoLine="0" autoPict="0">
                <anchor moveWithCells="1">
                  <from>
                    <xdr:col>17</xdr:col>
                    <xdr:colOff>57150</xdr:colOff>
                    <xdr:row>22</xdr:row>
                    <xdr:rowOff>228600</xdr:rowOff>
                  </from>
                  <to>
                    <xdr:col>21</xdr:col>
                    <xdr:colOff>19050</xdr:colOff>
                    <xdr:row>24</xdr:row>
                    <xdr:rowOff>19050</xdr:rowOff>
                  </to>
                </anchor>
              </controlPr>
            </control>
          </mc:Choice>
        </mc:AlternateContent>
        <mc:AlternateContent xmlns:mc="http://schemas.openxmlformats.org/markup-compatibility/2006">
          <mc:Choice Requires="x14">
            <control shapeId="126998" r:id="rId21" name="Check Box 22">
              <controlPr defaultSize="0" autoFill="0" autoLine="0" autoPict="0">
                <anchor moveWithCells="1">
                  <from>
                    <xdr:col>21</xdr:col>
                    <xdr:colOff>123825</xdr:colOff>
                    <xdr:row>22</xdr:row>
                    <xdr:rowOff>228600</xdr:rowOff>
                  </from>
                  <to>
                    <xdr:col>25</xdr:col>
                    <xdr:colOff>85725</xdr:colOff>
                    <xdr:row>24</xdr:row>
                    <xdr:rowOff>9525</xdr:rowOff>
                  </to>
                </anchor>
              </controlPr>
            </control>
          </mc:Choice>
        </mc:AlternateContent>
        <mc:AlternateContent xmlns:mc="http://schemas.openxmlformats.org/markup-compatibility/2006">
          <mc:Choice Requires="x14">
            <control shapeId="126999" r:id="rId22" name="Check Box 23">
              <controlPr defaultSize="0" autoFill="0" autoLine="0" autoPict="0">
                <anchor moveWithCells="1">
                  <from>
                    <xdr:col>17</xdr:col>
                    <xdr:colOff>76200</xdr:colOff>
                    <xdr:row>52</xdr:row>
                    <xdr:rowOff>76200</xdr:rowOff>
                  </from>
                  <to>
                    <xdr:col>21</xdr:col>
                    <xdr:colOff>38100</xdr:colOff>
                    <xdr:row>53</xdr:row>
                    <xdr:rowOff>104775</xdr:rowOff>
                  </to>
                </anchor>
              </controlPr>
            </control>
          </mc:Choice>
        </mc:AlternateContent>
        <mc:AlternateContent xmlns:mc="http://schemas.openxmlformats.org/markup-compatibility/2006">
          <mc:Choice Requires="x14">
            <control shapeId="127000" r:id="rId23" name="Check Box 24">
              <controlPr defaultSize="0" autoFill="0" autoLine="0" autoPict="0">
                <anchor moveWithCells="1">
                  <from>
                    <xdr:col>21</xdr:col>
                    <xdr:colOff>161925</xdr:colOff>
                    <xdr:row>52</xdr:row>
                    <xdr:rowOff>76200</xdr:rowOff>
                  </from>
                  <to>
                    <xdr:col>25</xdr:col>
                    <xdr:colOff>133350</xdr:colOff>
                    <xdr:row>53</xdr:row>
                    <xdr:rowOff>104775</xdr:rowOff>
                  </to>
                </anchor>
              </controlPr>
            </control>
          </mc:Choice>
        </mc:AlternateContent>
        <mc:AlternateContent xmlns:mc="http://schemas.openxmlformats.org/markup-compatibility/2006">
          <mc:Choice Requires="x14">
            <control shapeId="127001" r:id="rId24" name="Check Box 25">
              <controlPr defaultSize="0" autoFill="0" autoLine="0" autoPict="0">
                <anchor moveWithCells="1">
                  <from>
                    <xdr:col>5</xdr:col>
                    <xdr:colOff>19050</xdr:colOff>
                    <xdr:row>48</xdr:row>
                    <xdr:rowOff>76200</xdr:rowOff>
                  </from>
                  <to>
                    <xdr:col>11</xdr:col>
                    <xdr:colOff>0</xdr:colOff>
                    <xdr:row>49</xdr:row>
                    <xdr:rowOff>114300</xdr:rowOff>
                  </to>
                </anchor>
              </controlPr>
            </control>
          </mc:Choice>
        </mc:AlternateContent>
        <mc:AlternateContent xmlns:mc="http://schemas.openxmlformats.org/markup-compatibility/2006">
          <mc:Choice Requires="x14">
            <control shapeId="127002" r:id="rId25" name="Check Box 26">
              <controlPr defaultSize="0" autoFill="0" autoLine="0" autoPict="0">
                <anchor moveWithCells="1">
                  <from>
                    <xdr:col>10</xdr:col>
                    <xdr:colOff>9525</xdr:colOff>
                    <xdr:row>48</xdr:row>
                    <xdr:rowOff>76200</xdr:rowOff>
                  </from>
                  <to>
                    <xdr:col>16</xdr:col>
                    <xdr:colOff>0</xdr:colOff>
                    <xdr:row>49</xdr:row>
                    <xdr:rowOff>114300</xdr:rowOff>
                  </to>
                </anchor>
              </controlPr>
            </control>
          </mc:Choice>
        </mc:AlternateContent>
        <mc:AlternateContent xmlns:mc="http://schemas.openxmlformats.org/markup-compatibility/2006">
          <mc:Choice Requires="x14">
            <control shapeId="127003" r:id="rId26" name="Check Box 27">
              <controlPr defaultSize="0" autoFill="0" autoLine="0" autoPict="0">
                <anchor moveWithCells="1">
                  <from>
                    <xdr:col>15</xdr:col>
                    <xdr:colOff>19050</xdr:colOff>
                    <xdr:row>48</xdr:row>
                    <xdr:rowOff>76200</xdr:rowOff>
                  </from>
                  <to>
                    <xdr:col>19</xdr:col>
                    <xdr:colOff>28575</xdr:colOff>
                    <xdr:row>49</xdr:row>
                    <xdr:rowOff>114300</xdr:rowOff>
                  </to>
                </anchor>
              </controlPr>
            </control>
          </mc:Choice>
        </mc:AlternateContent>
        <mc:AlternateContent xmlns:mc="http://schemas.openxmlformats.org/markup-compatibility/2006">
          <mc:Choice Requires="x14">
            <control shapeId="127004" r:id="rId27" name="Check Box 28">
              <controlPr defaultSize="0" autoFill="0" autoLine="0" autoPict="0">
                <anchor moveWithCells="1">
                  <from>
                    <xdr:col>4</xdr:col>
                    <xdr:colOff>19050</xdr:colOff>
                    <xdr:row>56</xdr:row>
                    <xdr:rowOff>76200</xdr:rowOff>
                  </from>
                  <to>
                    <xdr:col>10</xdr:col>
                    <xdr:colOff>142875</xdr:colOff>
                    <xdr:row>57</xdr:row>
                    <xdr:rowOff>114300</xdr:rowOff>
                  </to>
                </anchor>
              </controlPr>
            </control>
          </mc:Choice>
        </mc:AlternateContent>
        <mc:AlternateContent xmlns:mc="http://schemas.openxmlformats.org/markup-compatibility/2006">
          <mc:Choice Requires="x14">
            <control shapeId="127005" r:id="rId28" name="Check Box 29">
              <controlPr defaultSize="0" autoFill="0" autoLine="0" autoPict="0">
                <anchor moveWithCells="1">
                  <from>
                    <xdr:col>12</xdr:col>
                    <xdr:colOff>0</xdr:colOff>
                    <xdr:row>56</xdr:row>
                    <xdr:rowOff>76200</xdr:rowOff>
                  </from>
                  <to>
                    <xdr:col>19</xdr:col>
                    <xdr:colOff>57150</xdr:colOff>
                    <xdr:row>57</xdr:row>
                    <xdr:rowOff>114300</xdr:rowOff>
                  </to>
                </anchor>
              </controlPr>
            </control>
          </mc:Choice>
        </mc:AlternateContent>
        <mc:AlternateContent xmlns:mc="http://schemas.openxmlformats.org/markup-compatibility/2006">
          <mc:Choice Requires="x14">
            <control shapeId="127006" r:id="rId29" name="Check Box 30">
              <controlPr defaultSize="0" autoFill="0" autoLine="0" autoPict="0">
                <anchor moveWithCells="1">
                  <from>
                    <xdr:col>20</xdr:col>
                    <xdr:colOff>28575</xdr:colOff>
                    <xdr:row>56</xdr:row>
                    <xdr:rowOff>76200</xdr:rowOff>
                  </from>
                  <to>
                    <xdr:col>24</xdr:col>
                    <xdr:colOff>38100</xdr:colOff>
                    <xdr:row>57</xdr:row>
                    <xdr:rowOff>114300</xdr:rowOff>
                  </to>
                </anchor>
              </controlPr>
            </control>
          </mc:Choice>
        </mc:AlternateContent>
        <mc:AlternateContent xmlns:mc="http://schemas.openxmlformats.org/markup-compatibility/2006">
          <mc:Choice Requires="x14">
            <control shapeId="127007" r:id="rId30" name="Check Box 31">
              <controlPr defaultSize="0" autoFill="0" autoLine="0" autoPict="0">
                <anchor moveWithCells="1">
                  <from>
                    <xdr:col>18</xdr:col>
                    <xdr:colOff>28575</xdr:colOff>
                    <xdr:row>59</xdr:row>
                    <xdr:rowOff>76200</xdr:rowOff>
                  </from>
                  <to>
                    <xdr:col>22</xdr:col>
                    <xdr:colOff>9525</xdr:colOff>
                    <xdr:row>60</xdr:row>
                    <xdr:rowOff>133350</xdr:rowOff>
                  </to>
                </anchor>
              </controlPr>
            </control>
          </mc:Choice>
        </mc:AlternateContent>
        <mc:AlternateContent xmlns:mc="http://schemas.openxmlformats.org/markup-compatibility/2006">
          <mc:Choice Requires="x14">
            <control shapeId="127008" r:id="rId31" name="Check Box 32">
              <controlPr defaultSize="0" autoFill="0" autoLine="0" autoPict="0">
                <anchor moveWithCells="1">
                  <from>
                    <xdr:col>22</xdr:col>
                    <xdr:colOff>114300</xdr:colOff>
                    <xdr:row>59</xdr:row>
                    <xdr:rowOff>76200</xdr:rowOff>
                  </from>
                  <to>
                    <xdr:col>26</xdr:col>
                    <xdr:colOff>85725</xdr:colOff>
                    <xdr:row>60</xdr:row>
                    <xdr:rowOff>133350</xdr:rowOff>
                  </to>
                </anchor>
              </controlPr>
            </control>
          </mc:Choice>
        </mc:AlternateContent>
        <mc:AlternateContent xmlns:mc="http://schemas.openxmlformats.org/markup-compatibility/2006">
          <mc:Choice Requires="x14">
            <control shapeId="127011" r:id="rId32" name="Check Box 35">
              <controlPr defaultSize="0" autoFill="0" autoLine="0" autoPict="0">
                <anchor moveWithCells="1">
                  <from>
                    <xdr:col>17</xdr:col>
                    <xdr:colOff>47625</xdr:colOff>
                    <xdr:row>22</xdr:row>
                    <xdr:rowOff>19050</xdr:rowOff>
                  </from>
                  <to>
                    <xdr:col>21</xdr:col>
                    <xdr:colOff>9525</xdr:colOff>
                    <xdr:row>22</xdr:row>
                    <xdr:rowOff>219075</xdr:rowOff>
                  </to>
                </anchor>
              </controlPr>
            </control>
          </mc:Choice>
        </mc:AlternateContent>
        <mc:AlternateContent xmlns:mc="http://schemas.openxmlformats.org/markup-compatibility/2006">
          <mc:Choice Requires="x14">
            <control shapeId="127012" r:id="rId33" name="Check Box 36">
              <controlPr defaultSize="0" autoFill="0" autoLine="0" autoPict="0">
                <anchor moveWithCells="1">
                  <from>
                    <xdr:col>21</xdr:col>
                    <xdr:colOff>133350</xdr:colOff>
                    <xdr:row>22</xdr:row>
                    <xdr:rowOff>19050</xdr:rowOff>
                  </from>
                  <to>
                    <xdr:col>25</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11"/>
  <sheetViews>
    <sheetView showGridLines="0" view="pageBreakPreview" zoomScale="85" zoomScaleNormal="100" zoomScaleSheetLayoutView="85" workbookViewId="0">
      <selection activeCell="AO18" sqref="AO18"/>
    </sheetView>
  </sheetViews>
  <sheetFormatPr defaultColWidth="8" defaultRowHeight="12"/>
  <cols>
    <col min="1" max="2" width="1.5" style="522" customWidth="1"/>
    <col min="3" max="27" width="2.375" style="522" customWidth="1"/>
    <col min="28" max="28" width="1.375" style="522" customWidth="1"/>
    <col min="29" max="29" width="2.375" style="522" customWidth="1"/>
    <col min="30" max="30" width="2.375" style="840" customWidth="1"/>
    <col min="31" max="36" width="2.375" style="522" customWidth="1"/>
    <col min="37" max="37" width="3.875" style="522" customWidth="1"/>
    <col min="38" max="39" width="2.375" style="522" customWidth="1"/>
    <col min="40" max="41" width="2.625" style="522" customWidth="1"/>
    <col min="42" max="98" width="2.375" style="522" customWidth="1"/>
    <col min="99" max="16384" width="8" style="522"/>
  </cols>
  <sheetData>
    <row r="1" spans="1:80" ht="14.1" customHeight="1">
      <c r="B1" s="3140" t="s">
        <v>794</v>
      </c>
      <c r="C1" s="3140"/>
      <c r="D1" s="3140"/>
      <c r="E1" s="3140"/>
      <c r="F1" s="3140"/>
      <c r="G1" s="3140"/>
      <c r="H1" s="3140"/>
      <c r="I1" s="3140"/>
      <c r="J1" s="828"/>
      <c r="K1" s="828"/>
      <c r="M1" s="828"/>
      <c r="N1" s="828"/>
      <c r="O1" s="3142" t="s">
        <v>1006</v>
      </c>
      <c r="P1" s="3142"/>
      <c r="Q1" s="3142"/>
      <c r="R1" s="3142"/>
      <c r="S1" s="3142"/>
      <c r="T1" s="3142"/>
      <c r="U1" s="3142"/>
      <c r="V1" s="3142"/>
      <c r="W1" s="3142"/>
      <c r="X1" s="3142"/>
      <c r="Y1" s="3142"/>
      <c r="Z1" s="3142"/>
      <c r="AA1" s="3142"/>
      <c r="AB1" s="3142"/>
      <c r="AC1" s="3142"/>
      <c r="AD1" s="828"/>
      <c r="AE1" s="828"/>
      <c r="AF1" s="3142"/>
      <c r="AG1" s="3142"/>
      <c r="AH1" s="3142"/>
      <c r="AI1" s="3142"/>
      <c r="AJ1" s="3142"/>
      <c r="AK1" s="3142"/>
      <c r="AL1" s="3142"/>
      <c r="AM1" s="3142"/>
      <c r="AN1" s="3142"/>
      <c r="AO1" s="828"/>
      <c r="AQ1" s="864" t="s">
        <v>745</v>
      </c>
    </row>
    <row r="2" spans="1:80" ht="5.0999999999999996" customHeight="1" thickBot="1">
      <c r="B2" s="3141"/>
      <c r="C2" s="3141"/>
      <c r="D2" s="3141"/>
      <c r="E2" s="3141"/>
      <c r="F2" s="3141"/>
      <c r="G2" s="3141"/>
      <c r="H2" s="3141"/>
      <c r="I2" s="3141"/>
      <c r="AF2" s="3143"/>
      <c r="AG2" s="3143"/>
      <c r="AH2" s="3143"/>
      <c r="AI2" s="3143"/>
      <c r="AJ2" s="3143"/>
      <c r="AK2" s="3143"/>
      <c r="AL2" s="3143"/>
      <c r="AM2" s="3143"/>
      <c r="AN2" s="3143"/>
      <c r="AO2" s="865"/>
    </row>
    <row r="3" spans="1:80" ht="14.1" customHeight="1">
      <c r="B3" s="3144" t="s">
        <v>55</v>
      </c>
      <c r="C3" s="3145"/>
      <c r="D3" s="3145"/>
      <c r="E3" s="3145"/>
      <c r="F3" s="3145"/>
      <c r="G3" s="3145"/>
      <c r="H3" s="3145"/>
      <c r="I3" s="3145"/>
      <c r="J3" s="3145"/>
      <c r="K3" s="3145"/>
      <c r="L3" s="3145"/>
      <c r="M3" s="3145"/>
      <c r="N3" s="3145"/>
      <c r="O3" s="3145"/>
      <c r="P3" s="3145"/>
      <c r="Q3" s="3145"/>
      <c r="R3" s="3145"/>
      <c r="S3" s="3145"/>
      <c r="T3" s="3145"/>
      <c r="U3" s="3145"/>
      <c r="V3" s="3145"/>
      <c r="W3" s="3145"/>
      <c r="X3" s="3145"/>
      <c r="Y3" s="3145"/>
      <c r="Z3" s="3145"/>
      <c r="AA3" s="3146"/>
      <c r="AB3" s="3147" t="s">
        <v>9</v>
      </c>
      <c r="AC3" s="3145"/>
      <c r="AD3" s="3145"/>
      <c r="AE3" s="3145"/>
      <c r="AF3" s="3145"/>
      <c r="AG3" s="3145"/>
      <c r="AH3" s="3145"/>
      <c r="AI3" s="3145"/>
      <c r="AJ3" s="3145"/>
      <c r="AK3" s="3145"/>
      <c r="AL3" s="3145"/>
      <c r="AM3" s="3145"/>
      <c r="AN3" s="3148"/>
      <c r="AO3" s="866"/>
      <c r="AQ3" s="867" t="s">
        <v>746</v>
      </c>
      <c r="AR3" s="868"/>
      <c r="AS3" s="868"/>
      <c r="AT3" s="868"/>
      <c r="AU3" s="869"/>
      <c r="AV3" s="869"/>
      <c r="AW3" s="869"/>
      <c r="AX3" s="869"/>
      <c r="AY3" s="868"/>
      <c r="AZ3" s="868"/>
      <c r="BA3" s="868"/>
      <c r="BB3" s="868"/>
      <c r="BC3" s="868"/>
      <c r="BD3" s="868"/>
      <c r="BE3" s="868"/>
      <c r="BF3" s="868"/>
      <c r="BG3" s="868"/>
      <c r="BH3" s="868"/>
      <c r="BI3" s="868"/>
      <c r="BJ3" s="868"/>
      <c r="BK3" s="868"/>
      <c r="BL3" s="868"/>
      <c r="BM3" s="868"/>
      <c r="BN3" s="868"/>
      <c r="BO3" s="868"/>
      <c r="BP3" s="868"/>
      <c r="BQ3" s="868"/>
      <c r="BR3" s="868"/>
      <c r="BS3" s="868"/>
      <c r="BT3" s="868"/>
      <c r="BU3" s="868"/>
      <c r="BV3" s="868"/>
      <c r="BW3" s="870"/>
      <c r="BX3" s="870"/>
      <c r="BY3" s="870"/>
      <c r="BZ3" s="868"/>
    </row>
    <row r="4" spans="1:80" ht="6.95" customHeight="1">
      <c r="A4" s="864"/>
      <c r="B4" s="871"/>
      <c r="C4" s="872"/>
      <c r="D4" s="523"/>
      <c r="E4" s="523"/>
      <c r="F4" s="337"/>
      <c r="G4" s="337"/>
      <c r="H4" s="337"/>
      <c r="I4" s="337"/>
      <c r="J4" s="337"/>
      <c r="K4" s="337"/>
      <c r="L4" s="337"/>
      <c r="M4" s="337"/>
      <c r="N4" s="337"/>
      <c r="O4" s="337"/>
      <c r="P4" s="337"/>
      <c r="Q4" s="337"/>
      <c r="R4" s="337"/>
      <c r="S4" s="337"/>
      <c r="T4" s="337"/>
      <c r="U4" s="873"/>
      <c r="V4" s="873"/>
      <c r="W4" s="337"/>
      <c r="X4" s="873"/>
      <c r="Y4" s="873"/>
      <c r="Z4" s="873"/>
      <c r="AA4" s="337"/>
      <c r="AB4" s="3149"/>
      <c r="AC4" s="3022"/>
      <c r="AD4" s="830"/>
      <c r="AE4" s="337"/>
      <c r="AF4" s="337"/>
      <c r="AG4" s="337"/>
      <c r="AH4" s="337"/>
      <c r="AI4" s="337"/>
      <c r="AJ4" s="337"/>
      <c r="AK4" s="337"/>
      <c r="AL4" s="337"/>
      <c r="AM4" s="337"/>
      <c r="AN4" s="874"/>
      <c r="AO4" s="875"/>
      <c r="AR4" s="876"/>
      <c r="AS4" s="876"/>
      <c r="AT4" s="876"/>
      <c r="AU4" s="876"/>
      <c r="AV4" s="869"/>
      <c r="AW4" s="869"/>
      <c r="AX4" s="869"/>
      <c r="AY4" s="868"/>
      <c r="AZ4" s="868"/>
      <c r="BA4" s="877"/>
      <c r="BB4" s="877"/>
      <c r="BC4" s="877"/>
      <c r="BD4" s="877"/>
      <c r="BE4" s="877"/>
      <c r="BF4" s="877"/>
      <c r="BG4" s="868"/>
      <c r="BH4" s="868"/>
      <c r="BI4" s="868"/>
      <c r="BJ4" s="868"/>
      <c r="BK4" s="868"/>
      <c r="BL4" s="868"/>
      <c r="BM4" s="868"/>
      <c r="BN4" s="868"/>
      <c r="BO4" s="868"/>
      <c r="BP4" s="868"/>
      <c r="BQ4" s="868"/>
      <c r="BR4" s="868"/>
      <c r="BS4" s="868"/>
      <c r="BT4" s="868"/>
      <c r="BU4" s="868"/>
      <c r="BV4" s="868"/>
      <c r="BW4" s="870"/>
      <c r="BX4" s="870"/>
      <c r="BY4" s="870"/>
      <c r="BZ4" s="868"/>
    </row>
    <row r="5" spans="1:80" ht="14.1" customHeight="1">
      <c r="A5" s="864"/>
      <c r="B5" s="878" t="s">
        <v>1007</v>
      </c>
      <c r="C5" s="872"/>
      <c r="D5" s="872"/>
      <c r="E5" s="872"/>
      <c r="F5" s="872"/>
      <c r="G5" s="872"/>
      <c r="H5" s="872"/>
      <c r="I5" s="872"/>
      <c r="J5" s="872"/>
      <c r="K5" s="872"/>
      <c r="L5" s="337"/>
      <c r="M5" s="337"/>
      <c r="N5" s="337"/>
      <c r="O5" s="337"/>
      <c r="P5" s="337"/>
      <c r="Q5" s="337"/>
      <c r="R5" s="337"/>
      <c r="S5" s="337"/>
      <c r="T5" s="337"/>
      <c r="U5" s="879"/>
      <c r="V5" s="873"/>
      <c r="W5" s="337"/>
      <c r="X5" s="873"/>
      <c r="Y5" s="879"/>
      <c r="Z5" s="337"/>
      <c r="AA5" s="337"/>
      <c r="AB5" s="524"/>
      <c r="AC5" s="337"/>
      <c r="AD5" s="830"/>
      <c r="AE5" s="337"/>
      <c r="AF5" s="337"/>
      <c r="AG5" s="337"/>
      <c r="AH5" s="337"/>
      <c r="AI5" s="337"/>
      <c r="AJ5" s="337"/>
      <c r="AK5" s="337"/>
      <c r="AL5" s="337"/>
      <c r="AM5" s="337"/>
      <c r="AN5" s="874"/>
      <c r="AO5" s="875"/>
      <c r="AQ5" s="527" t="s">
        <v>887</v>
      </c>
      <c r="AR5" s="521" t="s">
        <v>78</v>
      </c>
      <c r="AS5" s="521"/>
      <c r="AT5" s="521"/>
      <c r="AU5" s="525"/>
      <c r="AV5" s="525"/>
      <c r="AW5" s="3174" t="s">
        <v>1008</v>
      </c>
      <c r="AX5" s="3175"/>
      <c r="AY5" s="3175"/>
      <c r="AZ5" s="3175"/>
      <c r="BA5" s="3175"/>
      <c r="BB5" s="3175"/>
      <c r="BC5" s="3175"/>
      <c r="BD5" s="3175"/>
      <c r="BE5" s="3175"/>
      <c r="BF5" s="3175"/>
      <c r="BG5" s="3175"/>
      <c r="BH5" s="3175"/>
      <c r="BI5" s="3175"/>
      <c r="BJ5" s="3175"/>
      <c r="BK5" s="3175"/>
      <c r="BL5" s="3175"/>
      <c r="BM5" s="3175"/>
      <c r="BN5" s="3175"/>
      <c r="BO5" s="3175"/>
      <c r="BP5" s="3175"/>
      <c r="BQ5" s="3175"/>
      <c r="BR5" s="3175"/>
      <c r="BS5" s="3175"/>
      <c r="BT5" s="3175"/>
      <c r="BU5" s="3175"/>
      <c r="BV5" s="3175"/>
      <c r="BW5" s="3175"/>
      <c r="BX5" s="3175"/>
      <c r="BY5" s="3175"/>
      <c r="BZ5" s="3175"/>
      <c r="CA5" s="3175"/>
      <c r="CB5" s="3176"/>
    </row>
    <row r="6" spans="1:80" ht="13.5" customHeight="1">
      <c r="A6" s="864"/>
      <c r="B6" s="878"/>
      <c r="C6" s="872"/>
      <c r="D6" s="872"/>
      <c r="E6" s="872"/>
      <c r="F6" s="872"/>
      <c r="G6" s="872"/>
      <c r="H6" s="872"/>
      <c r="I6" s="872"/>
      <c r="J6" s="872"/>
      <c r="K6" s="872"/>
      <c r="L6" s="337"/>
      <c r="M6" s="337"/>
      <c r="N6" s="337"/>
      <c r="O6" s="337"/>
      <c r="P6" s="337"/>
      <c r="Q6" s="337"/>
      <c r="R6" s="337"/>
      <c r="S6" s="337"/>
      <c r="T6" s="337"/>
      <c r="U6" s="879"/>
      <c r="V6" s="873"/>
      <c r="W6" s="337"/>
      <c r="X6" s="873"/>
      <c r="Y6" s="879"/>
      <c r="Z6" s="337"/>
      <c r="AA6" s="337"/>
      <c r="AB6" s="524"/>
      <c r="AC6" s="337"/>
      <c r="AD6" s="830"/>
      <c r="AE6" s="337"/>
      <c r="AF6" s="337"/>
      <c r="AG6" s="337"/>
      <c r="AH6" s="337"/>
      <c r="AI6" s="337"/>
      <c r="AJ6" s="337"/>
      <c r="AK6" s="337"/>
      <c r="AL6" s="337"/>
      <c r="AM6" s="337"/>
      <c r="AN6" s="874"/>
      <c r="AO6" s="875"/>
      <c r="AQ6" s="527" t="s">
        <v>888</v>
      </c>
      <c r="AR6" s="3177" t="s">
        <v>772</v>
      </c>
      <c r="AS6" s="3177"/>
      <c r="AT6" s="3177"/>
      <c r="AU6" s="3177"/>
      <c r="AV6" s="3177"/>
      <c r="AW6" s="3174" t="s">
        <v>1009</v>
      </c>
      <c r="AX6" s="3175"/>
      <c r="AY6" s="3175"/>
      <c r="AZ6" s="3175"/>
      <c r="BA6" s="3175"/>
      <c r="BB6" s="3175"/>
      <c r="BC6" s="3175"/>
      <c r="BD6" s="3175"/>
      <c r="BE6" s="3175"/>
      <c r="BF6" s="3175"/>
      <c r="BG6" s="3175"/>
      <c r="BH6" s="3175"/>
      <c r="BI6" s="3175"/>
      <c r="BJ6" s="3175"/>
      <c r="BK6" s="3175"/>
      <c r="BL6" s="3175"/>
      <c r="BM6" s="3175"/>
      <c r="BN6" s="3175"/>
      <c r="BO6" s="3175"/>
      <c r="BP6" s="3175"/>
      <c r="BQ6" s="3175"/>
      <c r="BR6" s="3175"/>
      <c r="BS6" s="3175"/>
      <c r="BT6" s="3175"/>
      <c r="BU6" s="3175"/>
      <c r="BV6" s="3175"/>
      <c r="BW6" s="3175"/>
      <c r="BX6" s="3175"/>
      <c r="BY6" s="3175"/>
      <c r="BZ6" s="3175"/>
      <c r="CA6" s="3175"/>
      <c r="CB6" s="3176"/>
    </row>
    <row r="7" spans="1:80" ht="14.1" customHeight="1">
      <c r="A7" s="864"/>
      <c r="B7" s="526"/>
      <c r="C7" s="338" t="s">
        <v>1450</v>
      </c>
      <c r="D7" s="338"/>
      <c r="E7" s="338"/>
      <c r="F7" s="338"/>
      <c r="G7" s="338"/>
      <c r="H7" s="338"/>
      <c r="I7" s="338"/>
      <c r="J7" s="338"/>
      <c r="K7" s="338"/>
      <c r="L7" s="338"/>
      <c r="M7" s="338"/>
      <c r="N7" s="338"/>
      <c r="O7" s="338"/>
      <c r="P7" s="338"/>
      <c r="Q7" s="338"/>
      <c r="R7" s="338"/>
      <c r="S7" s="338"/>
      <c r="T7" s="338"/>
      <c r="U7" s="338"/>
      <c r="V7" s="338"/>
      <c r="W7" s="338"/>
      <c r="X7" s="338"/>
      <c r="Y7" s="338"/>
      <c r="Z7" s="338"/>
      <c r="AA7" s="338"/>
      <c r="AB7" s="829"/>
      <c r="AC7" s="830"/>
      <c r="AD7" s="830"/>
      <c r="AE7" s="830"/>
      <c r="AF7" s="830"/>
      <c r="AG7" s="830"/>
      <c r="AH7" s="830"/>
      <c r="AI7" s="830"/>
      <c r="AJ7" s="830"/>
      <c r="AK7" s="337"/>
      <c r="AL7" s="337"/>
      <c r="AM7" s="337"/>
      <c r="AN7" s="874"/>
      <c r="AO7" s="875"/>
      <c r="AQ7" s="527" t="s">
        <v>889</v>
      </c>
      <c r="AR7" s="521" t="s">
        <v>40</v>
      </c>
      <c r="AS7" s="521"/>
      <c r="AT7" s="521"/>
      <c r="AU7" s="525"/>
      <c r="AV7" s="525"/>
      <c r="AW7" s="3174" t="s">
        <v>1011</v>
      </c>
      <c r="AX7" s="3175"/>
      <c r="AY7" s="3175"/>
      <c r="AZ7" s="3175"/>
      <c r="BA7" s="3175"/>
      <c r="BB7" s="3175"/>
      <c r="BC7" s="3175"/>
      <c r="BD7" s="3175"/>
      <c r="BE7" s="3175"/>
      <c r="BF7" s="3175"/>
      <c r="BG7" s="3175"/>
      <c r="BH7" s="3175"/>
      <c r="BI7" s="3175"/>
      <c r="BJ7" s="3175"/>
      <c r="BK7" s="3175"/>
      <c r="BL7" s="3175"/>
      <c r="BM7" s="3175"/>
      <c r="BN7" s="3175"/>
      <c r="BO7" s="3175"/>
      <c r="BP7" s="3175"/>
      <c r="BQ7" s="3175"/>
      <c r="BR7" s="3175"/>
      <c r="BS7" s="3175"/>
      <c r="BT7" s="3175"/>
      <c r="BU7" s="3175"/>
      <c r="BV7" s="3175"/>
      <c r="BW7" s="3175"/>
      <c r="BX7" s="3175"/>
      <c r="BY7" s="3175"/>
      <c r="BZ7" s="3175"/>
      <c r="CA7" s="3175"/>
      <c r="CB7" s="3176"/>
    </row>
    <row r="8" spans="1:80" ht="14.1" customHeight="1">
      <c r="A8" s="864"/>
      <c r="B8" s="526"/>
      <c r="D8" s="18" t="s">
        <v>1451</v>
      </c>
      <c r="AB8" s="880"/>
      <c r="AC8" s="3178" t="s">
        <v>1452</v>
      </c>
      <c r="AD8" s="3178"/>
      <c r="AE8" s="3178"/>
      <c r="AF8" s="3178"/>
      <c r="AG8" s="3178"/>
      <c r="AH8" s="3178"/>
      <c r="AI8" s="3179"/>
      <c r="AJ8" s="3179"/>
      <c r="AK8" s="3180" t="s">
        <v>1453</v>
      </c>
      <c r="AL8" s="3180"/>
      <c r="AM8" s="3180"/>
      <c r="AN8" s="3181"/>
      <c r="AO8" s="875"/>
      <c r="AQ8" s="522" t="s">
        <v>747</v>
      </c>
      <c r="AS8" s="864"/>
      <c r="BZ8" s="840"/>
    </row>
    <row r="9" spans="1:80" ht="17.25" customHeight="1">
      <c r="A9" s="864"/>
      <c r="B9" s="526"/>
      <c r="C9" s="523"/>
      <c r="D9" s="3153" t="s">
        <v>24</v>
      </c>
      <c r="E9" s="3154"/>
      <c r="F9" s="3154"/>
      <c r="G9" s="2327" t="s">
        <v>1010</v>
      </c>
      <c r="H9" s="3135"/>
      <c r="I9" s="3135"/>
      <c r="J9" s="3135"/>
      <c r="K9" s="3135"/>
      <c r="L9" s="3135"/>
      <c r="M9" s="3135"/>
      <c r="N9" s="3135"/>
      <c r="O9" s="3135"/>
      <c r="P9" s="3135"/>
      <c r="Q9" s="3135"/>
      <c r="R9" s="3135"/>
      <c r="S9" s="3135"/>
      <c r="T9" s="3135"/>
      <c r="U9" s="3135"/>
      <c r="V9" s="3135"/>
      <c r="W9" s="3135"/>
      <c r="X9" s="3135"/>
      <c r="Y9" s="3135"/>
      <c r="Z9" s="3135"/>
      <c r="AA9" s="3135"/>
      <c r="AB9" s="3135"/>
      <c r="AC9" s="3135"/>
      <c r="AD9" s="3135"/>
      <c r="AE9" s="3135"/>
      <c r="AF9" s="3135"/>
      <c r="AG9" s="3135"/>
      <c r="AH9" s="3135"/>
      <c r="AI9" s="3135"/>
      <c r="AJ9" s="3135"/>
      <c r="AK9" s="2328"/>
      <c r="AL9" s="881"/>
      <c r="AM9" s="881"/>
      <c r="AN9" s="874"/>
      <c r="AO9" s="882"/>
      <c r="AQ9" s="868"/>
      <c r="AS9" s="868"/>
      <c r="AT9" s="868"/>
      <c r="AU9" s="868"/>
      <c r="AV9" s="868"/>
      <c r="AW9" s="868"/>
      <c r="AX9" s="868"/>
      <c r="AY9" s="868"/>
      <c r="AZ9" s="868"/>
      <c r="BA9" s="868"/>
      <c r="BB9" s="868"/>
      <c r="BC9" s="868"/>
      <c r="BD9" s="868"/>
      <c r="BE9" s="868"/>
      <c r="BF9" s="868"/>
      <c r="BG9" s="868"/>
      <c r="BH9" s="868"/>
      <c r="BI9" s="868"/>
      <c r="BJ9" s="868"/>
      <c r="BK9" s="868"/>
      <c r="BL9" s="868"/>
      <c r="BM9" s="868"/>
      <c r="BN9" s="868"/>
      <c r="BO9" s="868"/>
      <c r="BP9" s="868"/>
      <c r="BQ9" s="868"/>
      <c r="BR9" s="868"/>
      <c r="BS9" s="868"/>
      <c r="BT9" s="868"/>
      <c r="BU9" s="868"/>
      <c r="BV9" s="868"/>
      <c r="BW9" s="868"/>
      <c r="BX9" s="868"/>
      <c r="BY9" s="840"/>
      <c r="BZ9" s="840"/>
    </row>
    <row r="10" spans="1:80" ht="30" customHeight="1">
      <c r="A10" s="864"/>
      <c r="B10" s="526"/>
      <c r="C10" s="523"/>
      <c r="D10" s="3155"/>
      <c r="E10" s="2834"/>
      <c r="F10" s="2834"/>
      <c r="G10" s="3130" t="s">
        <v>1012</v>
      </c>
      <c r="H10" s="3132"/>
      <c r="I10" s="3132"/>
      <c r="J10" s="3132"/>
      <c r="K10" s="3132"/>
      <c r="L10" s="3132"/>
      <c r="M10" s="3132"/>
      <c r="N10" s="3132"/>
      <c r="O10" s="3132"/>
      <c r="P10" s="3131"/>
      <c r="Q10" s="3158" t="s">
        <v>2144</v>
      </c>
      <c r="R10" s="3159"/>
      <c r="S10" s="3159"/>
      <c r="T10" s="3159"/>
      <c r="U10" s="3159"/>
      <c r="V10" s="3159"/>
      <c r="W10" s="3159"/>
      <c r="X10" s="3159"/>
      <c r="Y10" s="3159"/>
      <c r="Z10" s="3159"/>
      <c r="AA10" s="3159"/>
      <c r="AB10" s="3160"/>
      <c r="AC10" s="3161" t="s">
        <v>2145</v>
      </c>
      <c r="AD10" s="2848"/>
      <c r="AE10" s="2848"/>
      <c r="AF10" s="2848"/>
      <c r="AG10" s="2848"/>
      <c r="AH10" s="2848"/>
      <c r="AI10" s="2848"/>
      <c r="AJ10" s="2848"/>
      <c r="AK10" s="2849"/>
      <c r="AL10" s="881"/>
      <c r="AM10" s="881"/>
      <c r="AN10" s="883"/>
      <c r="AO10" s="875"/>
      <c r="AQ10" s="864" t="s">
        <v>748</v>
      </c>
      <c r="AR10" s="864"/>
      <c r="AS10" s="868"/>
      <c r="AT10" s="868"/>
      <c r="AU10" s="868"/>
      <c r="AV10" s="868"/>
      <c r="AW10" s="868"/>
      <c r="AX10" s="868"/>
      <c r="AY10" s="868"/>
      <c r="AZ10" s="868"/>
      <c r="BA10" s="868"/>
      <c r="BB10" s="868"/>
      <c r="BC10" s="868"/>
      <c r="BD10" s="868"/>
      <c r="BE10" s="868"/>
      <c r="BF10" s="868"/>
      <c r="BG10" s="884"/>
      <c r="BH10" s="884"/>
      <c r="BI10" s="868"/>
      <c r="BJ10" s="868"/>
      <c r="BK10" s="868"/>
      <c r="BL10" s="868"/>
      <c r="BM10" s="868"/>
      <c r="BN10" s="868"/>
      <c r="BO10" s="868"/>
      <c r="BP10" s="868"/>
      <c r="BQ10" s="868"/>
      <c r="BR10" s="868"/>
      <c r="BS10" s="868"/>
      <c r="BT10" s="868"/>
      <c r="BU10" s="868"/>
      <c r="BV10" s="868"/>
      <c r="BW10" s="868"/>
      <c r="BX10" s="868"/>
      <c r="BY10" s="840"/>
      <c r="BZ10" s="840"/>
    </row>
    <row r="11" spans="1:80" ht="14.1" customHeight="1">
      <c r="A11" s="864"/>
      <c r="B11" s="526"/>
      <c r="C11" s="523"/>
      <c r="D11" s="3155"/>
      <c r="E11" s="2834"/>
      <c r="F11" s="2834"/>
      <c r="G11" s="3150" t="s">
        <v>742</v>
      </c>
      <c r="H11" s="3151"/>
      <c r="I11" s="3151"/>
      <c r="J11" s="3152"/>
      <c r="K11" s="2359" t="s">
        <v>509</v>
      </c>
      <c r="L11" s="3104"/>
      <c r="M11" s="3104"/>
      <c r="N11" s="3104"/>
      <c r="O11" s="3104"/>
      <c r="P11" s="2360"/>
      <c r="Q11" s="3150" t="s">
        <v>742</v>
      </c>
      <c r="R11" s="3151"/>
      <c r="S11" s="3151"/>
      <c r="T11" s="3151"/>
      <c r="U11" s="2379" t="s">
        <v>509</v>
      </c>
      <c r="V11" s="3162"/>
      <c r="W11" s="3162"/>
      <c r="X11" s="3162"/>
      <c r="Y11" s="3162"/>
      <c r="Z11" s="3162"/>
      <c r="AA11" s="3162"/>
      <c r="AB11" s="3163"/>
      <c r="AC11" s="3150" t="s">
        <v>742</v>
      </c>
      <c r="AD11" s="3151"/>
      <c r="AE11" s="3152"/>
      <c r="AF11" s="2359" t="s">
        <v>509</v>
      </c>
      <c r="AG11" s="3104"/>
      <c r="AH11" s="3104"/>
      <c r="AI11" s="3104"/>
      <c r="AJ11" s="3104"/>
      <c r="AK11" s="2360"/>
      <c r="AL11" s="885"/>
      <c r="AM11" s="886"/>
      <c r="AN11" s="874"/>
      <c r="AO11" s="875"/>
      <c r="AQ11" s="522" t="s">
        <v>1454</v>
      </c>
    </row>
    <row r="12" spans="1:80" ht="14.1" customHeight="1">
      <c r="A12" s="864"/>
      <c r="B12" s="526"/>
      <c r="C12" s="523"/>
      <c r="D12" s="3156"/>
      <c r="E12" s="3157"/>
      <c r="F12" s="3157"/>
      <c r="G12" s="644"/>
      <c r="H12" s="645"/>
      <c r="I12" s="3130" t="s">
        <v>1056</v>
      </c>
      <c r="J12" s="3131"/>
      <c r="K12" s="3127" t="s">
        <v>743</v>
      </c>
      <c r="L12" s="3128"/>
      <c r="M12" s="3129"/>
      <c r="N12" s="3127" t="s">
        <v>40</v>
      </c>
      <c r="O12" s="3128"/>
      <c r="P12" s="3129"/>
      <c r="Q12" s="3127"/>
      <c r="R12" s="3128"/>
      <c r="S12" s="3128"/>
      <c r="T12" s="3128"/>
      <c r="U12" s="3150" t="s">
        <v>743</v>
      </c>
      <c r="V12" s="3151"/>
      <c r="W12" s="3151"/>
      <c r="X12" s="3151"/>
      <c r="Y12" s="3150" t="s">
        <v>40</v>
      </c>
      <c r="Z12" s="3151"/>
      <c r="AA12" s="3151"/>
      <c r="AB12" s="3152"/>
      <c r="AC12" s="3127"/>
      <c r="AD12" s="3128"/>
      <c r="AE12" s="3129"/>
      <c r="AF12" s="3127" t="s">
        <v>743</v>
      </c>
      <c r="AG12" s="3128"/>
      <c r="AH12" s="3129"/>
      <c r="AI12" s="3127" t="s">
        <v>40</v>
      </c>
      <c r="AJ12" s="3128"/>
      <c r="AK12" s="3129"/>
      <c r="AL12" s="885"/>
      <c r="AM12" s="886"/>
      <c r="AN12" s="874"/>
      <c r="AO12" s="875"/>
      <c r="AQ12" s="864" t="s">
        <v>751</v>
      </c>
      <c r="AR12" s="868"/>
      <c r="AS12" s="868"/>
      <c r="AT12" s="868"/>
      <c r="AU12" s="868"/>
      <c r="AV12" s="868"/>
      <c r="AW12" s="868"/>
      <c r="AX12" s="868"/>
      <c r="AY12" s="868"/>
      <c r="AZ12" s="868"/>
      <c r="BA12" s="868"/>
      <c r="BB12" s="868"/>
      <c r="BC12" s="868"/>
      <c r="BD12" s="868"/>
      <c r="BE12" s="868"/>
      <c r="BF12" s="868"/>
      <c r="BG12" s="884"/>
      <c r="BH12" s="884"/>
      <c r="BI12" s="868"/>
      <c r="BJ12" s="868"/>
      <c r="BK12" s="868"/>
      <c r="BL12" s="868"/>
      <c r="BM12" s="868"/>
      <c r="BN12" s="868"/>
      <c r="BO12" s="868"/>
      <c r="BP12" s="868"/>
      <c r="BQ12" s="868"/>
      <c r="BR12" s="868"/>
      <c r="BS12" s="868"/>
      <c r="BT12" s="868"/>
      <c r="BU12" s="868"/>
      <c r="BV12" s="868"/>
      <c r="BW12" s="868"/>
      <c r="BX12" s="868"/>
      <c r="BY12" s="840"/>
      <c r="BZ12" s="840"/>
      <c r="CB12" s="868"/>
    </row>
    <row r="13" spans="1:80" ht="14.1" customHeight="1">
      <c r="A13" s="864"/>
      <c r="B13" s="526"/>
      <c r="C13" s="523"/>
      <c r="D13" s="3088">
        <v>1</v>
      </c>
      <c r="E13" s="3089"/>
      <c r="F13" s="3089"/>
      <c r="G13" s="3088">
        <v>7</v>
      </c>
      <c r="H13" s="3102"/>
      <c r="I13" s="3117">
        <v>1</v>
      </c>
      <c r="J13" s="3118"/>
      <c r="K13" s="3088">
        <v>10</v>
      </c>
      <c r="L13" s="3089"/>
      <c r="M13" s="3102"/>
      <c r="N13" s="3088">
        <v>4</v>
      </c>
      <c r="O13" s="3089"/>
      <c r="P13" s="3102"/>
      <c r="Q13" s="3121"/>
      <c r="R13" s="3122"/>
      <c r="S13" s="3122"/>
      <c r="T13" s="3123"/>
      <c r="U13" s="3088">
        <v>1</v>
      </c>
      <c r="V13" s="3089"/>
      <c r="W13" s="3089"/>
      <c r="X13" s="3102"/>
      <c r="Y13" s="3088"/>
      <c r="Z13" s="3089"/>
      <c r="AA13" s="3089"/>
      <c r="AB13" s="3102"/>
      <c r="AC13" s="3088">
        <v>1</v>
      </c>
      <c r="AD13" s="3089"/>
      <c r="AE13" s="3102"/>
      <c r="AF13" s="3088"/>
      <c r="AG13" s="3089"/>
      <c r="AH13" s="3102"/>
      <c r="AI13" s="3088">
        <v>1</v>
      </c>
      <c r="AJ13" s="3089"/>
      <c r="AK13" s="3102"/>
      <c r="AL13" s="887"/>
      <c r="AM13" s="888"/>
      <c r="AN13" s="874"/>
      <c r="AO13" s="875"/>
      <c r="AQ13" s="868"/>
      <c r="AR13" s="864" t="s">
        <v>1455</v>
      </c>
      <c r="AS13" s="868"/>
      <c r="AT13" s="868"/>
      <c r="AU13" s="868"/>
      <c r="AV13" s="868"/>
      <c r="AW13" s="868"/>
      <c r="AX13" s="868"/>
      <c r="AY13" s="868"/>
      <c r="AZ13" s="868"/>
      <c r="BA13" s="868"/>
      <c r="BB13" s="868"/>
      <c r="BC13" s="868"/>
      <c r="BD13" s="868"/>
      <c r="BE13" s="868"/>
      <c r="BF13" s="868"/>
      <c r="BG13" s="889"/>
      <c r="BH13" s="889"/>
      <c r="BI13" s="868"/>
      <c r="BJ13" s="868"/>
      <c r="BK13" s="868"/>
      <c r="BL13" s="868"/>
      <c r="BM13" s="868"/>
      <c r="BN13" s="868"/>
      <c r="BO13" s="868"/>
      <c r="BP13" s="868"/>
      <c r="BQ13" s="868"/>
      <c r="BR13" s="868"/>
      <c r="BS13" s="868"/>
      <c r="BT13" s="868"/>
      <c r="BU13" s="868"/>
      <c r="BV13" s="868"/>
      <c r="BW13" s="868"/>
      <c r="BX13" s="868"/>
      <c r="BY13" s="890"/>
      <c r="BZ13" s="890"/>
    </row>
    <row r="14" spans="1:80" ht="14.1" customHeight="1">
      <c r="A14" s="864"/>
      <c r="B14" s="526"/>
      <c r="C14" s="523"/>
      <c r="D14" s="3090"/>
      <c r="E14" s="3091"/>
      <c r="F14" s="3091"/>
      <c r="G14" s="3090"/>
      <c r="H14" s="3103"/>
      <c r="I14" s="3119"/>
      <c r="J14" s="3120"/>
      <c r="K14" s="3090"/>
      <c r="L14" s="3091"/>
      <c r="M14" s="3103"/>
      <c r="N14" s="3090"/>
      <c r="O14" s="3091"/>
      <c r="P14" s="3103"/>
      <c r="Q14" s="3124"/>
      <c r="R14" s="3125"/>
      <c r="S14" s="3125"/>
      <c r="T14" s="3126"/>
      <c r="U14" s="3090"/>
      <c r="V14" s="3091"/>
      <c r="W14" s="3091"/>
      <c r="X14" s="3103"/>
      <c r="Y14" s="3090"/>
      <c r="Z14" s="3091"/>
      <c r="AA14" s="3091"/>
      <c r="AB14" s="3103"/>
      <c r="AC14" s="3090"/>
      <c r="AD14" s="3091"/>
      <c r="AE14" s="3103"/>
      <c r="AF14" s="3090"/>
      <c r="AG14" s="3091"/>
      <c r="AH14" s="3103"/>
      <c r="AI14" s="3090"/>
      <c r="AJ14" s="3091"/>
      <c r="AK14" s="3103"/>
      <c r="AL14" s="887"/>
      <c r="AM14" s="888"/>
      <c r="AN14" s="874"/>
      <c r="AO14" s="523"/>
      <c r="AQ14" s="868"/>
      <c r="AR14" s="864" t="s">
        <v>749</v>
      </c>
      <c r="AS14" s="868"/>
      <c r="AT14" s="868"/>
      <c r="AU14" s="868"/>
      <c r="AV14" s="868"/>
    </row>
    <row r="15" spans="1:80" ht="14.1" customHeight="1">
      <c r="A15" s="864"/>
      <c r="B15" s="526"/>
      <c r="C15" s="337"/>
      <c r="D15" s="841"/>
      <c r="E15" s="841"/>
      <c r="F15" s="825"/>
      <c r="G15" s="825"/>
      <c r="H15" s="841"/>
      <c r="I15" s="841"/>
      <c r="J15" s="825"/>
      <c r="K15" s="825"/>
      <c r="L15" s="825"/>
      <c r="M15" s="825"/>
      <c r="N15" s="825"/>
      <c r="O15" s="825"/>
      <c r="P15" s="825"/>
      <c r="Q15" s="825"/>
      <c r="R15" s="825"/>
      <c r="S15" s="825"/>
      <c r="T15" s="825"/>
      <c r="U15" s="891"/>
      <c r="V15" s="892"/>
      <c r="W15" s="825"/>
      <c r="X15" s="892"/>
      <c r="Y15" s="891"/>
      <c r="Z15" s="825"/>
      <c r="AA15" s="825"/>
      <c r="AB15" s="832"/>
      <c r="AC15" s="151"/>
      <c r="AD15" s="151"/>
      <c r="AE15" s="151"/>
      <c r="AF15" s="151"/>
      <c r="AG15" s="151"/>
      <c r="AH15" s="151"/>
      <c r="AI15" s="151"/>
      <c r="AJ15" s="151"/>
      <c r="AK15" s="523"/>
      <c r="AL15" s="523"/>
      <c r="AM15" s="523"/>
      <c r="AN15" s="528"/>
      <c r="AO15" s="523"/>
      <c r="AQ15" s="522" t="s">
        <v>752</v>
      </c>
    </row>
    <row r="16" spans="1:80" ht="14.1" customHeight="1">
      <c r="A16" s="864"/>
      <c r="B16" s="526"/>
      <c r="C16" s="337"/>
      <c r="D16" s="3137" t="s">
        <v>1601</v>
      </c>
      <c r="E16" s="3138"/>
      <c r="F16" s="3138"/>
      <c r="G16" s="3138"/>
      <c r="H16" s="3138"/>
      <c r="I16" s="3138"/>
      <c r="J16" s="3138"/>
      <c r="K16" s="3138"/>
      <c r="L16" s="3138"/>
      <c r="M16" s="3138"/>
      <c r="N16" s="3138"/>
      <c r="O16" s="3138"/>
      <c r="P16" s="3139"/>
      <c r="Q16" s="2359" t="s">
        <v>1013</v>
      </c>
      <c r="R16" s="3104"/>
      <c r="S16" s="3104"/>
      <c r="T16" s="3104"/>
      <c r="U16" s="3104"/>
      <c r="V16" s="3104"/>
      <c r="W16" s="3104"/>
      <c r="X16" s="3104"/>
      <c r="Y16" s="3104"/>
      <c r="Z16" s="3104"/>
      <c r="AA16" s="3104"/>
      <c r="AB16" s="2360"/>
      <c r="AC16" s="3105" t="s">
        <v>1777</v>
      </c>
      <c r="AD16" s="3106"/>
      <c r="AE16" s="3106"/>
      <c r="AF16" s="3106"/>
      <c r="AG16" s="3106"/>
      <c r="AH16" s="3107"/>
      <c r="AI16" s="3108" t="s">
        <v>251</v>
      </c>
      <c r="AJ16" s="3109"/>
      <c r="AK16" s="3110"/>
      <c r="AL16" s="523"/>
      <c r="AM16" s="523"/>
      <c r="AN16" s="528"/>
      <c r="AO16" s="523"/>
      <c r="AR16" s="522" t="s">
        <v>1018</v>
      </c>
    </row>
    <row r="17" spans="1:98" ht="14.1" customHeight="1">
      <c r="A17" s="864"/>
      <c r="B17" s="526"/>
      <c r="C17" s="337"/>
      <c r="D17" s="3133" t="s">
        <v>1602</v>
      </c>
      <c r="E17" s="3134"/>
      <c r="F17" s="3134"/>
      <c r="G17" s="2327" t="s">
        <v>1603</v>
      </c>
      <c r="H17" s="3135"/>
      <c r="I17" s="3135"/>
      <c r="J17" s="3135"/>
      <c r="K17" s="3135"/>
      <c r="L17" s="2328"/>
      <c r="M17" s="3093" t="s">
        <v>1606</v>
      </c>
      <c r="N17" s="3093"/>
      <c r="O17" s="3093"/>
      <c r="P17" s="3093"/>
      <c r="Q17" s="3150" t="s">
        <v>742</v>
      </c>
      <c r="R17" s="3151"/>
      <c r="S17" s="3152"/>
      <c r="T17" s="2359" t="s">
        <v>509</v>
      </c>
      <c r="U17" s="3104"/>
      <c r="V17" s="3104"/>
      <c r="W17" s="3104"/>
      <c r="X17" s="3104"/>
      <c r="Y17" s="2360"/>
      <c r="Z17" s="3184" t="s">
        <v>744</v>
      </c>
      <c r="AA17" s="3185"/>
      <c r="AB17" s="3186"/>
      <c r="AC17" s="3190" t="s">
        <v>1014</v>
      </c>
      <c r="AD17" s="3163"/>
      <c r="AE17" s="3104" t="s">
        <v>1015</v>
      </c>
      <c r="AF17" s="3104"/>
      <c r="AG17" s="3104"/>
      <c r="AH17" s="2360"/>
      <c r="AI17" s="3111"/>
      <c r="AJ17" s="3112"/>
      <c r="AK17" s="3113"/>
      <c r="AL17" s="523"/>
      <c r="AM17" s="523"/>
      <c r="AN17" s="528"/>
      <c r="AO17" s="523"/>
      <c r="AQ17" s="522" t="s">
        <v>753</v>
      </c>
      <c r="AR17" s="868"/>
      <c r="CA17" s="840"/>
      <c r="CC17" s="868"/>
      <c r="CD17" s="868"/>
      <c r="CE17" s="868"/>
      <c r="CF17" s="840"/>
      <c r="CG17" s="840"/>
      <c r="CH17" s="840"/>
      <c r="CI17" s="840"/>
      <c r="CJ17" s="840"/>
      <c r="CK17" s="840"/>
    </row>
    <row r="18" spans="1:98" ht="14.1" customHeight="1">
      <c r="A18" s="864"/>
      <c r="B18" s="526"/>
      <c r="C18" s="337"/>
      <c r="D18" s="3134"/>
      <c r="E18" s="3134"/>
      <c r="F18" s="3134"/>
      <c r="G18" s="2327" t="s">
        <v>1604</v>
      </c>
      <c r="H18" s="3135"/>
      <c r="I18" s="2328"/>
      <c r="J18" s="3136" t="s">
        <v>1605</v>
      </c>
      <c r="K18" s="3136"/>
      <c r="L18" s="3136"/>
      <c r="M18" s="3093" t="s">
        <v>1607</v>
      </c>
      <c r="N18" s="3093"/>
      <c r="O18" s="3093" t="s">
        <v>1603</v>
      </c>
      <c r="P18" s="3093"/>
      <c r="Q18" s="3127"/>
      <c r="R18" s="3128"/>
      <c r="S18" s="3129"/>
      <c r="T18" s="3127" t="s">
        <v>743</v>
      </c>
      <c r="U18" s="3128"/>
      <c r="V18" s="3129"/>
      <c r="W18" s="3127" t="s">
        <v>40</v>
      </c>
      <c r="X18" s="3128"/>
      <c r="Y18" s="3129"/>
      <c r="Z18" s="3187"/>
      <c r="AA18" s="3188"/>
      <c r="AB18" s="3189"/>
      <c r="AC18" s="3191"/>
      <c r="AD18" s="3192"/>
      <c r="AE18" s="3130" t="s">
        <v>1016</v>
      </c>
      <c r="AF18" s="3131"/>
      <c r="AG18" s="3132" t="s">
        <v>1017</v>
      </c>
      <c r="AH18" s="3131"/>
      <c r="AI18" s="3114"/>
      <c r="AJ18" s="3115"/>
      <c r="AK18" s="3116"/>
      <c r="AL18" s="523"/>
      <c r="AM18" s="523"/>
      <c r="AN18" s="528"/>
      <c r="AO18" s="523"/>
      <c r="AR18" s="3183" t="s">
        <v>750</v>
      </c>
      <c r="AS18" s="3183"/>
      <c r="AT18" s="3183"/>
      <c r="AU18" s="3183"/>
      <c r="AV18" s="3183"/>
      <c r="AW18" s="3183"/>
      <c r="AX18" s="3183"/>
      <c r="AY18" s="3183"/>
      <c r="AZ18" s="3183"/>
      <c r="BA18" s="3183"/>
      <c r="BB18" s="3183"/>
      <c r="BC18" s="3183"/>
      <c r="BD18" s="3183"/>
      <c r="BE18" s="3183"/>
      <c r="BF18" s="3183"/>
      <c r="BG18" s="3183"/>
      <c r="BH18" s="3183"/>
      <c r="BI18" s="3183"/>
      <c r="BJ18" s="3183"/>
      <c r="BK18" s="3183"/>
      <c r="BL18" s="3183"/>
      <c r="BM18" s="3183"/>
      <c r="BN18" s="3183"/>
      <c r="BO18" s="3183"/>
      <c r="BP18" s="3183"/>
      <c r="BQ18" s="3183"/>
      <c r="BR18" s="3183"/>
      <c r="BS18" s="3183"/>
      <c r="BT18" s="3183"/>
      <c r="BU18" s="3183"/>
      <c r="BV18" s="3183"/>
      <c r="BW18" s="3183"/>
      <c r="BX18" s="3183"/>
      <c r="BY18" s="3183"/>
      <c r="BZ18" s="3183"/>
      <c r="CA18" s="3183"/>
      <c r="CB18" s="3183"/>
    </row>
    <row r="19" spans="1:98" ht="13.5" customHeight="1">
      <c r="A19" s="864"/>
      <c r="B19" s="526"/>
      <c r="C19" s="337"/>
      <c r="D19" s="3087"/>
      <c r="E19" s="3087"/>
      <c r="F19" s="3087"/>
      <c r="G19" s="3088">
        <v>1</v>
      </c>
      <c r="H19" s="3089"/>
      <c r="I19" s="3089"/>
      <c r="J19" s="3092"/>
      <c r="K19" s="3092"/>
      <c r="L19" s="3092"/>
      <c r="M19" s="3094"/>
      <c r="N19" s="3095"/>
      <c r="O19" s="3098">
        <v>1</v>
      </c>
      <c r="P19" s="3099"/>
      <c r="Q19" s="3089">
        <v>1</v>
      </c>
      <c r="R19" s="3089"/>
      <c r="S19" s="3102"/>
      <c r="T19" s="3088"/>
      <c r="U19" s="3089"/>
      <c r="V19" s="3102"/>
      <c r="W19" s="3088">
        <v>3</v>
      </c>
      <c r="X19" s="3089"/>
      <c r="Y19" s="3102"/>
      <c r="Z19" s="3088"/>
      <c r="AA19" s="3089"/>
      <c r="AB19" s="3102"/>
      <c r="AC19" s="3088">
        <v>1</v>
      </c>
      <c r="AD19" s="3102"/>
      <c r="AE19" s="3088">
        <v>2</v>
      </c>
      <c r="AF19" s="3102"/>
      <c r="AG19" s="3089"/>
      <c r="AH19" s="3102"/>
      <c r="AI19" s="3193">
        <f>SUM(D13:AK14)+SUM(D19:AH20)-I13-M19-O19-Z19</f>
        <v>33</v>
      </c>
      <c r="AJ19" s="3194"/>
      <c r="AK19" s="3195"/>
      <c r="AL19" s="523"/>
      <c r="AM19" s="523"/>
      <c r="AN19" s="528"/>
      <c r="AO19" s="523"/>
      <c r="AR19" s="3183"/>
      <c r="AS19" s="3183"/>
      <c r="AT19" s="3183"/>
      <c r="AU19" s="3183"/>
      <c r="AV19" s="3183"/>
      <c r="AW19" s="3183"/>
      <c r="AX19" s="3183"/>
      <c r="AY19" s="3183"/>
      <c r="AZ19" s="3183"/>
      <c r="BA19" s="3183"/>
      <c r="BB19" s="3183"/>
      <c r="BC19" s="3183"/>
      <c r="BD19" s="3183"/>
      <c r="BE19" s="3183"/>
      <c r="BF19" s="3183"/>
      <c r="BG19" s="3183"/>
      <c r="BH19" s="3183"/>
      <c r="BI19" s="3183"/>
      <c r="BJ19" s="3183"/>
      <c r="BK19" s="3183"/>
      <c r="BL19" s="3183"/>
      <c r="BM19" s="3183"/>
      <c r="BN19" s="3183"/>
      <c r="BO19" s="3183"/>
      <c r="BP19" s="3183"/>
      <c r="BQ19" s="3183"/>
      <c r="BR19" s="3183"/>
      <c r="BS19" s="3183"/>
      <c r="BT19" s="3183"/>
      <c r="BU19" s="3183"/>
      <c r="BV19" s="3183"/>
      <c r="BW19" s="3183"/>
      <c r="BX19" s="3183"/>
      <c r="BY19" s="3183"/>
      <c r="BZ19" s="3183"/>
      <c r="CA19" s="3183"/>
      <c r="CB19" s="3183"/>
    </row>
    <row r="20" spans="1:98" ht="13.5" customHeight="1">
      <c r="A20" s="864"/>
      <c r="B20" s="526"/>
      <c r="C20" s="337"/>
      <c r="D20" s="3087"/>
      <c r="E20" s="3087"/>
      <c r="F20" s="3087"/>
      <c r="G20" s="3090"/>
      <c r="H20" s="3091"/>
      <c r="I20" s="3091"/>
      <c r="J20" s="3092"/>
      <c r="K20" s="3092"/>
      <c r="L20" s="3092"/>
      <c r="M20" s="3096"/>
      <c r="N20" s="3097"/>
      <c r="O20" s="3100"/>
      <c r="P20" s="3101"/>
      <c r="Q20" s="3091"/>
      <c r="R20" s="3091"/>
      <c r="S20" s="3103"/>
      <c r="T20" s="3090"/>
      <c r="U20" s="3091"/>
      <c r="V20" s="3103"/>
      <c r="W20" s="3090"/>
      <c r="X20" s="3091"/>
      <c r="Y20" s="3103"/>
      <c r="Z20" s="3090"/>
      <c r="AA20" s="3091"/>
      <c r="AB20" s="3103"/>
      <c r="AC20" s="3090"/>
      <c r="AD20" s="3103"/>
      <c r="AE20" s="3090"/>
      <c r="AF20" s="3103"/>
      <c r="AG20" s="3091"/>
      <c r="AH20" s="3103"/>
      <c r="AI20" s="2792"/>
      <c r="AJ20" s="2793"/>
      <c r="AK20" s="2794"/>
      <c r="AL20" s="523"/>
      <c r="AM20" s="523"/>
      <c r="AN20" s="528"/>
      <c r="AO20" s="523"/>
      <c r="AQ20" s="522" t="s">
        <v>1456</v>
      </c>
      <c r="AR20" s="868"/>
      <c r="AS20" s="868"/>
      <c r="AT20" s="868"/>
      <c r="AU20" s="868"/>
      <c r="AV20" s="893"/>
      <c r="AW20" s="893"/>
      <c r="AX20" s="893"/>
      <c r="AY20" s="893"/>
      <c r="AZ20" s="893"/>
      <c r="BA20" s="893"/>
      <c r="BB20" s="893"/>
      <c r="BC20" s="893"/>
      <c r="BD20" s="893"/>
      <c r="BE20" s="893"/>
      <c r="BJ20" s="530"/>
      <c r="BK20" s="530"/>
      <c r="BL20" s="530"/>
      <c r="BM20" s="530"/>
      <c r="BN20" s="530"/>
      <c r="BO20" s="530"/>
      <c r="BP20" s="530"/>
      <c r="BQ20" s="530"/>
      <c r="BR20" s="530"/>
      <c r="BS20" s="530"/>
      <c r="BT20" s="530"/>
      <c r="BU20" s="530"/>
      <c r="BV20" s="530"/>
      <c r="BW20" s="530"/>
      <c r="BX20" s="530"/>
      <c r="BY20" s="530"/>
      <c r="BZ20" s="530"/>
      <c r="CA20" s="530"/>
      <c r="CB20" s="530"/>
    </row>
    <row r="21" spans="1:98" ht="14.1" customHeight="1">
      <c r="A21" s="864"/>
      <c r="B21" s="526"/>
      <c r="C21" s="894"/>
      <c r="D21" s="523" t="s">
        <v>317</v>
      </c>
      <c r="E21" s="894"/>
      <c r="F21" s="523"/>
      <c r="G21" s="523"/>
      <c r="H21" s="523"/>
      <c r="I21" s="523"/>
      <c r="J21" s="523"/>
      <c r="K21" s="523"/>
      <c r="L21" s="523"/>
      <c r="M21" s="523"/>
      <c r="N21" s="523"/>
      <c r="O21" s="523"/>
      <c r="P21" s="523"/>
      <c r="Q21" s="523"/>
      <c r="R21" s="523"/>
      <c r="S21" s="523"/>
      <c r="T21" s="523"/>
      <c r="U21" s="523"/>
      <c r="V21" s="523"/>
      <c r="W21" s="523"/>
      <c r="X21" s="523"/>
      <c r="Y21" s="523"/>
      <c r="Z21" s="523"/>
      <c r="AA21" s="523"/>
      <c r="AB21" s="838"/>
      <c r="AC21" s="523"/>
      <c r="AD21" s="523"/>
      <c r="AE21" s="523"/>
      <c r="AF21" s="523"/>
      <c r="AG21" s="523"/>
      <c r="AH21" s="523"/>
      <c r="AI21" s="523"/>
      <c r="AJ21" s="523"/>
      <c r="AK21" s="523"/>
      <c r="AL21" s="523"/>
      <c r="AM21" s="523"/>
      <c r="AN21" s="528"/>
      <c r="AO21" s="875"/>
      <c r="AQ21" s="3086" t="s">
        <v>1457</v>
      </c>
      <c r="AR21" s="3086"/>
      <c r="AS21" s="3086"/>
      <c r="AT21" s="3086"/>
      <c r="AU21" s="3086"/>
      <c r="AV21" s="3086"/>
      <c r="AW21" s="3086"/>
      <c r="AX21" s="3086"/>
      <c r="AY21" s="3086"/>
      <c r="AZ21" s="3086"/>
      <c r="BA21" s="3086"/>
      <c r="BB21" s="3086"/>
      <c r="BC21" s="3086"/>
      <c r="BD21" s="3086"/>
      <c r="BE21" s="3086"/>
      <c r="BF21" s="3086"/>
      <c r="BG21" s="3086"/>
      <c r="BH21" s="3086"/>
      <c r="BI21" s="3086"/>
      <c r="BJ21" s="3086"/>
      <c r="BK21" s="3086"/>
      <c r="BL21" s="3086"/>
      <c r="BM21" s="3086"/>
      <c r="BN21" s="3086"/>
      <c r="BO21" s="3086"/>
      <c r="BP21" s="3086"/>
      <c r="BQ21" s="3086"/>
      <c r="BR21" s="3086"/>
      <c r="BS21" s="3086"/>
      <c r="BT21" s="3086"/>
      <c r="BU21" s="3086"/>
      <c r="BV21" s="3086"/>
      <c r="BW21" s="3086"/>
      <c r="BX21" s="3086"/>
      <c r="BY21" s="3086"/>
      <c r="BZ21" s="3086"/>
      <c r="CA21" s="3086"/>
      <c r="CB21" s="3086"/>
    </row>
    <row r="22" spans="1:98" ht="14.1" customHeight="1">
      <c r="A22" s="864"/>
      <c r="B22" s="526"/>
      <c r="C22" s="337"/>
      <c r="D22" s="523" t="s">
        <v>756</v>
      </c>
      <c r="E22" s="523"/>
      <c r="F22" s="523"/>
      <c r="G22" s="523"/>
      <c r="H22" s="523"/>
      <c r="I22" s="523"/>
      <c r="J22" s="523"/>
      <c r="K22" s="830"/>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3182" t="s">
        <v>1458</v>
      </c>
      <c r="AK22" s="3182"/>
      <c r="AL22" s="3182"/>
      <c r="AM22" s="3182"/>
      <c r="AN22" s="874"/>
      <c r="AO22" s="837"/>
      <c r="AQ22" s="522" t="s">
        <v>1459</v>
      </c>
    </row>
    <row r="23" spans="1:98" ht="14.1" customHeight="1">
      <c r="A23" s="864"/>
      <c r="B23" s="526"/>
      <c r="C23" s="337"/>
      <c r="D23" s="523" t="s">
        <v>318</v>
      </c>
      <c r="E23" s="2924" t="s">
        <v>1460</v>
      </c>
      <c r="F23" s="2924"/>
      <c r="G23" s="2924"/>
      <c r="H23" s="2924"/>
      <c r="I23" s="2924"/>
      <c r="J23" s="2924"/>
      <c r="K23" s="2924"/>
      <c r="L23" s="2924"/>
      <c r="M23" s="2924"/>
      <c r="N23" s="2924"/>
      <c r="O23" s="2924"/>
      <c r="P23" s="2924"/>
      <c r="Q23" s="2924"/>
      <c r="R23" s="2924"/>
      <c r="S23" s="2924"/>
      <c r="T23" s="2924"/>
      <c r="U23" s="2924"/>
      <c r="V23" s="2924"/>
      <c r="W23" s="2924"/>
      <c r="X23" s="2924"/>
      <c r="Y23" s="2924"/>
      <c r="Z23" s="2924"/>
      <c r="AA23" s="2924"/>
      <c r="AB23" s="2924"/>
      <c r="AC23" s="2924"/>
      <c r="AD23" s="2924"/>
      <c r="AE23" s="2924"/>
      <c r="AF23" s="2924"/>
      <c r="AG23" s="2924"/>
      <c r="AH23" s="2924"/>
      <c r="AI23" s="2924"/>
      <c r="AJ23" s="2924"/>
      <c r="AK23" s="2924"/>
      <c r="AL23" s="2924"/>
      <c r="AM23" s="2924"/>
      <c r="AN23" s="2925"/>
      <c r="AO23" s="837"/>
      <c r="AR23" s="522" t="s">
        <v>1461</v>
      </c>
    </row>
    <row r="24" spans="1:98" ht="14.1" customHeight="1">
      <c r="A24" s="864"/>
      <c r="B24" s="526"/>
      <c r="C24" s="337"/>
      <c r="D24" s="523"/>
      <c r="E24" s="2924"/>
      <c r="F24" s="2924"/>
      <c r="G24" s="2924"/>
      <c r="H24" s="2924"/>
      <c r="I24" s="2924"/>
      <c r="J24" s="2924"/>
      <c r="K24" s="2924"/>
      <c r="L24" s="2924"/>
      <c r="M24" s="2924"/>
      <c r="N24" s="2924"/>
      <c r="O24" s="2924"/>
      <c r="P24" s="2924"/>
      <c r="Q24" s="2924"/>
      <c r="R24" s="2924"/>
      <c r="S24" s="2924"/>
      <c r="T24" s="2924"/>
      <c r="U24" s="2924"/>
      <c r="V24" s="2924"/>
      <c r="W24" s="2924"/>
      <c r="X24" s="2924"/>
      <c r="Y24" s="2924"/>
      <c r="Z24" s="2924"/>
      <c r="AA24" s="2924"/>
      <c r="AB24" s="2924"/>
      <c r="AC24" s="2924"/>
      <c r="AD24" s="2924"/>
      <c r="AE24" s="2924"/>
      <c r="AF24" s="2924"/>
      <c r="AG24" s="2924"/>
      <c r="AH24" s="2924"/>
      <c r="AI24" s="2924"/>
      <c r="AJ24" s="2924"/>
      <c r="AK24" s="2924"/>
      <c r="AL24" s="2924"/>
      <c r="AM24" s="2924"/>
      <c r="AN24" s="2925"/>
      <c r="AO24" s="837"/>
      <c r="AS24" s="522" t="s">
        <v>360</v>
      </c>
      <c r="CC24" s="530"/>
      <c r="CD24" s="530"/>
      <c r="CE24" s="530"/>
      <c r="CF24" s="530"/>
      <c r="CG24" s="530"/>
      <c r="CH24" s="530"/>
      <c r="CI24" s="530"/>
      <c r="CJ24" s="530"/>
      <c r="CK24" s="530"/>
      <c r="CL24" s="530"/>
      <c r="CM24" s="530"/>
      <c r="CN24" s="530"/>
      <c r="CO24" s="530"/>
      <c r="CP24" s="530"/>
      <c r="CQ24" s="530"/>
      <c r="CR24" s="530"/>
      <c r="CS24" s="530"/>
      <c r="CT24" s="530"/>
    </row>
    <row r="25" spans="1:98" ht="14.1" customHeight="1">
      <c r="A25" s="864"/>
      <c r="B25" s="526"/>
      <c r="C25" s="337"/>
      <c r="D25" s="523"/>
      <c r="E25" s="2924"/>
      <c r="F25" s="2924"/>
      <c r="G25" s="2924"/>
      <c r="H25" s="2924"/>
      <c r="I25" s="2924"/>
      <c r="J25" s="2924"/>
      <c r="K25" s="2924"/>
      <c r="L25" s="2924"/>
      <c r="M25" s="2924"/>
      <c r="N25" s="2924"/>
      <c r="O25" s="2924"/>
      <c r="P25" s="2924"/>
      <c r="Q25" s="2924"/>
      <c r="R25" s="2924"/>
      <c r="S25" s="2924"/>
      <c r="T25" s="2924"/>
      <c r="U25" s="2924"/>
      <c r="V25" s="2924"/>
      <c r="W25" s="2924"/>
      <c r="X25" s="2924"/>
      <c r="Y25" s="2924"/>
      <c r="Z25" s="2924"/>
      <c r="AA25" s="2924"/>
      <c r="AB25" s="2924"/>
      <c r="AC25" s="2924"/>
      <c r="AD25" s="2924"/>
      <c r="AE25" s="2924"/>
      <c r="AF25" s="2924"/>
      <c r="AG25" s="2924"/>
      <c r="AH25" s="2924"/>
      <c r="AI25" s="2924"/>
      <c r="AJ25" s="2924"/>
      <c r="AK25" s="2924"/>
      <c r="AL25" s="2924"/>
      <c r="AM25" s="2924"/>
      <c r="AN25" s="2925"/>
      <c r="AO25" s="837"/>
      <c r="AR25" s="868"/>
      <c r="AS25" s="522" t="s">
        <v>361</v>
      </c>
      <c r="AT25" s="868"/>
      <c r="AU25" s="870"/>
      <c r="AV25" s="893"/>
      <c r="AW25" s="893"/>
      <c r="AX25" s="893"/>
      <c r="AY25" s="893"/>
      <c r="AZ25" s="893"/>
      <c r="BA25" s="893"/>
      <c r="BB25" s="893"/>
      <c r="CC25" s="530"/>
      <c r="CD25" s="530"/>
      <c r="CE25" s="530"/>
      <c r="CF25" s="530"/>
      <c r="CG25" s="530"/>
      <c r="CH25" s="530"/>
      <c r="CI25" s="530"/>
      <c r="CJ25" s="530"/>
      <c r="CK25" s="530"/>
      <c r="CL25" s="530"/>
      <c r="CM25" s="530"/>
      <c r="CN25" s="530"/>
      <c r="CO25" s="530"/>
      <c r="CP25" s="530"/>
      <c r="CQ25" s="530"/>
      <c r="CR25" s="530"/>
      <c r="CS25" s="530"/>
      <c r="CT25" s="530"/>
    </row>
    <row r="26" spans="1:98" ht="14.1" customHeight="1">
      <c r="A26" s="864"/>
      <c r="B26" s="526"/>
      <c r="C26" s="894"/>
      <c r="D26" s="523"/>
      <c r="E26" s="2924"/>
      <c r="F26" s="2924"/>
      <c r="G26" s="2924"/>
      <c r="H26" s="2924"/>
      <c r="I26" s="2924"/>
      <c r="J26" s="2924"/>
      <c r="K26" s="2924"/>
      <c r="L26" s="2924"/>
      <c r="M26" s="2924"/>
      <c r="N26" s="2924"/>
      <c r="O26" s="2924"/>
      <c r="P26" s="2924"/>
      <c r="Q26" s="2924"/>
      <c r="R26" s="2924"/>
      <c r="S26" s="2924"/>
      <c r="T26" s="2924"/>
      <c r="U26" s="2924"/>
      <c r="V26" s="2924"/>
      <c r="W26" s="2924"/>
      <c r="X26" s="2924"/>
      <c r="Y26" s="2924"/>
      <c r="Z26" s="2924"/>
      <c r="AA26" s="2924"/>
      <c r="AB26" s="2924"/>
      <c r="AC26" s="2924"/>
      <c r="AD26" s="2924"/>
      <c r="AE26" s="2924"/>
      <c r="AF26" s="2924"/>
      <c r="AG26" s="2924"/>
      <c r="AH26" s="2924"/>
      <c r="AI26" s="2924"/>
      <c r="AJ26" s="2924"/>
      <c r="AK26" s="2924"/>
      <c r="AL26" s="2924"/>
      <c r="AM26" s="2924"/>
      <c r="AN26" s="2925"/>
      <c r="AO26" s="523"/>
      <c r="AP26" s="523"/>
      <c r="AS26" s="522" t="s">
        <v>362</v>
      </c>
      <c r="CC26" s="530"/>
      <c r="CD26" s="530"/>
      <c r="CE26" s="530"/>
      <c r="CF26" s="530"/>
      <c r="CG26" s="530"/>
      <c r="CH26" s="530"/>
      <c r="CI26" s="530"/>
      <c r="CJ26" s="530"/>
      <c r="CK26" s="530"/>
      <c r="CL26" s="530"/>
      <c r="CM26" s="530"/>
      <c r="CN26" s="530"/>
      <c r="CO26" s="530"/>
      <c r="CP26" s="530"/>
      <c r="CQ26" s="530"/>
      <c r="CR26" s="530"/>
      <c r="CS26" s="530"/>
      <c r="CT26" s="530"/>
    </row>
    <row r="27" spans="1:98" ht="14.1" customHeight="1">
      <c r="A27" s="864"/>
      <c r="B27" s="526"/>
      <c r="C27" s="337" t="s">
        <v>757</v>
      </c>
      <c r="D27" s="523"/>
      <c r="E27" s="523"/>
      <c r="F27" s="523"/>
      <c r="G27" s="523"/>
      <c r="H27" s="523"/>
      <c r="I27" s="523"/>
      <c r="J27" s="523"/>
      <c r="K27" s="523"/>
      <c r="L27" s="523"/>
      <c r="M27" s="523"/>
      <c r="N27" s="523"/>
      <c r="O27" s="523"/>
      <c r="P27" s="523"/>
      <c r="Q27" s="523"/>
      <c r="R27" s="523"/>
      <c r="S27" s="523"/>
      <c r="T27" s="523"/>
      <c r="U27" s="523"/>
      <c r="V27" s="523"/>
      <c r="W27" s="523"/>
      <c r="X27" s="523"/>
      <c r="Y27" s="523"/>
      <c r="Z27" s="523"/>
      <c r="AA27" s="523"/>
      <c r="AB27" s="523"/>
      <c r="AC27" s="523"/>
      <c r="AD27" s="838"/>
      <c r="AE27" s="523"/>
      <c r="AF27" s="523"/>
      <c r="AG27" s="523"/>
      <c r="AH27" s="523"/>
      <c r="AI27" s="523"/>
      <c r="AJ27" s="523"/>
      <c r="AK27" s="523"/>
      <c r="AL27" s="523"/>
      <c r="AM27" s="523"/>
      <c r="AN27" s="528"/>
      <c r="AO27" s="531"/>
      <c r="AP27" s="523"/>
    </row>
    <row r="28" spans="1:98" ht="14.1" customHeight="1">
      <c r="A28" s="864"/>
      <c r="B28" s="526"/>
      <c r="C28" s="523"/>
      <c r="D28" s="337"/>
      <c r="E28" s="337"/>
      <c r="F28" s="837"/>
      <c r="G28" s="837"/>
      <c r="H28" s="837"/>
      <c r="I28" s="837"/>
      <c r="J28" s="837"/>
      <c r="K28" s="837"/>
      <c r="L28" s="837"/>
      <c r="M28" s="837"/>
      <c r="N28" s="837"/>
      <c r="O28" s="837"/>
      <c r="P28" s="523"/>
      <c r="Q28" s="523"/>
      <c r="R28" s="523"/>
      <c r="S28" s="837"/>
      <c r="T28" s="837"/>
      <c r="U28" s="837"/>
      <c r="V28" s="837"/>
      <c r="W28" s="837"/>
      <c r="X28" s="837"/>
      <c r="Y28" s="837"/>
      <c r="Z28" s="837"/>
      <c r="AA28" s="533"/>
      <c r="AB28" s="3079" t="s">
        <v>773</v>
      </c>
      <c r="AC28" s="3080"/>
      <c r="AD28" s="3080"/>
      <c r="AE28" s="3080"/>
      <c r="AF28" s="3080"/>
      <c r="AG28" s="3080"/>
      <c r="AH28" s="3080"/>
      <c r="AI28" s="3080"/>
      <c r="AJ28" s="3080"/>
      <c r="AK28" s="3080"/>
      <c r="AL28" s="3080"/>
      <c r="AM28" s="3080"/>
      <c r="AN28" s="3081"/>
      <c r="AO28" s="826"/>
      <c r="AP28" s="523"/>
      <c r="BC28" s="522" t="s">
        <v>754</v>
      </c>
    </row>
    <row r="29" spans="1:98" ht="14.1" customHeight="1">
      <c r="A29" s="864"/>
      <c r="B29" s="526"/>
      <c r="C29" s="337"/>
      <c r="D29" s="337" t="s">
        <v>758</v>
      </c>
      <c r="E29" s="839"/>
      <c r="F29" s="839"/>
      <c r="G29" s="839"/>
      <c r="H29" s="839"/>
      <c r="I29" s="839"/>
      <c r="J29" s="830"/>
      <c r="K29" s="830"/>
      <c r="L29" s="830"/>
      <c r="M29" s="894"/>
      <c r="N29" s="894"/>
      <c r="O29" s="894"/>
      <c r="P29" s="894"/>
      <c r="Q29" s="894"/>
      <c r="R29" s="894"/>
      <c r="S29" s="523"/>
      <c r="T29" s="838"/>
      <c r="U29" s="838"/>
      <c r="V29" s="879"/>
      <c r="W29" s="895"/>
      <c r="X29" s="895"/>
      <c r="Y29" s="337"/>
      <c r="Z29" s="337"/>
      <c r="AA29" s="337"/>
      <c r="AB29" s="534" t="s">
        <v>56</v>
      </c>
      <c r="AC29" s="2825" t="s">
        <v>1462</v>
      </c>
      <c r="AD29" s="2825"/>
      <c r="AE29" s="2825"/>
      <c r="AF29" s="2825"/>
      <c r="AG29" s="2825"/>
      <c r="AH29" s="2825"/>
      <c r="AI29" s="2825"/>
      <c r="AJ29" s="2825"/>
      <c r="AK29" s="2825"/>
      <c r="AL29" s="2825"/>
      <c r="AM29" s="2825"/>
      <c r="AN29" s="2826"/>
      <c r="AO29" s="826"/>
      <c r="AP29" s="523"/>
      <c r="AR29" s="3082" t="s">
        <v>354</v>
      </c>
      <c r="AS29" s="3082"/>
      <c r="AT29" s="3082"/>
      <c r="AU29" s="3082"/>
      <c r="AV29" s="3082"/>
      <c r="AW29" s="3082"/>
      <c r="AX29" s="3082"/>
      <c r="AY29" s="3082"/>
      <c r="AZ29" s="3082"/>
      <c r="BA29" s="3082"/>
      <c r="BB29" s="896"/>
      <c r="BC29" s="897"/>
      <c r="BD29" s="3082" t="s">
        <v>354</v>
      </c>
      <c r="BE29" s="3082"/>
      <c r="BF29" s="3082"/>
      <c r="BG29" s="3082"/>
      <c r="BH29" s="3082"/>
      <c r="BI29" s="3082"/>
      <c r="BJ29" s="3082"/>
      <c r="BK29" s="3082"/>
      <c r="BL29" s="3082"/>
      <c r="BM29" s="3082"/>
    </row>
    <row r="30" spans="1:98" ht="14.1" customHeight="1">
      <c r="A30" s="864"/>
      <c r="B30" s="526"/>
      <c r="C30" s="337"/>
      <c r="D30" s="337"/>
      <c r="E30" s="337" t="s">
        <v>398</v>
      </c>
      <c r="F30" s="3084" t="s">
        <v>532</v>
      </c>
      <c r="G30" s="3084"/>
      <c r="H30" s="3084"/>
      <c r="I30" s="3084"/>
      <c r="J30" s="3084"/>
      <c r="K30" s="3084"/>
      <c r="L30" s="3084"/>
      <c r="M30" s="523"/>
      <c r="N30" s="3085">
        <f>T59</f>
        <v>0</v>
      </c>
      <c r="O30" s="3085"/>
      <c r="P30" s="830" t="s">
        <v>206</v>
      </c>
      <c r="Q30" s="894"/>
      <c r="R30" s="337"/>
      <c r="S30" s="3072"/>
      <c r="T30" s="3072"/>
      <c r="U30" s="3072"/>
      <c r="V30" s="3072"/>
      <c r="W30" s="3072"/>
      <c r="X30" s="523"/>
      <c r="Y30" s="523"/>
      <c r="Z30" s="523"/>
      <c r="AA30" s="523"/>
      <c r="AB30" s="524"/>
      <c r="AC30" s="2825"/>
      <c r="AD30" s="2825"/>
      <c r="AE30" s="2825"/>
      <c r="AF30" s="2825"/>
      <c r="AG30" s="2825"/>
      <c r="AH30" s="2825"/>
      <c r="AI30" s="2825"/>
      <c r="AJ30" s="2825"/>
      <c r="AK30" s="2825"/>
      <c r="AL30" s="2825"/>
      <c r="AM30" s="2825"/>
      <c r="AN30" s="2826"/>
      <c r="AO30" s="826"/>
      <c r="AP30" s="523"/>
      <c r="AR30" s="3083"/>
      <c r="AS30" s="3083"/>
      <c r="AT30" s="3083"/>
      <c r="AU30" s="3083"/>
      <c r="AV30" s="3083"/>
      <c r="AW30" s="3083"/>
      <c r="AX30" s="3083"/>
      <c r="AY30" s="3083"/>
      <c r="AZ30" s="3083"/>
      <c r="BA30" s="3083"/>
      <c r="BB30" s="896"/>
      <c r="BC30" s="897"/>
      <c r="BD30" s="3083"/>
      <c r="BE30" s="3083"/>
      <c r="BF30" s="3083"/>
      <c r="BG30" s="3083"/>
      <c r="BH30" s="3083"/>
      <c r="BI30" s="3083"/>
      <c r="BJ30" s="3083"/>
      <c r="BK30" s="3083"/>
      <c r="BL30" s="3083"/>
      <c r="BM30" s="3083"/>
    </row>
    <row r="31" spans="1:98" ht="14.1" customHeight="1">
      <c r="A31" s="864"/>
      <c r="B31" s="526"/>
      <c r="C31" s="337"/>
      <c r="D31" s="337"/>
      <c r="E31" s="337" t="s">
        <v>1019</v>
      </c>
      <c r="F31" s="3072" t="s">
        <v>534</v>
      </c>
      <c r="G31" s="3072"/>
      <c r="H31" s="3072"/>
      <c r="I31" s="3072"/>
      <c r="J31" s="3072"/>
      <c r="K31" s="3072"/>
      <c r="L31" s="3072"/>
      <c r="M31" s="523"/>
      <c r="N31" s="3085">
        <f>SUM(G13:AB14)+M19-I13</f>
        <v>22</v>
      </c>
      <c r="O31" s="3085"/>
      <c r="P31" s="838" t="s">
        <v>206</v>
      </c>
      <c r="Q31" s="523"/>
      <c r="R31" s="523"/>
      <c r="S31" s="523"/>
      <c r="T31" s="523"/>
      <c r="U31" s="523"/>
      <c r="V31" s="523"/>
      <c r="W31" s="523"/>
      <c r="X31" s="523"/>
      <c r="Y31" s="523"/>
      <c r="Z31" s="523"/>
      <c r="AA31" s="523"/>
      <c r="AB31" s="524"/>
      <c r="AC31" s="2825"/>
      <c r="AD31" s="2825"/>
      <c r="AE31" s="2825"/>
      <c r="AF31" s="2825"/>
      <c r="AG31" s="2825"/>
      <c r="AH31" s="2825"/>
      <c r="AI31" s="2825"/>
      <c r="AJ31" s="2825"/>
      <c r="AK31" s="2825"/>
      <c r="AL31" s="2825"/>
      <c r="AM31" s="2825"/>
      <c r="AN31" s="2826"/>
      <c r="AO31" s="826"/>
      <c r="AP31" s="523"/>
      <c r="AR31" s="3045" t="s">
        <v>358</v>
      </c>
      <c r="AS31" s="3046"/>
      <c r="AT31" s="3046"/>
      <c r="AU31" s="3047"/>
      <c r="AV31" s="3039">
        <v>173</v>
      </c>
      <c r="AW31" s="3040"/>
      <c r="AX31" s="3040"/>
      <c r="AY31" s="3000" t="s">
        <v>359</v>
      </c>
      <c r="AZ31" s="3000"/>
      <c r="BA31" s="3001"/>
      <c r="BB31" s="896"/>
      <c r="BC31" s="897"/>
      <c r="BD31" s="3045" t="s">
        <v>358</v>
      </c>
      <c r="BE31" s="3046"/>
      <c r="BF31" s="3046"/>
      <c r="BG31" s="3047"/>
      <c r="BH31" s="3039">
        <v>173</v>
      </c>
      <c r="BI31" s="3040"/>
      <c r="BJ31" s="3040"/>
      <c r="BK31" s="3000" t="s">
        <v>359</v>
      </c>
      <c r="BL31" s="3000"/>
      <c r="BM31" s="3001"/>
    </row>
    <row r="32" spans="1:98" ht="14.1" customHeight="1">
      <c r="A32" s="864"/>
      <c r="B32" s="526"/>
      <c r="C32" s="337"/>
      <c r="D32" s="337"/>
      <c r="E32" s="337" t="s">
        <v>1020</v>
      </c>
      <c r="F32" s="3072" t="s">
        <v>533</v>
      </c>
      <c r="G32" s="3072"/>
      <c r="H32" s="3072"/>
      <c r="I32" s="3072"/>
      <c r="J32" s="3072"/>
      <c r="K32" s="3072"/>
      <c r="L32" s="3072"/>
      <c r="M32" s="523"/>
      <c r="N32" s="3073">
        <f>AV35</f>
        <v>18.907514450867051</v>
      </c>
      <c r="O32" s="3073"/>
      <c r="P32" s="838" t="s">
        <v>206</v>
      </c>
      <c r="Q32" s="523"/>
      <c r="R32" s="523"/>
      <c r="S32" s="523"/>
      <c r="T32" s="714"/>
      <c r="U32" s="714"/>
      <c r="V32" s="714"/>
      <c r="W32" s="714"/>
      <c r="X32" s="3074">
        <f>IFERROR((G13+Q13+M19)/(G13+K13+Q13+U13+M19+O19),"")</f>
        <v>0.36842105263157893</v>
      </c>
      <c r="Y32" s="3074"/>
      <c r="Z32" s="3074"/>
      <c r="AA32" s="3075"/>
      <c r="AB32" s="830"/>
      <c r="AC32" s="2825"/>
      <c r="AD32" s="2825"/>
      <c r="AE32" s="2825"/>
      <c r="AF32" s="2825"/>
      <c r="AG32" s="2825"/>
      <c r="AH32" s="2825"/>
      <c r="AI32" s="2825"/>
      <c r="AJ32" s="2825"/>
      <c r="AK32" s="2825"/>
      <c r="AL32" s="2825"/>
      <c r="AM32" s="2825"/>
      <c r="AN32" s="2826"/>
      <c r="AO32" s="826"/>
      <c r="AP32" s="523"/>
      <c r="AR32" s="3048"/>
      <c r="AS32" s="3049"/>
      <c r="AT32" s="3049"/>
      <c r="AU32" s="3050"/>
      <c r="AV32" s="3041"/>
      <c r="AW32" s="3042"/>
      <c r="AX32" s="3042"/>
      <c r="AY32" s="3043"/>
      <c r="AZ32" s="3043"/>
      <c r="BA32" s="3044"/>
      <c r="BB32" s="896"/>
      <c r="BC32" s="897"/>
      <c r="BD32" s="3048"/>
      <c r="BE32" s="3049"/>
      <c r="BF32" s="3049"/>
      <c r="BG32" s="3050"/>
      <c r="BH32" s="3041"/>
      <c r="BI32" s="3042"/>
      <c r="BJ32" s="3042"/>
      <c r="BK32" s="3043"/>
      <c r="BL32" s="3043"/>
      <c r="BM32" s="3044"/>
    </row>
    <row r="33" spans="1:65" ht="14.1" customHeight="1">
      <c r="A33" s="864"/>
      <c r="B33" s="526"/>
      <c r="C33" s="523"/>
      <c r="D33" s="523"/>
      <c r="E33" s="523"/>
      <c r="F33" s="523"/>
      <c r="G33" s="523"/>
      <c r="H33" s="523"/>
      <c r="I33" s="523"/>
      <c r="J33" s="523"/>
      <c r="K33" s="523"/>
      <c r="L33" s="523"/>
      <c r="M33" s="523"/>
      <c r="N33" s="523"/>
      <c r="O33" s="523"/>
      <c r="P33" s="523"/>
      <c r="Q33" s="523"/>
      <c r="R33" s="523"/>
      <c r="S33" s="523"/>
      <c r="T33" s="3078" t="s">
        <v>1463</v>
      </c>
      <c r="U33" s="3078"/>
      <c r="V33" s="3078"/>
      <c r="W33" s="3078"/>
      <c r="X33" s="3076"/>
      <c r="Y33" s="3076"/>
      <c r="Z33" s="3076"/>
      <c r="AA33" s="3077"/>
      <c r="AB33" s="523"/>
      <c r="AC33" s="2825"/>
      <c r="AD33" s="2825"/>
      <c r="AE33" s="2825"/>
      <c r="AF33" s="2825"/>
      <c r="AG33" s="2825"/>
      <c r="AH33" s="2825"/>
      <c r="AI33" s="2825"/>
      <c r="AJ33" s="2825"/>
      <c r="AK33" s="2825"/>
      <c r="AL33" s="2825"/>
      <c r="AM33" s="2825"/>
      <c r="AN33" s="2826"/>
      <c r="AO33" s="537"/>
      <c r="AP33" s="523"/>
      <c r="AR33" s="3004" t="s">
        <v>1464</v>
      </c>
      <c r="AS33" s="3005"/>
      <c r="AT33" s="3005"/>
      <c r="AU33" s="3006"/>
      <c r="AV33" s="2996">
        <f>AV40</f>
        <v>3271</v>
      </c>
      <c r="AW33" s="2997"/>
      <c r="AX33" s="2997"/>
      <c r="AY33" s="3000" t="s">
        <v>359</v>
      </c>
      <c r="AZ33" s="3000"/>
      <c r="BA33" s="3001"/>
      <c r="BB33" s="896"/>
      <c r="BC33" s="897"/>
      <c r="BD33" s="3004" t="s">
        <v>1464</v>
      </c>
      <c r="BE33" s="3005"/>
      <c r="BF33" s="3005"/>
      <c r="BG33" s="3006"/>
      <c r="BH33" s="2996">
        <f>BH40</f>
        <v>1792</v>
      </c>
      <c r="BI33" s="2997"/>
      <c r="BJ33" s="2997"/>
      <c r="BK33" s="3000" t="s">
        <v>359</v>
      </c>
      <c r="BL33" s="3000"/>
      <c r="BM33" s="3001"/>
    </row>
    <row r="34" spans="1:65" ht="14.1" customHeight="1" thickBot="1">
      <c r="A34" s="864"/>
      <c r="B34" s="526"/>
      <c r="C34" s="523" t="s">
        <v>319</v>
      </c>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35"/>
      <c r="AB34" s="536" t="s">
        <v>25</v>
      </c>
      <c r="AC34" s="1202" t="s">
        <v>1704</v>
      </c>
      <c r="AD34" s="537"/>
      <c r="AE34" s="537"/>
      <c r="AF34" s="537"/>
      <c r="AG34" s="537"/>
      <c r="AH34" s="537"/>
      <c r="AI34" s="537"/>
      <c r="AJ34" s="537"/>
      <c r="AK34" s="537"/>
      <c r="AL34" s="537"/>
      <c r="AM34" s="537"/>
      <c r="AN34" s="538"/>
      <c r="AO34" s="826"/>
      <c r="AP34" s="523"/>
      <c r="AR34" s="3007"/>
      <c r="AS34" s="3008"/>
      <c r="AT34" s="3008"/>
      <c r="AU34" s="3009"/>
      <c r="AV34" s="2998"/>
      <c r="AW34" s="2999"/>
      <c r="AX34" s="2999"/>
      <c r="AY34" s="3002"/>
      <c r="AZ34" s="3002"/>
      <c r="BA34" s="3003"/>
      <c r="BB34" s="896"/>
      <c r="BC34" s="897"/>
      <c r="BD34" s="3007"/>
      <c r="BE34" s="3008"/>
      <c r="BF34" s="3008"/>
      <c r="BG34" s="3009"/>
      <c r="BH34" s="2998"/>
      <c r="BI34" s="2999"/>
      <c r="BJ34" s="2999"/>
      <c r="BK34" s="3002"/>
      <c r="BL34" s="3002"/>
      <c r="BM34" s="3003"/>
    </row>
    <row r="35" spans="1:65" ht="14.1" customHeight="1">
      <c r="A35" s="864"/>
      <c r="B35" s="526"/>
      <c r="C35" s="3033"/>
      <c r="D35" s="3035" t="s">
        <v>320</v>
      </c>
      <c r="E35" s="3035"/>
      <c r="F35" s="3035"/>
      <c r="G35" s="3035"/>
      <c r="H35" s="3035" t="s">
        <v>234</v>
      </c>
      <c r="I35" s="3035"/>
      <c r="J35" s="3035"/>
      <c r="K35" s="3035"/>
      <c r="L35" s="3035"/>
      <c r="M35" s="3035"/>
      <c r="N35" s="3035"/>
      <c r="O35" s="3035"/>
      <c r="P35" s="3035"/>
      <c r="Q35" s="3035"/>
      <c r="R35" s="3035"/>
      <c r="S35" s="3035"/>
      <c r="T35" s="3035"/>
      <c r="U35" s="3035"/>
      <c r="V35" s="3035"/>
      <c r="W35" s="3037" t="s">
        <v>21</v>
      </c>
      <c r="X35" s="3037"/>
      <c r="Y35" s="3037"/>
      <c r="Z35" s="3037"/>
      <c r="AA35" s="535"/>
      <c r="AB35" s="539" t="s">
        <v>1465</v>
      </c>
      <c r="AC35" s="2825" t="s">
        <v>1705</v>
      </c>
      <c r="AD35" s="2825"/>
      <c r="AE35" s="2825"/>
      <c r="AF35" s="2825"/>
      <c r="AG35" s="2825"/>
      <c r="AH35" s="2825"/>
      <c r="AI35" s="2825"/>
      <c r="AJ35" s="2825"/>
      <c r="AK35" s="2825"/>
      <c r="AL35" s="2825"/>
      <c r="AM35" s="2825"/>
      <c r="AN35" s="2825"/>
      <c r="AO35" s="826"/>
      <c r="AP35" s="523"/>
      <c r="AR35" s="3051" t="s">
        <v>353</v>
      </c>
      <c r="AS35" s="3052"/>
      <c r="AT35" s="3052"/>
      <c r="AU35" s="3053"/>
      <c r="AV35" s="3057">
        <f>IF(ISERROR(AV33/AV31),"",(AV33/AV31))</f>
        <v>18.907514450867051</v>
      </c>
      <c r="AW35" s="3058"/>
      <c r="AX35" s="3058"/>
      <c r="AY35" s="2992" t="s">
        <v>200</v>
      </c>
      <c r="AZ35" s="2992"/>
      <c r="BA35" s="2993"/>
      <c r="BB35" s="896"/>
      <c r="BC35" s="897"/>
      <c r="BD35" s="3051" t="s">
        <v>353</v>
      </c>
      <c r="BE35" s="3052"/>
      <c r="BF35" s="3052"/>
      <c r="BG35" s="3053"/>
      <c r="BH35" s="3061">
        <f>IF(ISERROR(ROUND(BH33/BH31,1)),"",ROUND(BH33/BH31,1))</f>
        <v>10.4</v>
      </c>
      <c r="BI35" s="3062"/>
      <c r="BJ35" s="3062"/>
      <c r="BK35" s="2992" t="s">
        <v>200</v>
      </c>
      <c r="BL35" s="2992"/>
      <c r="BM35" s="2993"/>
    </row>
    <row r="36" spans="1:65" ht="14.1" customHeight="1" thickBot="1">
      <c r="A36" s="864"/>
      <c r="B36" s="526"/>
      <c r="C36" s="3034"/>
      <c r="D36" s="3036"/>
      <c r="E36" s="3036"/>
      <c r="F36" s="3036"/>
      <c r="G36" s="3036"/>
      <c r="H36" s="3036"/>
      <c r="I36" s="3036"/>
      <c r="J36" s="3036"/>
      <c r="K36" s="3036"/>
      <c r="L36" s="3036"/>
      <c r="M36" s="3036"/>
      <c r="N36" s="3036"/>
      <c r="O36" s="3036"/>
      <c r="P36" s="3036"/>
      <c r="Q36" s="3036"/>
      <c r="R36" s="3036"/>
      <c r="S36" s="3036"/>
      <c r="T36" s="3036"/>
      <c r="U36" s="3036"/>
      <c r="V36" s="3036"/>
      <c r="W36" s="3038"/>
      <c r="X36" s="3038"/>
      <c r="Y36" s="3038"/>
      <c r="Z36" s="3038"/>
      <c r="AA36" s="535"/>
      <c r="AB36" s="523"/>
      <c r="AC36" s="2825"/>
      <c r="AD36" s="2825"/>
      <c r="AE36" s="2825"/>
      <c r="AF36" s="2825"/>
      <c r="AG36" s="2825"/>
      <c r="AH36" s="2825"/>
      <c r="AI36" s="2825"/>
      <c r="AJ36" s="2825"/>
      <c r="AK36" s="2825"/>
      <c r="AL36" s="2825"/>
      <c r="AM36" s="2825"/>
      <c r="AN36" s="2825"/>
      <c r="AO36" s="529"/>
      <c r="AP36" s="523"/>
      <c r="AR36" s="3054"/>
      <c r="AS36" s="3055"/>
      <c r="AT36" s="3055"/>
      <c r="AU36" s="3056"/>
      <c r="AV36" s="3059"/>
      <c r="AW36" s="3060"/>
      <c r="AX36" s="3060"/>
      <c r="AY36" s="2994"/>
      <c r="AZ36" s="2994"/>
      <c r="BA36" s="2995"/>
      <c r="BB36" s="896"/>
      <c r="BC36" s="897"/>
      <c r="BD36" s="3054"/>
      <c r="BE36" s="3055"/>
      <c r="BF36" s="3055"/>
      <c r="BG36" s="3056"/>
      <c r="BH36" s="3063"/>
      <c r="BI36" s="3064"/>
      <c r="BJ36" s="3064"/>
      <c r="BK36" s="2994"/>
      <c r="BL36" s="2994"/>
      <c r="BM36" s="2995"/>
    </row>
    <row r="37" spans="1:65" ht="14.1" customHeight="1" thickTop="1">
      <c r="A37" s="864"/>
      <c r="B37" s="526"/>
      <c r="C37" s="2890" t="s">
        <v>321</v>
      </c>
      <c r="D37" s="3012" t="s">
        <v>322</v>
      </c>
      <c r="E37" s="3016" t="s">
        <v>1466</v>
      </c>
      <c r="F37" s="3016"/>
      <c r="G37" s="3017"/>
      <c r="H37" s="3018" t="s">
        <v>57</v>
      </c>
      <c r="I37" s="3019"/>
      <c r="J37" s="3019"/>
      <c r="K37" s="3020">
        <v>6</v>
      </c>
      <c r="L37" s="3020"/>
      <c r="M37" s="3021" t="s">
        <v>204</v>
      </c>
      <c r="N37" s="3021"/>
      <c r="O37" s="3067">
        <v>3</v>
      </c>
      <c r="P37" s="3067"/>
      <c r="Q37" s="3068" t="s">
        <v>1467</v>
      </c>
      <c r="R37" s="3068"/>
      <c r="S37" s="3068"/>
      <c r="T37" s="3070">
        <f>IF(K37=0,"",ROUNDDOWN(K37/O37,1))</f>
        <v>2</v>
      </c>
      <c r="U37" s="3070"/>
      <c r="V37" s="3071" t="s">
        <v>66</v>
      </c>
      <c r="W37" s="2975" t="s">
        <v>1468</v>
      </c>
      <c r="X37" s="2976"/>
      <c r="Y37" s="2976"/>
      <c r="Z37" s="2977"/>
      <c r="AA37" s="535"/>
      <c r="AC37" s="2825"/>
      <c r="AD37" s="2825"/>
      <c r="AE37" s="2825"/>
      <c r="AF37" s="2825"/>
      <c r="AG37" s="2825"/>
      <c r="AH37" s="2825"/>
      <c r="AI37" s="2825"/>
      <c r="AJ37" s="2825"/>
      <c r="AK37" s="2825"/>
      <c r="AL37" s="2825"/>
      <c r="AM37" s="2825"/>
      <c r="AN37" s="2825"/>
      <c r="AO37" s="833"/>
      <c r="AP37" s="523"/>
      <c r="AR37" s="3065" t="s">
        <v>1469</v>
      </c>
      <c r="AS37" s="3065"/>
      <c r="AT37" s="3065"/>
      <c r="AU37" s="3065"/>
      <c r="AV37" s="3065"/>
      <c r="AW37" s="3065"/>
      <c r="AX37" s="3065"/>
      <c r="AY37" s="3065"/>
      <c r="AZ37" s="3065"/>
      <c r="BA37" s="3065"/>
      <c r="BB37" s="896"/>
      <c r="BC37" s="897"/>
      <c r="BD37" s="3065" t="s">
        <v>1469</v>
      </c>
      <c r="BE37" s="3065"/>
      <c r="BF37" s="3065"/>
      <c r="BG37" s="3065"/>
      <c r="BH37" s="3065"/>
      <c r="BI37" s="3065"/>
      <c r="BJ37" s="3065"/>
      <c r="BK37" s="3065"/>
      <c r="BL37" s="3065"/>
      <c r="BM37" s="3065"/>
    </row>
    <row r="38" spans="1:65" ht="14.1" customHeight="1">
      <c r="A38" s="864"/>
      <c r="B38" s="526"/>
      <c r="C38" s="2891"/>
      <c r="D38" s="3013"/>
      <c r="E38" s="2943"/>
      <c r="F38" s="2943"/>
      <c r="G38" s="2944"/>
      <c r="H38" s="2945"/>
      <c r="I38" s="2909"/>
      <c r="J38" s="2909"/>
      <c r="K38" s="2947"/>
      <c r="L38" s="2947"/>
      <c r="M38" s="2948"/>
      <c r="N38" s="2948"/>
      <c r="O38" s="2950"/>
      <c r="P38" s="2950"/>
      <c r="Q38" s="3069"/>
      <c r="R38" s="3069"/>
      <c r="S38" s="3069"/>
      <c r="T38" s="2970"/>
      <c r="U38" s="2970"/>
      <c r="V38" s="2938"/>
      <c r="W38" s="2978"/>
      <c r="X38" s="2979"/>
      <c r="Y38" s="2979"/>
      <c r="Z38" s="2980"/>
      <c r="AA38" s="535"/>
      <c r="AB38" s="524"/>
      <c r="AC38" s="529" t="s">
        <v>1470</v>
      </c>
      <c r="AD38" s="529"/>
      <c r="AE38" s="529"/>
      <c r="AF38" s="529"/>
      <c r="AG38" s="529"/>
      <c r="AH38" s="529"/>
      <c r="AI38" s="529"/>
      <c r="AJ38" s="529"/>
      <c r="AK38" s="529"/>
      <c r="AL38" s="529"/>
      <c r="AM38" s="529"/>
      <c r="AN38" s="540"/>
      <c r="AO38" s="833"/>
      <c r="AP38" s="523"/>
      <c r="AR38" s="3066"/>
      <c r="AS38" s="3066"/>
      <c r="AT38" s="3066"/>
      <c r="AU38" s="3066"/>
      <c r="AV38" s="3066"/>
      <c r="AW38" s="3066"/>
      <c r="AX38" s="3066"/>
      <c r="AY38" s="3066"/>
      <c r="AZ38" s="3066"/>
      <c r="BA38" s="3066"/>
      <c r="BB38" s="896"/>
      <c r="BC38" s="897"/>
      <c r="BD38" s="3066"/>
      <c r="BE38" s="3066"/>
      <c r="BF38" s="3066"/>
      <c r="BG38" s="3066"/>
      <c r="BH38" s="3066"/>
      <c r="BI38" s="3066"/>
      <c r="BJ38" s="3066"/>
      <c r="BK38" s="3066"/>
      <c r="BL38" s="3066"/>
      <c r="BM38" s="3066"/>
    </row>
    <row r="39" spans="1:65" ht="14.1" customHeight="1" thickBot="1">
      <c r="A39" s="864"/>
      <c r="B39" s="526"/>
      <c r="C39" s="2891"/>
      <c r="D39" s="3013"/>
      <c r="E39" s="2941" t="s">
        <v>1471</v>
      </c>
      <c r="F39" s="2941"/>
      <c r="G39" s="2942"/>
      <c r="H39" s="2929" t="s">
        <v>57</v>
      </c>
      <c r="I39" s="2920"/>
      <c r="J39" s="2920"/>
      <c r="K39" s="2946">
        <v>10</v>
      </c>
      <c r="L39" s="2946"/>
      <c r="M39" s="2933" t="s">
        <v>204</v>
      </c>
      <c r="N39" s="2933"/>
      <c r="O39" s="2949">
        <v>6</v>
      </c>
      <c r="P39" s="2949"/>
      <c r="Q39" s="2951" t="s">
        <v>203</v>
      </c>
      <c r="R39" s="2951"/>
      <c r="S39" s="2951"/>
      <c r="T39" s="2935">
        <f>IF(K39=0,"",ROUNDDOWN(K39/O39,1))</f>
        <v>1.6</v>
      </c>
      <c r="U39" s="2935"/>
      <c r="V39" s="2937" t="s">
        <v>66</v>
      </c>
      <c r="W39" s="2978"/>
      <c r="X39" s="2979"/>
      <c r="Y39" s="2979"/>
      <c r="Z39" s="2980"/>
      <c r="AA39" s="535"/>
      <c r="AB39" s="523"/>
      <c r="AC39" s="834" t="s">
        <v>1472</v>
      </c>
      <c r="AD39" s="2973" t="s">
        <v>323</v>
      </c>
      <c r="AE39" s="2973"/>
      <c r="AF39" s="2973"/>
      <c r="AG39" s="2973"/>
      <c r="AH39" s="2973"/>
      <c r="AI39" s="2973"/>
      <c r="AJ39" s="2973"/>
      <c r="AK39" s="2973"/>
      <c r="AL39" s="2973"/>
      <c r="AM39" s="2973"/>
      <c r="AN39" s="2974"/>
      <c r="AO39" s="833"/>
      <c r="AP39" s="523"/>
      <c r="AR39" s="2847"/>
      <c r="AS39" s="2848"/>
      <c r="AT39" s="2848"/>
      <c r="AU39" s="2849"/>
      <c r="AV39" s="2965" t="s">
        <v>1473</v>
      </c>
      <c r="AW39" s="2966"/>
      <c r="AX39" s="2966"/>
      <c r="AY39" s="2966"/>
      <c r="AZ39" s="2966"/>
      <c r="BA39" s="2967"/>
      <c r="BB39" s="896"/>
      <c r="BC39" s="897"/>
      <c r="BD39" s="2847"/>
      <c r="BE39" s="2848"/>
      <c r="BF39" s="2848"/>
      <c r="BG39" s="2849"/>
      <c r="BH39" s="2965" t="s">
        <v>1473</v>
      </c>
      <c r="BI39" s="2966"/>
      <c r="BJ39" s="2966"/>
      <c r="BK39" s="2966"/>
      <c r="BL39" s="2966"/>
      <c r="BM39" s="2967"/>
    </row>
    <row r="40" spans="1:65" ht="14.1" customHeight="1" thickBot="1">
      <c r="A40" s="864"/>
      <c r="B40" s="526"/>
      <c r="C40" s="2891"/>
      <c r="D40" s="3013"/>
      <c r="E40" s="2943"/>
      <c r="F40" s="2943"/>
      <c r="G40" s="2944"/>
      <c r="H40" s="2945"/>
      <c r="I40" s="2909"/>
      <c r="J40" s="2909"/>
      <c r="K40" s="2947"/>
      <c r="L40" s="2947"/>
      <c r="M40" s="2948"/>
      <c r="N40" s="2948"/>
      <c r="O40" s="2950"/>
      <c r="P40" s="2950"/>
      <c r="Q40" s="2952"/>
      <c r="R40" s="2952"/>
      <c r="S40" s="2952"/>
      <c r="T40" s="2936"/>
      <c r="U40" s="2936"/>
      <c r="V40" s="2938"/>
      <c r="W40" s="2978"/>
      <c r="X40" s="2979"/>
      <c r="Y40" s="2979"/>
      <c r="Z40" s="2980"/>
      <c r="AA40" s="535"/>
      <c r="AB40" s="523"/>
      <c r="AC40" s="834"/>
      <c r="AD40" s="2973"/>
      <c r="AE40" s="2973"/>
      <c r="AF40" s="2973"/>
      <c r="AG40" s="2973"/>
      <c r="AH40" s="2973"/>
      <c r="AI40" s="2973"/>
      <c r="AJ40" s="2973"/>
      <c r="AK40" s="2973"/>
      <c r="AL40" s="2973"/>
      <c r="AM40" s="2973"/>
      <c r="AN40" s="2974"/>
      <c r="AO40" s="529"/>
      <c r="AP40" s="523"/>
      <c r="AR40" s="3029">
        <f>COUNTA(AV41:AX100)</f>
        <v>22</v>
      </c>
      <c r="AS40" s="3030"/>
      <c r="AT40" s="3030"/>
      <c r="AU40" s="3030"/>
      <c r="AV40" s="3031">
        <f>SUM(AV41:AX100)</f>
        <v>3271</v>
      </c>
      <c r="AW40" s="3031"/>
      <c r="AX40" s="3032"/>
      <c r="AY40" s="898" t="s">
        <v>755</v>
      </c>
      <c r="AZ40" s="899"/>
      <c r="BA40" s="900"/>
      <c r="BB40" s="896"/>
      <c r="BC40" s="897"/>
      <c r="BD40" s="3029">
        <f>COUNTA(BH41:BJ100)</f>
        <v>13</v>
      </c>
      <c r="BE40" s="3030"/>
      <c r="BF40" s="3030"/>
      <c r="BG40" s="3030"/>
      <c r="BH40" s="3031">
        <f>SUM(BH41:BJ100)</f>
        <v>1792</v>
      </c>
      <c r="BI40" s="3031"/>
      <c r="BJ40" s="3032"/>
      <c r="BK40" s="898" t="s">
        <v>755</v>
      </c>
      <c r="BL40" s="899"/>
      <c r="BM40" s="900"/>
    </row>
    <row r="41" spans="1:65" ht="14.1" customHeight="1">
      <c r="A41" s="864"/>
      <c r="B41" s="526"/>
      <c r="C41" s="2891"/>
      <c r="D41" s="3013"/>
      <c r="E41" s="2941" t="s">
        <v>324</v>
      </c>
      <c r="F41" s="2927"/>
      <c r="G41" s="2928"/>
      <c r="H41" s="2929" t="s">
        <v>325</v>
      </c>
      <c r="I41" s="2920"/>
      <c r="J41" s="2920"/>
      <c r="K41" s="2946"/>
      <c r="L41" s="2946"/>
      <c r="M41" s="2927" t="s">
        <v>204</v>
      </c>
      <c r="N41" s="2927"/>
      <c r="O41" s="2949">
        <v>20</v>
      </c>
      <c r="P41" s="2949"/>
      <c r="Q41" s="2951" t="s">
        <v>203</v>
      </c>
      <c r="R41" s="2951"/>
      <c r="S41" s="2951"/>
      <c r="T41" s="2935" t="str">
        <f>IF(K41=0,"",ROUNDDOWN(K41/O41,1))</f>
        <v/>
      </c>
      <c r="U41" s="2935"/>
      <c r="V41" s="2937" t="s">
        <v>66</v>
      </c>
      <c r="W41" s="2978"/>
      <c r="X41" s="2979"/>
      <c r="Y41" s="2979"/>
      <c r="Z41" s="2980"/>
      <c r="AA41" s="535"/>
      <c r="AB41" s="523"/>
      <c r="AC41" s="834"/>
      <c r="AD41" s="2973"/>
      <c r="AE41" s="2973"/>
      <c r="AF41" s="2973"/>
      <c r="AG41" s="2973"/>
      <c r="AH41" s="2973"/>
      <c r="AI41" s="2973"/>
      <c r="AJ41" s="2973"/>
      <c r="AK41" s="2973"/>
      <c r="AL41" s="2973"/>
      <c r="AM41" s="2973"/>
      <c r="AN41" s="2974"/>
      <c r="AO41" s="833"/>
      <c r="AP41" s="2926" t="s">
        <v>1474</v>
      </c>
      <c r="AR41" s="2847">
        <v>1</v>
      </c>
      <c r="AS41" s="2848"/>
      <c r="AT41" s="2848"/>
      <c r="AU41" s="2849"/>
      <c r="AV41" s="2850">
        <v>173</v>
      </c>
      <c r="AW41" s="2851"/>
      <c r="AX41" s="2851"/>
      <c r="AY41" s="831" t="s">
        <v>755</v>
      </c>
      <c r="AZ41" s="901"/>
      <c r="BA41" s="902"/>
      <c r="BB41" s="896"/>
      <c r="BC41" s="897"/>
      <c r="BD41" s="2847">
        <v>1</v>
      </c>
      <c r="BE41" s="2848"/>
      <c r="BF41" s="2848"/>
      <c r="BG41" s="2849"/>
      <c r="BH41" s="2850">
        <v>173</v>
      </c>
      <c r="BI41" s="2851"/>
      <c r="BJ41" s="2851"/>
      <c r="BK41" s="831" t="s">
        <v>755</v>
      </c>
      <c r="BL41" s="901"/>
      <c r="BM41" s="902"/>
    </row>
    <row r="42" spans="1:65" ht="14.1" customHeight="1">
      <c r="A42" s="864"/>
      <c r="B42" s="526"/>
      <c r="C42" s="2891"/>
      <c r="D42" s="3013"/>
      <c r="E42" s="3022"/>
      <c r="F42" s="3022"/>
      <c r="G42" s="3023"/>
      <c r="H42" s="3025"/>
      <c r="I42" s="3026"/>
      <c r="J42" s="3026"/>
      <c r="K42" s="3027"/>
      <c r="L42" s="3027"/>
      <c r="M42" s="3028"/>
      <c r="N42" s="3028"/>
      <c r="O42" s="3010"/>
      <c r="P42" s="3010"/>
      <c r="Q42" s="3011"/>
      <c r="R42" s="3011"/>
      <c r="S42" s="3011"/>
      <c r="T42" s="2970"/>
      <c r="U42" s="2970"/>
      <c r="V42" s="2971"/>
      <c r="W42" s="2978"/>
      <c r="X42" s="2979"/>
      <c r="Y42" s="2979"/>
      <c r="Z42" s="2980"/>
      <c r="AA42" s="535"/>
      <c r="AB42" s="523"/>
      <c r="AC42" s="834" t="s">
        <v>1475</v>
      </c>
      <c r="AD42" s="2968" t="s">
        <v>1476</v>
      </c>
      <c r="AE42" s="2968"/>
      <c r="AF42" s="2968"/>
      <c r="AG42" s="2968"/>
      <c r="AH42" s="2968"/>
      <c r="AI42" s="2968"/>
      <c r="AJ42" s="2968"/>
      <c r="AK42" s="2968"/>
      <c r="AL42" s="2968"/>
      <c r="AM42" s="2968"/>
      <c r="AN42" s="2969"/>
      <c r="AO42" s="833"/>
      <c r="AP42" s="2926"/>
      <c r="AR42" s="2847">
        <v>2</v>
      </c>
      <c r="AS42" s="2848"/>
      <c r="AT42" s="2848"/>
      <c r="AU42" s="2849"/>
      <c r="AV42" s="2850">
        <v>173</v>
      </c>
      <c r="AW42" s="2851"/>
      <c r="AX42" s="2851"/>
      <c r="AY42" s="831" t="s">
        <v>755</v>
      </c>
      <c r="AZ42" s="903"/>
      <c r="BA42" s="904"/>
      <c r="BB42" s="896"/>
      <c r="BC42" s="897"/>
      <c r="BD42" s="2847">
        <v>2</v>
      </c>
      <c r="BE42" s="2848"/>
      <c r="BF42" s="2848"/>
      <c r="BG42" s="2849"/>
      <c r="BH42" s="2850">
        <v>173</v>
      </c>
      <c r="BI42" s="2851"/>
      <c r="BJ42" s="2851"/>
      <c r="BK42" s="831" t="s">
        <v>755</v>
      </c>
      <c r="BL42" s="903"/>
      <c r="BM42" s="904"/>
    </row>
    <row r="43" spans="1:65" ht="14.1" customHeight="1">
      <c r="A43" s="864"/>
      <c r="B43" s="526"/>
      <c r="C43" s="2891"/>
      <c r="D43" s="3013"/>
      <c r="E43" s="3022"/>
      <c r="F43" s="3022"/>
      <c r="G43" s="3023"/>
      <c r="H43" s="2984" t="s">
        <v>326</v>
      </c>
      <c r="I43" s="2985"/>
      <c r="J43" s="2985"/>
      <c r="K43" s="2986">
        <v>30</v>
      </c>
      <c r="L43" s="2986"/>
      <c r="M43" s="2987" t="s">
        <v>204</v>
      </c>
      <c r="N43" s="2987"/>
      <c r="O43" s="2989">
        <v>15</v>
      </c>
      <c r="P43" s="2989"/>
      <c r="Q43" s="2990" t="s">
        <v>203</v>
      </c>
      <c r="R43" s="2990"/>
      <c r="S43" s="2990"/>
      <c r="T43" s="2991">
        <f>IF(K43=0,"",ROUNDDOWN(K43/O43,1))</f>
        <v>2</v>
      </c>
      <c r="U43" s="2991"/>
      <c r="V43" s="2972" t="s">
        <v>66</v>
      </c>
      <c r="W43" s="2978"/>
      <c r="X43" s="2979"/>
      <c r="Y43" s="2979"/>
      <c r="Z43" s="2980"/>
      <c r="AA43" s="535"/>
      <c r="AB43" s="523"/>
      <c r="AC43" s="834" t="s">
        <v>1477</v>
      </c>
      <c r="AD43" s="2973" t="s">
        <v>1478</v>
      </c>
      <c r="AE43" s="2973"/>
      <c r="AF43" s="2973"/>
      <c r="AG43" s="2973"/>
      <c r="AH43" s="2973"/>
      <c r="AI43" s="2973"/>
      <c r="AJ43" s="2973"/>
      <c r="AK43" s="2973"/>
      <c r="AL43" s="2973"/>
      <c r="AM43" s="2973"/>
      <c r="AN43" s="2974"/>
      <c r="AO43" s="836"/>
      <c r="AP43" s="2926"/>
      <c r="AR43" s="2847">
        <v>3</v>
      </c>
      <c r="AS43" s="2848"/>
      <c r="AT43" s="2848"/>
      <c r="AU43" s="2849"/>
      <c r="AV43" s="2850">
        <v>173</v>
      </c>
      <c r="AW43" s="2851"/>
      <c r="AX43" s="2851"/>
      <c r="AY43" s="831" t="s">
        <v>755</v>
      </c>
      <c r="AZ43" s="903"/>
      <c r="BA43" s="904"/>
      <c r="BB43" s="896"/>
      <c r="BC43" s="897"/>
      <c r="BD43" s="2847">
        <v>3</v>
      </c>
      <c r="BE43" s="2848"/>
      <c r="BF43" s="2848"/>
      <c r="BG43" s="2849"/>
      <c r="BH43" s="2850">
        <v>173</v>
      </c>
      <c r="BI43" s="2851"/>
      <c r="BJ43" s="2851"/>
      <c r="BK43" s="831" t="s">
        <v>755</v>
      </c>
      <c r="BL43" s="903"/>
      <c r="BM43" s="904"/>
    </row>
    <row r="44" spans="1:65" ht="14.1" customHeight="1">
      <c r="A44" s="864"/>
      <c r="B44" s="526"/>
      <c r="C44" s="2891"/>
      <c r="D44" s="3013"/>
      <c r="E44" s="2988"/>
      <c r="F44" s="2988"/>
      <c r="G44" s="3024"/>
      <c r="H44" s="2945"/>
      <c r="I44" s="2909"/>
      <c r="J44" s="2909"/>
      <c r="K44" s="2947"/>
      <c r="L44" s="2947"/>
      <c r="M44" s="2988"/>
      <c r="N44" s="2988"/>
      <c r="O44" s="2950"/>
      <c r="P44" s="2950"/>
      <c r="Q44" s="2952"/>
      <c r="R44" s="2952"/>
      <c r="S44" s="2952"/>
      <c r="T44" s="2936"/>
      <c r="U44" s="2936"/>
      <c r="V44" s="2938"/>
      <c r="W44" s="2978"/>
      <c r="X44" s="2979"/>
      <c r="Y44" s="2979"/>
      <c r="Z44" s="2980"/>
      <c r="AA44" s="535"/>
      <c r="AB44" s="523"/>
      <c r="AC44" s="523"/>
      <c r="AD44" s="2973"/>
      <c r="AE44" s="2973"/>
      <c r="AF44" s="2973"/>
      <c r="AG44" s="2973"/>
      <c r="AH44" s="2973"/>
      <c r="AI44" s="2973"/>
      <c r="AJ44" s="2973"/>
      <c r="AK44" s="2973"/>
      <c r="AL44" s="2973"/>
      <c r="AM44" s="2973"/>
      <c r="AN44" s="2974"/>
      <c r="AO44" s="836"/>
      <c r="AP44" s="2926"/>
      <c r="AR44" s="2847">
        <v>4</v>
      </c>
      <c r="AS44" s="2848"/>
      <c r="AT44" s="2848"/>
      <c r="AU44" s="2849"/>
      <c r="AV44" s="2850">
        <f>6*5*52/12</f>
        <v>130</v>
      </c>
      <c r="AW44" s="2851"/>
      <c r="AX44" s="2851"/>
      <c r="AY44" s="831" t="s">
        <v>755</v>
      </c>
      <c r="AZ44" s="903"/>
      <c r="BA44" s="904"/>
      <c r="BB44" s="896"/>
      <c r="BC44" s="897"/>
      <c r="BD44" s="2847">
        <v>4</v>
      </c>
      <c r="BE44" s="2848"/>
      <c r="BF44" s="2848"/>
      <c r="BG44" s="2849"/>
      <c r="BH44" s="2850">
        <v>173</v>
      </c>
      <c r="BI44" s="2851"/>
      <c r="BJ44" s="2851"/>
      <c r="BK44" s="831" t="s">
        <v>755</v>
      </c>
      <c r="BL44" s="903"/>
      <c r="BM44" s="904"/>
    </row>
    <row r="45" spans="1:65" ht="14.1" customHeight="1">
      <c r="A45" s="864"/>
      <c r="B45" s="526"/>
      <c r="C45" s="2891"/>
      <c r="D45" s="3013"/>
      <c r="E45" s="2941" t="s">
        <v>1479</v>
      </c>
      <c r="F45" s="2941"/>
      <c r="G45" s="2942"/>
      <c r="H45" s="2929" t="s">
        <v>57</v>
      </c>
      <c r="I45" s="2920"/>
      <c r="J45" s="2920"/>
      <c r="K45" s="2946">
        <v>30</v>
      </c>
      <c r="L45" s="2946"/>
      <c r="M45" s="2933" t="s">
        <v>204</v>
      </c>
      <c r="N45" s="2933"/>
      <c r="O45" s="2949">
        <v>30</v>
      </c>
      <c r="P45" s="2949"/>
      <c r="Q45" s="2951" t="s">
        <v>203</v>
      </c>
      <c r="R45" s="2951"/>
      <c r="S45" s="2951"/>
      <c r="T45" s="2935">
        <f>IF(K45=0,"",ROUNDDOWN(K45/O45,1))</f>
        <v>1</v>
      </c>
      <c r="U45" s="2935"/>
      <c r="V45" s="2937" t="s">
        <v>66</v>
      </c>
      <c r="W45" s="2978"/>
      <c r="X45" s="2979"/>
      <c r="Y45" s="2979"/>
      <c r="Z45" s="2980"/>
      <c r="AA45" s="535"/>
      <c r="AB45" s="523"/>
      <c r="AC45" s="834" t="s">
        <v>1477</v>
      </c>
      <c r="AD45" s="2939" t="s">
        <v>327</v>
      </c>
      <c r="AE45" s="2939"/>
      <c r="AF45" s="2939"/>
      <c r="AG45" s="2939"/>
      <c r="AH45" s="2939"/>
      <c r="AI45" s="2939"/>
      <c r="AJ45" s="2939"/>
      <c r="AK45" s="2939"/>
      <c r="AL45" s="2939"/>
      <c r="AM45" s="2939"/>
      <c r="AN45" s="2940"/>
      <c r="AO45" s="523"/>
      <c r="AP45" s="2926"/>
      <c r="AR45" s="2847">
        <v>5</v>
      </c>
      <c r="AS45" s="2848"/>
      <c r="AT45" s="2848"/>
      <c r="AU45" s="2849"/>
      <c r="AV45" s="2850">
        <v>173</v>
      </c>
      <c r="AW45" s="2851"/>
      <c r="AX45" s="2851"/>
      <c r="AY45" s="831" t="s">
        <v>755</v>
      </c>
      <c r="AZ45" s="903"/>
      <c r="BA45" s="904"/>
      <c r="BB45" s="896"/>
      <c r="BC45" s="897"/>
      <c r="BD45" s="2847">
        <v>5</v>
      </c>
      <c r="BE45" s="2848"/>
      <c r="BF45" s="2848"/>
      <c r="BG45" s="2849"/>
      <c r="BH45" s="2850">
        <v>160</v>
      </c>
      <c r="BI45" s="2851"/>
      <c r="BJ45" s="2851"/>
      <c r="BK45" s="831" t="s">
        <v>755</v>
      </c>
      <c r="BL45" s="903"/>
      <c r="BM45" s="904"/>
    </row>
    <row r="46" spans="1:65" ht="14.1" customHeight="1">
      <c r="A46" s="864"/>
      <c r="B46" s="526"/>
      <c r="C46" s="2891"/>
      <c r="D46" s="3013"/>
      <c r="E46" s="2943"/>
      <c r="F46" s="2943"/>
      <c r="G46" s="2944"/>
      <c r="H46" s="2945"/>
      <c r="I46" s="2909"/>
      <c r="J46" s="2909"/>
      <c r="K46" s="2947"/>
      <c r="L46" s="2947"/>
      <c r="M46" s="2948"/>
      <c r="N46" s="2948"/>
      <c r="O46" s="2950"/>
      <c r="P46" s="2950"/>
      <c r="Q46" s="2952"/>
      <c r="R46" s="2952"/>
      <c r="S46" s="2952"/>
      <c r="T46" s="2936"/>
      <c r="U46" s="2936"/>
      <c r="V46" s="2938"/>
      <c r="W46" s="2981"/>
      <c r="X46" s="2982"/>
      <c r="Y46" s="2982"/>
      <c r="Z46" s="2983"/>
      <c r="AA46" s="535"/>
      <c r="AB46" s="523"/>
      <c r="AC46" s="905"/>
      <c r="AD46" s="2939"/>
      <c r="AE46" s="2939"/>
      <c r="AF46" s="2939"/>
      <c r="AG46" s="2939"/>
      <c r="AH46" s="2939"/>
      <c r="AI46" s="2939"/>
      <c r="AJ46" s="2939"/>
      <c r="AK46" s="2939"/>
      <c r="AL46" s="2939"/>
      <c r="AM46" s="2939"/>
      <c r="AN46" s="2940"/>
      <c r="AO46" s="837"/>
      <c r="AP46" s="2926"/>
      <c r="AR46" s="2847">
        <v>6</v>
      </c>
      <c r="AS46" s="2848"/>
      <c r="AT46" s="2848"/>
      <c r="AU46" s="2849"/>
      <c r="AV46" s="2850">
        <v>173</v>
      </c>
      <c r="AW46" s="2851"/>
      <c r="AX46" s="2851"/>
      <c r="AY46" s="831" t="s">
        <v>755</v>
      </c>
      <c r="AZ46" s="901"/>
      <c r="BA46" s="902"/>
      <c r="BB46" s="906"/>
      <c r="BC46" s="907"/>
      <c r="BD46" s="2847">
        <v>6</v>
      </c>
      <c r="BE46" s="2848"/>
      <c r="BF46" s="2848"/>
      <c r="BG46" s="2849"/>
      <c r="BH46" s="2850">
        <v>160</v>
      </c>
      <c r="BI46" s="2851"/>
      <c r="BJ46" s="2851"/>
      <c r="BK46" s="831" t="s">
        <v>755</v>
      </c>
      <c r="BL46" s="901"/>
      <c r="BM46" s="902"/>
    </row>
    <row r="47" spans="1:65" ht="14.1" customHeight="1">
      <c r="A47" s="864"/>
      <c r="B47" s="526"/>
      <c r="C47" s="2891"/>
      <c r="D47" s="3014"/>
      <c r="E47" s="2927" t="s">
        <v>1480</v>
      </c>
      <c r="F47" s="2927"/>
      <c r="G47" s="2928"/>
      <c r="H47" s="2929" t="s">
        <v>57</v>
      </c>
      <c r="I47" s="2920"/>
      <c r="J47" s="2920"/>
      <c r="K47" s="2931">
        <f>SUM(K37:L46)</f>
        <v>76</v>
      </c>
      <c r="L47" s="2931"/>
      <c r="M47" s="2933" t="s">
        <v>66</v>
      </c>
      <c r="N47" s="2933"/>
      <c r="O47" s="835"/>
      <c r="P47" s="541"/>
      <c r="Q47" s="2920" t="s">
        <v>98</v>
      </c>
      <c r="R47" s="2920"/>
      <c r="S47" s="2920"/>
      <c r="T47" s="2953">
        <f>ROUND(SUM(T37:U46),0)</f>
        <v>7</v>
      </c>
      <c r="U47" s="2953"/>
      <c r="V47" s="2904" t="s">
        <v>22</v>
      </c>
      <c r="W47" s="2955" t="s">
        <v>1481</v>
      </c>
      <c r="X47" s="2956"/>
      <c r="Y47" s="2956"/>
      <c r="Z47" s="2957"/>
      <c r="AA47" s="535"/>
      <c r="AB47" s="908" t="s">
        <v>328</v>
      </c>
      <c r="AC47" s="523"/>
      <c r="AD47" s="523"/>
      <c r="AE47" s="523"/>
      <c r="AF47" s="523"/>
      <c r="AG47" s="523"/>
      <c r="AH47" s="523"/>
      <c r="AI47" s="523"/>
      <c r="AJ47" s="523"/>
      <c r="AK47" s="523"/>
      <c r="AL47" s="523"/>
      <c r="AM47" s="523"/>
      <c r="AN47" s="528"/>
      <c r="AO47" s="837"/>
      <c r="AP47" s="2926"/>
      <c r="AR47" s="2847">
        <v>7</v>
      </c>
      <c r="AS47" s="2848"/>
      <c r="AT47" s="2848"/>
      <c r="AU47" s="2849"/>
      <c r="AV47" s="2850">
        <v>173</v>
      </c>
      <c r="AW47" s="2851"/>
      <c r="AX47" s="2851"/>
      <c r="AY47" s="831" t="s">
        <v>755</v>
      </c>
      <c r="AZ47" s="903"/>
      <c r="BA47" s="904"/>
      <c r="BB47" s="896"/>
      <c r="BC47" s="897"/>
      <c r="BD47" s="2847">
        <v>7</v>
      </c>
      <c r="BE47" s="2848"/>
      <c r="BF47" s="2848"/>
      <c r="BG47" s="2849"/>
      <c r="BH47" s="2850">
        <v>140</v>
      </c>
      <c r="BI47" s="2851"/>
      <c r="BJ47" s="2851"/>
      <c r="BK47" s="831" t="s">
        <v>755</v>
      </c>
      <c r="BL47" s="903"/>
      <c r="BM47" s="904"/>
    </row>
    <row r="48" spans="1:65" ht="14.1" customHeight="1" thickBot="1">
      <c r="A48" s="864"/>
      <c r="B48" s="526"/>
      <c r="C48" s="2891"/>
      <c r="D48" s="3015"/>
      <c r="E48" s="2876"/>
      <c r="F48" s="2876"/>
      <c r="G48" s="2877"/>
      <c r="H48" s="2930"/>
      <c r="I48" s="2879"/>
      <c r="J48" s="2879"/>
      <c r="K48" s="2932"/>
      <c r="L48" s="2932"/>
      <c r="M48" s="2934"/>
      <c r="N48" s="2934"/>
      <c r="O48" s="542"/>
      <c r="P48" s="542"/>
      <c r="Q48" s="2879"/>
      <c r="R48" s="2879"/>
      <c r="S48" s="2879"/>
      <c r="T48" s="2954"/>
      <c r="U48" s="2954"/>
      <c r="V48" s="2883"/>
      <c r="W48" s="2958"/>
      <c r="X48" s="2959"/>
      <c r="Y48" s="2959"/>
      <c r="Z48" s="2960"/>
      <c r="AA48" s="535"/>
      <c r="AB48" s="544"/>
      <c r="AC48" s="2924" t="s">
        <v>1482</v>
      </c>
      <c r="AD48" s="2924"/>
      <c r="AE48" s="2924"/>
      <c r="AF48" s="2924"/>
      <c r="AG48" s="2924"/>
      <c r="AH48" s="2924"/>
      <c r="AI48" s="2924"/>
      <c r="AJ48" s="2924"/>
      <c r="AK48" s="2924"/>
      <c r="AL48" s="2924"/>
      <c r="AM48" s="2924"/>
      <c r="AN48" s="2925"/>
      <c r="AO48" s="837"/>
      <c r="AP48" s="838"/>
      <c r="AR48" s="2847">
        <v>8</v>
      </c>
      <c r="AS48" s="2848"/>
      <c r="AT48" s="2848"/>
      <c r="AU48" s="2849"/>
      <c r="AV48" s="2850">
        <v>173</v>
      </c>
      <c r="AW48" s="2851"/>
      <c r="AX48" s="2851"/>
      <c r="AY48" s="831" t="s">
        <v>755</v>
      </c>
      <c r="AZ48" s="903"/>
      <c r="BA48" s="904"/>
      <c r="BB48" s="909"/>
      <c r="BC48" s="910"/>
      <c r="BD48" s="2847">
        <v>8</v>
      </c>
      <c r="BE48" s="2848"/>
      <c r="BF48" s="2848"/>
      <c r="BG48" s="2849"/>
      <c r="BH48" s="2850">
        <v>140</v>
      </c>
      <c r="BI48" s="2851"/>
      <c r="BJ48" s="2851"/>
      <c r="BK48" s="831" t="s">
        <v>755</v>
      </c>
      <c r="BL48" s="903"/>
      <c r="BM48" s="904"/>
    </row>
    <row r="49" spans="1:65" ht="14.1" customHeight="1">
      <c r="A49" s="864"/>
      <c r="B49" s="526"/>
      <c r="C49" s="2891"/>
      <c r="D49" s="2894" t="s">
        <v>23</v>
      </c>
      <c r="E49" s="2895"/>
      <c r="F49" s="2895"/>
      <c r="G49" s="2896"/>
      <c r="H49" s="2905" t="s">
        <v>329</v>
      </c>
      <c r="I49" s="2906"/>
      <c r="J49" s="2906"/>
      <c r="K49" s="2906"/>
      <c r="L49" s="2906"/>
      <c r="M49" s="2906"/>
      <c r="N49" s="2906"/>
      <c r="O49" s="2906"/>
      <c r="P49" s="2906"/>
      <c r="Q49" s="2869" t="s">
        <v>98</v>
      </c>
      <c r="R49" s="2869"/>
      <c r="S49" s="2869"/>
      <c r="T49" s="2910">
        <v>1</v>
      </c>
      <c r="U49" s="2910"/>
      <c r="V49" s="2871" t="s">
        <v>22</v>
      </c>
      <c r="W49" s="2913"/>
      <c r="X49" s="2914"/>
      <c r="Y49" s="2914"/>
      <c r="Z49" s="2915"/>
      <c r="AA49" s="535"/>
      <c r="AB49" s="544"/>
      <c r="AC49" s="2924"/>
      <c r="AD49" s="2924"/>
      <c r="AE49" s="2924"/>
      <c r="AF49" s="2924"/>
      <c r="AG49" s="2924"/>
      <c r="AH49" s="2924"/>
      <c r="AI49" s="2924"/>
      <c r="AJ49" s="2924"/>
      <c r="AK49" s="2924"/>
      <c r="AL49" s="2924"/>
      <c r="AM49" s="2924"/>
      <c r="AN49" s="2925"/>
      <c r="AO49" s="837"/>
      <c r="AP49" s="2926" t="s">
        <v>1483</v>
      </c>
      <c r="AR49" s="2847">
        <v>9</v>
      </c>
      <c r="AS49" s="2848"/>
      <c r="AT49" s="2848"/>
      <c r="AU49" s="2849"/>
      <c r="AV49" s="2850">
        <v>173</v>
      </c>
      <c r="AW49" s="2851"/>
      <c r="AX49" s="2851"/>
      <c r="AY49" s="831" t="s">
        <v>755</v>
      </c>
      <c r="AZ49" s="903"/>
      <c r="BA49" s="904"/>
      <c r="BB49" s="909"/>
      <c r="BC49" s="910"/>
      <c r="BD49" s="2847">
        <v>9</v>
      </c>
      <c r="BE49" s="2848"/>
      <c r="BF49" s="2848"/>
      <c r="BG49" s="2849"/>
      <c r="BH49" s="2850">
        <v>120</v>
      </c>
      <c r="BI49" s="2851"/>
      <c r="BJ49" s="2851"/>
      <c r="BK49" s="831" t="s">
        <v>755</v>
      </c>
      <c r="BL49" s="903"/>
      <c r="BM49" s="904"/>
    </row>
    <row r="50" spans="1:65" ht="14.1" customHeight="1">
      <c r="A50" s="864"/>
      <c r="B50" s="526"/>
      <c r="C50" s="2891"/>
      <c r="D50" s="2897"/>
      <c r="E50" s="2898"/>
      <c r="F50" s="2898"/>
      <c r="G50" s="2899"/>
      <c r="H50" s="2907"/>
      <c r="I50" s="2908"/>
      <c r="J50" s="2908"/>
      <c r="K50" s="2908"/>
      <c r="L50" s="2908"/>
      <c r="M50" s="2908"/>
      <c r="N50" s="2908"/>
      <c r="O50" s="2908"/>
      <c r="P50" s="2908"/>
      <c r="Q50" s="2909"/>
      <c r="R50" s="2909"/>
      <c r="S50" s="2909"/>
      <c r="T50" s="2911"/>
      <c r="U50" s="2911"/>
      <c r="V50" s="2912"/>
      <c r="W50" s="2865"/>
      <c r="X50" s="2884"/>
      <c r="Y50" s="2884"/>
      <c r="Z50" s="2885"/>
      <c r="AA50" s="535"/>
      <c r="AB50" s="544"/>
      <c r="AC50" s="2924"/>
      <c r="AD50" s="2924"/>
      <c r="AE50" s="2924"/>
      <c r="AF50" s="2924"/>
      <c r="AG50" s="2924"/>
      <c r="AH50" s="2924"/>
      <c r="AI50" s="2924"/>
      <c r="AJ50" s="2924"/>
      <c r="AK50" s="2924"/>
      <c r="AL50" s="2924"/>
      <c r="AM50" s="2924"/>
      <c r="AN50" s="2925"/>
      <c r="AO50" s="837"/>
      <c r="AP50" s="2926"/>
      <c r="AR50" s="2847">
        <v>10</v>
      </c>
      <c r="AS50" s="2848"/>
      <c r="AT50" s="2848"/>
      <c r="AU50" s="2849"/>
      <c r="AV50" s="2850">
        <v>173</v>
      </c>
      <c r="AW50" s="2851"/>
      <c r="AX50" s="2851"/>
      <c r="AY50" s="831" t="s">
        <v>755</v>
      </c>
      <c r="AZ50" s="903"/>
      <c r="BA50" s="904"/>
      <c r="BB50" s="911"/>
      <c r="BC50" s="912"/>
      <c r="BD50" s="2847">
        <v>10</v>
      </c>
      <c r="BE50" s="2848"/>
      <c r="BF50" s="2848"/>
      <c r="BG50" s="2849"/>
      <c r="BH50" s="2850">
        <v>120</v>
      </c>
      <c r="BI50" s="2851"/>
      <c r="BJ50" s="2851"/>
      <c r="BK50" s="831" t="s">
        <v>755</v>
      </c>
      <c r="BL50" s="903"/>
      <c r="BM50" s="904"/>
    </row>
    <row r="51" spans="1:65" ht="14.1" customHeight="1">
      <c r="A51" s="864"/>
      <c r="B51" s="526"/>
      <c r="C51" s="2891"/>
      <c r="D51" s="2897"/>
      <c r="E51" s="2898"/>
      <c r="F51" s="2898"/>
      <c r="G51" s="2899"/>
      <c r="H51" s="2961" t="s">
        <v>330</v>
      </c>
      <c r="I51" s="2962"/>
      <c r="J51" s="2962"/>
      <c r="K51" s="2962"/>
      <c r="L51" s="2962"/>
      <c r="M51" s="2962"/>
      <c r="N51" s="2962"/>
      <c r="O51" s="2962"/>
      <c r="P51" s="2962"/>
      <c r="Q51" s="2920" t="s">
        <v>98</v>
      </c>
      <c r="R51" s="2920"/>
      <c r="S51" s="2920"/>
      <c r="T51" s="2921">
        <v>1</v>
      </c>
      <c r="U51" s="2921"/>
      <c r="V51" s="2904" t="s">
        <v>22</v>
      </c>
      <c r="W51" s="2865"/>
      <c r="X51" s="2884"/>
      <c r="Y51" s="2884"/>
      <c r="Z51" s="2885"/>
      <c r="AA51" s="535"/>
      <c r="AB51" s="544"/>
      <c r="AC51" s="2924"/>
      <c r="AD51" s="2924"/>
      <c r="AE51" s="2924"/>
      <c r="AF51" s="2924"/>
      <c r="AG51" s="2924"/>
      <c r="AH51" s="2924"/>
      <c r="AI51" s="2924"/>
      <c r="AJ51" s="2924"/>
      <c r="AK51" s="2924"/>
      <c r="AL51" s="2924"/>
      <c r="AM51" s="2924"/>
      <c r="AN51" s="2925"/>
      <c r="AO51" s="531"/>
      <c r="AP51" s="2926"/>
      <c r="AR51" s="2847">
        <v>11</v>
      </c>
      <c r="AS51" s="2848"/>
      <c r="AT51" s="2848"/>
      <c r="AU51" s="2849"/>
      <c r="AV51" s="2850">
        <v>173</v>
      </c>
      <c r="AW51" s="2851"/>
      <c r="AX51" s="2851"/>
      <c r="AY51" s="831" t="s">
        <v>755</v>
      </c>
      <c r="AZ51" s="901"/>
      <c r="BA51" s="902"/>
      <c r="BB51" s="911"/>
      <c r="BC51" s="912"/>
      <c r="BD51" s="2847">
        <v>11</v>
      </c>
      <c r="BE51" s="2848"/>
      <c r="BF51" s="2848"/>
      <c r="BG51" s="2849"/>
      <c r="BH51" s="2850">
        <v>90</v>
      </c>
      <c r="BI51" s="2851"/>
      <c r="BJ51" s="2851"/>
      <c r="BK51" s="831" t="s">
        <v>755</v>
      </c>
      <c r="BL51" s="901"/>
      <c r="BM51" s="902"/>
    </row>
    <row r="52" spans="1:65" ht="14.1" customHeight="1">
      <c r="A52" s="864"/>
      <c r="B52" s="526"/>
      <c r="C52" s="2891"/>
      <c r="D52" s="2897"/>
      <c r="E52" s="2898"/>
      <c r="F52" s="2898"/>
      <c r="G52" s="2899"/>
      <c r="H52" s="2963"/>
      <c r="I52" s="2964"/>
      <c r="J52" s="2964"/>
      <c r="K52" s="2964"/>
      <c r="L52" s="2964"/>
      <c r="M52" s="2964"/>
      <c r="N52" s="2964"/>
      <c r="O52" s="2964"/>
      <c r="P52" s="2964"/>
      <c r="Q52" s="2869"/>
      <c r="R52" s="2869"/>
      <c r="S52" s="2869"/>
      <c r="T52" s="2910"/>
      <c r="U52" s="2910"/>
      <c r="V52" s="2871"/>
      <c r="W52" s="2865"/>
      <c r="X52" s="2884"/>
      <c r="Y52" s="2884"/>
      <c r="Z52" s="2885"/>
      <c r="AA52" s="535"/>
      <c r="AB52" s="544"/>
      <c r="AC52" s="2924"/>
      <c r="AD52" s="2924"/>
      <c r="AE52" s="2924"/>
      <c r="AF52" s="2924"/>
      <c r="AG52" s="2924"/>
      <c r="AH52" s="2924"/>
      <c r="AI52" s="2924"/>
      <c r="AJ52" s="2924"/>
      <c r="AK52" s="2924"/>
      <c r="AL52" s="2924"/>
      <c r="AM52" s="2924"/>
      <c r="AN52" s="2925"/>
      <c r="AO52" s="531"/>
      <c r="AP52" s="2926"/>
      <c r="AR52" s="2847">
        <v>12</v>
      </c>
      <c r="AS52" s="2848"/>
      <c r="AT52" s="2848"/>
      <c r="AU52" s="2849"/>
      <c r="AV52" s="2850">
        <v>163</v>
      </c>
      <c r="AW52" s="2851"/>
      <c r="AX52" s="2851"/>
      <c r="AY52" s="831" t="s">
        <v>755</v>
      </c>
      <c r="AZ52" s="903"/>
      <c r="BA52" s="904"/>
      <c r="BB52" s="911"/>
      <c r="BC52" s="912"/>
      <c r="BD52" s="2847">
        <v>12</v>
      </c>
      <c r="BE52" s="2848"/>
      <c r="BF52" s="2848"/>
      <c r="BG52" s="2849"/>
      <c r="BH52" s="2850">
        <v>90</v>
      </c>
      <c r="BI52" s="2851"/>
      <c r="BJ52" s="2851"/>
      <c r="BK52" s="831" t="s">
        <v>755</v>
      </c>
      <c r="BL52" s="903"/>
      <c r="BM52" s="904"/>
    </row>
    <row r="53" spans="1:65" ht="14.1" customHeight="1">
      <c r="A53" s="864"/>
      <c r="B53" s="526"/>
      <c r="C53" s="2892"/>
      <c r="D53" s="2892"/>
      <c r="E53" s="2900"/>
      <c r="F53" s="2900"/>
      <c r="G53" s="2901"/>
      <c r="H53" s="2916" t="s">
        <v>1798</v>
      </c>
      <c r="I53" s="2917"/>
      <c r="J53" s="2917"/>
      <c r="K53" s="2917"/>
      <c r="L53" s="2917"/>
      <c r="M53" s="2917"/>
      <c r="N53" s="2917"/>
      <c r="O53" s="2917"/>
      <c r="P53" s="2917"/>
      <c r="Q53" s="2920" t="s">
        <v>98</v>
      </c>
      <c r="R53" s="2920"/>
      <c r="S53" s="2920"/>
      <c r="T53" s="2921">
        <v>1</v>
      </c>
      <c r="U53" s="2922"/>
      <c r="V53" s="2904" t="s">
        <v>22</v>
      </c>
      <c r="W53" s="1268"/>
      <c r="X53" s="1269"/>
      <c r="Y53" s="1269"/>
      <c r="Z53" s="1270"/>
      <c r="AA53" s="535"/>
      <c r="AB53" s="544"/>
      <c r="AC53" s="2924"/>
      <c r="AD53" s="2924"/>
      <c r="AE53" s="2924"/>
      <c r="AF53" s="2924"/>
      <c r="AG53" s="2924"/>
      <c r="AH53" s="2924"/>
      <c r="AI53" s="2924"/>
      <c r="AJ53" s="2924"/>
      <c r="AK53" s="2924"/>
      <c r="AL53" s="2924"/>
      <c r="AM53" s="2924"/>
      <c r="AN53" s="2925"/>
      <c r="AO53" s="531"/>
      <c r="AP53" s="2926"/>
      <c r="AR53" s="2847">
        <v>13</v>
      </c>
      <c r="AS53" s="2848"/>
      <c r="AT53" s="2848"/>
      <c r="AU53" s="2849"/>
      <c r="AV53" s="2850">
        <v>152</v>
      </c>
      <c r="AW53" s="2851"/>
      <c r="AX53" s="2851"/>
      <c r="AY53" s="831" t="s">
        <v>755</v>
      </c>
      <c r="AZ53" s="903"/>
      <c r="BA53" s="904"/>
      <c r="BB53" s="911"/>
      <c r="BC53" s="912"/>
      <c r="BD53" s="2847">
        <v>13</v>
      </c>
      <c r="BE53" s="2848"/>
      <c r="BF53" s="2848"/>
      <c r="BG53" s="2849"/>
      <c r="BH53" s="2850">
        <v>80</v>
      </c>
      <c r="BI53" s="2851"/>
      <c r="BJ53" s="2851"/>
      <c r="BK53" s="831" t="s">
        <v>755</v>
      </c>
      <c r="BL53" s="903"/>
      <c r="BM53" s="904"/>
    </row>
    <row r="54" spans="1:65" ht="14.1" customHeight="1" thickBot="1">
      <c r="A54" s="864"/>
      <c r="B54" s="526"/>
      <c r="C54" s="2893"/>
      <c r="D54" s="2893"/>
      <c r="E54" s="2902"/>
      <c r="F54" s="2902"/>
      <c r="G54" s="2903"/>
      <c r="H54" s="2918"/>
      <c r="I54" s="2919"/>
      <c r="J54" s="2919"/>
      <c r="K54" s="2919"/>
      <c r="L54" s="2919"/>
      <c r="M54" s="2919"/>
      <c r="N54" s="2919"/>
      <c r="O54" s="2919"/>
      <c r="P54" s="2919"/>
      <c r="Q54" s="2869"/>
      <c r="R54" s="2869"/>
      <c r="S54" s="2869"/>
      <c r="T54" s="2923"/>
      <c r="U54" s="2923"/>
      <c r="V54" s="2871"/>
      <c r="W54" s="1244"/>
      <c r="X54" s="1245"/>
      <c r="Y54" s="1245"/>
      <c r="Z54" s="1246"/>
      <c r="AA54" s="535"/>
      <c r="AB54" s="913" t="s">
        <v>1484</v>
      </c>
      <c r="AC54" s="2924" t="s">
        <v>205</v>
      </c>
      <c r="AD54" s="2924"/>
      <c r="AE54" s="2924"/>
      <c r="AF54" s="2924"/>
      <c r="AG54" s="2924"/>
      <c r="AH54" s="2924"/>
      <c r="AI54" s="2924"/>
      <c r="AJ54" s="2924"/>
      <c r="AK54" s="2924"/>
      <c r="AL54" s="2924"/>
      <c r="AM54" s="2924"/>
      <c r="AN54" s="2925"/>
      <c r="AO54" s="529"/>
      <c r="AP54" s="2926"/>
      <c r="AR54" s="2847">
        <v>14</v>
      </c>
      <c r="AS54" s="2848"/>
      <c r="AT54" s="2848"/>
      <c r="AU54" s="2849"/>
      <c r="AV54" s="2850">
        <v>152</v>
      </c>
      <c r="AW54" s="2851"/>
      <c r="AX54" s="2851"/>
      <c r="AY54" s="831" t="s">
        <v>755</v>
      </c>
      <c r="AZ54" s="903"/>
      <c r="BA54" s="904"/>
      <c r="BB54" s="911"/>
      <c r="BC54" s="912"/>
      <c r="BD54" s="2847">
        <v>14</v>
      </c>
      <c r="BE54" s="2848"/>
      <c r="BF54" s="2848"/>
      <c r="BG54" s="2849"/>
      <c r="BH54" s="2850"/>
      <c r="BI54" s="2851"/>
      <c r="BJ54" s="2851"/>
      <c r="BK54" s="831" t="s">
        <v>755</v>
      </c>
      <c r="BL54" s="903"/>
      <c r="BM54" s="904"/>
    </row>
    <row r="55" spans="1:65" ht="14.1" customHeight="1">
      <c r="A55" s="864"/>
      <c r="B55" s="526"/>
      <c r="C55" s="2872" t="s">
        <v>331</v>
      </c>
      <c r="D55" s="2873"/>
      <c r="E55" s="2873"/>
      <c r="F55" s="2873"/>
      <c r="G55" s="2874"/>
      <c r="H55" s="2886" t="s">
        <v>332</v>
      </c>
      <c r="I55" s="2887"/>
      <c r="J55" s="2887"/>
      <c r="K55" s="2887"/>
      <c r="L55" s="2887"/>
      <c r="M55" s="2887"/>
      <c r="N55" s="2887"/>
      <c r="O55" s="2887"/>
      <c r="P55" s="2887"/>
      <c r="Q55" s="2878" t="s">
        <v>98</v>
      </c>
      <c r="R55" s="2878"/>
      <c r="S55" s="2878"/>
      <c r="T55" s="2880">
        <v>1</v>
      </c>
      <c r="U55" s="2880"/>
      <c r="V55" s="2882" t="s">
        <v>22</v>
      </c>
      <c r="W55" s="2865"/>
      <c r="X55" s="2884"/>
      <c r="Y55" s="2884"/>
      <c r="Z55" s="2885"/>
      <c r="AA55" s="535"/>
      <c r="AB55" s="544"/>
      <c r="AC55" s="2924"/>
      <c r="AD55" s="2924"/>
      <c r="AE55" s="2924"/>
      <c r="AF55" s="2924"/>
      <c r="AG55" s="2924"/>
      <c r="AH55" s="2924"/>
      <c r="AI55" s="2924"/>
      <c r="AJ55" s="2924"/>
      <c r="AK55" s="2924"/>
      <c r="AL55" s="2924"/>
      <c r="AM55" s="2924"/>
      <c r="AN55" s="2925"/>
      <c r="AO55" s="529"/>
      <c r="AP55" s="2926"/>
      <c r="AR55" s="2847">
        <v>15</v>
      </c>
      <c r="AS55" s="2848"/>
      <c r="AT55" s="2848"/>
      <c r="AU55" s="2849"/>
      <c r="AV55" s="2850">
        <v>152</v>
      </c>
      <c r="AW55" s="2851"/>
      <c r="AX55" s="2851"/>
      <c r="AY55" s="831" t="s">
        <v>755</v>
      </c>
      <c r="AZ55" s="903"/>
      <c r="BA55" s="904"/>
      <c r="BB55" s="911"/>
      <c r="BC55" s="912"/>
      <c r="BD55" s="2847">
        <v>15</v>
      </c>
      <c r="BE55" s="2848"/>
      <c r="BF55" s="2848"/>
      <c r="BG55" s="2849"/>
      <c r="BH55" s="2850"/>
      <c r="BI55" s="2851"/>
      <c r="BJ55" s="2851"/>
      <c r="BK55" s="831" t="s">
        <v>755</v>
      </c>
      <c r="BL55" s="903"/>
      <c r="BM55" s="904"/>
    </row>
    <row r="56" spans="1:65" ht="14.1" customHeight="1" thickBot="1">
      <c r="A56" s="864"/>
      <c r="B56" s="526"/>
      <c r="C56" s="2875"/>
      <c r="D56" s="2876"/>
      <c r="E56" s="2876"/>
      <c r="F56" s="2876"/>
      <c r="G56" s="2877"/>
      <c r="H56" s="2888"/>
      <c r="I56" s="2889"/>
      <c r="J56" s="2889"/>
      <c r="K56" s="2889"/>
      <c r="L56" s="2889"/>
      <c r="M56" s="2889"/>
      <c r="N56" s="2889"/>
      <c r="O56" s="2889"/>
      <c r="P56" s="2889"/>
      <c r="Q56" s="2879"/>
      <c r="R56" s="2879"/>
      <c r="S56" s="2879"/>
      <c r="T56" s="2881"/>
      <c r="U56" s="2881"/>
      <c r="V56" s="2883"/>
      <c r="W56" s="2865"/>
      <c r="X56" s="2884"/>
      <c r="Y56" s="2884"/>
      <c r="Z56" s="2885"/>
      <c r="AA56" s="535"/>
      <c r="AB56" s="544"/>
      <c r="AC56" s="2924"/>
      <c r="AD56" s="2924"/>
      <c r="AE56" s="2924"/>
      <c r="AF56" s="2924"/>
      <c r="AG56" s="2924"/>
      <c r="AH56" s="2924"/>
      <c r="AI56" s="2924"/>
      <c r="AJ56" s="2924"/>
      <c r="AK56" s="2924"/>
      <c r="AL56" s="2924"/>
      <c r="AM56" s="2924"/>
      <c r="AN56" s="2925"/>
      <c r="AO56" s="529"/>
      <c r="AP56" s="2926"/>
      <c r="AR56" s="2847">
        <v>16</v>
      </c>
      <c r="AS56" s="2848"/>
      <c r="AT56" s="2848"/>
      <c r="AU56" s="2849"/>
      <c r="AV56" s="2850">
        <v>130</v>
      </c>
      <c r="AW56" s="2851"/>
      <c r="AX56" s="2851"/>
      <c r="AY56" s="831" t="s">
        <v>755</v>
      </c>
      <c r="AZ56" s="901"/>
      <c r="BA56" s="902"/>
      <c r="BB56" s="909"/>
      <c r="BC56" s="910"/>
      <c r="BD56" s="2847">
        <v>16</v>
      </c>
      <c r="BE56" s="2848"/>
      <c r="BF56" s="2848"/>
      <c r="BG56" s="2849"/>
      <c r="BH56" s="2850"/>
      <c r="BI56" s="2851"/>
      <c r="BJ56" s="2851"/>
      <c r="BK56" s="831" t="s">
        <v>755</v>
      </c>
      <c r="BL56" s="901"/>
      <c r="BM56" s="902"/>
    </row>
    <row r="57" spans="1:65" ht="14.1" customHeight="1" thickTop="1">
      <c r="A57" s="864"/>
      <c r="B57" s="526"/>
      <c r="C57" s="2865" t="s">
        <v>316</v>
      </c>
      <c r="D57" s="2866"/>
      <c r="E57" s="2866"/>
      <c r="F57" s="2866"/>
      <c r="G57" s="2867"/>
      <c r="H57" s="523"/>
      <c r="I57" s="523"/>
      <c r="J57" s="523"/>
      <c r="K57" s="523"/>
      <c r="L57" s="523"/>
      <c r="M57" s="523"/>
      <c r="N57" s="523"/>
      <c r="O57" s="523"/>
      <c r="P57" s="523"/>
      <c r="Q57" s="2869" t="s">
        <v>98</v>
      </c>
      <c r="R57" s="2869"/>
      <c r="S57" s="2869"/>
      <c r="T57" s="2870">
        <f>SUM(T47:U56)</f>
        <v>11</v>
      </c>
      <c r="U57" s="2870"/>
      <c r="V57" s="2871" t="s">
        <v>22</v>
      </c>
      <c r="W57" s="914"/>
      <c r="X57" s="915"/>
      <c r="Y57" s="915"/>
      <c r="Z57" s="916"/>
      <c r="AA57" s="535"/>
      <c r="AB57" s="544"/>
      <c r="AC57" s="2924"/>
      <c r="AD57" s="2924"/>
      <c r="AE57" s="2924"/>
      <c r="AF57" s="2924"/>
      <c r="AG57" s="2924"/>
      <c r="AH57" s="2924"/>
      <c r="AI57" s="2924"/>
      <c r="AJ57" s="2924"/>
      <c r="AK57" s="2924"/>
      <c r="AL57" s="2924"/>
      <c r="AM57" s="2924"/>
      <c r="AN57" s="2925"/>
      <c r="AO57" s="837"/>
      <c r="AP57" s="523"/>
      <c r="AR57" s="2847">
        <v>17</v>
      </c>
      <c r="AS57" s="2848"/>
      <c r="AT57" s="2848"/>
      <c r="AU57" s="2849"/>
      <c r="AV57" s="2850">
        <v>130</v>
      </c>
      <c r="AW57" s="2851"/>
      <c r="AX57" s="2851"/>
      <c r="AY57" s="831" t="s">
        <v>755</v>
      </c>
      <c r="AZ57" s="903"/>
      <c r="BA57" s="904"/>
      <c r="BB57" s="909"/>
      <c r="BC57" s="910"/>
      <c r="BD57" s="2847">
        <v>17</v>
      </c>
      <c r="BE57" s="2848"/>
      <c r="BF57" s="2848"/>
      <c r="BG57" s="2849"/>
      <c r="BH57" s="2850"/>
      <c r="BI57" s="2851"/>
      <c r="BJ57" s="2851"/>
      <c r="BK57" s="831" t="s">
        <v>755</v>
      </c>
      <c r="BL57" s="903"/>
      <c r="BM57" s="904"/>
    </row>
    <row r="58" spans="1:65" ht="14.1" customHeight="1" thickBot="1">
      <c r="A58" s="864"/>
      <c r="B58" s="526"/>
      <c r="C58" s="2868"/>
      <c r="D58" s="2866"/>
      <c r="E58" s="2866"/>
      <c r="F58" s="2866"/>
      <c r="G58" s="2867"/>
      <c r="H58" s="523"/>
      <c r="I58" s="523"/>
      <c r="J58" s="523"/>
      <c r="K58" s="523"/>
      <c r="L58" s="523"/>
      <c r="M58" s="523"/>
      <c r="N58" s="523"/>
      <c r="O58" s="523"/>
      <c r="P58" s="523"/>
      <c r="Q58" s="2869"/>
      <c r="R58" s="2869"/>
      <c r="S58" s="2869"/>
      <c r="T58" s="2870"/>
      <c r="U58" s="2870"/>
      <c r="V58" s="2871"/>
      <c r="W58" s="853"/>
      <c r="X58" s="1163"/>
      <c r="Y58" s="1163"/>
      <c r="Z58" s="854"/>
      <c r="AA58" s="543"/>
      <c r="AB58" s="3164"/>
      <c r="AC58" s="3165"/>
      <c r="AD58" s="3165"/>
      <c r="AE58" s="3165"/>
      <c r="AF58" s="3165"/>
      <c r="AG58" s="3165"/>
      <c r="AH58" s="3165"/>
      <c r="AI58" s="3165"/>
      <c r="AJ58" s="3165"/>
      <c r="AK58" s="3165"/>
      <c r="AL58" s="3165"/>
      <c r="AM58" s="3165"/>
      <c r="AN58" s="3166"/>
      <c r="AO58" s="837"/>
      <c r="AP58" s="523"/>
      <c r="AR58" s="2847">
        <v>18</v>
      </c>
      <c r="AS58" s="2848"/>
      <c r="AT58" s="2848"/>
      <c r="AU58" s="2849"/>
      <c r="AV58" s="2850">
        <v>152</v>
      </c>
      <c r="AW58" s="2851"/>
      <c r="AX58" s="2851"/>
      <c r="AY58" s="831" t="s">
        <v>755</v>
      </c>
      <c r="AZ58" s="903"/>
      <c r="BA58" s="904"/>
      <c r="BB58" s="909"/>
      <c r="BC58" s="910"/>
      <c r="BD58" s="2847">
        <v>18</v>
      </c>
      <c r="BE58" s="2848"/>
      <c r="BF58" s="2848"/>
      <c r="BG58" s="2849"/>
      <c r="BH58" s="2850"/>
      <c r="BI58" s="2851"/>
      <c r="BJ58" s="2851"/>
      <c r="BK58" s="831" t="s">
        <v>755</v>
      </c>
      <c r="BL58" s="903"/>
      <c r="BM58" s="904"/>
    </row>
    <row r="59" spans="1:65" ht="14.1" customHeight="1">
      <c r="A59" s="864"/>
      <c r="B59" s="526"/>
      <c r="C59" s="2854"/>
      <c r="D59" s="2855"/>
      <c r="E59" s="2855"/>
      <c r="F59" s="2855"/>
      <c r="G59" s="2855"/>
      <c r="H59" s="218"/>
      <c r="I59" s="218"/>
      <c r="J59" s="218"/>
      <c r="K59" s="218"/>
      <c r="L59" s="218"/>
      <c r="M59" s="218"/>
      <c r="N59" s="218"/>
      <c r="O59" s="218"/>
      <c r="P59" s="218"/>
      <c r="Q59" s="2857"/>
      <c r="R59" s="2857"/>
      <c r="S59" s="2857"/>
      <c r="T59" s="2859"/>
      <c r="U59" s="2859"/>
      <c r="V59" s="2861"/>
      <c r="W59" s="2863"/>
      <c r="X59" s="2863"/>
      <c r="Y59" s="2863"/>
      <c r="Z59" s="2863"/>
      <c r="AA59" s="543"/>
      <c r="AB59" s="913"/>
      <c r="AC59" s="523"/>
      <c r="AD59" s="838"/>
      <c r="AE59" s="523"/>
      <c r="AF59" s="523"/>
      <c r="AG59" s="523"/>
      <c r="AH59" s="523"/>
      <c r="AI59" s="523"/>
      <c r="AJ59" s="523"/>
      <c r="AK59" s="523"/>
      <c r="AL59" s="523"/>
      <c r="AM59" s="523"/>
      <c r="AN59" s="528"/>
      <c r="AO59" s="837"/>
      <c r="AP59" s="523"/>
      <c r="AR59" s="2847">
        <v>19</v>
      </c>
      <c r="AS59" s="2848"/>
      <c r="AT59" s="2848"/>
      <c r="AU59" s="2849"/>
      <c r="AV59" s="2850">
        <v>120</v>
      </c>
      <c r="AW59" s="2851"/>
      <c r="AX59" s="2851"/>
      <c r="AY59" s="831" t="s">
        <v>755</v>
      </c>
      <c r="AZ59" s="903"/>
      <c r="BA59" s="904"/>
      <c r="BB59" s="909"/>
      <c r="BC59" s="910"/>
      <c r="BD59" s="2847">
        <v>19</v>
      </c>
      <c r="BE59" s="2848"/>
      <c r="BF59" s="2848"/>
      <c r="BG59" s="2849"/>
      <c r="BH59" s="2850"/>
      <c r="BI59" s="2851"/>
      <c r="BJ59" s="2851"/>
      <c r="BK59" s="831" t="s">
        <v>755</v>
      </c>
      <c r="BL59" s="903"/>
      <c r="BM59" s="904"/>
    </row>
    <row r="60" spans="1:65" ht="14.1" customHeight="1">
      <c r="B60" s="526"/>
      <c r="C60" s="2856"/>
      <c r="D60" s="2856"/>
      <c r="E60" s="2856"/>
      <c r="F60" s="2856"/>
      <c r="G60" s="2856"/>
      <c r="H60" s="1250"/>
      <c r="I60" s="1250"/>
      <c r="J60" s="1250"/>
      <c r="K60" s="1250"/>
      <c r="L60" s="1250"/>
      <c r="M60" s="1250"/>
      <c r="N60" s="1250"/>
      <c r="O60" s="1250"/>
      <c r="P60" s="1250"/>
      <c r="Q60" s="2858"/>
      <c r="R60" s="2858"/>
      <c r="S60" s="2858"/>
      <c r="T60" s="2860"/>
      <c r="U60" s="2860"/>
      <c r="V60" s="2862"/>
      <c r="W60" s="2864"/>
      <c r="X60" s="2864"/>
      <c r="Y60" s="2864"/>
      <c r="Z60" s="2864"/>
      <c r="AA60" s="543"/>
      <c r="AB60" s="3167"/>
      <c r="AC60" s="3168"/>
      <c r="AD60" s="3168"/>
      <c r="AE60" s="3168"/>
      <c r="AF60" s="3168"/>
      <c r="AG60" s="3168"/>
      <c r="AH60" s="3168"/>
      <c r="AI60" s="3168"/>
      <c r="AJ60" s="3168"/>
      <c r="AK60" s="3168"/>
      <c r="AL60" s="3168"/>
      <c r="AM60" s="3168"/>
      <c r="AN60" s="3169"/>
      <c r="AO60" s="837"/>
      <c r="AR60" s="2847">
        <v>20</v>
      </c>
      <c r="AS60" s="2848"/>
      <c r="AT60" s="2848"/>
      <c r="AU60" s="2849"/>
      <c r="AV60" s="2850">
        <v>90</v>
      </c>
      <c r="AW60" s="2851"/>
      <c r="AX60" s="2851"/>
      <c r="AY60" s="831" t="s">
        <v>755</v>
      </c>
      <c r="AZ60" s="903"/>
      <c r="BA60" s="904"/>
      <c r="BB60" s="917"/>
      <c r="BC60" s="918"/>
      <c r="BD60" s="2847">
        <v>20</v>
      </c>
      <c r="BE60" s="2848"/>
      <c r="BF60" s="2848"/>
      <c r="BG60" s="2849"/>
      <c r="BH60" s="2850"/>
      <c r="BI60" s="2851"/>
      <c r="BJ60" s="2851"/>
      <c r="BK60" s="831" t="s">
        <v>755</v>
      </c>
      <c r="BL60" s="903"/>
      <c r="BM60" s="904"/>
    </row>
    <row r="61" spans="1:65" ht="14.1" customHeight="1">
      <c r="B61" s="526"/>
      <c r="C61" s="523"/>
      <c r="D61" s="337" t="s">
        <v>1485</v>
      </c>
      <c r="E61" s="830"/>
      <c r="F61" s="830"/>
      <c r="G61" s="830"/>
      <c r="H61" s="830"/>
      <c r="I61" s="830"/>
      <c r="J61" s="830"/>
      <c r="K61" s="830"/>
      <c r="L61" s="830"/>
      <c r="M61" s="830"/>
      <c r="N61" s="830"/>
      <c r="O61" s="830"/>
      <c r="P61" s="830"/>
      <c r="Q61" s="830"/>
      <c r="R61" s="830"/>
      <c r="S61" s="881"/>
      <c r="T61" s="881"/>
      <c r="U61" s="881"/>
      <c r="V61" s="881"/>
      <c r="W61" s="881"/>
      <c r="X61" s="881"/>
      <c r="Y61" s="881"/>
      <c r="Z61" s="881"/>
      <c r="AA61" s="543"/>
      <c r="AB61" s="3170"/>
      <c r="AC61" s="3168"/>
      <c r="AD61" s="3168"/>
      <c r="AE61" s="3168"/>
      <c r="AF61" s="3168"/>
      <c r="AG61" s="3168"/>
      <c r="AH61" s="3168"/>
      <c r="AI61" s="3168"/>
      <c r="AJ61" s="3168"/>
      <c r="AK61" s="3168"/>
      <c r="AL61" s="3168"/>
      <c r="AM61" s="3168"/>
      <c r="AN61" s="3169"/>
      <c r="AO61" s="523"/>
      <c r="AP61" s="2852" t="s">
        <v>510</v>
      </c>
      <c r="AQ61" s="2853" t="s">
        <v>1486</v>
      </c>
      <c r="AR61" s="2847">
        <v>21</v>
      </c>
      <c r="AS61" s="2848"/>
      <c r="AT61" s="2848"/>
      <c r="AU61" s="2849"/>
      <c r="AV61" s="2850">
        <v>90</v>
      </c>
      <c r="AW61" s="2851"/>
      <c r="AX61" s="2851"/>
      <c r="AY61" s="831" t="s">
        <v>755</v>
      </c>
      <c r="AZ61" s="901"/>
      <c r="BA61" s="902"/>
      <c r="BB61" s="917"/>
      <c r="BC61" s="918"/>
      <c r="BD61" s="2847">
        <v>21</v>
      </c>
      <c r="BE61" s="2848"/>
      <c r="BF61" s="2848"/>
      <c r="BG61" s="2849"/>
      <c r="BH61" s="2850"/>
      <c r="BI61" s="2851"/>
      <c r="BJ61" s="2851"/>
      <c r="BK61" s="831" t="s">
        <v>755</v>
      </c>
      <c r="BL61" s="901"/>
      <c r="BM61" s="902"/>
    </row>
    <row r="62" spans="1:65" ht="14.1" customHeight="1">
      <c r="B62" s="526"/>
      <c r="C62" s="523"/>
      <c r="D62" s="523"/>
      <c r="E62" s="523"/>
      <c r="F62" s="523"/>
      <c r="G62" s="523"/>
      <c r="H62" s="523"/>
      <c r="I62" s="523"/>
      <c r="J62" s="523"/>
      <c r="K62" s="523"/>
      <c r="L62" s="523"/>
      <c r="M62" s="523"/>
      <c r="N62" s="523"/>
      <c r="O62" s="523"/>
      <c r="P62" s="523"/>
      <c r="Q62" s="523"/>
      <c r="R62" s="523"/>
      <c r="S62" s="337"/>
      <c r="T62" s="838"/>
      <c r="U62" s="838"/>
      <c r="V62" s="879"/>
      <c r="W62" s="895"/>
      <c r="X62" s="895"/>
      <c r="Y62" s="337"/>
      <c r="Z62" s="337"/>
      <c r="AA62" s="543"/>
      <c r="AB62" s="3170"/>
      <c r="AC62" s="3168"/>
      <c r="AD62" s="3168"/>
      <c r="AE62" s="3168"/>
      <c r="AF62" s="3168"/>
      <c r="AG62" s="3168"/>
      <c r="AH62" s="3168"/>
      <c r="AI62" s="3168"/>
      <c r="AJ62" s="3168"/>
      <c r="AK62" s="3168"/>
      <c r="AL62" s="3168"/>
      <c r="AM62" s="3168"/>
      <c r="AN62" s="3169"/>
      <c r="AO62" s="523"/>
      <c r="AP62" s="2852"/>
      <c r="AQ62" s="2853"/>
      <c r="AR62" s="2847">
        <v>22</v>
      </c>
      <c r="AS62" s="2848"/>
      <c r="AT62" s="2848"/>
      <c r="AU62" s="2849"/>
      <c r="AV62" s="2850">
        <v>80</v>
      </c>
      <c r="AW62" s="2851"/>
      <c r="AX62" s="2851"/>
      <c r="AY62" s="831" t="s">
        <v>755</v>
      </c>
      <c r="AZ62" s="903"/>
      <c r="BA62" s="904"/>
      <c r="BB62" s="917"/>
      <c r="BC62" s="918"/>
      <c r="BD62" s="2847">
        <v>22</v>
      </c>
      <c r="BE62" s="2848"/>
      <c r="BF62" s="2848"/>
      <c r="BG62" s="2849"/>
      <c r="BH62" s="2850"/>
      <c r="BI62" s="2851"/>
      <c r="BJ62" s="2851"/>
      <c r="BK62" s="831" t="s">
        <v>755</v>
      </c>
      <c r="BL62" s="903"/>
      <c r="BM62" s="904"/>
    </row>
    <row r="63" spans="1:65" ht="14.1" customHeight="1">
      <c r="B63" s="532"/>
      <c r="C63" s="523"/>
      <c r="D63" s="337" t="s">
        <v>1487</v>
      </c>
      <c r="E63" s="523"/>
      <c r="F63" s="523"/>
      <c r="G63" s="523"/>
      <c r="H63" s="523"/>
      <c r="I63" s="523"/>
      <c r="J63" s="523"/>
      <c r="K63" s="523"/>
      <c r="L63" s="523"/>
      <c r="M63" s="523"/>
      <c r="N63" s="523"/>
      <c r="O63" s="523"/>
      <c r="P63" s="523"/>
      <c r="Q63" s="523"/>
      <c r="R63" s="523"/>
      <c r="S63" s="523"/>
      <c r="T63" s="337"/>
      <c r="U63" s="337"/>
      <c r="V63" s="337"/>
      <c r="W63" s="523"/>
      <c r="X63" s="523"/>
      <c r="Y63" s="523"/>
      <c r="Z63" s="523"/>
      <c r="AA63" s="543"/>
      <c r="AB63" s="3170"/>
      <c r="AC63" s="3168"/>
      <c r="AD63" s="3168"/>
      <c r="AE63" s="3168"/>
      <c r="AF63" s="3168"/>
      <c r="AG63" s="3168"/>
      <c r="AH63" s="3168"/>
      <c r="AI63" s="3168"/>
      <c r="AJ63" s="3168"/>
      <c r="AK63" s="3168"/>
      <c r="AL63" s="3168"/>
      <c r="AM63" s="3168"/>
      <c r="AN63" s="3169"/>
      <c r="AO63" s="523"/>
      <c r="AP63" s="2852"/>
      <c r="AQ63" s="2853"/>
      <c r="AR63" s="2847">
        <v>23</v>
      </c>
      <c r="AS63" s="2848"/>
      <c r="AT63" s="2848"/>
      <c r="AU63" s="2849"/>
      <c r="AV63" s="2850"/>
      <c r="AW63" s="2851"/>
      <c r="AX63" s="2851"/>
      <c r="AY63" s="831" t="s">
        <v>755</v>
      </c>
      <c r="AZ63" s="903"/>
      <c r="BA63" s="904"/>
      <c r="BB63" s="917"/>
      <c r="BC63" s="918"/>
      <c r="BD63" s="2847">
        <v>23</v>
      </c>
      <c r="BE63" s="2848"/>
      <c r="BF63" s="2848"/>
      <c r="BG63" s="2849"/>
      <c r="BH63" s="2850"/>
      <c r="BI63" s="2851"/>
      <c r="BJ63" s="2851"/>
      <c r="BK63" s="831" t="s">
        <v>755</v>
      </c>
      <c r="BL63" s="903"/>
      <c r="BM63" s="904"/>
    </row>
    <row r="64" spans="1:65" ht="14.1" customHeight="1">
      <c r="A64" s="864"/>
      <c r="B64" s="532"/>
      <c r="C64" s="523"/>
      <c r="D64" s="523"/>
      <c r="E64" s="523"/>
      <c r="F64" s="523"/>
      <c r="G64" s="523"/>
      <c r="H64" s="523"/>
      <c r="I64" s="523"/>
      <c r="J64" s="523"/>
      <c r="K64" s="523"/>
      <c r="L64" s="523"/>
      <c r="M64" s="523"/>
      <c r="N64" s="523"/>
      <c r="O64" s="523"/>
      <c r="P64" s="523"/>
      <c r="Q64" s="523"/>
      <c r="R64" s="523"/>
      <c r="S64" s="337"/>
      <c r="T64" s="838"/>
      <c r="U64" s="838"/>
      <c r="V64" s="879"/>
      <c r="W64" s="895"/>
      <c r="X64" s="895"/>
      <c r="Y64" s="337"/>
      <c r="Z64" s="337"/>
      <c r="AA64" s="543"/>
      <c r="AB64" s="3170"/>
      <c r="AC64" s="3168"/>
      <c r="AD64" s="3168"/>
      <c r="AE64" s="3168"/>
      <c r="AF64" s="3168"/>
      <c r="AG64" s="3168"/>
      <c r="AH64" s="3168"/>
      <c r="AI64" s="3168"/>
      <c r="AJ64" s="3168"/>
      <c r="AK64" s="3168"/>
      <c r="AL64" s="3168"/>
      <c r="AM64" s="3168"/>
      <c r="AN64" s="3169"/>
      <c r="AO64" s="523"/>
      <c r="AP64" s="2852"/>
      <c r="AQ64" s="2853"/>
      <c r="AR64" s="2847">
        <v>24</v>
      </c>
      <c r="AS64" s="2848"/>
      <c r="AT64" s="2848"/>
      <c r="AU64" s="2849"/>
      <c r="AV64" s="2850"/>
      <c r="AW64" s="2851"/>
      <c r="AX64" s="2851"/>
      <c r="AY64" s="831" t="s">
        <v>755</v>
      </c>
      <c r="AZ64" s="903"/>
      <c r="BA64" s="904"/>
      <c r="BB64" s="917"/>
      <c r="BC64" s="918"/>
      <c r="BD64" s="2847">
        <v>24</v>
      </c>
      <c r="BE64" s="2848"/>
      <c r="BF64" s="2848"/>
      <c r="BG64" s="2849"/>
      <c r="BH64" s="2850"/>
      <c r="BI64" s="2851"/>
      <c r="BJ64" s="2851"/>
      <c r="BK64" s="831" t="s">
        <v>755</v>
      </c>
      <c r="BL64" s="903"/>
      <c r="BM64" s="904"/>
    </row>
    <row r="65" spans="1:65" ht="14.1" customHeight="1">
      <c r="A65" s="864"/>
      <c r="B65" s="532"/>
      <c r="C65" s="523"/>
      <c r="D65" s="523"/>
      <c r="E65" s="523"/>
      <c r="F65" s="523"/>
      <c r="G65" s="523"/>
      <c r="H65" s="523"/>
      <c r="I65" s="523"/>
      <c r="J65" s="523"/>
      <c r="K65" s="523"/>
      <c r="L65" s="523"/>
      <c r="M65" s="523"/>
      <c r="N65" s="523"/>
      <c r="O65" s="523"/>
      <c r="P65" s="523"/>
      <c r="Q65" s="523"/>
      <c r="R65" s="523"/>
      <c r="S65" s="337"/>
      <c r="T65" s="838"/>
      <c r="U65" s="838"/>
      <c r="V65" s="879"/>
      <c r="W65" s="895"/>
      <c r="X65" s="895"/>
      <c r="Y65" s="337"/>
      <c r="Z65" s="337"/>
      <c r="AA65" s="543"/>
      <c r="AB65" s="3170"/>
      <c r="AC65" s="3168"/>
      <c r="AD65" s="3168"/>
      <c r="AE65" s="3168"/>
      <c r="AF65" s="3168"/>
      <c r="AG65" s="3168"/>
      <c r="AH65" s="3168"/>
      <c r="AI65" s="3168"/>
      <c r="AJ65" s="3168"/>
      <c r="AK65" s="3168"/>
      <c r="AL65" s="3168"/>
      <c r="AM65" s="3168"/>
      <c r="AN65" s="3169"/>
      <c r="AO65" s="523"/>
      <c r="AR65" s="2847">
        <v>25</v>
      </c>
      <c r="AS65" s="2848"/>
      <c r="AT65" s="2848"/>
      <c r="AU65" s="2849"/>
      <c r="AV65" s="2850"/>
      <c r="AW65" s="2851"/>
      <c r="AX65" s="2851"/>
      <c r="AY65" s="831" t="s">
        <v>755</v>
      </c>
      <c r="AZ65" s="903"/>
      <c r="BA65" s="904"/>
      <c r="BB65" s="917"/>
      <c r="BC65" s="918"/>
      <c r="BD65" s="2847">
        <v>25</v>
      </c>
      <c r="BE65" s="2848"/>
      <c r="BF65" s="2848"/>
      <c r="BG65" s="2849"/>
      <c r="BH65" s="2850"/>
      <c r="BI65" s="2851"/>
      <c r="BJ65" s="2851"/>
      <c r="BK65" s="831" t="s">
        <v>755</v>
      </c>
      <c r="BL65" s="903"/>
      <c r="BM65" s="904"/>
    </row>
    <row r="66" spans="1:65" ht="14.1" customHeight="1" thickBot="1">
      <c r="B66" s="919"/>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5"/>
      <c r="AB66" s="3171"/>
      <c r="AC66" s="3172"/>
      <c r="AD66" s="3172"/>
      <c r="AE66" s="3172"/>
      <c r="AF66" s="3172"/>
      <c r="AG66" s="3172"/>
      <c r="AH66" s="3172"/>
      <c r="AI66" s="3172"/>
      <c r="AJ66" s="3172"/>
      <c r="AK66" s="3172"/>
      <c r="AL66" s="3172"/>
      <c r="AM66" s="3172"/>
      <c r="AN66" s="3173"/>
      <c r="AR66" s="2847">
        <v>26</v>
      </c>
      <c r="AS66" s="2848"/>
      <c r="AT66" s="2848"/>
      <c r="AU66" s="2849"/>
      <c r="AV66" s="2850"/>
      <c r="AW66" s="2851"/>
      <c r="AX66" s="2851"/>
      <c r="AY66" s="831" t="s">
        <v>755</v>
      </c>
      <c r="AZ66" s="901"/>
      <c r="BA66" s="902"/>
      <c r="BB66" s="917"/>
      <c r="BC66" s="918"/>
      <c r="BD66" s="2847">
        <v>26</v>
      </c>
      <c r="BE66" s="2848"/>
      <c r="BF66" s="2848"/>
      <c r="BG66" s="2849"/>
      <c r="BH66" s="2850"/>
      <c r="BI66" s="2851"/>
      <c r="BJ66" s="2851"/>
      <c r="BK66" s="831" t="s">
        <v>755</v>
      </c>
      <c r="BL66" s="901"/>
      <c r="BM66" s="902"/>
    </row>
    <row r="67" spans="1:65" ht="14.1" customHeight="1">
      <c r="B67" s="920"/>
      <c r="C67" s="921"/>
      <c r="D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2"/>
      <c r="AL67" s="922"/>
      <c r="AM67" s="922"/>
      <c r="AN67" s="922"/>
      <c r="AR67" s="2847">
        <v>27</v>
      </c>
      <c r="AS67" s="2848"/>
      <c r="AT67" s="2848"/>
      <c r="AU67" s="2849"/>
      <c r="AV67" s="2850"/>
      <c r="AW67" s="2851"/>
      <c r="AX67" s="2851"/>
      <c r="AY67" s="831" t="s">
        <v>755</v>
      </c>
      <c r="AZ67" s="903"/>
      <c r="BA67" s="904"/>
      <c r="BB67" s="917"/>
      <c r="BC67" s="918"/>
      <c r="BD67" s="2847">
        <v>27</v>
      </c>
      <c r="BE67" s="2848"/>
      <c r="BF67" s="2848"/>
      <c r="BG67" s="2849"/>
      <c r="BH67" s="2850"/>
      <c r="BI67" s="2851"/>
      <c r="BJ67" s="2851"/>
      <c r="BK67" s="831" t="s">
        <v>755</v>
      </c>
      <c r="BL67" s="903"/>
      <c r="BM67" s="904"/>
    </row>
    <row r="68" spans="1:65" ht="14.1" customHeight="1">
      <c r="AR68" s="2847">
        <v>28</v>
      </c>
      <c r="AS68" s="2848"/>
      <c r="AT68" s="2848"/>
      <c r="AU68" s="2849"/>
      <c r="AV68" s="2850"/>
      <c r="AW68" s="2851"/>
      <c r="AX68" s="2851"/>
      <c r="AY68" s="831" t="s">
        <v>755</v>
      </c>
      <c r="AZ68" s="903"/>
      <c r="BA68" s="904"/>
      <c r="BB68" s="917"/>
      <c r="BC68" s="918"/>
      <c r="BD68" s="2847">
        <v>28</v>
      </c>
      <c r="BE68" s="2848"/>
      <c r="BF68" s="2848"/>
      <c r="BG68" s="2849"/>
      <c r="BH68" s="2850"/>
      <c r="BI68" s="2851"/>
      <c r="BJ68" s="2851"/>
      <c r="BK68" s="831" t="s">
        <v>755</v>
      </c>
      <c r="BL68" s="903"/>
      <c r="BM68" s="904"/>
    </row>
    <row r="69" spans="1:65" ht="14.1" customHeight="1">
      <c r="AR69" s="2847">
        <v>29</v>
      </c>
      <c r="AS69" s="2848"/>
      <c r="AT69" s="2848"/>
      <c r="AU69" s="2849"/>
      <c r="AV69" s="2850"/>
      <c r="AW69" s="2851"/>
      <c r="AX69" s="2851"/>
      <c r="AY69" s="831" t="s">
        <v>755</v>
      </c>
      <c r="AZ69" s="903"/>
      <c r="BA69" s="904"/>
      <c r="BB69" s="917"/>
      <c r="BC69" s="918"/>
      <c r="BD69" s="2847">
        <v>29</v>
      </c>
      <c r="BE69" s="2848"/>
      <c r="BF69" s="2848"/>
      <c r="BG69" s="2849"/>
      <c r="BH69" s="2850"/>
      <c r="BI69" s="2851"/>
      <c r="BJ69" s="2851"/>
      <c r="BK69" s="831" t="s">
        <v>755</v>
      </c>
      <c r="BL69" s="903"/>
      <c r="BM69" s="904"/>
    </row>
    <row r="70" spans="1:65" ht="14.1" customHeight="1">
      <c r="AD70" s="522"/>
      <c r="AR70" s="2847">
        <v>30</v>
      </c>
      <c r="AS70" s="2848"/>
      <c r="AT70" s="2848"/>
      <c r="AU70" s="2849"/>
      <c r="AV70" s="2850"/>
      <c r="AW70" s="2851"/>
      <c r="AX70" s="2851"/>
      <c r="AY70" s="831" t="s">
        <v>755</v>
      </c>
      <c r="AZ70" s="903"/>
      <c r="BA70" s="904"/>
      <c r="BB70" s="917"/>
      <c r="BC70" s="918"/>
      <c r="BD70" s="2847">
        <v>30</v>
      </c>
      <c r="BE70" s="2848"/>
      <c r="BF70" s="2848"/>
      <c r="BG70" s="2849"/>
      <c r="BH70" s="2850"/>
      <c r="BI70" s="2851"/>
      <c r="BJ70" s="2851"/>
      <c r="BK70" s="831" t="s">
        <v>755</v>
      </c>
      <c r="BL70" s="903"/>
      <c r="BM70" s="904"/>
    </row>
    <row r="71" spans="1:65" ht="14.1" customHeight="1">
      <c r="AD71" s="522"/>
      <c r="AR71" s="2847">
        <v>31</v>
      </c>
      <c r="AS71" s="2848"/>
      <c r="AT71" s="2848"/>
      <c r="AU71" s="2849"/>
      <c r="AV71" s="2850"/>
      <c r="AW71" s="2851"/>
      <c r="AX71" s="2851"/>
      <c r="AY71" s="831" t="s">
        <v>755</v>
      </c>
      <c r="AZ71" s="901"/>
      <c r="BA71" s="902"/>
      <c r="BB71" s="917"/>
      <c r="BC71" s="918"/>
      <c r="BD71" s="2847">
        <v>31</v>
      </c>
      <c r="BE71" s="2848"/>
      <c r="BF71" s="2848"/>
      <c r="BG71" s="2849"/>
      <c r="BH71" s="2850"/>
      <c r="BI71" s="2851"/>
      <c r="BJ71" s="2851"/>
      <c r="BK71" s="831" t="s">
        <v>755</v>
      </c>
      <c r="BL71" s="901"/>
      <c r="BM71" s="902"/>
    </row>
    <row r="72" spans="1:65" ht="14.1" customHeight="1">
      <c r="AR72" s="2847">
        <v>32</v>
      </c>
      <c r="AS72" s="2848"/>
      <c r="AT72" s="2848"/>
      <c r="AU72" s="2849"/>
      <c r="AV72" s="2850"/>
      <c r="AW72" s="2851"/>
      <c r="AX72" s="2851"/>
      <c r="AY72" s="831" t="s">
        <v>755</v>
      </c>
      <c r="AZ72" s="903"/>
      <c r="BA72" s="904"/>
      <c r="BB72" s="917"/>
      <c r="BC72" s="918"/>
      <c r="BD72" s="2847">
        <v>32</v>
      </c>
      <c r="BE72" s="2848"/>
      <c r="BF72" s="2848"/>
      <c r="BG72" s="2849"/>
      <c r="BH72" s="2850"/>
      <c r="BI72" s="2851"/>
      <c r="BJ72" s="2851"/>
      <c r="BK72" s="831" t="s">
        <v>755</v>
      </c>
      <c r="BL72" s="903"/>
      <c r="BM72" s="904"/>
    </row>
    <row r="73" spans="1:65" ht="14.1" customHeight="1">
      <c r="AR73" s="2847">
        <v>33</v>
      </c>
      <c r="AS73" s="2848"/>
      <c r="AT73" s="2848"/>
      <c r="AU73" s="2849"/>
      <c r="AV73" s="2850"/>
      <c r="AW73" s="2851"/>
      <c r="AX73" s="2851"/>
      <c r="AY73" s="831" t="s">
        <v>755</v>
      </c>
      <c r="AZ73" s="903"/>
      <c r="BA73" s="904"/>
      <c r="BB73" s="917"/>
      <c r="BC73" s="918"/>
      <c r="BD73" s="2847">
        <v>33</v>
      </c>
      <c r="BE73" s="2848"/>
      <c r="BF73" s="2848"/>
      <c r="BG73" s="2849"/>
      <c r="BH73" s="2850"/>
      <c r="BI73" s="2851"/>
      <c r="BJ73" s="2851"/>
      <c r="BK73" s="831" t="s">
        <v>755</v>
      </c>
      <c r="BL73" s="903"/>
      <c r="BM73" s="904"/>
    </row>
    <row r="74" spans="1:65" ht="14.1" customHeight="1">
      <c r="AR74" s="2847">
        <v>34</v>
      </c>
      <c r="AS74" s="2848"/>
      <c r="AT74" s="2848"/>
      <c r="AU74" s="2849"/>
      <c r="AV74" s="2850"/>
      <c r="AW74" s="2851"/>
      <c r="AX74" s="2851"/>
      <c r="AY74" s="831" t="s">
        <v>755</v>
      </c>
      <c r="AZ74" s="903"/>
      <c r="BA74" s="904"/>
      <c r="BB74" s="917"/>
      <c r="BC74" s="918"/>
      <c r="BD74" s="2847">
        <v>34</v>
      </c>
      <c r="BE74" s="2848"/>
      <c r="BF74" s="2848"/>
      <c r="BG74" s="2849"/>
      <c r="BH74" s="2850"/>
      <c r="BI74" s="2851"/>
      <c r="BJ74" s="2851"/>
      <c r="BK74" s="831" t="s">
        <v>755</v>
      </c>
      <c r="BL74" s="903"/>
      <c r="BM74" s="904"/>
    </row>
    <row r="75" spans="1:65" ht="14.1" customHeight="1">
      <c r="AR75" s="2847">
        <v>35</v>
      </c>
      <c r="AS75" s="2848"/>
      <c r="AT75" s="2848"/>
      <c r="AU75" s="2849"/>
      <c r="AV75" s="2850"/>
      <c r="AW75" s="2851"/>
      <c r="AX75" s="2851"/>
      <c r="AY75" s="831" t="s">
        <v>755</v>
      </c>
      <c r="AZ75" s="903"/>
      <c r="BA75" s="904"/>
      <c r="BB75" s="917"/>
      <c r="BC75" s="918"/>
      <c r="BD75" s="2847">
        <v>35</v>
      </c>
      <c r="BE75" s="2848"/>
      <c r="BF75" s="2848"/>
      <c r="BG75" s="2849"/>
      <c r="BH75" s="2850"/>
      <c r="BI75" s="2851"/>
      <c r="BJ75" s="2851"/>
      <c r="BK75" s="831" t="s">
        <v>755</v>
      </c>
      <c r="BL75" s="903"/>
      <c r="BM75" s="904"/>
    </row>
    <row r="76" spans="1:65" ht="14.1" customHeight="1">
      <c r="AR76" s="2847">
        <v>36</v>
      </c>
      <c r="AS76" s="2848"/>
      <c r="AT76" s="2848"/>
      <c r="AU76" s="2849"/>
      <c r="AV76" s="2850"/>
      <c r="AW76" s="2851"/>
      <c r="AX76" s="2851"/>
      <c r="AY76" s="831" t="s">
        <v>755</v>
      </c>
      <c r="AZ76" s="901"/>
      <c r="BA76" s="902"/>
      <c r="BB76" s="917"/>
      <c r="BC76" s="918"/>
      <c r="BD76" s="2847">
        <v>36</v>
      </c>
      <c r="BE76" s="2848"/>
      <c r="BF76" s="2848"/>
      <c r="BG76" s="2849"/>
      <c r="BH76" s="2850"/>
      <c r="BI76" s="2851"/>
      <c r="BJ76" s="2851"/>
      <c r="BK76" s="831" t="s">
        <v>755</v>
      </c>
      <c r="BL76" s="901"/>
      <c r="BM76" s="902"/>
    </row>
    <row r="77" spans="1:65" ht="14.1" customHeight="1">
      <c r="AR77" s="2847">
        <v>37</v>
      </c>
      <c r="AS77" s="2848"/>
      <c r="AT77" s="2848"/>
      <c r="AU77" s="2849"/>
      <c r="AV77" s="2850"/>
      <c r="AW77" s="2851"/>
      <c r="AX77" s="2851"/>
      <c r="AY77" s="831" t="s">
        <v>755</v>
      </c>
      <c r="AZ77" s="903"/>
      <c r="BA77" s="904"/>
      <c r="BB77" s="917"/>
      <c r="BC77" s="918"/>
      <c r="BD77" s="2847">
        <v>37</v>
      </c>
      <c r="BE77" s="2848"/>
      <c r="BF77" s="2848"/>
      <c r="BG77" s="2849"/>
      <c r="BH77" s="2850"/>
      <c r="BI77" s="2851"/>
      <c r="BJ77" s="2851"/>
      <c r="BK77" s="831" t="s">
        <v>755</v>
      </c>
      <c r="BL77" s="903"/>
      <c r="BM77" s="904"/>
    </row>
    <row r="78" spans="1:65" ht="14.1" customHeight="1">
      <c r="AR78" s="2847">
        <v>38</v>
      </c>
      <c r="AS78" s="2848"/>
      <c r="AT78" s="2848"/>
      <c r="AU78" s="2849"/>
      <c r="AV78" s="2850"/>
      <c r="AW78" s="2851"/>
      <c r="AX78" s="2851"/>
      <c r="AY78" s="831" t="s">
        <v>755</v>
      </c>
      <c r="AZ78" s="903"/>
      <c r="BA78" s="904"/>
      <c r="BB78" s="917"/>
      <c r="BC78" s="918"/>
      <c r="BD78" s="2847">
        <v>38</v>
      </c>
      <c r="BE78" s="2848"/>
      <c r="BF78" s="2848"/>
      <c r="BG78" s="2849"/>
      <c r="BH78" s="2850"/>
      <c r="BI78" s="2851"/>
      <c r="BJ78" s="2851"/>
      <c r="BK78" s="831" t="s">
        <v>755</v>
      </c>
      <c r="BL78" s="903"/>
      <c r="BM78" s="904"/>
    </row>
    <row r="79" spans="1:65" ht="14.1" customHeight="1">
      <c r="AR79" s="2847">
        <v>39</v>
      </c>
      <c r="AS79" s="2848"/>
      <c r="AT79" s="2848"/>
      <c r="AU79" s="2849"/>
      <c r="AV79" s="2850"/>
      <c r="AW79" s="2851"/>
      <c r="AX79" s="2851"/>
      <c r="AY79" s="831" t="s">
        <v>755</v>
      </c>
      <c r="AZ79" s="903"/>
      <c r="BA79" s="904"/>
      <c r="BB79" s="917"/>
      <c r="BC79" s="918"/>
      <c r="BD79" s="2847">
        <v>39</v>
      </c>
      <c r="BE79" s="2848"/>
      <c r="BF79" s="2848"/>
      <c r="BG79" s="2849"/>
      <c r="BH79" s="2850"/>
      <c r="BI79" s="2851"/>
      <c r="BJ79" s="2851"/>
      <c r="BK79" s="831" t="s">
        <v>755</v>
      </c>
      <c r="BL79" s="903"/>
      <c r="BM79" s="904"/>
    </row>
    <row r="80" spans="1:65" ht="14.1" customHeight="1">
      <c r="AR80" s="2847">
        <v>40</v>
      </c>
      <c r="AS80" s="2848"/>
      <c r="AT80" s="2848"/>
      <c r="AU80" s="2849"/>
      <c r="AV80" s="2850"/>
      <c r="AW80" s="2851"/>
      <c r="AX80" s="2851"/>
      <c r="AY80" s="831" t="s">
        <v>755</v>
      </c>
      <c r="AZ80" s="903"/>
      <c r="BA80" s="904"/>
      <c r="BB80" s="917"/>
      <c r="BC80" s="918"/>
      <c r="BD80" s="2847">
        <v>40</v>
      </c>
      <c r="BE80" s="2848"/>
      <c r="BF80" s="2848"/>
      <c r="BG80" s="2849"/>
      <c r="BH80" s="2850"/>
      <c r="BI80" s="2851"/>
      <c r="BJ80" s="2851"/>
      <c r="BK80" s="831" t="s">
        <v>755</v>
      </c>
      <c r="BL80" s="903"/>
      <c r="BM80" s="904"/>
    </row>
    <row r="81" spans="30:65" ht="14.1" customHeight="1">
      <c r="AR81" s="2847">
        <v>41</v>
      </c>
      <c r="AS81" s="2848"/>
      <c r="AT81" s="2848"/>
      <c r="AU81" s="2849"/>
      <c r="AV81" s="2850"/>
      <c r="AW81" s="2851"/>
      <c r="AX81" s="2851"/>
      <c r="AY81" s="831" t="s">
        <v>755</v>
      </c>
      <c r="AZ81" s="901"/>
      <c r="BA81" s="902"/>
      <c r="BB81" s="917"/>
      <c r="BC81" s="918"/>
      <c r="BD81" s="2847">
        <v>41</v>
      </c>
      <c r="BE81" s="2848"/>
      <c r="BF81" s="2848"/>
      <c r="BG81" s="2849"/>
      <c r="BH81" s="2850"/>
      <c r="BI81" s="2851"/>
      <c r="BJ81" s="2851"/>
      <c r="BK81" s="831" t="s">
        <v>755</v>
      </c>
      <c r="BL81" s="901"/>
      <c r="BM81" s="902"/>
    </row>
    <row r="82" spans="30:65" ht="14.1" customHeight="1">
      <c r="AR82" s="2847">
        <v>42</v>
      </c>
      <c r="AS82" s="2848"/>
      <c r="AT82" s="2848"/>
      <c r="AU82" s="2849"/>
      <c r="AV82" s="2850"/>
      <c r="AW82" s="2851"/>
      <c r="AX82" s="2851"/>
      <c r="AY82" s="831" t="s">
        <v>755</v>
      </c>
      <c r="AZ82" s="903"/>
      <c r="BA82" s="904"/>
      <c r="BB82" s="917"/>
      <c r="BC82" s="918"/>
      <c r="BD82" s="2847">
        <v>42</v>
      </c>
      <c r="BE82" s="2848"/>
      <c r="BF82" s="2848"/>
      <c r="BG82" s="2849"/>
      <c r="BH82" s="2850"/>
      <c r="BI82" s="2851"/>
      <c r="BJ82" s="2851"/>
      <c r="BK82" s="831" t="s">
        <v>755</v>
      </c>
      <c r="BL82" s="903"/>
      <c r="BM82" s="904"/>
    </row>
    <row r="83" spans="30:65" ht="14.1" customHeight="1">
      <c r="AR83" s="2847">
        <v>43</v>
      </c>
      <c r="AS83" s="2848"/>
      <c r="AT83" s="2848"/>
      <c r="AU83" s="2849"/>
      <c r="AV83" s="2850"/>
      <c r="AW83" s="2851"/>
      <c r="AX83" s="2851"/>
      <c r="AY83" s="831" t="s">
        <v>755</v>
      </c>
      <c r="AZ83" s="903"/>
      <c r="BA83" s="904"/>
      <c r="BB83" s="917"/>
      <c r="BC83" s="918"/>
      <c r="BD83" s="2847">
        <v>43</v>
      </c>
      <c r="BE83" s="2848"/>
      <c r="BF83" s="2848"/>
      <c r="BG83" s="2849"/>
      <c r="BH83" s="2850"/>
      <c r="BI83" s="2851"/>
      <c r="BJ83" s="2851"/>
      <c r="BK83" s="831" t="s">
        <v>755</v>
      </c>
      <c r="BL83" s="903"/>
      <c r="BM83" s="904"/>
    </row>
    <row r="84" spans="30:65" ht="14.1" customHeight="1">
      <c r="AR84" s="2847">
        <v>44</v>
      </c>
      <c r="AS84" s="2848"/>
      <c r="AT84" s="2848"/>
      <c r="AU84" s="2849"/>
      <c r="AV84" s="2850"/>
      <c r="AW84" s="2851"/>
      <c r="AX84" s="2851"/>
      <c r="AY84" s="831" t="s">
        <v>755</v>
      </c>
      <c r="AZ84" s="903"/>
      <c r="BA84" s="904"/>
      <c r="BB84" s="917"/>
      <c r="BC84" s="918"/>
      <c r="BD84" s="2847">
        <v>44</v>
      </c>
      <c r="BE84" s="2848"/>
      <c r="BF84" s="2848"/>
      <c r="BG84" s="2849"/>
      <c r="BH84" s="2850"/>
      <c r="BI84" s="2851"/>
      <c r="BJ84" s="2851"/>
      <c r="BK84" s="831" t="s">
        <v>755</v>
      </c>
      <c r="BL84" s="903"/>
      <c r="BM84" s="904"/>
    </row>
    <row r="85" spans="30:65" ht="14.1" customHeight="1">
      <c r="AD85" s="522"/>
      <c r="AR85" s="2847">
        <v>45</v>
      </c>
      <c r="AS85" s="2848"/>
      <c r="AT85" s="2848"/>
      <c r="AU85" s="2849"/>
      <c r="AV85" s="2850"/>
      <c r="AW85" s="2851"/>
      <c r="AX85" s="2851"/>
      <c r="AY85" s="831" t="s">
        <v>755</v>
      </c>
      <c r="AZ85" s="903"/>
      <c r="BA85" s="904"/>
      <c r="BB85" s="917"/>
      <c r="BC85" s="918"/>
      <c r="BD85" s="2847">
        <v>45</v>
      </c>
      <c r="BE85" s="2848"/>
      <c r="BF85" s="2848"/>
      <c r="BG85" s="2849"/>
      <c r="BH85" s="2850"/>
      <c r="BI85" s="2851"/>
      <c r="BJ85" s="2851"/>
      <c r="BK85" s="831" t="s">
        <v>755</v>
      </c>
      <c r="BL85" s="903"/>
      <c r="BM85" s="904"/>
    </row>
    <row r="86" spans="30:65" ht="14.1" customHeight="1">
      <c r="AD86" s="522"/>
      <c r="AR86" s="2847">
        <v>46</v>
      </c>
      <c r="AS86" s="2848"/>
      <c r="AT86" s="2848"/>
      <c r="AU86" s="2849"/>
      <c r="AV86" s="2850"/>
      <c r="AW86" s="2851"/>
      <c r="AX86" s="2851"/>
      <c r="AY86" s="831" t="s">
        <v>755</v>
      </c>
      <c r="AZ86" s="901"/>
      <c r="BA86" s="902"/>
      <c r="BB86" s="917"/>
      <c r="BC86" s="918"/>
      <c r="BD86" s="2847">
        <v>46</v>
      </c>
      <c r="BE86" s="2848"/>
      <c r="BF86" s="2848"/>
      <c r="BG86" s="2849"/>
      <c r="BH86" s="2850"/>
      <c r="BI86" s="2851"/>
      <c r="BJ86" s="2851"/>
      <c r="BK86" s="831" t="s">
        <v>755</v>
      </c>
      <c r="BL86" s="901"/>
      <c r="BM86" s="902"/>
    </row>
    <row r="87" spans="30:65" ht="14.1" customHeight="1">
      <c r="AD87" s="522"/>
      <c r="AR87" s="2847">
        <v>47</v>
      </c>
      <c r="AS87" s="2848"/>
      <c r="AT87" s="2848"/>
      <c r="AU87" s="2849"/>
      <c r="AV87" s="2850"/>
      <c r="AW87" s="2851"/>
      <c r="AX87" s="2851"/>
      <c r="AY87" s="831" t="s">
        <v>755</v>
      </c>
      <c r="AZ87" s="903"/>
      <c r="BA87" s="904"/>
      <c r="BB87" s="917"/>
      <c r="BC87" s="918"/>
      <c r="BD87" s="2847">
        <v>47</v>
      </c>
      <c r="BE87" s="2848"/>
      <c r="BF87" s="2848"/>
      <c r="BG87" s="2849"/>
      <c r="BH87" s="2850"/>
      <c r="BI87" s="2851"/>
      <c r="BJ87" s="2851"/>
      <c r="BK87" s="831" t="s">
        <v>755</v>
      </c>
      <c r="BL87" s="903"/>
      <c r="BM87" s="904"/>
    </row>
    <row r="88" spans="30:65" ht="14.1" customHeight="1">
      <c r="AD88" s="522"/>
      <c r="AR88" s="2847">
        <v>48</v>
      </c>
      <c r="AS88" s="2848"/>
      <c r="AT88" s="2848"/>
      <c r="AU88" s="2849"/>
      <c r="AV88" s="2850"/>
      <c r="AW88" s="2851"/>
      <c r="AX88" s="2851"/>
      <c r="AY88" s="831" t="s">
        <v>755</v>
      </c>
      <c r="AZ88" s="903"/>
      <c r="BA88" s="904"/>
      <c r="BB88" s="917"/>
      <c r="BC88" s="918"/>
      <c r="BD88" s="2847">
        <v>48</v>
      </c>
      <c r="BE88" s="2848"/>
      <c r="BF88" s="2848"/>
      <c r="BG88" s="2849"/>
      <c r="BH88" s="2850"/>
      <c r="BI88" s="2851"/>
      <c r="BJ88" s="2851"/>
      <c r="BK88" s="831" t="s">
        <v>755</v>
      </c>
      <c r="BL88" s="903"/>
      <c r="BM88" s="904"/>
    </row>
    <row r="89" spans="30:65" ht="14.1" customHeight="1">
      <c r="AD89" s="522"/>
      <c r="AR89" s="2847">
        <v>49</v>
      </c>
      <c r="AS89" s="2848"/>
      <c r="AT89" s="2848"/>
      <c r="AU89" s="2849"/>
      <c r="AV89" s="2850"/>
      <c r="AW89" s="2851"/>
      <c r="AX89" s="2851"/>
      <c r="AY89" s="831" t="s">
        <v>755</v>
      </c>
      <c r="AZ89" s="903"/>
      <c r="BA89" s="904"/>
      <c r="BB89" s="917"/>
      <c r="BC89" s="918"/>
      <c r="BD89" s="2847">
        <v>49</v>
      </c>
      <c r="BE89" s="2848"/>
      <c r="BF89" s="2848"/>
      <c r="BG89" s="2849"/>
      <c r="BH89" s="2850"/>
      <c r="BI89" s="2851"/>
      <c r="BJ89" s="2851"/>
      <c r="BK89" s="831" t="s">
        <v>755</v>
      </c>
      <c r="BL89" s="903"/>
      <c r="BM89" s="904"/>
    </row>
    <row r="90" spans="30:65" ht="14.1" customHeight="1">
      <c r="AD90" s="522"/>
      <c r="AR90" s="2847">
        <v>50</v>
      </c>
      <c r="AS90" s="2848"/>
      <c r="AT90" s="2848"/>
      <c r="AU90" s="2849"/>
      <c r="AV90" s="2850"/>
      <c r="AW90" s="2851"/>
      <c r="AX90" s="2851"/>
      <c r="AY90" s="831" t="s">
        <v>755</v>
      </c>
      <c r="AZ90" s="903"/>
      <c r="BA90" s="904"/>
      <c r="BB90" s="917"/>
      <c r="BC90" s="918"/>
      <c r="BD90" s="2847">
        <v>50</v>
      </c>
      <c r="BE90" s="2848"/>
      <c r="BF90" s="2848"/>
      <c r="BG90" s="2849"/>
      <c r="BH90" s="2850"/>
      <c r="BI90" s="2851"/>
      <c r="BJ90" s="2851"/>
      <c r="BK90" s="831" t="s">
        <v>755</v>
      </c>
      <c r="BL90" s="903"/>
      <c r="BM90" s="904"/>
    </row>
    <row r="91" spans="30:65" ht="14.1" customHeight="1">
      <c r="AD91" s="522"/>
      <c r="AR91" s="2847">
        <v>51</v>
      </c>
      <c r="AS91" s="2848"/>
      <c r="AT91" s="2848"/>
      <c r="AU91" s="2849"/>
      <c r="AV91" s="2850"/>
      <c r="AW91" s="2851"/>
      <c r="AX91" s="2851"/>
      <c r="AY91" s="831" t="s">
        <v>755</v>
      </c>
      <c r="AZ91" s="901"/>
      <c r="BA91" s="902"/>
      <c r="BB91" s="917"/>
      <c r="BC91" s="918"/>
      <c r="BD91" s="2847">
        <v>51</v>
      </c>
      <c r="BE91" s="2848"/>
      <c r="BF91" s="2848"/>
      <c r="BG91" s="2849"/>
      <c r="BH91" s="2850"/>
      <c r="BI91" s="2851"/>
      <c r="BJ91" s="2851"/>
      <c r="BK91" s="831" t="s">
        <v>755</v>
      </c>
      <c r="BL91" s="901"/>
      <c r="BM91" s="902"/>
    </row>
    <row r="92" spans="30:65" ht="14.1" customHeight="1">
      <c r="AD92" s="522"/>
      <c r="AR92" s="2847">
        <v>52</v>
      </c>
      <c r="AS92" s="2848"/>
      <c r="AT92" s="2848"/>
      <c r="AU92" s="2849"/>
      <c r="AV92" s="2850"/>
      <c r="AW92" s="2851"/>
      <c r="AX92" s="2851"/>
      <c r="AY92" s="831" t="s">
        <v>755</v>
      </c>
      <c r="AZ92" s="903"/>
      <c r="BA92" s="904"/>
      <c r="BB92" s="917"/>
      <c r="BC92" s="918"/>
      <c r="BD92" s="2847">
        <v>52</v>
      </c>
      <c r="BE92" s="2848"/>
      <c r="BF92" s="2848"/>
      <c r="BG92" s="2849"/>
      <c r="BH92" s="2850"/>
      <c r="BI92" s="2851"/>
      <c r="BJ92" s="2851"/>
      <c r="BK92" s="831" t="s">
        <v>755</v>
      </c>
      <c r="BL92" s="903"/>
      <c r="BM92" s="904"/>
    </row>
    <row r="93" spans="30:65" ht="14.1" customHeight="1">
      <c r="AD93" s="522"/>
      <c r="AR93" s="2847">
        <v>53</v>
      </c>
      <c r="AS93" s="2848"/>
      <c r="AT93" s="2848"/>
      <c r="AU93" s="2849"/>
      <c r="AV93" s="2850"/>
      <c r="AW93" s="2851"/>
      <c r="AX93" s="2851"/>
      <c r="AY93" s="831" t="s">
        <v>755</v>
      </c>
      <c r="AZ93" s="903"/>
      <c r="BA93" s="904"/>
      <c r="BB93" s="917"/>
      <c r="BC93" s="918"/>
      <c r="BD93" s="2847">
        <v>53</v>
      </c>
      <c r="BE93" s="2848"/>
      <c r="BF93" s="2848"/>
      <c r="BG93" s="2849"/>
      <c r="BH93" s="2850"/>
      <c r="BI93" s="2851"/>
      <c r="BJ93" s="2851"/>
      <c r="BK93" s="831" t="s">
        <v>755</v>
      </c>
      <c r="BL93" s="903"/>
      <c r="BM93" s="904"/>
    </row>
    <row r="94" spans="30:65" ht="14.1" customHeight="1">
      <c r="AD94" s="522"/>
      <c r="AR94" s="2847">
        <v>54</v>
      </c>
      <c r="AS94" s="2848"/>
      <c r="AT94" s="2848"/>
      <c r="AU94" s="2849"/>
      <c r="AV94" s="2850"/>
      <c r="AW94" s="2851"/>
      <c r="AX94" s="2851"/>
      <c r="AY94" s="831" t="s">
        <v>755</v>
      </c>
      <c r="AZ94" s="903"/>
      <c r="BA94" s="904"/>
      <c r="BB94" s="917"/>
      <c r="BC94" s="918"/>
      <c r="BD94" s="2847">
        <v>54</v>
      </c>
      <c r="BE94" s="2848"/>
      <c r="BF94" s="2848"/>
      <c r="BG94" s="2849"/>
      <c r="BH94" s="2850"/>
      <c r="BI94" s="2851"/>
      <c r="BJ94" s="2851"/>
      <c r="BK94" s="831" t="s">
        <v>755</v>
      </c>
      <c r="BL94" s="903"/>
      <c r="BM94" s="904"/>
    </row>
    <row r="95" spans="30:65" ht="14.1" customHeight="1">
      <c r="AD95" s="522"/>
      <c r="AR95" s="2847">
        <v>55</v>
      </c>
      <c r="AS95" s="2848"/>
      <c r="AT95" s="2848"/>
      <c r="AU95" s="2849"/>
      <c r="AV95" s="2850"/>
      <c r="AW95" s="2851"/>
      <c r="AX95" s="2851"/>
      <c r="AY95" s="831" t="s">
        <v>755</v>
      </c>
      <c r="AZ95" s="903"/>
      <c r="BA95" s="904"/>
      <c r="BB95" s="917"/>
      <c r="BC95" s="918"/>
      <c r="BD95" s="2847">
        <v>55</v>
      </c>
      <c r="BE95" s="2848"/>
      <c r="BF95" s="2848"/>
      <c r="BG95" s="2849"/>
      <c r="BH95" s="2850"/>
      <c r="BI95" s="2851"/>
      <c r="BJ95" s="2851"/>
      <c r="BK95" s="831" t="s">
        <v>755</v>
      </c>
      <c r="BL95" s="903"/>
      <c r="BM95" s="904"/>
    </row>
    <row r="96" spans="30:65" ht="14.1" customHeight="1">
      <c r="AD96" s="522"/>
      <c r="AR96" s="2847">
        <v>56</v>
      </c>
      <c r="AS96" s="2848"/>
      <c r="AT96" s="2848"/>
      <c r="AU96" s="2849"/>
      <c r="AV96" s="2850"/>
      <c r="AW96" s="2851"/>
      <c r="AX96" s="2851"/>
      <c r="AY96" s="831" t="s">
        <v>755</v>
      </c>
      <c r="AZ96" s="901"/>
      <c r="BA96" s="902"/>
      <c r="BB96" s="917"/>
      <c r="BC96" s="918"/>
      <c r="BD96" s="2847">
        <v>56</v>
      </c>
      <c r="BE96" s="2848"/>
      <c r="BF96" s="2848"/>
      <c r="BG96" s="2849"/>
      <c r="BH96" s="2850"/>
      <c r="BI96" s="2851"/>
      <c r="BJ96" s="2851"/>
      <c r="BK96" s="831" t="s">
        <v>755</v>
      </c>
      <c r="BL96" s="901"/>
      <c r="BM96" s="902"/>
    </row>
    <row r="97" spans="30:65" ht="14.1" customHeight="1">
      <c r="AD97" s="522"/>
      <c r="AR97" s="2847">
        <v>57</v>
      </c>
      <c r="AS97" s="2848"/>
      <c r="AT97" s="2848"/>
      <c r="AU97" s="2849"/>
      <c r="AV97" s="2850"/>
      <c r="AW97" s="2851"/>
      <c r="AX97" s="2851"/>
      <c r="AY97" s="831" t="s">
        <v>755</v>
      </c>
      <c r="AZ97" s="903"/>
      <c r="BA97" s="904"/>
      <c r="BB97" s="917"/>
      <c r="BC97" s="918"/>
      <c r="BD97" s="2847">
        <v>57</v>
      </c>
      <c r="BE97" s="2848"/>
      <c r="BF97" s="2848"/>
      <c r="BG97" s="2849"/>
      <c r="BH97" s="2850"/>
      <c r="BI97" s="2851"/>
      <c r="BJ97" s="2851"/>
      <c r="BK97" s="831" t="s">
        <v>755</v>
      </c>
      <c r="BL97" s="903"/>
      <c r="BM97" s="904"/>
    </row>
    <row r="98" spans="30:65" ht="14.1" customHeight="1">
      <c r="AD98" s="522"/>
      <c r="AR98" s="2847">
        <v>58</v>
      </c>
      <c r="AS98" s="2848"/>
      <c r="AT98" s="2848"/>
      <c r="AU98" s="2849"/>
      <c r="AV98" s="2850"/>
      <c r="AW98" s="2851"/>
      <c r="AX98" s="2851"/>
      <c r="AY98" s="831" t="s">
        <v>755</v>
      </c>
      <c r="AZ98" s="903"/>
      <c r="BA98" s="904"/>
      <c r="BB98" s="917"/>
      <c r="BC98" s="918"/>
      <c r="BD98" s="2847">
        <v>58</v>
      </c>
      <c r="BE98" s="2848"/>
      <c r="BF98" s="2848"/>
      <c r="BG98" s="2849"/>
      <c r="BH98" s="2850"/>
      <c r="BI98" s="2851"/>
      <c r="BJ98" s="2851"/>
      <c r="BK98" s="831" t="s">
        <v>755</v>
      </c>
      <c r="BL98" s="903"/>
      <c r="BM98" s="904"/>
    </row>
    <row r="99" spans="30:65" ht="14.1" customHeight="1">
      <c r="AD99" s="522"/>
      <c r="AR99" s="2847">
        <v>59</v>
      </c>
      <c r="AS99" s="2848"/>
      <c r="AT99" s="2848"/>
      <c r="AU99" s="2849"/>
      <c r="AV99" s="2850"/>
      <c r="AW99" s="2851"/>
      <c r="AX99" s="2851"/>
      <c r="AY99" s="831" t="s">
        <v>755</v>
      </c>
      <c r="AZ99" s="903"/>
      <c r="BA99" s="904"/>
      <c r="BB99" s="917"/>
      <c r="BC99" s="918"/>
      <c r="BD99" s="2847">
        <v>59</v>
      </c>
      <c r="BE99" s="2848"/>
      <c r="BF99" s="2848"/>
      <c r="BG99" s="2849"/>
      <c r="BH99" s="2850"/>
      <c r="BI99" s="2851"/>
      <c r="BJ99" s="2851"/>
      <c r="BK99" s="831" t="s">
        <v>755</v>
      </c>
      <c r="BL99" s="903"/>
      <c r="BM99" s="904"/>
    </row>
    <row r="100" spans="30:65" ht="14.1" customHeight="1">
      <c r="AD100" s="522"/>
      <c r="AR100" s="2847">
        <v>60</v>
      </c>
      <c r="AS100" s="2848"/>
      <c r="AT100" s="2848"/>
      <c r="AU100" s="2849"/>
      <c r="AV100" s="2850"/>
      <c r="AW100" s="2851"/>
      <c r="AX100" s="2851"/>
      <c r="AY100" s="831" t="s">
        <v>755</v>
      </c>
      <c r="AZ100" s="903"/>
      <c r="BA100" s="904"/>
      <c r="BB100" s="917"/>
      <c r="BC100" s="918"/>
      <c r="BD100" s="2847">
        <v>60</v>
      </c>
      <c r="BE100" s="2848"/>
      <c r="BF100" s="2848"/>
      <c r="BG100" s="2849"/>
      <c r="BH100" s="2850"/>
      <c r="BI100" s="2851"/>
      <c r="BJ100" s="2851"/>
      <c r="BK100" s="831" t="s">
        <v>755</v>
      </c>
      <c r="BL100" s="903"/>
      <c r="BM100" s="904"/>
    </row>
    <row r="101" spans="30:65">
      <c r="AD101" s="522"/>
    </row>
    <row r="102" spans="30:65">
      <c r="AD102" s="522"/>
    </row>
    <row r="103" spans="30:65">
      <c r="AD103" s="522"/>
    </row>
    <row r="104" spans="30:65">
      <c r="AD104" s="522"/>
      <c r="AW104" s="2846"/>
      <c r="AX104" s="2846"/>
      <c r="AY104" s="2846"/>
    </row>
    <row r="107" spans="30:65">
      <c r="AW107" s="840"/>
      <c r="AX107" s="840"/>
    </row>
    <row r="108" spans="30:65">
      <c r="AD108" s="522"/>
    </row>
    <row r="111" spans="30:65">
      <c r="AD111" s="522"/>
    </row>
  </sheetData>
  <mergeCells count="457">
    <mergeCell ref="AB58:AN58"/>
    <mergeCell ref="AB60:AN66"/>
    <mergeCell ref="AW5:CB5"/>
    <mergeCell ref="AR6:AV6"/>
    <mergeCell ref="AW6:CB6"/>
    <mergeCell ref="AW7:CB7"/>
    <mergeCell ref="AC8:AH8"/>
    <mergeCell ref="AI8:AJ8"/>
    <mergeCell ref="AK8:AN8"/>
    <mergeCell ref="AJ22:AM22"/>
    <mergeCell ref="E23:AN26"/>
    <mergeCell ref="AR18:CB19"/>
    <mergeCell ref="Q19:S20"/>
    <mergeCell ref="T19:V20"/>
    <mergeCell ref="W19:Y20"/>
    <mergeCell ref="Z19:AB20"/>
    <mergeCell ref="AC19:AD20"/>
    <mergeCell ref="Q17:S18"/>
    <mergeCell ref="T17:Y17"/>
    <mergeCell ref="Z17:AB18"/>
    <mergeCell ref="AC17:AD18"/>
    <mergeCell ref="AE19:AF20"/>
    <mergeCell ref="AG19:AH20"/>
    <mergeCell ref="AI19:AK20"/>
    <mergeCell ref="B1:I2"/>
    <mergeCell ref="O1:AC1"/>
    <mergeCell ref="AF1:AN2"/>
    <mergeCell ref="B3:AA3"/>
    <mergeCell ref="AB3:AN3"/>
    <mergeCell ref="AB4:AC4"/>
    <mergeCell ref="AF11:AK11"/>
    <mergeCell ref="I12:J12"/>
    <mergeCell ref="K12:M12"/>
    <mergeCell ref="N12:P12"/>
    <mergeCell ref="U12:X12"/>
    <mergeCell ref="Y12:AB12"/>
    <mergeCell ref="AF12:AH12"/>
    <mergeCell ref="AI12:AK12"/>
    <mergeCell ref="D9:F12"/>
    <mergeCell ref="G9:AK9"/>
    <mergeCell ref="G10:P10"/>
    <mergeCell ref="Q10:AB10"/>
    <mergeCell ref="AC10:AK10"/>
    <mergeCell ref="G11:J11"/>
    <mergeCell ref="K11:P11"/>
    <mergeCell ref="Q11:T12"/>
    <mergeCell ref="U11:AB11"/>
    <mergeCell ref="AC11:AE12"/>
    <mergeCell ref="U13:X14"/>
    <mergeCell ref="Y13:AB14"/>
    <mergeCell ref="AC13:AE14"/>
    <mergeCell ref="AF13:AH14"/>
    <mergeCell ref="AI13:AK14"/>
    <mergeCell ref="Q16:AB16"/>
    <mergeCell ref="AC16:AH16"/>
    <mergeCell ref="AI16:AK18"/>
    <mergeCell ref="D13:F14"/>
    <mergeCell ref="G13:H14"/>
    <mergeCell ref="I13:J14"/>
    <mergeCell ref="K13:M14"/>
    <mergeCell ref="N13:P14"/>
    <mergeCell ref="Q13:T14"/>
    <mergeCell ref="AE17:AH17"/>
    <mergeCell ref="T18:V18"/>
    <mergeCell ref="W18:Y18"/>
    <mergeCell ref="AE18:AF18"/>
    <mergeCell ref="AG18:AH18"/>
    <mergeCell ref="D17:F18"/>
    <mergeCell ref="G17:L17"/>
    <mergeCell ref="G18:I18"/>
    <mergeCell ref="J18:L18"/>
    <mergeCell ref="D16:P16"/>
    <mergeCell ref="AQ21:CB21"/>
    <mergeCell ref="D19:F20"/>
    <mergeCell ref="G19:I20"/>
    <mergeCell ref="J19:L20"/>
    <mergeCell ref="M17:P17"/>
    <mergeCell ref="O18:P18"/>
    <mergeCell ref="M18:N18"/>
    <mergeCell ref="M19:N20"/>
    <mergeCell ref="O19:P20"/>
    <mergeCell ref="T33:W33"/>
    <mergeCell ref="AR33:AU34"/>
    <mergeCell ref="AB28:AN28"/>
    <mergeCell ref="AC29:AN33"/>
    <mergeCell ref="AR29:BA30"/>
    <mergeCell ref="BD29:BM30"/>
    <mergeCell ref="F30:L30"/>
    <mergeCell ref="N30:O30"/>
    <mergeCell ref="S30:W30"/>
    <mergeCell ref="F31:L31"/>
    <mergeCell ref="N31:O31"/>
    <mergeCell ref="AR31:AU32"/>
    <mergeCell ref="C35:C36"/>
    <mergeCell ref="D35:G36"/>
    <mergeCell ref="H35:V36"/>
    <mergeCell ref="W35:Z36"/>
    <mergeCell ref="AC35:AN37"/>
    <mergeCell ref="AV31:AX32"/>
    <mergeCell ref="AY31:BA32"/>
    <mergeCell ref="BD31:BG32"/>
    <mergeCell ref="BH31:BJ32"/>
    <mergeCell ref="AR35:AU36"/>
    <mergeCell ref="AV35:AX36"/>
    <mergeCell ref="AY35:BA36"/>
    <mergeCell ref="BD35:BG36"/>
    <mergeCell ref="BH35:BJ36"/>
    <mergeCell ref="BD37:BM38"/>
    <mergeCell ref="O37:P38"/>
    <mergeCell ref="Q37:S38"/>
    <mergeCell ref="T37:U38"/>
    <mergeCell ref="V37:V38"/>
    <mergeCell ref="AR37:BA38"/>
    <mergeCell ref="BK31:BM32"/>
    <mergeCell ref="F32:L32"/>
    <mergeCell ref="N32:O32"/>
    <mergeCell ref="X32:AA33"/>
    <mergeCell ref="BK35:BM36"/>
    <mergeCell ref="AV33:AX34"/>
    <mergeCell ref="AY33:BA34"/>
    <mergeCell ref="BD33:BG34"/>
    <mergeCell ref="BH33:BJ34"/>
    <mergeCell ref="BK33:BM34"/>
    <mergeCell ref="O41:P42"/>
    <mergeCell ref="Q41:S42"/>
    <mergeCell ref="D37:D48"/>
    <mergeCell ref="E37:G38"/>
    <mergeCell ref="H37:J38"/>
    <mergeCell ref="K37:L38"/>
    <mergeCell ref="M37:N38"/>
    <mergeCell ref="E41:G44"/>
    <mergeCell ref="H41:J42"/>
    <mergeCell ref="K41:L42"/>
    <mergeCell ref="M41:N42"/>
    <mergeCell ref="BD39:BG39"/>
    <mergeCell ref="BH39:BM39"/>
    <mergeCell ref="AR40:AU40"/>
    <mergeCell ref="AV40:AX40"/>
    <mergeCell ref="BD40:BG40"/>
    <mergeCell ref="BH40:BJ40"/>
    <mergeCell ref="E39:G40"/>
    <mergeCell ref="BH44:BJ44"/>
    <mergeCell ref="H39:J40"/>
    <mergeCell ref="K39:L40"/>
    <mergeCell ref="M39:N40"/>
    <mergeCell ref="O39:P40"/>
    <mergeCell ref="Q39:S40"/>
    <mergeCell ref="T39:U40"/>
    <mergeCell ref="V39:V40"/>
    <mergeCell ref="AD39:AN41"/>
    <mergeCell ref="W37:Z46"/>
    <mergeCell ref="H43:J44"/>
    <mergeCell ref="K43:L44"/>
    <mergeCell ref="M43:N44"/>
    <mergeCell ref="O43:P44"/>
    <mergeCell ref="Q43:S44"/>
    <mergeCell ref="T43:U44"/>
    <mergeCell ref="T51:U52"/>
    <mergeCell ref="AR39:AU39"/>
    <mergeCell ref="AV39:BA39"/>
    <mergeCell ref="BH41:BJ41"/>
    <mergeCell ref="AD42:AN42"/>
    <mergeCell ref="AR42:AU42"/>
    <mergeCell ref="AV42:AX42"/>
    <mergeCell ref="BD42:BG42"/>
    <mergeCell ref="BH42:BJ42"/>
    <mergeCell ref="T41:U42"/>
    <mergeCell ref="V41:V42"/>
    <mergeCell ref="AP41:AP47"/>
    <mergeCell ref="AR41:AU41"/>
    <mergeCell ref="AV41:AX41"/>
    <mergeCell ref="BD41:BG41"/>
    <mergeCell ref="V43:V44"/>
    <mergeCell ref="AD43:AN44"/>
    <mergeCell ref="AR43:AU43"/>
    <mergeCell ref="AV43:AX43"/>
    <mergeCell ref="BD43:BG43"/>
    <mergeCell ref="BH43:BJ43"/>
    <mergeCell ref="AR44:AU44"/>
    <mergeCell ref="AV44:AX44"/>
    <mergeCell ref="BD44:BG44"/>
    <mergeCell ref="AR54:AU54"/>
    <mergeCell ref="E47:G48"/>
    <mergeCell ref="H47:J48"/>
    <mergeCell ref="K47:L48"/>
    <mergeCell ref="M47:N48"/>
    <mergeCell ref="Q47:S48"/>
    <mergeCell ref="T45:U46"/>
    <mergeCell ref="V45:V46"/>
    <mergeCell ref="AD45:AN46"/>
    <mergeCell ref="AR45:AU45"/>
    <mergeCell ref="E45:G46"/>
    <mergeCell ref="H45:J46"/>
    <mergeCell ref="K45:L46"/>
    <mergeCell ref="M45:N46"/>
    <mergeCell ref="O45:P46"/>
    <mergeCell ref="Q45:S46"/>
    <mergeCell ref="T47:U48"/>
    <mergeCell ref="V47:V48"/>
    <mergeCell ref="W47:Z48"/>
    <mergeCell ref="AR47:AU47"/>
    <mergeCell ref="AC48:AN53"/>
    <mergeCell ref="AR48:AU48"/>
    <mergeCell ref="H51:P52"/>
    <mergeCell ref="Q51:S52"/>
    <mergeCell ref="AV47:AX47"/>
    <mergeCell ref="BD47:BG47"/>
    <mergeCell ref="BH45:BJ45"/>
    <mergeCell ref="AR46:AU46"/>
    <mergeCell ref="AV46:AX46"/>
    <mergeCell ref="BD46:BG46"/>
    <mergeCell ref="BH46:BJ46"/>
    <mergeCell ref="AV45:AX45"/>
    <mergeCell ref="BD45:BG45"/>
    <mergeCell ref="BH47:BJ47"/>
    <mergeCell ref="AV48:AX48"/>
    <mergeCell ref="BD48:BG48"/>
    <mergeCell ref="BH48:BJ48"/>
    <mergeCell ref="AP49:AP56"/>
    <mergeCell ref="AR49:AU49"/>
    <mergeCell ref="AV49:AX49"/>
    <mergeCell ref="BD49:BG49"/>
    <mergeCell ref="BH49:BJ49"/>
    <mergeCell ref="AR50:AU50"/>
    <mergeCell ref="AV50:AX50"/>
    <mergeCell ref="BD50:BG50"/>
    <mergeCell ref="BH50:BJ50"/>
    <mergeCell ref="AV51:AX51"/>
    <mergeCell ref="BD51:BG51"/>
    <mergeCell ref="BH51:BJ51"/>
    <mergeCell ref="AV52:AX52"/>
    <mergeCell ref="BD52:BG52"/>
    <mergeCell ref="BH52:BJ52"/>
    <mergeCell ref="AV53:AX53"/>
    <mergeCell ref="BD53:BG53"/>
    <mergeCell ref="BH53:BJ53"/>
    <mergeCell ref="AV54:AX54"/>
    <mergeCell ref="BD54:BG54"/>
    <mergeCell ref="BH54:BJ54"/>
    <mergeCell ref="C37:C54"/>
    <mergeCell ref="D49:G54"/>
    <mergeCell ref="AV55:AX55"/>
    <mergeCell ref="BD55:BG55"/>
    <mergeCell ref="BH55:BJ55"/>
    <mergeCell ref="AR56:AU56"/>
    <mergeCell ref="AV56:AX56"/>
    <mergeCell ref="BD56:BG56"/>
    <mergeCell ref="BH56:BJ56"/>
    <mergeCell ref="AR55:AU55"/>
    <mergeCell ref="V51:V52"/>
    <mergeCell ref="AR51:AU51"/>
    <mergeCell ref="H49:P50"/>
    <mergeCell ref="Q49:S50"/>
    <mergeCell ref="T49:U50"/>
    <mergeCell ref="V49:V50"/>
    <mergeCell ref="W49:Z52"/>
    <mergeCell ref="H53:P54"/>
    <mergeCell ref="Q53:S54"/>
    <mergeCell ref="T53:U54"/>
    <mergeCell ref="V53:V54"/>
    <mergeCell ref="AR53:AU53"/>
    <mergeCell ref="AR52:AU52"/>
    <mergeCell ref="AC54:AN57"/>
    <mergeCell ref="C57:G58"/>
    <mergeCell ref="Q57:S58"/>
    <mergeCell ref="T57:U58"/>
    <mergeCell ref="V57:V58"/>
    <mergeCell ref="C55:G56"/>
    <mergeCell ref="Q55:S56"/>
    <mergeCell ref="T55:U56"/>
    <mergeCell ref="V55:V56"/>
    <mergeCell ref="W55:Z56"/>
    <mergeCell ref="H55:P56"/>
    <mergeCell ref="BD57:BG57"/>
    <mergeCell ref="BH57:BJ57"/>
    <mergeCell ref="AR58:AU58"/>
    <mergeCell ref="AV58:AX58"/>
    <mergeCell ref="BD58:BG58"/>
    <mergeCell ref="BH58:BJ58"/>
    <mergeCell ref="AV59:AX59"/>
    <mergeCell ref="BD59:BG59"/>
    <mergeCell ref="BH59:BJ59"/>
    <mergeCell ref="AR57:AU57"/>
    <mergeCell ref="AV57:AX57"/>
    <mergeCell ref="AR60:AU60"/>
    <mergeCell ref="AV60:AX60"/>
    <mergeCell ref="BD60:BG60"/>
    <mergeCell ref="BH60:BJ60"/>
    <mergeCell ref="C59:G60"/>
    <mergeCell ref="Q59:S60"/>
    <mergeCell ref="T59:U60"/>
    <mergeCell ref="V59:V60"/>
    <mergeCell ref="W59:Z60"/>
    <mergeCell ref="AR59:AU59"/>
    <mergeCell ref="AP61:AP64"/>
    <mergeCell ref="AQ61:AQ64"/>
    <mergeCell ref="AR61:AU61"/>
    <mergeCell ref="AV61:AX61"/>
    <mergeCell ref="BD61:BG61"/>
    <mergeCell ref="BH61:BJ61"/>
    <mergeCell ref="AR62:AU62"/>
    <mergeCell ref="AV62:AX62"/>
    <mergeCell ref="BD62:BG62"/>
    <mergeCell ref="BH62:BJ62"/>
    <mergeCell ref="AR65:AU65"/>
    <mergeCell ref="AV65:AX65"/>
    <mergeCell ref="BD65:BG65"/>
    <mergeCell ref="BH65:BJ65"/>
    <mergeCell ref="AR66:AU66"/>
    <mergeCell ref="AV66:AX66"/>
    <mergeCell ref="BD66:BG66"/>
    <mergeCell ref="BH66:BJ66"/>
    <mergeCell ref="AR63:AU63"/>
    <mergeCell ref="AV63:AX63"/>
    <mergeCell ref="BD63:BG63"/>
    <mergeCell ref="BH63:BJ63"/>
    <mergeCell ref="AR64:AU64"/>
    <mergeCell ref="AV64:AX64"/>
    <mergeCell ref="BD64:BG64"/>
    <mergeCell ref="BH64:BJ64"/>
    <mergeCell ref="AR69:AU69"/>
    <mergeCell ref="AV69:AX69"/>
    <mergeCell ref="BD69:BG69"/>
    <mergeCell ref="BH69:BJ69"/>
    <mergeCell ref="AR70:AU70"/>
    <mergeCell ref="AV70:AX70"/>
    <mergeCell ref="BD70:BG70"/>
    <mergeCell ref="BH70:BJ70"/>
    <mergeCell ref="AR67:AU67"/>
    <mergeCell ref="AV67:AX67"/>
    <mergeCell ref="BD67:BG67"/>
    <mergeCell ref="BH67:BJ67"/>
    <mergeCell ref="AR68:AU68"/>
    <mergeCell ref="AV68:AX68"/>
    <mergeCell ref="BD68:BG68"/>
    <mergeCell ref="BH68:BJ68"/>
    <mergeCell ref="AR73:AU73"/>
    <mergeCell ref="AV73:AX73"/>
    <mergeCell ref="BD73:BG73"/>
    <mergeCell ref="BH73:BJ73"/>
    <mergeCell ref="AR74:AU74"/>
    <mergeCell ref="AV74:AX74"/>
    <mergeCell ref="BD74:BG74"/>
    <mergeCell ref="BH74:BJ74"/>
    <mergeCell ref="AR71:AU71"/>
    <mergeCell ref="AV71:AX71"/>
    <mergeCell ref="BD71:BG71"/>
    <mergeCell ref="BH71:BJ71"/>
    <mergeCell ref="AR72:AU72"/>
    <mergeCell ref="AV72:AX72"/>
    <mergeCell ref="BD72:BG72"/>
    <mergeCell ref="BH72:BJ72"/>
    <mergeCell ref="AR77:AU77"/>
    <mergeCell ref="AV77:AX77"/>
    <mergeCell ref="BD77:BG77"/>
    <mergeCell ref="BH77:BJ77"/>
    <mergeCell ref="AR78:AU78"/>
    <mergeCell ref="AV78:AX78"/>
    <mergeCell ref="BD78:BG78"/>
    <mergeCell ref="BH78:BJ78"/>
    <mergeCell ref="AR75:AU75"/>
    <mergeCell ref="AV75:AX75"/>
    <mergeCell ref="BD75:BG75"/>
    <mergeCell ref="BH75:BJ75"/>
    <mergeCell ref="AR76:AU76"/>
    <mergeCell ref="AV76:AX76"/>
    <mergeCell ref="BD76:BG76"/>
    <mergeCell ref="BH76:BJ76"/>
    <mergeCell ref="AR81:AU81"/>
    <mergeCell ref="AV81:AX81"/>
    <mergeCell ref="BD81:BG81"/>
    <mergeCell ref="BH81:BJ81"/>
    <mergeCell ref="AR82:AU82"/>
    <mergeCell ref="AV82:AX82"/>
    <mergeCell ref="BD82:BG82"/>
    <mergeCell ref="BH82:BJ82"/>
    <mergeCell ref="AR79:AU79"/>
    <mergeCell ref="AV79:AX79"/>
    <mergeCell ref="BD79:BG79"/>
    <mergeCell ref="BH79:BJ79"/>
    <mergeCell ref="AR80:AU80"/>
    <mergeCell ref="AV80:AX80"/>
    <mergeCell ref="BD80:BG80"/>
    <mergeCell ref="BH80:BJ80"/>
    <mergeCell ref="AR85:AU85"/>
    <mergeCell ref="AV85:AX85"/>
    <mergeCell ref="BD85:BG85"/>
    <mergeCell ref="BH85:BJ85"/>
    <mergeCell ref="AR86:AU86"/>
    <mergeCell ref="AV86:AX86"/>
    <mergeCell ref="BD86:BG86"/>
    <mergeCell ref="BH86:BJ86"/>
    <mergeCell ref="AR83:AU83"/>
    <mergeCell ref="AV83:AX83"/>
    <mergeCell ref="BD83:BG83"/>
    <mergeCell ref="BH83:BJ83"/>
    <mergeCell ref="AR84:AU84"/>
    <mergeCell ref="AV84:AX84"/>
    <mergeCell ref="BD84:BG84"/>
    <mergeCell ref="BH84:BJ84"/>
    <mergeCell ref="AR89:AU89"/>
    <mergeCell ref="AV89:AX89"/>
    <mergeCell ref="BD89:BG89"/>
    <mergeCell ref="BH89:BJ89"/>
    <mergeCell ref="AR90:AU90"/>
    <mergeCell ref="AV90:AX90"/>
    <mergeCell ref="BD90:BG90"/>
    <mergeCell ref="BH90:BJ90"/>
    <mergeCell ref="AR87:AU87"/>
    <mergeCell ref="AV87:AX87"/>
    <mergeCell ref="BD87:BG87"/>
    <mergeCell ref="BH87:BJ87"/>
    <mergeCell ref="AR88:AU88"/>
    <mergeCell ref="AV88:AX88"/>
    <mergeCell ref="BD88:BG88"/>
    <mergeCell ref="BH88:BJ88"/>
    <mergeCell ref="AR93:AU93"/>
    <mergeCell ref="AV93:AX93"/>
    <mergeCell ref="BD93:BG93"/>
    <mergeCell ref="BH93:BJ93"/>
    <mergeCell ref="AR94:AU94"/>
    <mergeCell ref="AV94:AX94"/>
    <mergeCell ref="BD94:BG94"/>
    <mergeCell ref="BH94:BJ94"/>
    <mergeCell ref="AR91:AU91"/>
    <mergeCell ref="AV91:AX91"/>
    <mergeCell ref="BD91:BG91"/>
    <mergeCell ref="BH91:BJ91"/>
    <mergeCell ref="AR92:AU92"/>
    <mergeCell ref="AV92:AX92"/>
    <mergeCell ref="BD92:BG92"/>
    <mergeCell ref="BH92:BJ92"/>
    <mergeCell ref="AR97:AU97"/>
    <mergeCell ref="AV97:AX97"/>
    <mergeCell ref="BD97:BG97"/>
    <mergeCell ref="BH97:BJ97"/>
    <mergeCell ref="AR98:AU98"/>
    <mergeCell ref="AV98:AX98"/>
    <mergeCell ref="BD98:BG98"/>
    <mergeCell ref="BH98:BJ98"/>
    <mergeCell ref="AR95:AU95"/>
    <mergeCell ref="AV95:AX95"/>
    <mergeCell ref="BD95:BG95"/>
    <mergeCell ref="BH95:BJ95"/>
    <mergeCell ref="AR96:AU96"/>
    <mergeCell ref="AV96:AX96"/>
    <mergeCell ref="BD96:BG96"/>
    <mergeCell ref="BH96:BJ96"/>
    <mergeCell ref="AW104:AY104"/>
    <mergeCell ref="AR99:AU99"/>
    <mergeCell ref="AV99:AX99"/>
    <mergeCell ref="BD99:BG99"/>
    <mergeCell ref="BH99:BJ99"/>
    <mergeCell ref="AR100:AU100"/>
    <mergeCell ref="AV100:AX100"/>
    <mergeCell ref="BD100:BG100"/>
    <mergeCell ref="BH100:BJ100"/>
  </mergeCells>
  <phoneticPr fontId="3"/>
  <conditionalFormatting sqref="AI8:AJ8">
    <cfRule type="containsBlanks" dxfId="1" priority="1">
      <formula>LEN(TRIM(AI8))=0</formula>
    </cfRule>
  </conditionalFormatting>
  <dataValidations count="1">
    <dataValidation type="list" allowBlank="1" showInputMessage="1" showErrorMessage="1" sqref="AI8:AJ8">
      <formula1>"6,7,8,9,10,11,12,1,2,3"</formula1>
    </dataValidation>
  </dataValidations>
  <printOptions horizontalCentered="1"/>
  <pageMargins left="0.70866141732283472" right="0.31496062992125984" top="0.39370078740157483" bottom="0.39370078740157483" header="0.19685039370078741" footer="0.51181102362204722"/>
  <pageSetup paperSize="9" scale="91" orientation="portrait" r:id="rId1"/>
  <headerFooter alignWithMargins="0"/>
  <colBreaks count="1" manualBreakCount="1">
    <brk id="40"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Check Box 1">
              <controlPr defaultSize="0" autoFill="0" autoLine="0" autoPict="0">
                <anchor moveWithCells="1">
                  <from>
                    <xdr:col>19</xdr:col>
                    <xdr:colOff>9525</xdr:colOff>
                    <xdr:row>60</xdr:row>
                    <xdr:rowOff>152400</xdr:rowOff>
                  </from>
                  <to>
                    <xdr:col>22</xdr:col>
                    <xdr:colOff>57150</xdr:colOff>
                    <xdr:row>62</xdr:row>
                    <xdr:rowOff>19050</xdr:rowOff>
                  </to>
                </anchor>
              </controlPr>
            </control>
          </mc:Choice>
        </mc:AlternateContent>
        <mc:AlternateContent xmlns:mc="http://schemas.openxmlformats.org/markup-compatibility/2006">
          <mc:Choice Requires="x14">
            <control shapeId="740354" r:id="rId5" name="Check Box 2">
              <controlPr defaultSize="0" autoFill="0" autoLine="0" autoPict="0">
                <anchor moveWithCells="1">
                  <from>
                    <xdr:col>22</xdr:col>
                    <xdr:colOff>123825</xdr:colOff>
                    <xdr:row>60</xdr:row>
                    <xdr:rowOff>152400</xdr:rowOff>
                  </from>
                  <to>
                    <xdr:col>25</xdr:col>
                    <xdr:colOff>133350</xdr:colOff>
                    <xdr:row>62</xdr:row>
                    <xdr:rowOff>9525</xdr:rowOff>
                  </to>
                </anchor>
              </controlPr>
            </control>
          </mc:Choice>
        </mc:AlternateContent>
        <mc:AlternateContent xmlns:mc="http://schemas.openxmlformats.org/markup-compatibility/2006">
          <mc:Choice Requires="x14">
            <control shapeId="740355" r:id="rId6" name="Check Box 3">
              <controlPr defaultSize="0" autoFill="0" autoLine="0" autoPict="0">
                <anchor moveWithCells="1">
                  <from>
                    <xdr:col>19</xdr:col>
                    <xdr:colOff>9525</xdr:colOff>
                    <xdr:row>63</xdr:row>
                    <xdr:rowOff>0</xdr:rowOff>
                  </from>
                  <to>
                    <xdr:col>22</xdr:col>
                    <xdr:colOff>57150</xdr:colOff>
                    <xdr:row>64</xdr:row>
                    <xdr:rowOff>0</xdr:rowOff>
                  </to>
                </anchor>
              </controlPr>
            </control>
          </mc:Choice>
        </mc:AlternateContent>
        <mc:AlternateContent xmlns:mc="http://schemas.openxmlformats.org/markup-compatibility/2006">
          <mc:Choice Requires="x14">
            <control shapeId="740356" r:id="rId7" name="Check Box 4">
              <controlPr defaultSize="0" autoFill="0" autoLine="0" autoPict="0">
                <anchor moveWithCells="1">
                  <from>
                    <xdr:col>22</xdr:col>
                    <xdr:colOff>123825</xdr:colOff>
                    <xdr:row>63</xdr:row>
                    <xdr:rowOff>0</xdr:rowOff>
                  </from>
                  <to>
                    <xdr:col>25</xdr:col>
                    <xdr:colOff>133350</xdr:colOff>
                    <xdr:row>63</xdr:row>
                    <xdr:rowOff>161925</xdr:rowOff>
                  </to>
                </anchor>
              </controlPr>
            </control>
          </mc:Choice>
        </mc:AlternateContent>
        <mc:AlternateContent xmlns:mc="http://schemas.openxmlformats.org/markup-compatibility/2006">
          <mc:Choice Requires="x14">
            <control shapeId="740357" r:id="rId8" name="Check Box 5">
              <controlPr defaultSize="0" autoFill="0" autoLine="0" autoPict="0">
                <anchor moveWithCells="1">
                  <from>
                    <xdr:col>20</xdr:col>
                    <xdr:colOff>0</xdr:colOff>
                    <xdr:row>28</xdr:row>
                    <xdr:rowOff>0</xdr:rowOff>
                  </from>
                  <to>
                    <xdr:col>23</xdr:col>
                    <xdr:colOff>9525</xdr:colOff>
                    <xdr:row>29</xdr:row>
                    <xdr:rowOff>38100</xdr:rowOff>
                  </to>
                </anchor>
              </controlPr>
            </control>
          </mc:Choice>
        </mc:AlternateContent>
        <mc:AlternateContent xmlns:mc="http://schemas.openxmlformats.org/markup-compatibility/2006">
          <mc:Choice Requires="x14">
            <control shapeId="740358" r:id="rId9" name="Check Box 6">
              <controlPr defaultSize="0" autoFill="0" autoLine="0" autoPict="0">
                <anchor moveWithCells="1">
                  <from>
                    <xdr:col>23</xdr:col>
                    <xdr:colOff>0</xdr:colOff>
                    <xdr:row>28</xdr:row>
                    <xdr:rowOff>0</xdr:rowOff>
                  </from>
                  <to>
                    <xdr:col>26</xdr:col>
                    <xdr:colOff>9525</xdr:colOff>
                    <xdr:row>29</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08"/>
  <sheetViews>
    <sheetView view="pageBreakPreview" zoomScaleNormal="130" zoomScaleSheetLayoutView="100" workbookViewId="0">
      <selection activeCell="G9" sqref="G9:P9"/>
    </sheetView>
  </sheetViews>
  <sheetFormatPr defaultColWidth="8" defaultRowHeight="12"/>
  <cols>
    <col min="1" max="2" width="1.5" style="18" customWidth="1"/>
    <col min="3" max="3" width="2.375" style="18" customWidth="1"/>
    <col min="4" max="4" width="3" style="18" customWidth="1"/>
    <col min="5" max="26" width="2.375" style="18" customWidth="1"/>
    <col min="27" max="27" width="2.125" style="18" customWidth="1"/>
    <col min="28" max="29" width="2.375" style="18" customWidth="1"/>
    <col min="30" max="30" width="2.375" style="518" customWidth="1"/>
    <col min="31" max="36" width="2.375" style="18" customWidth="1"/>
    <col min="37" max="37" width="4.375" style="18" customWidth="1"/>
    <col min="38" max="39" width="2.375" style="18" customWidth="1"/>
    <col min="40" max="40" width="2.5" style="18" customWidth="1"/>
    <col min="41" max="96" width="2.375" style="18" customWidth="1"/>
    <col min="97" max="16384" width="8" style="18"/>
  </cols>
  <sheetData>
    <row r="1" spans="1:78" ht="14.1" customHeight="1">
      <c r="B1" s="2820" t="s">
        <v>1488</v>
      </c>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c r="AO1" s="923" t="s">
        <v>745</v>
      </c>
    </row>
    <row r="2" spans="1:78" ht="5.0999999999999996" customHeight="1" thickBot="1"/>
    <row r="3" spans="1:78" ht="14.1" customHeight="1">
      <c r="B3" s="3411" t="s">
        <v>55</v>
      </c>
      <c r="C3" s="3412"/>
      <c r="D3" s="3412"/>
      <c r="E3" s="3412"/>
      <c r="F3" s="3412"/>
      <c r="G3" s="3412"/>
      <c r="H3" s="3412"/>
      <c r="I3" s="3412"/>
      <c r="J3" s="3412"/>
      <c r="K3" s="3412"/>
      <c r="L3" s="3412"/>
      <c r="M3" s="3412"/>
      <c r="N3" s="3412"/>
      <c r="O3" s="3412"/>
      <c r="P3" s="3412"/>
      <c r="Q3" s="3412"/>
      <c r="R3" s="3412"/>
      <c r="S3" s="3412"/>
      <c r="T3" s="3412"/>
      <c r="U3" s="3412"/>
      <c r="V3" s="3412"/>
      <c r="W3" s="3412"/>
      <c r="X3" s="3412"/>
      <c r="Y3" s="3412"/>
      <c r="Z3" s="3412"/>
      <c r="AA3" s="3413"/>
      <c r="AB3" s="3414" t="s">
        <v>9</v>
      </c>
      <c r="AC3" s="3412"/>
      <c r="AD3" s="3412"/>
      <c r="AE3" s="3412"/>
      <c r="AF3" s="3412"/>
      <c r="AG3" s="3412"/>
      <c r="AH3" s="3412"/>
      <c r="AI3" s="3412"/>
      <c r="AJ3" s="3412"/>
      <c r="AK3" s="3412"/>
      <c r="AL3" s="3412"/>
      <c r="AM3" s="3412"/>
      <c r="AN3" s="3415"/>
      <c r="AO3" s="924" t="s">
        <v>746</v>
      </c>
      <c r="AP3" s="925"/>
      <c r="AQ3" s="925"/>
      <c r="AR3" s="925"/>
      <c r="AS3" s="926"/>
      <c r="AT3" s="926"/>
      <c r="AU3" s="926"/>
      <c r="AV3" s="926"/>
      <c r="AW3" s="925"/>
      <c r="AX3" s="925"/>
      <c r="AY3" s="925"/>
      <c r="AZ3" s="925"/>
      <c r="BA3" s="925"/>
      <c r="BB3" s="925"/>
      <c r="BC3" s="925"/>
      <c r="BD3" s="925"/>
      <c r="BE3" s="925"/>
      <c r="BF3" s="925"/>
      <c r="BG3" s="925"/>
      <c r="BH3" s="925"/>
      <c r="BI3" s="925"/>
      <c r="BJ3" s="925"/>
      <c r="BK3" s="925"/>
      <c r="BL3" s="925"/>
      <c r="BM3" s="925"/>
      <c r="BN3" s="925"/>
      <c r="BO3" s="925"/>
      <c r="BP3" s="925"/>
      <c r="BQ3" s="925"/>
      <c r="BR3" s="925"/>
      <c r="BS3" s="925"/>
      <c r="BT3" s="925"/>
      <c r="BU3" s="927"/>
      <c r="BV3" s="927"/>
      <c r="BW3" s="927"/>
      <c r="BX3" s="925"/>
    </row>
    <row r="4" spans="1:78" ht="14.1" customHeight="1">
      <c r="B4" s="46"/>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85"/>
      <c r="AC4" s="105"/>
      <c r="AD4" s="105"/>
      <c r="AE4" s="105"/>
      <c r="AF4" s="105"/>
      <c r="AG4" s="105"/>
      <c r="AH4" s="105"/>
      <c r="AI4" s="105"/>
      <c r="AJ4" s="105"/>
      <c r="AK4" s="105"/>
      <c r="AL4" s="105"/>
      <c r="AM4" s="105"/>
      <c r="AN4" s="186"/>
      <c r="AO4" s="924"/>
      <c r="AP4" s="925"/>
      <c r="AQ4" s="925"/>
      <c r="AR4" s="925"/>
      <c r="AS4" s="926"/>
      <c r="AT4" s="926"/>
      <c r="AU4" s="926"/>
      <c r="AV4" s="926"/>
      <c r="AW4" s="925"/>
      <c r="AX4" s="925"/>
      <c r="AY4" s="925"/>
      <c r="AZ4" s="925"/>
      <c r="BA4" s="925"/>
      <c r="BB4" s="925"/>
      <c r="BC4" s="925"/>
      <c r="BD4" s="925"/>
      <c r="BE4" s="925"/>
      <c r="BF4" s="925"/>
      <c r="BG4" s="925"/>
      <c r="BH4" s="925"/>
      <c r="BI4" s="925"/>
      <c r="BJ4" s="925"/>
      <c r="BK4" s="925"/>
      <c r="BL4" s="925"/>
      <c r="BM4" s="925"/>
      <c r="BN4" s="925"/>
      <c r="BO4" s="925"/>
      <c r="BP4" s="925"/>
      <c r="BQ4" s="925"/>
      <c r="BR4" s="925"/>
      <c r="BS4" s="925"/>
      <c r="BT4" s="925"/>
      <c r="BU4" s="927"/>
      <c r="BV4" s="927"/>
      <c r="BW4" s="927"/>
      <c r="BX4" s="925"/>
    </row>
    <row r="5" spans="1:78" ht="13.5" customHeight="1">
      <c r="A5" s="923"/>
      <c r="B5" s="37" t="s">
        <v>1489</v>
      </c>
      <c r="C5" s="1250"/>
      <c r="D5" s="1250"/>
      <c r="E5" s="1250"/>
      <c r="F5" s="1250"/>
      <c r="G5" s="1250"/>
      <c r="H5" s="1250"/>
      <c r="I5" s="1250"/>
      <c r="J5" s="1250"/>
      <c r="K5" s="1251"/>
      <c r="L5" s="1251"/>
      <c r="M5" s="1251"/>
      <c r="N5" s="1251"/>
      <c r="O5" s="1251"/>
      <c r="P5" s="1251"/>
      <c r="Q5" s="1251"/>
      <c r="R5" s="1251"/>
      <c r="S5" s="1251"/>
      <c r="T5" s="1251"/>
      <c r="U5" s="1266"/>
      <c r="V5" s="1266"/>
      <c r="W5" s="1251"/>
      <c r="X5" s="1266"/>
      <c r="Y5" s="1266"/>
      <c r="Z5" s="1266"/>
      <c r="AA5" s="1251"/>
      <c r="AB5" s="3416"/>
      <c r="AC5" s="2834"/>
      <c r="AD5" s="1241"/>
      <c r="AE5" s="1251"/>
      <c r="AF5" s="1251"/>
      <c r="AG5" s="1251"/>
      <c r="AH5" s="1251"/>
      <c r="AI5" s="1251"/>
      <c r="AJ5" s="1251"/>
      <c r="AK5" s="1251"/>
      <c r="AL5" s="1251"/>
      <c r="AM5" s="1251"/>
      <c r="AN5" s="110"/>
      <c r="AP5" s="376"/>
      <c r="AQ5" s="376"/>
      <c r="AR5" s="376"/>
      <c r="AS5" s="376"/>
      <c r="AT5" s="926"/>
      <c r="AU5" s="926"/>
      <c r="AV5" s="926"/>
      <c r="AW5" s="925"/>
      <c r="AX5" s="925"/>
      <c r="AY5" s="63"/>
      <c r="AZ5" s="63"/>
      <c r="BA5" s="63"/>
      <c r="BB5" s="63"/>
      <c r="BC5" s="63"/>
      <c r="BD5" s="63"/>
      <c r="BE5" s="925"/>
      <c r="BF5" s="925"/>
      <c r="BG5" s="925"/>
      <c r="BH5" s="925"/>
      <c r="BI5" s="925"/>
      <c r="BJ5" s="925"/>
      <c r="BK5" s="925"/>
      <c r="BL5" s="925"/>
      <c r="BM5" s="925"/>
      <c r="BN5" s="925"/>
      <c r="BO5" s="925"/>
      <c r="BP5" s="925"/>
      <c r="BQ5" s="925"/>
      <c r="BR5" s="925"/>
      <c r="BS5" s="925"/>
      <c r="BT5" s="925"/>
      <c r="BU5" s="927"/>
      <c r="BV5" s="927"/>
      <c r="BW5" s="927"/>
      <c r="BX5" s="925"/>
    </row>
    <row r="6" spans="1:78" ht="14.1" customHeight="1">
      <c r="A6" s="923"/>
      <c r="B6" s="104"/>
      <c r="C6" s="1262" t="s">
        <v>1518</v>
      </c>
      <c r="D6" s="1262"/>
      <c r="E6" s="1262"/>
      <c r="F6" s="1262"/>
      <c r="G6" s="1262"/>
      <c r="H6" s="1262"/>
      <c r="I6" s="1262"/>
      <c r="J6" s="1262"/>
      <c r="K6" s="1262"/>
      <c r="L6" s="1262"/>
      <c r="M6" s="1262"/>
      <c r="N6" s="1262"/>
      <c r="O6" s="1262"/>
      <c r="P6" s="1262"/>
      <c r="Q6" s="1262"/>
      <c r="R6" s="1262"/>
      <c r="S6" s="1262"/>
      <c r="T6" s="1262"/>
      <c r="U6" s="1262"/>
      <c r="V6" s="1262"/>
      <c r="W6" s="1262"/>
      <c r="X6" s="1262"/>
      <c r="Y6" s="1262"/>
      <c r="Z6" s="1262"/>
      <c r="AA6" s="206"/>
      <c r="AB6" s="166"/>
      <c r="AC6" s="1251"/>
      <c r="AD6" s="1241"/>
      <c r="AE6" s="1251"/>
      <c r="AF6" s="1251"/>
      <c r="AG6" s="1251"/>
      <c r="AH6" s="1251"/>
      <c r="AI6" s="1251"/>
      <c r="AJ6" s="1251"/>
      <c r="AK6" s="1251"/>
      <c r="AL6" s="1251"/>
      <c r="AM6" s="1251"/>
      <c r="AN6" s="110"/>
      <c r="AO6" s="1239" t="s">
        <v>1490</v>
      </c>
      <c r="AP6" s="824" t="s">
        <v>78</v>
      </c>
      <c r="AQ6" s="824"/>
      <c r="AR6" s="824"/>
      <c r="AS6" s="215"/>
      <c r="AT6" s="215"/>
      <c r="AU6" s="3417" t="s">
        <v>1491</v>
      </c>
      <c r="AV6" s="3418"/>
      <c r="AW6" s="3418"/>
      <c r="AX6" s="3418"/>
      <c r="AY6" s="3418"/>
      <c r="AZ6" s="3418"/>
      <c r="BA6" s="3418"/>
      <c r="BB6" s="3418"/>
      <c r="BC6" s="3418"/>
      <c r="BD6" s="3418"/>
      <c r="BE6" s="3418"/>
      <c r="BF6" s="3418"/>
      <c r="BG6" s="3418"/>
      <c r="BH6" s="3418"/>
      <c r="BI6" s="3418"/>
      <c r="BJ6" s="3418"/>
      <c r="BK6" s="3418"/>
      <c r="BL6" s="3418"/>
      <c r="BM6" s="3418"/>
      <c r="BN6" s="3418"/>
      <c r="BO6" s="3418"/>
      <c r="BP6" s="3418"/>
      <c r="BQ6" s="3418"/>
      <c r="BR6" s="3418"/>
      <c r="BS6" s="3418"/>
      <c r="BT6" s="3418"/>
      <c r="BU6" s="3418"/>
      <c r="BV6" s="3418"/>
      <c r="BW6" s="3418"/>
      <c r="BX6" s="3418"/>
      <c r="BY6" s="3418"/>
      <c r="BZ6" s="3419"/>
    </row>
    <row r="7" spans="1:78" ht="13.5" customHeight="1">
      <c r="A7" s="923"/>
      <c r="B7" s="4"/>
      <c r="C7" s="1250"/>
      <c r="D7" s="2263" t="s">
        <v>1451</v>
      </c>
      <c r="E7" s="1250"/>
      <c r="F7" s="1250"/>
      <c r="G7" s="1250"/>
      <c r="H7" s="1250"/>
      <c r="I7" s="1250"/>
      <c r="J7" s="1250"/>
      <c r="K7" s="1250"/>
      <c r="L7" s="1250"/>
      <c r="M7" s="1250"/>
      <c r="N7" s="1250"/>
      <c r="O7" s="1250"/>
      <c r="P7" s="1250"/>
      <c r="Q7" s="1250"/>
      <c r="R7" s="1250"/>
      <c r="S7" s="1250"/>
      <c r="T7" s="1250"/>
      <c r="U7" s="1250"/>
      <c r="V7" s="1250"/>
      <c r="W7" s="1250"/>
      <c r="X7" s="1250"/>
      <c r="Y7" s="1250"/>
      <c r="Z7" s="1250"/>
      <c r="AA7" s="1250"/>
      <c r="AB7" s="166"/>
      <c r="AC7" s="3178" t="s">
        <v>1492</v>
      </c>
      <c r="AD7" s="3178"/>
      <c r="AE7" s="3178"/>
      <c r="AF7" s="3178"/>
      <c r="AG7" s="3178"/>
      <c r="AH7" s="3178"/>
      <c r="AI7" s="3179"/>
      <c r="AJ7" s="3179"/>
      <c r="AK7" s="3180" t="s">
        <v>1453</v>
      </c>
      <c r="AL7" s="3180"/>
      <c r="AM7" s="3180"/>
      <c r="AN7" s="3181"/>
      <c r="AO7" s="1239" t="s">
        <v>888</v>
      </c>
      <c r="AP7" s="2312" t="s">
        <v>772</v>
      </c>
      <c r="AQ7" s="2312"/>
      <c r="AR7" s="2312"/>
      <c r="AS7" s="2312"/>
      <c r="AT7" s="2312"/>
      <c r="AU7" s="3406" t="s">
        <v>1493</v>
      </c>
      <c r="AV7" s="3407"/>
      <c r="AW7" s="3407"/>
      <c r="AX7" s="3407"/>
      <c r="AY7" s="3407"/>
      <c r="AZ7" s="3407"/>
      <c r="BA7" s="3407"/>
      <c r="BB7" s="3407"/>
      <c r="BC7" s="3407"/>
      <c r="BD7" s="3407"/>
      <c r="BE7" s="3407"/>
      <c r="BF7" s="3407"/>
      <c r="BG7" s="3407"/>
      <c r="BH7" s="3407"/>
      <c r="BI7" s="3407"/>
      <c r="BJ7" s="3407"/>
      <c r="BK7" s="3407"/>
      <c r="BL7" s="3407"/>
      <c r="BM7" s="3407"/>
      <c r="BN7" s="3407"/>
      <c r="BO7" s="3407"/>
      <c r="BP7" s="3407"/>
      <c r="BQ7" s="3407"/>
      <c r="BR7" s="3407"/>
      <c r="BS7" s="3407"/>
      <c r="BT7" s="3407"/>
      <c r="BU7" s="3407"/>
      <c r="BV7" s="3407"/>
      <c r="BW7" s="3407"/>
      <c r="BX7" s="3407"/>
      <c r="BY7" s="3407"/>
      <c r="BZ7" s="3408"/>
    </row>
    <row r="8" spans="1:78" ht="14.1" customHeight="1">
      <c r="A8" s="923"/>
      <c r="B8" s="4"/>
      <c r="C8" s="1250"/>
      <c r="D8" s="3153" t="s">
        <v>24</v>
      </c>
      <c r="E8" s="3154"/>
      <c r="F8" s="3154"/>
      <c r="G8" s="2327" t="s">
        <v>1010</v>
      </c>
      <c r="H8" s="3135"/>
      <c r="I8" s="3135"/>
      <c r="J8" s="3135"/>
      <c r="K8" s="3135"/>
      <c r="L8" s="3135"/>
      <c r="M8" s="3135"/>
      <c r="N8" s="3135"/>
      <c r="O8" s="3135"/>
      <c r="P8" s="3135"/>
      <c r="Q8" s="3135"/>
      <c r="R8" s="3135"/>
      <c r="S8" s="3135"/>
      <c r="T8" s="3135"/>
      <c r="U8" s="3135"/>
      <c r="V8" s="3135"/>
      <c r="W8" s="3135"/>
      <c r="X8" s="3135"/>
      <c r="Y8" s="3135"/>
      <c r="Z8" s="3135"/>
      <c r="AA8" s="3135"/>
      <c r="AB8" s="3135"/>
      <c r="AC8" s="3135"/>
      <c r="AD8" s="3135"/>
      <c r="AE8" s="3135"/>
      <c r="AF8" s="3135"/>
      <c r="AG8" s="3135"/>
      <c r="AH8" s="3135"/>
      <c r="AI8" s="3135"/>
      <c r="AJ8" s="3135"/>
      <c r="AK8" s="2328"/>
      <c r="AL8" s="1255"/>
      <c r="AM8" s="1255"/>
      <c r="AN8" s="110"/>
      <c r="AO8" s="1239" t="s">
        <v>1494</v>
      </c>
      <c r="AP8" s="824" t="s">
        <v>40</v>
      </c>
      <c r="AQ8" s="824"/>
      <c r="AR8" s="824"/>
      <c r="AS8" s="215"/>
      <c r="AT8" s="215"/>
      <c r="AU8" s="3406" t="s">
        <v>1495</v>
      </c>
      <c r="AV8" s="3407"/>
      <c r="AW8" s="3407"/>
      <c r="AX8" s="3407"/>
      <c r="AY8" s="3407"/>
      <c r="AZ8" s="3407"/>
      <c r="BA8" s="3407"/>
      <c r="BB8" s="3407"/>
      <c r="BC8" s="3407"/>
      <c r="BD8" s="3407"/>
      <c r="BE8" s="3407"/>
      <c r="BF8" s="3407"/>
      <c r="BG8" s="3407"/>
      <c r="BH8" s="3407"/>
      <c r="BI8" s="3407"/>
      <c r="BJ8" s="3407"/>
      <c r="BK8" s="3407"/>
      <c r="BL8" s="3407"/>
      <c r="BM8" s="3407"/>
      <c r="BN8" s="3407"/>
      <c r="BO8" s="3407"/>
      <c r="BP8" s="3407"/>
      <c r="BQ8" s="3407"/>
      <c r="BR8" s="3407"/>
      <c r="BS8" s="3407"/>
      <c r="BT8" s="3407"/>
      <c r="BU8" s="3407"/>
      <c r="BV8" s="3407"/>
      <c r="BW8" s="3407"/>
      <c r="BX8" s="3407"/>
      <c r="BY8" s="3407"/>
      <c r="BZ8" s="3408"/>
    </row>
    <row r="9" spans="1:78" ht="26.25" customHeight="1">
      <c r="A9" s="923"/>
      <c r="B9" s="4"/>
      <c r="C9" s="1250"/>
      <c r="D9" s="3155"/>
      <c r="E9" s="2834"/>
      <c r="F9" s="2834"/>
      <c r="G9" s="3130" t="s">
        <v>1012</v>
      </c>
      <c r="H9" s="3132"/>
      <c r="I9" s="3132"/>
      <c r="J9" s="3132"/>
      <c r="K9" s="3132"/>
      <c r="L9" s="3132"/>
      <c r="M9" s="3132"/>
      <c r="N9" s="3132"/>
      <c r="O9" s="3132"/>
      <c r="P9" s="3131"/>
      <c r="Q9" s="3409" t="s">
        <v>2144</v>
      </c>
      <c r="R9" s="3159"/>
      <c r="S9" s="3159"/>
      <c r="T9" s="3159"/>
      <c r="U9" s="3159"/>
      <c r="V9" s="3159"/>
      <c r="W9" s="3159"/>
      <c r="X9" s="3159"/>
      <c r="Y9" s="3159"/>
      <c r="Z9" s="3159"/>
      <c r="AA9" s="3159"/>
      <c r="AB9" s="3160"/>
      <c r="AC9" s="3410" t="s">
        <v>2220</v>
      </c>
      <c r="AD9" s="3104"/>
      <c r="AE9" s="3104"/>
      <c r="AF9" s="3104"/>
      <c r="AG9" s="3104"/>
      <c r="AH9" s="3104"/>
      <c r="AI9" s="3104"/>
      <c r="AJ9" s="3104"/>
      <c r="AK9" s="2360"/>
      <c r="AL9" s="1255"/>
      <c r="AM9" s="1255"/>
      <c r="AN9" s="928"/>
      <c r="AO9" s="18" t="s">
        <v>747</v>
      </c>
      <c r="AQ9" s="923"/>
      <c r="BX9" s="518"/>
    </row>
    <row r="10" spans="1:78" ht="14.1" customHeight="1">
      <c r="A10" s="923"/>
      <c r="B10" s="4"/>
      <c r="C10" s="1250"/>
      <c r="D10" s="3155"/>
      <c r="E10" s="2834"/>
      <c r="F10" s="2834"/>
      <c r="G10" s="3150" t="s">
        <v>742</v>
      </c>
      <c r="H10" s="3151"/>
      <c r="I10" s="3151"/>
      <c r="J10" s="3152"/>
      <c r="K10" s="2359" t="s">
        <v>509</v>
      </c>
      <c r="L10" s="3104"/>
      <c r="M10" s="3104"/>
      <c r="N10" s="3104"/>
      <c r="O10" s="3104"/>
      <c r="P10" s="2360"/>
      <c r="Q10" s="3150" t="s">
        <v>742</v>
      </c>
      <c r="R10" s="3151"/>
      <c r="S10" s="3151"/>
      <c r="T10" s="3151"/>
      <c r="U10" s="2379" t="s">
        <v>509</v>
      </c>
      <c r="V10" s="3162"/>
      <c r="W10" s="3162"/>
      <c r="X10" s="3162"/>
      <c r="Y10" s="3162"/>
      <c r="Z10" s="3162"/>
      <c r="AA10" s="3162"/>
      <c r="AB10" s="3163"/>
      <c r="AC10" s="3150" t="s">
        <v>742</v>
      </c>
      <c r="AD10" s="3151"/>
      <c r="AE10" s="3152"/>
      <c r="AF10" s="2359" t="s">
        <v>509</v>
      </c>
      <c r="AG10" s="3104"/>
      <c r="AH10" s="3104"/>
      <c r="AI10" s="3104"/>
      <c r="AJ10" s="3104"/>
      <c r="AK10" s="2360"/>
      <c r="AL10" s="367"/>
      <c r="AM10" s="367"/>
      <c r="AN10" s="110"/>
      <c r="AO10" s="925"/>
      <c r="AQ10" s="925"/>
      <c r="AR10" s="925"/>
      <c r="AS10" s="925"/>
      <c r="AT10" s="925"/>
      <c r="AU10" s="925"/>
      <c r="AV10" s="925"/>
      <c r="AW10" s="925"/>
      <c r="AX10" s="925"/>
      <c r="AY10" s="925"/>
      <c r="AZ10" s="925"/>
      <c r="BA10" s="925"/>
      <c r="BB10" s="925"/>
      <c r="BC10" s="925"/>
      <c r="BD10" s="925"/>
      <c r="BE10" s="925"/>
      <c r="BF10" s="925"/>
      <c r="BG10" s="925"/>
      <c r="BH10" s="925"/>
      <c r="BI10" s="925"/>
      <c r="BJ10" s="925"/>
      <c r="BK10" s="925"/>
      <c r="BL10" s="925"/>
      <c r="BM10" s="925"/>
      <c r="BN10" s="925"/>
      <c r="BO10" s="925"/>
      <c r="BP10" s="925"/>
      <c r="BQ10" s="925"/>
      <c r="BR10" s="925"/>
      <c r="BS10" s="925"/>
      <c r="BT10" s="925"/>
      <c r="BU10" s="925"/>
      <c r="BV10" s="925"/>
      <c r="BW10" s="518"/>
      <c r="BX10" s="518"/>
    </row>
    <row r="11" spans="1:78" ht="14.1" customHeight="1">
      <c r="A11" s="923"/>
      <c r="B11" s="4"/>
      <c r="C11" s="1250"/>
      <c r="D11" s="3156"/>
      <c r="E11" s="3157"/>
      <c r="F11" s="3157"/>
      <c r="G11" s="644"/>
      <c r="H11" s="645"/>
      <c r="I11" s="3130" t="s">
        <v>1056</v>
      </c>
      <c r="J11" s="3131"/>
      <c r="K11" s="3127" t="s">
        <v>743</v>
      </c>
      <c r="L11" s="3128"/>
      <c r="M11" s="3129"/>
      <c r="N11" s="3127" t="s">
        <v>40</v>
      </c>
      <c r="O11" s="3128"/>
      <c r="P11" s="3129"/>
      <c r="Q11" s="3127"/>
      <c r="R11" s="3128"/>
      <c r="S11" s="3128"/>
      <c r="T11" s="3128"/>
      <c r="U11" s="3150" t="s">
        <v>743</v>
      </c>
      <c r="V11" s="3151"/>
      <c r="W11" s="3151"/>
      <c r="X11" s="3151"/>
      <c r="Y11" s="3150" t="s">
        <v>40</v>
      </c>
      <c r="Z11" s="3151"/>
      <c r="AA11" s="3151"/>
      <c r="AB11" s="3152"/>
      <c r="AC11" s="3127"/>
      <c r="AD11" s="3128"/>
      <c r="AE11" s="3129"/>
      <c r="AF11" s="3127" t="s">
        <v>743</v>
      </c>
      <c r="AG11" s="3128"/>
      <c r="AH11" s="3129"/>
      <c r="AI11" s="3127" t="s">
        <v>40</v>
      </c>
      <c r="AJ11" s="3128"/>
      <c r="AK11" s="3129"/>
      <c r="AL11" s="367"/>
      <c r="AM11" s="367"/>
      <c r="AN11" s="110"/>
      <c r="AO11" s="923" t="s">
        <v>748</v>
      </c>
      <c r="AP11" s="923"/>
      <c r="AQ11" s="925"/>
      <c r="AR11" s="925"/>
      <c r="AS11" s="925"/>
      <c r="AT11" s="925"/>
      <c r="AU11" s="925"/>
      <c r="AV11" s="925"/>
      <c r="AW11" s="925"/>
      <c r="AX11" s="925"/>
      <c r="AY11" s="925"/>
      <c r="AZ11" s="925"/>
      <c r="BA11" s="925"/>
      <c r="BB11" s="925"/>
      <c r="BC11" s="925"/>
      <c r="BD11" s="925"/>
      <c r="BE11" s="929"/>
      <c r="BF11" s="929"/>
      <c r="BG11" s="925"/>
      <c r="BH11" s="925"/>
      <c r="BI11" s="925"/>
      <c r="BJ11" s="925"/>
      <c r="BK11" s="925"/>
      <c r="BL11" s="925"/>
      <c r="BM11" s="925"/>
      <c r="BN11" s="925"/>
      <c r="BO11" s="925"/>
      <c r="BP11" s="925"/>
      <c r="BQ11" s="925"/>
      <c r="BR11" s="925"/>
      <c r="BS11" s="925"/>
      <c r="BT11" s="925"/>
      <c r="BU11" s="925"/>
      <c r="BV11" s="925"/>
      <c r="BW11" s="518"/>
      <c r="BX11" s="518"/>
    </row>
    <row r="12" spans="1:78" ht="14.1" customHeight="1">
      <c r="A12" s="923"/>
      <c r="B12" s="4"/>
      <c r="C12" s="1250"/>
      <c r="D12" s="3088"/>
      <c r="E12" s="3089"/>
      <c r="F12" s="3089"/>
      <c r="G12" s="3088"/>
      <c r="H12" s="3102"/>
      <c r="I12" s="3117"/>
      <c r="J12" s="3118"/>
      <c r="K12" s="3088"/>
      <c r="L12" s="3089"/>
      <c r="M12" s="3102"/>
      <c r="N12" s="3088"/>
      <c r="O12" s="3089"/>
      <c r="P12" s="3102"/>
      <c r="Q12" s="3121"/>
      <c r="R12" s="3122"/>
      <c r="S12" s="3122"/>
      <c r="T12" s="3123"/>
      <c r="U12" s="3088"/>
      <c r="V12" s="3089"/>
      <c r="W12" s="3089"/>
      <c r="X12" s="3102"/>
      <c r="Y12" s="3088"/>
      <c r="Z12" s="3089"/>
      <c r="AA12" s="3089"/>
      <c r="AB12" s="3102"/>
      <c r="AC12" s="3088"/>
      <c r="AD12" s="3089"/>
      <c r="AE12" s="3102"/>
      <c r="AF12" s="3088"/>
      <c r="AG12" s="3089"/>
      <c r="AH12" s="3102"/>
      <c r="AI12" s="3088"/>
      <c r="AJ12" s="3089"/>
      <c r="AK12" s="3102"/>
      <c r="AL12" s="1267"/>
      <c r="AM12" s="1267"/>
      <c r="AN12" s="110"/>
      <c r="AO12" s="18" t="s">
        <v>1454</v>
      </c>
    </row>
    <row r="13" spans="1:78" ht="14.1" customHeight="1">
      <c r="A13" s="923"/>
      <c r="B13" s="4"/>
      <c r="C13" s="1250"/>
      <c r="D13" s="3090"/>
      <c r="E13" s="3091"/>
      <c r="F13" s="3091"/>
      <c r="G13" s="3090"/>
      <c r="H13" s="3103"/>
      <c r="I13" s="3119"/>
      <c r="J13" s="3120"/>
      <c r="K13" s="3090"/>
      <c r="L13" s="3091"/>
      <c r="M13" s="3103"/>
      <c r="N13" s="3090"/>
      <c r="O13" s="3091"/>
      <c r="P13" s="3103"/>
      <c r="Q13" s="3124"/>
      <c r="R13" s="3125"/>
      <c r="S13" s="3125"/>
      <c r="T13" s="3126"/>
      <c r="U13" s="3090"/>
      <c r="V13" s="3091"/>
      <c r="W13" s="3091"/>
      <c r="X13" s="3103"/>
      <c r="Y13" s="3090"/>
      <c r="Z13" s="3091"/>
      <c r="AA13" s="3091"/>
      <c r="AB13" s="3103"/>
      <c r="AC13" s="3090"/>
      <c r="AD13" s="3091"/>
      <c r="AE13" s="3103"/>
      <c r="AF13" s="3090"/>
      <c r="AG13" s="3091"/>
      <c r="AH13" s="3103"/>
      <c r="AI13" s="3090"/>
      <c r="AJ13" s="3091"/>
      <c r="AK13" s="3103"/>
      <c r="AL13" s="1267"/>
      <c r="AM13" s="1267"/>
      <c r="AN13" s="110"/>
      <c r="AO13" s="923" t="s">
        <v>751</v>
      </c>
      <c r="AP13" s="925"/>
      <c r="AQ13" s="925"/>
      <c r="AR13" s="925"/>
      <c r="AS13" s="925"/>
      <c r="AT13" s="925"/>
      <c r="AU13" s="925"/>
      <c r="AV13" s="925"/>
      <c r="AW13" s="925"/>
      <c r="AX13" s="925"/>
      <c r="AY13" s="925"/>
      <c r="AZ13" s="925"/>
      <c r="BA13" s="925"/>
      <c r="BB13" s="925"/>
      <c r="BC13" s="925"/>
      <c r="BD13" s="925"/>
      <c r="BE13" s="929"/>
      <c r="BF13" s="929"/>
      <c r="BG13" s="925"/>
      <c r="BH13" s="925"/>
      <c r="BI13" s="925"/>
      <c r="BJ13" s="925"/>
      <c r="BK13" s="925"/>
      <c r="BL13" s="925"/>
      <c r="BM13" s="925"/>
      <c r="BN13" s="925"/>
      <c r="BO13" s="925"/>
      <c r="BP13" s="925"/>
      <c r="BQ13" s="925"/>
      <c r="BR13" s="925"/>
      <c r="BS13" s="925"/>
      <c r="BT13" s="925"/>
      <c r="BU13" s="925"/>
      <c r="BV13" s="925"/>
      <c r="BW13" s="518"/>
      <c r="BX13" s="518"/>
      <c r="BZ13" s="925"/>
    </row>
    <row r="14" spans="1:78" ht="14.1" customHeight="1">
      <c r="A14" s="923"/>
      <c r="B14" s="4"/>
      <c r="C14" s="1251"/>
      <c r="D14" s="1251"/>
      <c r="E14" s="1251"/>
      <c r="F14" s="1240"/>
      <c r="G14" s="1240"/>
      <c r="H14" s="1251"/>
      <c r="I14" s="1251"/>
      <c r="J14" s="1240"/>
      <c r="K14" s="1240"/>
      <c r="L14" s="1240"/>
      <c r="M14" s="1240"/>
      <c r="N14" s="1240"/>
      <c r="O14" s="1240"/>
      <c r="P14" s="1240"/>
      <c r="Q14" s="1240"/>
      <c r="R14" s="1240"/>
      <c r="S14" s="1240"/>
      <c r="T14" s="1240"/>
      <c r="U14" s="891"/>
      <c r="V14" s="892"/>
      <c r="W14" s="1240"/>
      <c r="X14" s="892"/>
      <c r="Y14" s="891"/>
      <c r="Z14" s="1240"/>
      <c r="AA14" s="1240"/>
      <c r="AB14" s="1242"/>
      <c r="AC14" s="1161"/>
      <c r="AD14" s="1161"/>
      <c r="AE14" s="1161"/>
      <c r="AF14" s="1161"/>
      <c r="AG14" s="1161"/>
      <c r="AH14" s="1161"/>
      <c r="AI14" s="1161"/>
      <c r="AJ14" s="1161"/>
      <c r="AK14" s="1250"/>
      <c r="AL14" s="1250"/>
      <c r="AM14" s="1250"/>
      <c r="AN14" s="147"/>
      <c r="AO14" s="925"/>
      <c r="AP14" s="923" t="s">
        <v>1455</v>
      </c>
      <c r="AQ14" s="925"/>
      <c r="AR14" s="925"/>
      <c r="AS14" s="925"/>
      <c r="AT14" s="925"/>
      <c r="AU14" s="925"/>
      <c r="AV14" s="925"/>
      <c r="AW14" s="925"/>
      <c r="AX14" s="925"/>
      <c r="AY14" s="925"/>
      <c r="AZ14" s="925"/>
      <c r="BA14" s="925"/>
      <c r="BB14" s="925"/>
      <c r="BC14" s="925"/>
      <c r="BD14" s="925"/>
      <c r="BE14" s="931"/>
      <c r="BF14" s="931"/>
      <c r="BG14" s="925"/>
      <c r="BH14" s="925"/>
      <c r="BI14" s="925"/>
      <c r="BJ14" s="925"/>
      <c r="BK14" s="925"/>
      <c r="BL14" s="925"/>
      <c r="BM14" s="925"/>
      <c r="BN14" s="925"/>
      <c r="BO14" s="925"/>
      <c r="BP14" s="925"/>
      <c r="BQ14" s="925"/>
      <c r="BR14" s="925"/>
      <c r="BS14" s="925"/>
      <c r="BT14" s="925"/>
      <c r="BU14" s="925"/>
      <c r="BV14" s="925"/>
      <c r="BW14" s="932"/>
      <c r="BX14" s="932"/>
    </row>
    <row r="15" spans="1:78" ht="14.1" customHeight="1">
      <c r="A15" s="923"/>
      <c r="B15" s="4"/>
      <c r="C15" s="1251"/>
      <c r="D15" s="3405" t="s">
        <v>1600</v>
      </c>
      <c r="E15" s="3405"/>
      <c r="F15" s="3405"/>
      <c r="G15" s="3405"/>
      <c r="H15" s="3405"/>
      <c r="I15" s="3405"/>
      <c r="J15" s="3405"/>
      <c r="K15" s="3405"/>
      <c r="L15" s="3405"/>
      <c r="M15" s="3405"/>
      <c r="N15" s="3405"/>
      <c r="O15" s="3405"/>
      <c r="P15" s="3405"/>
      <c r="Q15" s="2359" t="s">
        <v>1013</v>
      </c>
      <c r="R15" s="3104"/>
      <c r="S15" s="3104"/>
      <c r="T15" s="3104"/>
      <c r="U15" s="3104"/>
      <c r="V15" s="3104"/>
      <c r="W15" s="3104"/>
      <c r="X15" s="3104"/>
      <c r="Y15" s="3104"/>
      <c r="Z15" s="3104"/>
      <c r="AA15" s="3104"/>
      <c r="AB15" s="2360"/>
      <c r="AC15" s="3105" t="s">
        <v>2221</v>
      </c>
      <c r="AD15" s="3106"/>
      <c r="AE15" s="3106"/>
      <c r="AF15" s="3106"/>
      <c r="AG15" s="3106"/>
      <c r="AH15" s="3107"/>
      <c r="AI15" s="3108" t="s">
        <v>251</v>
      </c>
      <c r="AJ15" s="3109"/>
      <c r="AK15" s="3110"/>
      <c r="AL15" s="1250"/>
      <c r="AM15" s="1250"/>
      <c r="AN15" s="147"/>
      <c r="AO15" s="925"/>
      <c r="AP15" s="923" t="s">
        <v>749</v>
      </c>
      <c r="AQ15" s="925"/>
      <c r="AR15" s="925"/>
      <c r="AS15" s="925"/>
      <c r="AT15" s="925"/>
    </row>
    <row r="16" spans="1:78" ht="14.1" customHeight="1">
      <c r="A16" s="923"/>
      <c r="B16" s="4"/>
      <c r="C16" s="1251"/>
      <c r="D16" s="3405" t="s">
        <v>1602</v>
      </c>
      <c r="E16" s="3405"/>
      <c r="F16" s="3405"/>
      <c r="G16" s="3150" t="s">
        <v>1603</v>
      </c>
      <c r="H16" s="3151"/>
      <c r="I16" s="3151"/>
      <c r="J16" s="3151"/>
      <c r="K16" s="3151"/>
      <c r="L16" s="3151"/>
      <c r="M16" s="3422" t="s">
        <v>1606</v>
      </c>
      <c r="N16" s="3422"/>
      <c r="O16" s="3422"/>
      <c r="P16" s="3422"/>
      <c r="Q16" s="3150" t="s">
        <v>742</v>
      </c>
      <c r="R16" s="3151"/>
      <c r="S16" s="3152"/>
      <c r="T16" s="2359" t="s">
        <v>509</v>
      </c>
      <c r="U16" s="3104"/>
      <c r="V16" s="3104"/>
      <c r="W16" s="3104"/>
      <c r="X16" s="3104"/>
      <c r="Y16" s="2360"/>
      <c r="Z16" s="3184" t="s">
        <v>744</v>
      </c>
      <c r="AA16" s="3185"/>
      <c r="AB16" s="3186"/>
      <c r="AC16" s="3190" t="s">
        <v>1014</v>
      </c>
      <c r="AD16" s="3163"/>
      <c r="AE16" s="3104" t="s">
        <v>1496</v>
      </c>
      <c r="AF16" s="3104"/>
      <c r="AG16" s="3104"/>
      <c r="AH16" s="2360"/>
      <c r="AI16" s="3111"/>
      <c r="AJ16" s="3112"/>
      <c r="AK16" s="3113"/>
      <c r="AL16" s="1250"/>
      <c r="AM16" s="1250"/>
      <c r="AN16" s="147"/>
      <c r="AO16" s="18" t="s">
        <v>752</v>
      </c>
    </row>
    <row r="17" spans="1:96" ht="14.1" customHeight="1">
      <c r="A17" s="923"/>
      <c r="B17" s="4"/>
      <c r="C17" s="1251"/>
      <c r="D17" s="3405"/>
      <c r="E17" s="3405"/>
      <c r="F17" s="3405"/>
      <c r="G17" s="3136" t="s">
        <v>1604</v>
      </c>
      <c r="H17" s="3136"/>
      <c r="I17" s="3136"/>
      <c r="J17" s="3136" t="s">
        <v>1608</v>
      </c>
      <c r="K17" s="3136"/>
      <c r="L17" s="3130"/>
      <c r="M17" s="3424" t="s">
        <v>1598</v>
      </c>
      <c r="N17" s="3424"/>
      <c r="O17" s="3424" t="s">
        <v>1599</v>
      </c>
      <c r="P17" s="3424"/>
      <c r="Q17" s="3127"/>
      <c r="R17" s="3128"/>
      <c r="S17" s="3129"/>
      <c r="T17" s="3127" t="s">
        <v>743</v>
      </c>
      <c r="U17" s="3128"/>
      <c r="V17" s="3129"/>
      <c r="W17" s="3127" t="s">
        <v>40</v>
      </c>
      <c r="X17" s="3128"/>
      <c r="Y17" s="3129"/>
      <c r="Z17" s="3187"/>
      <c r="AA17" s="3188"/>
      <c r="AB17" s="3189"/>
      <c r="AC17" s="3191"/>
      <c r="AD17" s="3192"/>
      <c r="AE17" s="3130" t="s">
        <v>1497</v>
      </c>
      <c r="AF17" s="3131"/>
      <c r="AG17" s="3132" t="s">
        <v>1498</v>
      </c>
      <c r="AH17" s="3131"/>
      <c r="AI17" s="3114"/>
      <c r="AJ17" s="3115"/>
      <c r="AK17" s="3116"/>
      <c r="AL17" s="1250"/>
      <c r="AM17" s="1250"/>
      <c r="AN17" s="147"/>
      <c r="AP17" s="18" t="s">
        <v>1499</v>
      </c>
    </row>
    <row r="18" spans="1:96" ht="14.1" customHeight="1">
      <c r="A18" s="923"/>
      <c r="B18" s="4"/>
      <c r="C18" s="1251"/>
      <c r="D18" s="3420"/>
      <c r="E18" s="3420"/>
      <c r="F18" s="3420"/>
      <c r="G18" s="3092"/>
      <c r="H18" s="3092"/>
      <c r="I18" s="3092"/>
      <c r="J18" s="3092"/>
      <c r="K18" s="3092"/>
      <c r="L18" s="3421"/>
      <c r="M18" s="3092"/>
      <c r="N18" s="3092"/>
      <c r="O18" s="3423"/>
      <c r="P18" s="3423"/>
      <c r="Q18" s="3089"/>
      <c r="R18" s="3089"/>
      <c r="S18" s="3102"/>
      <c r="T18" s="3088"/>
      <c r="U18" s="3089"/>
      <c r="V18" s="3102"/>
      <c r="W18" s="3088"/>
      <c r="X18" s="3089"/>
      <c r="Y18" s="3102"/>
      <c r="Z18" s="3088"/>
      <c r="AA18" s="3089"/>
      <c r="AB18" s="3102"/>
      <c r="AC18" s="3088"/>
      <c r="AD18" s="3102"/>
      <c r="AE18" s="3088"/>
      <c r="AF18" s="3102"/>
      <c r="AG18" s="3089"/>
      <c r="AH18" s="3102"/>
      <c r="AI18" s="3193">
        <f>SUM(D12:AK13)+SUM(D18:AH19)-I12-M18-O18-Z18</f>
        <v>0</v>
      </c>
      <c r="AJ18" s="3194"/>
      <c r="AK18" s="3195"/>
      <c r="AL18" s="1250"/>
      <c r="AM18" s="1250"/>
      <c r="AN18" s="147"/>
      <c r="AO18" s="18" t="s">
        <v>753</v>
      </c>
      <c r="AP18" s="925"/>
      <c r="BY18" s="518"/>
      <c r="CA18" s="925"/>
      <c r="CB18" s="925"/>
      <c r="CC18" s="925"/>
      <c r="CD18" s="518"/>
      <c r="CE18" s="518"/>
      <c r="CF18" s="518"/>
      <c r="CG18" s="518"/>
      <c r="CH18" s="518"/>
      <c r="CI18" s="518"/>
    </row>
    <row r="19" spans="1:96" ht="14.1" customHeight="1">
      <c r="A19" s="923"/>
      <c r="B19" s="4"/>
      <c r="C19" s="1251"/>
      <c r="D19" s="3420"/>
      <c r="E19" s="3420"/>
      <c r="F19" s="3420"/>
      <c r="G19" s="3092"/>
      <c r="H19" s="3092"/>
      <c r="I19" s="3092"/>
      <c r="J19" s="3092"/>
      <c r="K19" s="3092"/>
      <c r="L19" s="3421"/>
      <c r="M19" s="3092"/>
      <c r="N19" s="3092"/>
      <c r="O19" s="3423"/>
      <c r="P19" s="3423"/>
      <c r="Q19" s="3091"/>
      <c r="R19" s="3091"/>
      <c r="S19" s="3103"/>
      <c r="T19" s="3090"/>
      <c r="U19" s="3091"/>
      <c r="V19" s="3103"/>
      <c r="W19" s="3090"/>
      <c r="X19" s="3091"/>
      <c r="Y19" s="3103"/>
      <c r="Z19" s="3090"/>
      <c r="AA19" s="3091"/>
      <c r="AB19" s="3103"/>
      <c r="AC19" s="3090"/>
      <c r="AD19" s="3103"/>
      <c r="AE19" s="3090"/>
      <c r="AF19" s="3103"/>
      <c r="AG19" s="3091"/>
      <c r="AH19" s="3103"/>
      <c r="AI19" s="2792"/>
      <c r="AJ19" s="2793"/>
      <c r="AK19" s="2794"/>
      <c r="AL19" s="1250"/>
      <c r="AM19" s="1250"/>
      <c r="AN19" s="147"/>
      <c r="AP19" s="996" t="s">
        <v>1500</v>
      </c>
      <c r="AQ19" s="996"/>
      <c r="AR19" s="996"/>
      <c r="AS19" s="996"/>
      <c r="AT19" s="996"/>
      <c r="AU19" s="996"/>
      <c r="AV19" s="996"/>
      <c r="AW19" s="996"/>
      <c r="AX19" s="996"/>
      <c r="AY19" s="996"/>
      <c r="AZ19" s="996"/>
      <c r="BA19" s="996"/>
      <c r="BB19" s="996"/>
      <c r="BC19" s="996"/>
      <c r="BD19" s="996"/>
      <c r="BE19" s="996"/>
      <c r="BF19" s="996"/>
      <c r="BG19" s="996"/>
      <c r="BH19" s="996"/>
      <c r="BI19" s="996"/>
      <c r="BJ19" s="996"/>
      <c r="BK19" s="996"/>
      <c r="BL19" s="996"/>
      <c r="BM19" s="996"/>
      <c r="BN19" s="996"/>
      <c r="BO19" s="996"/>
      <c r="BP19" s="996"/>
      <c r="BQ19" s="996"/>
      <c r="BR19" s="996"/>
      <c r="BS19" s="996"/>
      <c r="BT19" s="996"/>
      <c r="BU19" s="996"/>
      <c r="BV19" s="996"/>
      <c r="BW19" s="996"/>
      <c r="BX19" s="996"/>
      <c r="BY19" s="996"/>
      <c r="BZ19" s="996"/>
    </row>
    <row r="20" spans="1:96" ht="14.1" customHeight="1">
      <c r="A20" s="923"/>
      <c r="B20" s="4"/>
      <c r="C20" s="59"/>
      <c r="D20" s="1250" t="s">
        <v>317</v>
      </c>
      <c r="E20" s="59"/>
      <c r="F20" s="1250"/>
      <c r="G20" s="1250"/>
      <c r="H20" s="1250"/>
      <c r="I20" s="1250"/>
      <c r="J20" s="1250"/>
      <c r="K20" s="1250"/>
      <c r="L20" s="1250"/>
      <c r="M20" s="1250"/>
      <c r="N20" s="1250"/>
      <c r="O20" s="1250"/>
      <c r="P20" s="1250"/>
      <c r="Q20" s="1250"/>
      <c r="R20" s="1250"/>
      <c r="S20" s="1250"/>
      <c r="T20" s="1250"/>
      <c r="U20" s="1250"/>
      <c r="V20" s="1250"/>
      <c r="W20" s="1250"/>
      <c r="X20" s="1250"/>
      <c r="Y20" s="1250"/>
      <c r="Z20" s="1250"/>
      <c r="AA20" s="1250"/>
      <c r="AB20" s="1256"/>
      <c r="AC20" s="1250"/>
      <c r="AD20" s="1250"/>
      <c r="AE20" s="1250"/>
      <c r="AF20" s="1250"/>
      <c r="AG20" s="1250"/>
      <c r="AH20" s="1250"/>
      <c r="AI20" s="1250"/>
      <c r="AJ20" s="1250"/>
      <c r="AK20" s="1250"/>
      <c r="AL20" s="1250"/>
      <c r="AM20" s="1250"/>
      <c r="AN20" s="147"/>
      <c r="AP20" s="996"/>
      <c r="AQ20" s="996"/>
      <c r="AR20" s="996"/>
      <c r="AS20" s="996"/>
      <c r="AT20" s="996"/>
      <c r="AU20" s="996"/>
      <c r="AV20" s="996"/>
      <c r="AW20" s="996"/>
      <c r="AX20" s="996"/>
      <c r="AY20" s="996"/>
      <c r="AZ20" s="996"/>
      <c r="BA20" s="996"/>
      <c r="BB20" s="996"/>
      <c r="BC20" s="996"/>
      <c r="BD20" s="996"/>
      <c r="BE20" s="996"/>
      <c r="BF20" s="996"/>
      <c r="BG20" s="996"/>
      <c r="BH20" s="996"/>
      <c r="BI20" s="996"/>
      <c r="BJ20" s="996"/>
      <c r="BK20" s="996"/>
      <c r="BL20" s="996"/>
      <c r="BM20" s="996"/>
      <c r="BN20" s="996"/>
      <c r="BO20" s="996"/>
      <c r="BP20" s="996"/>
      <c r="BQ20" s="996"/>
      <c r="BR20" s="996"/>
      <c r="BS20" s="996"/>
      <c r="BT20" s="996"/>
      <c r="BU20" s="996"/>
      <c r="BV20" s="996"/>
      <c r="BW20" s="996"/>
      <c r="BX20" s="996"/>
      <c r="BY20" s="996"/>
      <c r="BZ20" s="996"/>
    </row>
    <row r="21" spans="1:96" ht="14.1" customHeight="1">
      <c r="A21" s="923"/>
      <c r="B21" s="4"/>
      <c r="C21" s="1251"/>
      <c r="D21" s="1256" t="s">
        <v>1501</v>
      </c>
      <c r="E21" s="3392" t="s">
        <v>1502</v>
      </c>
      <c r="F21" s="3392"/>
      <c r="G21" s="3392"/>
      <c r="H21" s="3392"/>
      <c r="I21" s="3392"/>
      <c r="J21" s="3392"/>
      <c r="K21" s="3392"/>
      <c r="L21" s="3392"/>
      <c r="M21" s="3392"/>
      <c r="N21" s="3392"/>
      <c r="O21" s="3392"/>
      <c r="P21" s="3392"/>
      <c r="Q21" s="3392"/>
      <c r="R21" s="3392"/>
      <c r="S21" s="3392"/>
      <c r="T21" s="3392"/>
      <c r="U21" s="3392"/>
      <c r="V21" s="3392"/>
      <c r="W21" s="3392"/>
      <c r="X21" s="3392"/>
      <c r="Y21" s="3392"/>
      <c r="Z21" s="3392"/>
      <c r="AA21" s="3392"/>
      <c r="AB21" s="1241"/>
      <c r="AC21" s="1241"/>
      <c r="AD21" s="1241"/>
      <c r="AE21" s="1241"/>
      <c r="AF21" s="1241"/>
      <c r="AG21" s="1241"/>
      <c r="AH21" s="1241"/>
      <c r="AI21" s="1241"/>
      <c r="AJ21" s="972"/>
      <c r="AK21" s="972"/>
      <c r="AL21" s="972"/>
      <c r="AM21" s="972"/>
      <c r="AN21" s="110"/>
      <c r="AO21" s="18" t="s">
        <v>1456</v>
      </c>
      <c r="AP21" s="925"/>
      <c r="AQ21" s="925"/>
      <c r="AR21" s="925"/>
      <c r="AS21" s="925"/>
      <c r="AT21" s="930"/>
      <c r="AU21" s="930"/>
      <c r="AV21" s="930"/>
      <c r="AW21" s="930"/>
      <c r="AX21" s="930"/>
      <c r="AY21" s="930"/>
      <c r="AZ21" s="930"/>
      <c r="BA21" s="930"/>
      <c r="BB21" s="930"/>
      <c r="BC21" s="930"/>
      <c r="BH21" s="307"/>
      <c r="BI21" s="307"/>
      <c r="BJ21" s="307"/>
      <c r="BK21" s="307"/>
      <c r="BL21" s="307"/>
      <c r="BM21" s="307"/>
      <c r="BN21" s="307"/>
      <c r="BO21" s="307"/>
      <c r="BP21" s="307"/>
      <c r="BQ21" s="307"/>
      <c r="BR21" s="307"/>
      <c r="BS21" s="307"/>
      <c r="BT21" s="307"/>
      <c r="BU21" s="307"/>
      <c r="BV21" s="307"/>
      <c r="BW21" s="307"/>
      <c r="BX21" s="307"/>
      <c r="BY21" s="307"/>
      <c r="BZ21" s="307"/>
    </row>
    <row r="22" spans="1:96" ht="14.1" customHeight="1">
      <c r="A22" s="923"/>
      <c r="B22" s="4"/>
      <c r="C22" s="1251"/>
      <c r="D22" s="1259" t="s">
        <v>318</v>
      </c>
      <c r="E22" s="3393" t="s">
        <v>1460</v>
      </c>
      <c r="F22" s="3393"/>
      <c r="G22" s="3393"/>
      <c r="H22" s="3393"/>
      <c r="I22" s="3393"/>
      <c r="J22" s="3393"/>
      <c r="K22" s="3393"/>
      <c r="L22" s="3393"/>
      <c r="M22" s="3393"/>
      <c r="N22" s="3393"/>
      <c r="O22" s="3393"/>
      <c r="P22" s="3393"/>
      <c r="Q22" s="3393"/>
      <c r="R22" s="3393"/>
      <c r="S22" s="3393"/>
      <c r="T22" s="3393"/>
      <c r="U22" s="3393"/>
      <c r="V22" s="3393"/>
      <c r="W22" s="3393"/>
      <c r="X22" s="3393"/>
      <c r="Y22" s="3393"/>
      <c r="Z22" s="3393"/>
      <c r="AA22" s="3393"/>
      <c r="AB22" s="3393"/>
      <c r="AC22" s="3393"/>
      <c r="AD22" s="3393"/>
      <c r="AE22" s="3393"/>
      <c r="AF22" s="3393"/>
      <c r="AG22" s="3393"/>
      <c r="AH22" s="3393"/>
      <c r="AI22" s="3393"/>
      <c r="AJ22" s="3393"/>
      <c r="AK22" s="3393"/>
      <c r="AL22" s="3393"/>
      <c r="AM22" s="3393"/>
      <c r="AN22" s="3394"/>
      <c r="AO22" s="3086" t="s">
        <v>1457</v>
      </c>
      <c r="AP22" s="3086"/>
      <c r="AQ22" s="3086"/>
      <c r="AR22" s="3086"/>
      <c r="AS22" s="3086"/>
      <c r="AT22" s="3086"/>
      <c r="AU22" s="3086"/>
      <c r="AV22" s="3086"/>
      <c r="AW22" s="3086"/>
      <c r="AX22" s="3086"/>
      <c r="AY22" s="3086"/>
      <c r="AZ22" s="3086"/>
      <c r="BA22" s="3086"/>
      <c r="BB22" s="3086"/>
      <c r="BC22" s="3086"/>
      <c r="BD22" s="3086"/>
      <c r="BE22" s="3086"/>
      <c r="BF22" s="3086"/>
      <c r="BG22" s="3086"/>
      <c r="BH22" s="3086"/>
      <c r="BI22" s="3086"/>
      <c r="BJ22" s="3086"/>
      <c r="BK22" s="3086"/>
      <c r="BL22" s="3086"/>
      <c r="BM22" s="3086"/>
      <c r="BN22" s="3086"/>
      <c r="BO22" s="3086"/>
      <c r="BP22" s="3086"/>
      <c r="BQ22" s="3086"/>
      <c r="BR22" s="3086"/>
      <c r="BS22" s="3086"/>
      <c r="BT22" s="3086"/>
      <c r="BU22" s="3086"/>
      <c r="BV22" s="3086"/>
      <c r="BW22" s="3086"/>
      <c r="BX22" s="3086"/>
      <c r="BY22" s="3086"/>
      <c r="BZ22" s="3086"/>
    </row>
    <row r="23" spans="1:96" ht="14.1" customHeight="1">
      <c r="A23" s="923"/>
      <c r="B23" s="4"/>
      <c r="C23" s="1251"/>
      <c r="D23" s="1250"/>
      <c r="E23" s="3393"/>
      <c r="F23" s="3393"/>
      <c r="G23" s="3393"/>
      <c r="H23" s="3393"/>
      <c r="I23" s="3393"/>
      <c r="J23" s="3393"/>
      <c r="K23" s="3393"/>
      <c r="L23" s="3393"/>
      <c r="M23" s="3393"/>
      <c r="N23" s="3393"/>
      <c r="O23" s="3393"/>
      <c r="P23" s="3393"/>
      <c r="Q23" s="3393"/>
      <c r="R23" s="3393"/>
      <c r="S23" s="3393"/>
      <c r="T23" s="3393"/>
      <c r="U23" s="3393"/>
      <c r="V23" s="3393"/>
      <c r="W23" s="3393"/>
      <c r="X23" s="3393"/>
      <c r="Y23" s="3393"/>
      <c r="Z23" s="3393"/>
      <c r="AA23" s="3393"/>
      <c r="AB23" s="3393"/>
      <c r="AC23" s="3393"/>
      <c r="AD23" s="3393"/>
      <c r="AE23" s="3393"/>
      <c r="AF23" s="3393"/>
      <c r="AG23" s="3393"/>
      <c r="AH23" s="3393"/>
      <c r="AI23" s="3393"/>
      <c r="AJ23" s="3393"/>
      <c r="AK23" s="3393"/>
      <c r="AL23" s="3393"/>
      <c r="AM23" s="3393"/>
      <c r="AN23" s="3394"/>
      <c r="AO23" s="18" t="s">
        <v>1459</v>
      </c>
    </row>
    <row r="24" spans="1:96" ht="14.1" customHeight="1">
      <c r="A24" s="923"/>
      <c r="B24" s="4"/>
      <c r="C24" s="1251"/>
      <c r="D24" s="1250"/>
      <c r="E24" s="3393"/>
      <c r="F24" s="3393"/>
      <c r="G24" s="3393"/>
      <c r="H24" s="3393"/>
      <c r="I24" s="3393"/>
      <c r="J24" s="3393"/>
      <c r="K24" s="3393"/>
      <c r="L24" s="3393"/>
      <c r="M24" s="3393"/>
      <c r="N24" s="3393"/>
      <c r="O24" s="3393"/>
      <c r="P24" s="3393"/>
      <c r="Q24" s="3393"/>
      <c r="R24" s="3393"/>
      <c r="S24" s="3393"/>
      <c r="T24" s="3393"/>
      <c r="U24" s="3393"/>
      <c r="V24" s="3393"/>
      <c r="W24" s="3393"/>
      <c r="X24" s="3393"/>
      <c r="Y24" s="3393"/>
      <c r="Z24" s="3393"/>
      <c r="AA24" s="3393"/>
      <c r="AB24" s="3393"/>
      <c r="AC24" s="3393"/>
      <c r="AD24" s="3393"/>
      <c r="AE24" s="3393"/>
      <c r="AF24" s="3393"/>
      <c r="AG24" s="3393"/>
      <c r="AH24" s="3393"/>
      <c r="AI24" s="3393"/>
      <c r="AJ24" s="3393"/>
      <c r="AK24" s="3393"/>
      <c r="AL24" s="3393"/>
      <c r="AM24" s="3393"/>
      <c r="AN24" s="3394"/>
      <c r="AP24" s="18" t="s">
        <v>1461</v>
      </c>
    </row>
    <row r="25" spans="1:96" ht="14.1" customHeight="1">
      <c r="A25" s="923"/>
      <c r="B25" s="4"/>
      <c r="C25" s="59"/>
      <c r="D25" s="1250"/>
      <c r="E25" s="3393"/>
      <c r="F25" s="3393"/>
      <c r="G25" s="3393"/>
      <c r="H25" s="3393"/>
      <c r="I25" s="3393"/>
      <c r="J25" s="3393"/>
      <c r="K25" s="3393"/>
      <c r="L25" s="3393"/>
      <c r="M25" s="3393"/>
      <c r="N25" s="3393"/>
      <c r="O25" s="3393"/>
      <c r="P25" s="3393"/>
      <c r="Q25" s="3393"/>
      <c r="R25" s="3393"/>
      <c r="S25" s="3393"/>
      <c r="T25" s="3393"/>
      <c r="U25" s="3393"/>
      <c r="V25" s="3393"/>
      <c r="W25" s="3393"/>
      <c r="X25" s="3393"/>
      <c r="Y25" s="3393"/>
      <c r="Z25" s="3393"/>
      <c r="AA25" s="3393"/>
      <c r="AB25" s="3393"/>
      <c r="AC25" s="3393"/>
      <c r="AD25" s="3393"/>
      <c r="AE25" s="3393"/>
      <c r="AF25" s="3393"/>
      <c r="AG25" s="3393"/>
      <c r="AH25" s="3393"/>
      <c r="AI25" s="3393"/>
      <c r="AJ25" s="3393"/>
      <c r="AK25" s="3393"/>
      <c r="AL25" s="3393"/>
      <c r="AM25" s="3393"/>
      <c r="AN25" s="3394"/>
      <c r="AQ25" s="18" t="s">
        <v>360</v>
      </c>
      <c r="CA25" s="307"/>
      <c r="CB25" s="307"/>
      <c r="CC25" s="307"/>
      <c r="CD25" s="307"/>
      <c r="CE25" s="307"/>
      <c r="CF25" s="307"/>
      <c r="CG25" s="307"/>
      <c r="CH25" s="307"/>
      <c r="CI25" s="307"/>
      <c r="CJ25" s="307"/>
      <c r="CK25" s="307"/>
      <c r="CL25" s="307"/>
      <c r="CM25" s="307"/>
      <c r="CN25" s="307"/>
      <c r="CO25" s="307"/>
      <c r="CP25" s="307"/>
      <c r="CQ25" s="307"/>
      <c r="CR25" s="307"/>
    </row>
    <row r="26" spans="1:96" ht="14.1" customHeight="1">
      <c r="A26" s="923"/>
      <c r="B26" s="4"/>
      <c r="C26" s="1251" t="s">
        <v>757</v>
      </c>
      <c r="D26" s="1250"/>
      <c r="E26" s="1250"/>
      <c r="F26" s="1250"/>
      <c r="G26" s="1250"/>
      <c r="H26" s="1250"/>
      <c r="I26" s="1250"/>
      <c r="J26" s="1250"/>
      <c r="K26" s="1250"/>
      <c r="L26" s="1250"/>
      <c r="M26" s="1250"/>
      <c r="N26" s="1250"/>
      <c r="O26" s="1250"/>
      <c r="P26" s="1250"/>
      <c r="Q26" s="1250"/>
      <c r="R26" s="1250"/>
      <c r="S26" s="1250"/>
      <c r="T26" s="1250"/>
      <c r="U26" s="1250"/>
      <c r="V26" s="1250"/>
      <c r="W26" s="1250"/>
      <c r="X26" s="1250"/>
      <c r="Y26" s="1250"/>
      <c r="Z26" s="1250"/>
      <c r="AA26" s="933"/>
      <c r="AB26" s="1250"/>
      <c r="AC26" s="1250"/>
      <c r="AD26" s="1256"/>
      <c r="AE26" s="1250"/>
      <c r="AF26" s="1250"/>
      <c r="AG26" s="1250"/>
      <c r="AH26" s="1250"/>
      <c r="AI26" s="1250"/>
      <c r="AJ26" s="1250"/>
      <c r="AK26" s="1250"/>
      <c r="AL26" s="1250"/>
      <c r="AM26" s="1250"/>
      <c r="AN26" s="147"/>
      <c r="AP26" s="925"/>
      <c r="AQ26" s="18" t="s">
        <v>361</v>
      </c>
      <c r="AR26" s="925"/>
      <c r="AS26" s="927"/>
      <c r="AT26" s="930"/>
      <c r="AU26" s="930"/>
      <c r="AV26" s="930"/>
      <c r="AW26" s="930"/>
      <c r="AX26" s="930"/>
      <c r="AY26" s="930"/>
      <c r="AZ26" s="930"/>
      <c r="CA26" s="307"/>
      <c r="CB26" s="307"/>
      <c r="CC26" s="307"/>
      <c r="CD26" s="307"/>
      <c r="CE26" s="307"/>
      <c r="CF26" s="307"/>
      <c r="CG26" s="307"/>
      <c r="CH26" s="307"/>
      <c r="CI26" s="307"/>
      <c r="CJ26" s="307"/>
      <c r="CK26" s="307"/>
      <c r="CL26" s="307"/>
      <c r="CM26" s="307"/>
      <c r="CN26" s="307"/>
      <c r="CO26" s="307"/>
      <c r="CP26" s="307"/>
      <c r="CQ26" s="307"/>
      <c r="CR26" s="307"/>
    </row>
    <row r="27" spans="1:96" ht="14.1" customHeight="1">
      <c r="A27" s="923"/>
      <c r="B27" s="4"/>
      <c r="C27" s="1250"/>
      <c r="D27" s="1251"/>
      <c r="E27" s="1251"/>
      <c r="F27" s="1254"/>
      <c r="G27" s="1254"/>
      <c r="H27" s="1254"/>
      <c r="I27" s="1254"/>
      <c r="J27" s="1254"/>
      <c r="K27" s="1254"/>
      <c r="L27" s="1254"/>
      <c r="M27" s="1254"/>
      <c r="N27" s="1254"/>
      <c r="O27" s="1254"/>
      <c r="P27" s="1250"/>
      <c r="Q27" s="1250"/>
      <c r="R27" s="1250"/>
      <c r="S27" s="1254"/>
      <c r="T27" s="1254"/>
      <c r="U27" s="1254"/>
      <c r="V27" s="1254"/>
      <c r="W27" s="1254"/>
      <c r="X27" s="1254"/>
      <c r="Y27" s="1254"/>
      <c r="Z27" s="1254"/>
      <c r="AA27" s="933"/>
      <c r="AB27" s="3395" t="s">
        <v>773</v>
      </c>
      <c r="AC27" s="3396"/>
      <c r="AD27" s="3396"/>
      <c r="AE27" s="3396"/>
      <c r="AF27" s="3396"/>
      <c r="AG27" s="3396"/>
      <c r="AH27" s="3396"/>
      <c r="AI27" s="3396"/>
      <c r="AJ27" s="3396"/>
      <c r="AK27" s="3396"/>
      <c r="AL27" s="3396"/>
      <c r="AM27" s="3396"/>
      <c r="AN27" s="3397"/>
      <c r="AQ27" s="18" t="s">
        <v>362</v>
      </c>
      <c r="CA27" s="307"/>
      <c r="CB27" s="307"/>
      <c r="CC27" s="307"/>
      <c r="CD27" s="307"/>
      <c r="CE27" s="307"/>
      <c r="CF27" s="307"/>
      <c r="CG27" s="307"/>
      <c r="CH27" s="307"/>
      <c r="CI27" s="307"/>
      <c r="CJ27" s="307"/>
      <c r="CK27" s="307"/>
      <c r="CL27" s="307"/>
      <c r="CM27" s="307"/>
      <c r="CN27" s="307"/>
      <c r="CO27" s="307"/>
      <c r="CP27" s="307"/>
      <c r="CQ27" s="307"/>
      <c r="CR27" s="307"/>
    </row>
    <row r="28" spans="1:96" ht="14.1" customHeight="1">
      <c r="A28" s="923"/>
      <c r="B28" s="4"/>
      <c r="C28" s="1251"/>
      <c r="D28" s="1251" t="s">
        <v>758</v>
      </c>
      <c r="E28" s="1249"/>
      <c r="F28" s="1249"/>
      <c r="G28" s="1249"/>
      <c r="H28" s="1249"/>
      <c r="I28" s="1249"/>
      <c r="J28" s="1241"/>
      <c r="K28" s="1241"/>
      <c r="L28" s="1241"/>
      <c r="M28" s="59"/>
      <c r="N28" s="59"/>
      <c r="O28" s="59"/>
      <c r="P28" s="59"/>
      <c r="Q28" s="59"/>
      <c r="R28" s="59"/>
      <c r="S28" s="1250"/>
      <c r="T28" s="1256"/>
      <c r="U28" s="1256"/>
      <c r="V28" s="1166"/>
      <c r="W28" s="1259"/>
      <c r="X28" s="1259"/>
      <c r="Y28" s="1251"/>
      <c r="Z28" s="1251"/>
      <c r="AA28" s="1251"/>
      <c r="AB28" s="934" t="s">
        <v>56</v>
      </c>
      <c r="AC28" s="2825" t="s">
        <v>1503</v>
      </c>
      <c r="AD28" s="2825"/>
      <c r="AE28" s="2825"/>
      <c r="AF28" s="2825"/>
      <c r="AG28" s="2825"/>
      <c r="AH28" s="2825"/>
      <c r="AI28" s="2825"/>
      <c r="AJ28" s="2825"/>
      <c r="AK28" s="2825"/>
      <c r="AL28" s="2825"/>
      <c r="AM28" s="2825"/>
      <c r="AN28" s="2826"/>
    </row>
    <row r="29" spans="1:96" ht="14.1" customHeight="1">
      <c r="A29" s="923"/>
      <c r="B29" s="4"/>
      <c r="C29" s="1251"/>
      <c r="D29" s="1251"/>
      <c r="E29" s="1251" t="s">
        <v>1504</v>
      </c>
      <c r="F29" s="3390" t="s">
        <v>532</v>
      </c>
      <c r="G29" s="3390"/>
      <c r="H29" s="3390"/>
      <c r="I29" s="3390"/>
      <c r="J29" s="3390"/>
      <c r="K29" s="3390"/>
      <c r="L29" s="3390"/>
      <c r="M29" s="1250"/>
      <c r="N29" s="2793">
        <f>T56</f>
        <v>0</v>
      </c>
      <c r="O29" s="2793"/>
      <c r="P29" s="1241" t="s">
        <v>206</v>
      </c>
      <c r="Q29" s="59"/>
      <c r="R29" s="1251"/>
      <c r="S29" s="3398"/>
      <c r="T29" s="3398"/>
      <c r="U29" s="3398"/>
      <c r="V29" s="3398"/>
      <c r="W29" s="3398"/>
      <c r="X29" s="1250"/>
      <c r="Y29" s="1250"/>
      <c r="Z29" s="1250"/>
      <c r="AA29" s="1250"/>
      <c r="AB29" s="166"/>
      <c r="AC29" s="2825"/>
      <c r="AD29" s="2825"/>
      <c r="AE29" s="2825"/>
      <c r="AF29" s="2825"/>
      <c r="AG29" s="2825"/>
      <c r="AH29" s="2825"/>
      <c r="AI29" s="2825"/>
      <c r="AJ29" s="2825"/>
      <c r="AK29" s="2825"/>
      <c r="AL29" s="2825"/>
      <c r="AM29" s="2825"/>
      <c r="AN29" s="2826"/>
      <c r="BA29" s="18" t="s">
        <v>754</v>
      </c>
    </row>
    <row r="30" spans="1:96" ht="14.1" customHeight="1">
      <c r="A30" s="923"/>
      <c r="B30" s="4"/>
      <c r="C30" s="1251"/>
      <c r="D30" s="1251"/>
      <c r="E30" s="1251" t="s">
        <v>1505</v>
      </c>
      <c r="F30" s="3398" t="s">
        <v>534</v>
      </c>
      <c r="G30" s="3398"/>
      <c r="H30" s="3398"/>
      <c r="I30" s="3398"/>
      <c r="J30" s="3398"/>
      <c r="K30" s="3398"/>
      <c r="L30" s="3398"/>
      <c r="M30" s="1250"/>
      <c r="N30" s="2793">
        <f>SUM(G12:AB13)+M18-I12</f>
        <v>0</v>
      </c>
      <c r="O30" s="2793"/>
      <c r="P30" s="1256" t="s">
        <v>206</v>
      </c>
      <c r="Q30" s="1250"/>
      <c r="R30" s="1250"/>
      <c r="S30" s="1250"/>
      <c r="T30" s="1250"/>
      <c r="U30" s="1250"/>
      <c r="V30" s="1250"/>
      <c r="W30" s="3074" t="str">
        <f>IFERROR((G12+Q12+M18)/(G12+K12+Q12+U12+M18+O18),"")</f>
        <v/>
      </c>
      <c r="X30" s="3074"/>
      <c r="Y30" s="3074"/>
      <c r="Z30" s="3074"/>
      <c r="AA30" s="197"/>
      <c r="AB30" s="166"/>
      <c r="AC30" s="2825"/>
      <c r="AD30" s="2825"/>
      <c r="AE30" s="2825"/>
      <c r="AF30" s="2825"/>
      <c r="AG30" s="2825"/>
      <c r="AH30" s="2825"/>
      <c r="AI30" s="2825"/>
      <c r="AJ30" s="2825"/>
      <c r="AK30" s="2825"/>
      <c r="AL30" s="2825"/>
      <c r="AM30" s="2825"/>
      <c r="AN30" s="2826"/>
      <c r="AP30" s="3388" t="s">
        <v>354</v>
      </c>
      <c r="AQ30" s="3388"/>
      <c r="AR30" s="3388"/>
      <c r="AS30" s="3388"/>
      <c r="AT30" s="3388"/>
      <c r="AU30" s="3388"/>
      <c r="AV30" s="3388"/>
      <c r="AW30" s="3388"/>
      <c r="AX30" s="3388"/>
      <c r="AY30" s="3388"/>
      <c r="AZ30" s="935"/>
      <c r="BA30" s="936"/>
      <c r="BB30" s="3388" t="s">
        <v>354</v>
      </c>
      <c r="BC30" s="3388"/>
      <c r="BD30" s="3388"/>
      <c r="BE30" s="3388"/>
      <c r="BF30" s="3388"/>
      <c r="BG30" s="3388"/>
      <c r="BH30" s="3388"/>
      <c r="BI30" s="3388"/>
      <c r="BJ30" s="3388"/>
      <c r="BK30" s="3388"/>
    </row>
    <row r="31" spans="1:96" ht="14.1" customHeight="1">
      <c r="A31" s="923"/>
      <c r="B31" s="4"/>
      <c r="C31" s="1251"/>
      <c r="D31" s="1251"/>
      <c r="E31" s="1251" t="s">
        <v>1506</v>
      </c>
      <c r="F31" s="3390" t="s">
        <v>533</v>
      </c>
      <c r="G31" s="3390"/>
      <c r="H31" s="3390"/>
      <c r="I31" s="3390"/>
      <c r="J31" s="3390"/>
      <c r="K31" s="3390"/>
      <c r="L31" s="3390"/>
      <c r="M31" s="1250"/>
      <c r="N31" s="3391" t="str">
        <f>AT36</f>
        <v/>
      </c>
      <c r="O31" s="3391"/>
      <c r="P31" s="1256" t="s">
        <v>206</v>
      </c>
      <c r="Q31" s="1250"/>
      <c r="R31" s="1250"/>
      <c r="S31" s="630" t="s">
        <v>1463</v>
      </c>
      <c r="T31" s="630"/>
      <c r="U31" s="630"/>
      <c r="V31" s="630"/>
      <c r="W31" s="3076"/>
      <c r="X31" s="3076"/>
      <c r="Y31" s="3076"/>
      <c r="Z31" s="3076"/>
      <c r="AA31" s="374"/>
      <c r="AB31" s="1247"/>
      <c r="AC31" s="2825"/>
      <c r="AD31" s="2825"/>
      <c r="AE31" s="2825"/>
      <c r="AF31" s="2825"/>
      <c r="AG31" s="2825"/>
      <c r="AH31" s="2825"/>
      <c r="AI31" s="2825"/>
      <c r="AJ31" s="2825"/>
      <c r="AK31" s="2825"/>
      <c r="AL31" s="2825"/>
      <c r="AM31" s="2825"/>
      <c r="AN31" s="2826"/>
      <c r="AP31" s="3389"/>
      <c r="AQ31" s="3389"/>
      <c r="AR31" s="3389"/>
      <c r="AS31" s="3389"/>
      <c r="AT31" s="3389"/>
      <c r="AU31" s="3389"/>
      <c r="AV31" s="3389"/>
      <c r="AW31" s="3389"/>
      <c r="AX31" s="3389"/>
      <c r="AY31" s="3389"/>
      <c r="AZ31" s="935"/>
      <c r="BA31" s="936"/>
      <c r="BB31" s="3389"/>
      <c r="BC31" s="3389"/>
      <c r="BD31" s="3389"/>
      <c r="BE31" s="3389"/>
      <c r="BF31" s="3389"/>
      <c r="BG31" s="3389"/>
      <c r="BH31" s="3389"/>
      <c r="BI31" s="3389"/>
      <c r="BJ31" s="3389"/>
      <c r="BK31" s="3389"/>
    </row>
    <row r="32" spans="1:96" ht="14.1" customHeight="1">
      <c r="A32" s="923"/>
      <c r="B32" s="4"/>
      <c r="C32" s="1250"/>
      <c r="D32" s="1250"/>
      <c r="E32" s="1250"/>
      <c r="F32" s="1250"/>
      <c r="G32" s="1250"/>
      <c r="H32" s="1250"/>
      <c r="I32" s="1250"/>
      <c r="J32" s="1250"/>
      <c r="K32" s="1250"/>
      <c r="L32" s="1250"/>
      <c r="M32" s="1250"/>
      <c r="N32" s="1250"/>
      <c r="O32" s="1250"/>
      <c r="P32" s="1250"/>
      <c r="Q32" s="1250"/>
      <c r="R32" s="1250"/>
      <c r="S32" s="1250"/>
      <c r="T32" s="1250"/>
      <c r="U32" s="1250"/>
      <c r="V32" s="1250"/>
      <c r="W32" s="1250"/>
      <c r="X32" s="1250"/>
      <c r="Y32" s="1250"/>
      <c r="Z32" s="1250"/>
      <c r="AA32" s="197"/>
      <c r="AB32" s="1250"/>
      <c r="AC32" s="2825"/>
      <c r="AD32" s="2825"/>
      <c r="AE32" s="2825"/>
      <c r="AF32" s="2825"/>
      <c r="AG32" s="2825"/>
      <c r="AH32" s="2825"/>
      <c r="AI32" s="2825"/>
      <c r="AJ32" s="2825"/>
      <c r="AK32" s="2825"/>
      <c r="AL32" s="2825"/>
      <c r="AM32" s="2825"/>
      <c r="AN32" s="2826"/>
      <c r="AP32" s="3383" t="s">
        <v>358</v>
      </c>
      <c r="AQ32" s="3380"/>
      <c r="AR32" s="3380"/>
      <c r="AS32" s="3384"/>
      <c r="AT32" s="3399"/>
      <c r="AU32" s="3400"/>
      <c r="AV32" s="3400"/>
      <c r="AW32" s="3329" t="s">
        <v>359</v>
      </c>
      <c r="AX32" s="3329"/>
      <c r="AY32" s="3330"/>
      <c r="AZ32" s="935"/>
      <c r="BA32" s="936"/>
      <c r="BB32" s="3383" t="s">
        <v>358</v>
      </c>
      <c r="BC32" s="3380"/>
      <c r="BD32" s="3380"/>
      <c r="BE32" s="3384"/>
      <c r="BF32" s="3399"/>
      <c r="BG32" s="3400"/>
      <c r="BH32" s="3400"/>
      <c r="BI32" s="3329" t="s">
        <v>359</v>
      </c>
      <c r="BJ32" s="3329"/>
      <c r="BK32" s="3330"/>
    </row>
    <row r="33" spans="1:63" ht="14.1" customHeight="1" thickBot="1">
      <c r="A33" s="923"/>
      <c r="B33" s="4"/>
      <c r="C33" s="1250" t="s">
        <v>319</v>
      </c>
      <c r="D33" s="1250"/>
      <c r="E33" s="1250"/>
      <c r="F33" s="1250"/>
      <c r="G33" s="1250"/>
      <c r="H33" s="1250"/>
      <c r="I33" s="1250"/>
      <c r="J33" s="1250"/>
      <c r="K33" s="1250"/>
      <c r="L33" s="1250"/>
      <c r="M33" s="1250"/>
      <c r="N33" s="1250"/>
      <c r="O33" s="1250"/>
      <c r="P33" s="1250"/>
      <c r="Q33" s="1250"/>
      <c r="R33" s="1250"/>
      <c r="S33" s="1250"/>
      <c r="T33" s="1250"/>
      <c r="U33" s="1250"/>
      <c r="V33" s="1250"/>
      <c r="W33" s="1250"/>
      <c r="X33" s="1250"/>
      <c r="Y33" s="1250"/>
      <c r="Z33" s="1250"/>
      <c r="AA33" s="197"/>
      <c r="AB33" s="479" t="s">
        <v>1507</v>
      </c>
      <c r="AC33" s="1258" t="s">
        <v>1790</v>
      </c>
      <c r="AD33" s="1258"/>
      <c r="AE33" s="1258"/>
      <c r="AF33" s="1258"/>
      <c r="AG33" s="1258"/>
      <c r="AH33" s="1258"/>
      <c r="AI33" s="1258"/>
      <c r="AJ33" s="1258"/>
      <c r="AK33" s="1258"/>
      <c r="AL33" s="1258"/>
      <c r="AM33" s="1258"/>
      <c r="AN33" s="1261"/>
      <c r="AP33" s="3385"/>
      <c r="AQ33" s="3386"/>
      <c r="AR33" s="3386"/>
      <c r="AS33" s="3387"/>
      <c r="AT33" s="3401"/>
      <c r="AU33" s="3402"/>
      <c r="AV33" s="3402"/>
      <c r="AW33" s="3403"/>
      <c r="AX33" s="3403"/>
      <c r="AY33" s="3404"/>
      <c r="AZ33" s="935"/>
      <c r="BA33" s="936"/>
      <c r="BB33" s="3385"/>
      <c r="BC33" s="3386"/>
      <c r="BD33" s="3386"/>
      <c r="BE33" s="3387"/>
      <c r="BF33" s="3401"/>
      <c r="BG33" s="3402"/>
      <c r="BH33" s="3402"/>
      <c r="BI33" s="3403"/>
      <c r="BJ33" s="3403"/>
      <c r="BK33" s="3404"/>
    </row>
    <row r="34" spans="1:63" ht="14.1" customHeight="1">
      <c r="A34" s="923"/>
      <c r="B34" s="4"/>
      <c r="C34" s="3347"/>
      <c r="D34" s="3349" t="s">
        <v>320</v>
      </c>
      <c r="E34" s="3349"/>
      <c r="F34" s="3349"/>
      <c r="G34" s="3349"/>
      <c r="H34" s="3229" t="s">
        <v>234</v>
      </c>
      <c r="I34" s="3349"/>
      <c r="J34" s="3349"/>
      <c r="K34" s="3349"/>
      <c r="L34" s="3349"/>
      <c r="M34" s="3349"/>
      <c r="N34" s="3349"/>
      <c r="O34" s="3349"/>
      <c r="P34" s="3349"/>
      <c r="Q34" s="3349"/>
      <c r="R34" s="3349"/>
      <c r="S34" s="3349"/>
      <c r="T34" s="3349"/>
      <c r="U34" s="3349"/>
      <c r="V34" s="3349"/>
      <c r="W34" s="3351" t="s">
        <v>21</v>
      </c>
      <c r="X34" s="3351"/>
      <c r="Y34" s="3351"/>
      <c r="Z34" s="3352"/>
      <c r="AA34" s="197"/>
      <c r="AB34" s="594" t="s">
        <v>1508</v>
      </c>
      <c r="AC34" s="2825" t="s">
        <v>1778</v>
      </c>
      <c r="AD34" s="2825"/>
      <c r="AE34" s="2825"/>
      <c r="AF34" s="2825"/>
      <c r="AG34" s="2825"/>
      <c r="AH34" s="2825"/>
      <c r="AI34" s="2825"/>
      <c r="AJ34" s="2825"/>
      <c r="AK34" s="2825"/>
      <c r="AL34" s="2825"/>
      <c r="AM34" s="2825"/>
      <c r="AN34" s="2826"/>
      <c r="AP34" s="3333" t="s">
        <v>1464</v>
      </c>
      <c r="AQ34" s="3334"/>
      <c r="AR34" s="3334"/>
      <c r="AS34" s="3335"/>
      <c r="AT34" s="3325">
        <f>AT41</f>
        <v>0</v>
      </c>
      <c r="AU34" s="3326"/>
      <c r="AV34" s="3326"/>
      <c r="AW34" s="3329" t="s">
        <v>359</v>
      </c>
      <c r="AX34" s="3329"/>
      <c r="AY34" s="3330"/>
      <c r="AZ34" s="935"/>
      <c r="BA34" s="936"/>
      <c r="BB34" s="3333" t="s">
        <v>1464</v>
      </c>
      <c r="BC34" s="3334"/>
      <c r="BD34" s="3334"/>
      <c r="BE34" s="3335"/>
      <c r="BF34" s="3325">
        <f>BF41</f>
        <v>0</v>
      </c>
      <c r="BG34" s="3326"/>
      <c r="BH34" s="3326"/>
      <c r="BI34" s="3329" t="s">
        <v>359</v>
      </c>
      <c r="BJ34" s="3329"/>
      <c r="BK34" s="3330"/>
    </row>
    <row r="35" spans="1:63" ht="14.1" customHeight="1" thickBot="1">
      <c r="A35" s="923"/>
      <c r="B35" s="4"/>
      <c r="C35" s="3348"/>
      <c r="D35" s="3350"/>
      <c r="E35" s="3350"/>
      <c r="F35" s="3350"/>
      <c r="G35" s="3350"/>
      <c r="H35" s="3247"/>
      <c r="I35" s="3350"/>
      <c r="J35" s="3350"/>
      <c r="K35" s="3350"/>
      <c r="L35" s="3350"/>
      <c r="M35" s="3350"/>
      <c r="N35" s="3350"/>
      <c r="O35" s="3350"/>
      <c r="P35" s="3350"/>
      <c r="Q35" s="3350"/>
      <c r="R35" s="3350"/>
      <c r="S35" s="3350"/>
      <c r="T35" s="3350"/>
      <c r="U35" s="3350"/>
      <c r="V35" s="3350"/>
      <c r="W35" s="3353"/>
      <c r="X35" s="3353"/>
      <c r="Y35" s="3353"/>
      <c r="Z35" s="3354"/>
      <c r="AA35" s="197"/>
      <c r="AB35" s="1250"/>
      <c r="AC35" s="2825"/>
      <c r="AD35" s="2825"/>
      <c r="AE35" s="2825"/>
      <c r="AF35" s="2825"/>
      <c r="AG35" s="2825"/>
      <c r="AH35" s="2825"/>
      <c r="AI35" s="2825"/>
      <c r="AJ35" s="2825"/>
      <c r="AK35" s="2825"/>
      <c r="AL35" s="2825"/>
      <c r="AM35" s="2825"/>
      <c r="AN35" s="2826"/>
      <c r="AP35" s="3336"/>
      <c r="AQ35" s="3337"/>
      <c r="AR35" s="3337"/>
      <c r="AS35" s="3338"/>
      <c r="AT35" s="3327"/>
      <c r="AU35" s="3328"/>
      <c r="AV35" s="3328"/>
      <c r="AW35" s="3331"/>
      <c r="AX35" s="3331"/>
      <c r="AY35" s="3332"/>
      <c r="AZ35" s="935"/>
      <c r="BA35" s="936"/>
      <c r="BB35" s="3336"/>
      <c r="BC35" s="3337"/>
      <c r="BD35" s="3337"/>
      <c r="BE35" s="3338"/>
      <c r="BF35" s="3327"/>
      <c r="BG35" s="3328"/>
      <c r="BH35" s="3328"/>
      <c r="BI35" s="3331"/>
      <c r="BJ35" s="3331"/>
      <c r="BK35" s="3332"/>
    </row>
    <row r="36" spans="1:63" ht="14.1" customHeight="1">
      <c r="A36" s="923"/>
      <c r="B36" s="4"/>
      <c r="C36" s="3376" t="s">
        <v>321</v>
      </c>
      <c r="D36" s="3339" t="s">
        <v>322</v>
      </c>
      <c r="E36" s="3270" t="s">
        <v>1509</v>
      </c>
      <c r="F36" s="3270"/>
      <c r="G36" s="3271"/>
      <c r="H36" s="2858" t="s">
        <v>57</v>
      </c>
      <c r="I36" s="2858"/>
      <c r="J36" s="2858"/>
      <c r="K36" s="3342"/>
      <c r="L36" s="3342"/>
      <c r="M36" s="3199" t="s">
        <v>204</v>
      </c>
      <c r="N36" s="3199"/>
      <c r="O36" s="2862">
        <v>3</v>
      </c>
      <c r="P36" s="2862"/>
      <c r="Q36" s="3344" t="s">
        <v>1510</v>
      </c>
      <c r="R36" s="3344"/>
      <c r="S36" s="3344"/>
      <c r="T36" s="3346" t="str">
        <f>IF(K36=0,"",ROUNDDOWN(K36/O36,1))</f>
        <v/>
      </c>
      <c r="U36" s="3346"/>
      <c r="V36" s="3363" t="s">
        <v>66</v>
      </c>
      <c r="W36" s="3364" t="s">
        <v>1511</v>
      </c>
      <c r="X36" s="3365"/>
      <c r="Y36" s="3365"/>
      <c r="Z36" s="3366"/>
      <c r="AA36" s="197"/>
      <c r="AB36" s="166"/>
      <c r="AC36" s="1161" t="s">
        <v>1512</v>
      </c>
      <c r="AD36" s="1161"/>
      <c r="AE36" s="1161"/>
      <c r="AF36" s="1161"/>
      <c r="AG36" s="1161"/>
      <c r="AH36" s="1161"/>
      <c r="AI36" s="1161"/>
      <c r="AJ36" s="1161"/>
      <c r="AK36" s="1161"/>
      <c r="AL36" s="1161"/>
      <c r="AM36" s="1161"/>
      <c r="AN36" s="1253"/>
      <c r="AP36" s="3298" t="s">
        <v>353</v>
      </c>
      <c r="AQ36" s="3299"/>
      <c r="AR36" s="3299"/>
      <c r="AS36" s="3300"/>
      <c r="AT36" s="3304" t="str">
        <f>IF(ISERROR(AT34/AT32),"",(AT34/AT32))</f>
        <v/>
      </c>
      <c r="AU36" s="3305"/>
      <c r="AV36" s="3305"/>
      <c r="AW36" s="3308" t="s">
        <v>200</v>
      </c>
      <c r="AX36" s="3308"/>
      <c r="AY36" s="3309"/>
      <c r="AZ36" s="935"/>
      <c r="BA36" s="936"/>
      <c r="BB36" s="3298" t="s">
        <v>353</v>
      </c>
      <c r="BC36" s="3299"/>
      <c r="BD36" s="3299"/>
      <c r="BE36" s="3300"/>
      <c r="BF36" s="3312" t="str">
        <f>IF(ISERROR(BF34/BF32),"",(BF34/BF32))</f>
        <v/>
      </c>
      <c r="BG36" s="3313"/>
      <c r="BH36" s="3313"/>
      <c r="BI36" s="3308" t="s">
        <v>200</v>
      </c>
      <c r="BJ36" s="3308"/>
      <c r="BK36" s="3309"/>
    </row>
    <row r="37" spans="1:63" ht="14.1" customHeight="1" thickBot="1">
      <c r="A37" s="923"/>
      <c r="B37" s="4"/>
      <c r="C37" s="3377"/>
      <c r="D37" s="3339"/>
      <c r="E37" s="3281"/>
      <c r="F37" s="3281"/>
      <c r="G37" s="3282"/>
      <c r="H37" s="3258"/>
      <c r="I37" s="3258"/>
      <c r="J37" s="3258"/>
      <c r="K37" s="3284"/>
      <c r="L37" s="3284"/>
      <c r="M37" s="3285"/>
      <c r="N37" s="3285"/>
      <c r="O37" s="3128"/>
      <c r="P37" s="3128"/>
      <c r="Q37" s="3345"/>
      <c r="R37" s="3345"/>
      <c r="S37" s="3345"/>
      <c r="T37" s="3346"/>
      <c r="U37" s="3346"/>
      <c r="V37" s="3291"/>
      <c r="W37" s="3367"/>
      <c r="X37" s="2320"/>
      <c r="Y37" s="2320"/>
      <c r="Z37" s="3368"/>
      <c r="AA37" s="197"/>
      <c r="AB37" s="1250"/>
      <c r="AC37" s="3343" t="s">
        <v>1513</v>
      </c>
      <c r="AD37" s="2825" t="s">
        <v>323</v>
      </c>
      <c r="AE37" s="2825"/>
      <c r="AF37" s="2825"/>
      <c r="AG37" s="2825"/>
      <c r="AH37" s="2825"/>
      <c r="AI37" s="2825"/>
      <c r="AJ37" s="2825"/>
      <c r="AK37" s="2825"/>
      <c r="AL37" s="2825"/>
      <c r="AM37" s="2825"/>
      <c r="AN37" s="2826"/>
      <c r="AP37" s="3301"/>
      <c r="AQ37" s="3302"/>
      <c r="AR37" s="3302"/>
      <c r="AS37" s="3303"/>
      <c r="AT37" s="3306"/>
      <c r="AU37" s="3307"/>
      <c r="AV37" s="3307"/>
      <c r="AW37" s="3310"/>
      <c r="AX37" s="3310"/>
      <c r="AY37" s="3311"/>
      <c r="AZ37" s="935"/>
      <c r="BA37" s="936"/>
      <c r="BB37" s="3301"/>
      <c r="BC37" s="3302"/>
      <c r="BD37" s="3302"/>
      <c r="BE37" s="3303"/>
      <c r="BF37" s="3314"/>
      <c r="BG37" s="3315"/>
      <c r="BH37" s="3315"/>
      <c r="BI37" s="3310"/>
      <c r="BJ37" s="3310"/>
      <c r="BK37" s="3311"/>
    </row>
    <row r="38" spans="1:63" ht="14.1" customHeight="1">
      <c r="A38" s="923"/>
      <c r="B38" s="4"/>
      <c r="C38" s="3377"/>
      <c r="D38" s="3339"/>
      <c r="E38" s="3279" t="s">
        <v>1471</v>
      </c>
      <c r="F38" s="3279"/>
      <c r="G38" s="3280"/>
      <c r="H38" s="3248" t="s">
        <v>57</v>
      </c>
      <c r="I38" s="3248"/>
      <c r="J38" s="3248"/>
      <c r="K38" s="3283"/>
      <c r="L38" s="3283"/>
      <c r="M38" s="2322" t="s">
        <v>204</v>
      </c>
      <c r="N38" s="2322"/>
      <c r="O38" s="3151">
        <v>6</v>
      </c>
      <c r="P38" s="3151"/>
      <c r="Q38" s="3286" t="s">
        <v>203</v>
      </c>
      <c r="R38" s="3286"/>
      <c r="S38" s="3286"/>
      <c r="T38" s="3288" t="str">
        <f>IF(K38=0,"",ROUNDDOWN(K38/O38,1))</f>
        <v/>
      </c>
      <c r="U38" s="3288"/>
      <c r="V38" s="3290" t="s">
        <v>66</v>
      </c>
      <c r="W38" s="3367"/>
      <c r="X38" s="2320"/>
      <c r="Y38" s="2320"/>
      <c r="Z38" s="3368"/>
      <c r="AA38" s="197"/>
      <c r="AB38" s="1250"/>
      <c r="AC38" s="3343"/>
      <c r="AD38" s="2825"/>
      <c r="AE38" s="2825"/>
      <c r="AF38" s="2825"/>
      <c r="AG38" s="2825"/>
      <c r="AH38" s="2825"/>
      <c r="AI38" s="2825"/>
      <c r="AJ38" s="2825"/>
      <c r="AK38" s="2825"/>
      <c r="AL38" s="2825"/>
      <c r="AM38" s="2825"/>
      <c r="AN38" s="2826"/>
      <c r="AP38" s="3297" t="s">
        <v>1469</v>
      </c>
      <c r="AQ38" s="3297"/>
      <c r="AR38" s="3297"/>
      <c r="AS38" s="3297"/>
      <c r="AT38" s="3297"/>
      <c r="AU38" s="3297"/>
      <c r="AV38" s="3297"/>
      <c r="AW38" s="3297"/>
      <c r="AX38" s="3297"/>
      <c r="AY38" s="3297"/>
      <c r="AZ38" s="935"/>
      <c r="BA38" s="936"/>
      <c r="BB38" s="3297" t="s">
        <v>1469</v>
      </c>
      <c r="BC38" s="3297"/>
      <c r="BD38" s="3297"/>
      <c r="BE38" s="3297"/>
      <c r="BF38" s="3297"/>
      <c r="BG38" s="3297"/>
      <c r="BH38" s="3297"/>
      <c r="BI38" s="3297"/>
      <c r="BJ38" s="3297"/>
      <c r="BK38" s="3297"/>
    </row>
    <row r="39" spans="1:63" ht="14.1" customHeight="1">
      <c r="A39" s="923"/>
      <c r="B39" s="4"/>
      <c r="C39" s="3377"/>
      <c r="D39" s="3339"/>
      <c r="E39" s="3281"/>
      <c r="F39" s="3281"/>
      <c r="G39" s="3282"/>
      <c r="H39" s="3258"/>
      <c r="I39" s="3258"/>
      <c r="J39" s="3258"/>
      <c r="K39" s="3284"/>
      <c r="L39" s="3284"/>
      <c r="M39" s="3285"/>
      <c r="N39" s="3285"/>
      <c r="O39" s="3128"/>
      <c r="P39" s="3128"/>
      <c r="Q39" s="3287"/>
      <c r="R39" s="3287"/>
      <c r="S39" s="3287"/>
      <c r="T39" s="3289"/>
      <c r="U39" s="3289"/>
      <c r="V39" s="3291"/>
      <c r="W39" s="3367"/>
      <c r="X39" s="2320"/>
      <c r="Y39" s="2320"/>
      <c r="Z39" s="3368"/>
      <c r="AA39" s="197"/>
      <c r="AB39" s="1250"/>
      <c r="AC39" s="834"/>
      <c r="AD39" s="2825"/>
      <c r="AE39" s="2825"/>
      <c r="AF39" s="2825"/>
      <c r="AG39" s="2825"/>
      <c r="AH39" s="2825"/>
      <c r="AI39" s="2825"/>
      <c r="AJ39" s="2825"/>
      <c r="AK39" s="2825"/>
      <c r="AL39" s="2825"/>
      <c r="AM39" s="2825"/>
      <c r="AN39" s="2826"/>
      <c r="AP39" s="2841"/>
      <c r="AQ39" s="2841"/>
      <c r="AR39" s="2841"/>
      <c r="AS39" s="2841"/>
      <c r="AT39" s="2841"/>
      <c r="AU39" s="2841"/>
      <c r="AV39" s="2841"/>
      <c r="AW39" s="2841"/>
      <c r="AX39" s="2841"/>
      <c r="AY39" s="2841"/>
      <c r="AZ39" s="935"/>
      <c r="BA39" s="936"/>
      <c r="BB39" s="2841"/>
      <c r="BC39" s="2841"/>
      <c r="BD39" s="2841"/>
      <c r="BE39" s="2841"/>
      <c r="BF39" s="2841"/>
      <c r="BG39" s="2841"/>
      <c r="BH39" s="2841"/>
      <c r="BI39" s="2841"/>
      <c r="BJ39" s="2841"/>
      <c r="BK39" s="2841"/>
    </row>
    <row r="40" spans="1:63" ht="14.1" customHeight="1" thickBot="1">
      <c r="A40" s="923"/>
      <c r="B40" s="4"/>
      <c r="C40" s="3377"/>
      <c r="D40" s="3339"/>
      <c r="E40" s="3279" t="s">
        <v>324</v>
      </c>
      <c r="F40" s="3154"/>
      <c r="G40" s="3245"/>
      <c r="H40" s="3248" t="s">
        <v>325</v>
      </c>
      <c r="I40" s="3248"/>
      <c r="J40" s="3248"/>
      <c r="K40" s="3283"/>
      <c r="L40" s="3283"/>
      <c r="M40" s="3154" t="s">
        <v>204</v>
      </c>
      <c r="N40" s="3154"/>
      <c r="O40" s="3151">
        <v>20</v>
      </c>
      <c r="P40" s="3151"/>
      <c r="Q40" s="3286" t="s">
        <v>203</v>
      </c>
      <c r="R40" s="3286"/>
      <c r="S40" s="3286"/>
      <c r="T40" s="3288" t="str">
        <f>IF(K40=0,"",ROUNDDOWN(K40/O40,1))</f>
        <v/>
      </c>
      <c r="U40" s="3288"/>
      <c r="V40" s="3290" t="s">
        <v>66</v>
      </c>
      <c r="W40" s="3367"/>
      <c r="X40" s="2320"/>
      <c r="Y40" s="2320"/>
      <c r="Z40" s="3368"/>
      <c r="AA40" s="197"/>
      <c r="AB40" s="1250"/>
      <c r="AC40" s="834" t="s">
        <v>1472</v>
      </c>
      <c r="AD40" s="3323" t="s">
        <v>1514</v>
      </c>
      <c r="AE40" s="3323"/>
      <c r="AF40" s="3323"/>
      <c r="AG40" s="3323"/>
      <c r="AH40" s="3323"/>
      <c r="AI40" s="3323"/>
      <c r="AJ40" s="3323"/>
      <c r="AK40" s="3323"/>
      <c r="AL40" s="3323"/>
      <c r="AM40" s="3323"/>
      <c r="AN40" s="3324"/>
      <c r="AP40" s="2359"/>
      <c r="AQ40" s="3104"/>
      <c r="AR40" s="3104"/>
      <c r="AS40" s="2360"/>
      <c r="AT40" s="3316" t="s">
        <v>1473</v>
      </c>
      <c r="AU40" s="3317"/>
      <c r="AV40" s="3317"/>
      <c r="AW40" s="3317"/>
      <c r="AX40" s="3317"/>
      <c r="AY40" s="3318"/>
      <c r="AZ40" s="935"/>
      <c r="BA40" s="936"/>
      <c r="BB40" s="2359"/>
      <c r="BC40" s="3104"/>
      <c r="BD40" s="3104"/>
      <c r="BE40" s="2360"/>
      <c r="BF40" s="3316" t="s">
        <v>1473</v>
      </c>
      <c r="BG40" s="3317"/>
      <c r="BH40" s="3317"/>
      <c r="BI40" s="3317"/>
      <c r="BJ40" s="3317"/>
      <c r="BK40" s="3318"/>
    </row>
    <row r="41" spans="1:63" ht="14.1" customHeight="1" thickBot="1">
      <c r="A41" s="923"/>
      <c r="B41" s="4"/>
      <c r="C41" s="3377"/>
      <c r="D41" s="3339"/>
      <c r="E41" s="2834"/>
      <c r="F41" s="2834"/>
      <c r="G41" s="3355"/>
      <c r="H41" s="3357"/>
      <c r="I41" s="3357"/>
      <c r="J41" s="3357"/>
      <c r="K41" s="3358"/>
      <c r="L41" s="3358"/>
      <c r="M41" s="3359"/>
      <c r="N41" s="3359"/>
      <c r="O41" s="3360"/>
      <c r="P41" s="3360"/>
      <c r="Q41" s="3361"/>
      <c r="R41" s="3361"/>
      <c r="S41" s="3361"/>
      <c r="T41" s="3346"/>
      <c r="U41" s="3346"/>
      <c r="V41" s="3362"/>
      <c r="W41" s="3367"/>
      <c r="X41" s="2320"/>
      <c r="Y41" s="2320"/>
      <c r="Z41" s="3368"/>
      <c r="AA41" s="197"/>
      <c r="AB41" s="1250"/>
      <c r="AC41" s="834" t="s">
        <v>1477</v>
      </c>
      <c r="AD41" s="2825" t="s">
        <v>1515</v>
      </c>
      <c r="AE41" s="2825"/>
      <c r="AF41" s="2825"/>
      <c r="AG41" s="2825"/>
      <c r="AH41" s="2825"/>
      <c r="AI41" s="2825"/>
      <c r="AJ41" s="2825"/>
      <c r="AK41" s="2825"/>
      <c r="AL41" s="2825"/>
      <c r="AM41" s="2825"/>
      <c r="AN41" s="2826"/>
      <c r="AP41" s="3319">
        <f>COUNTA(AT42:AV101)</f>
        <v>0</v>
      </c>
      <c r="AQ41" s="3320"/>
      <c r="AR41" s="3320"/>
      <c r="AS41" s="3320"/>
      <c r="AT41" s="3321">
        <f>SUM(AT42:AV101)</f>
        <v>0</v>
      </c>
      <c r="AU41" s="3321"/>
      <c r="AV41" s="3322"/>
      <c r="AW41" s="520" t="s">
        <v>755</v>
      </c>
      <c r="AX41" s="937"/>
      <c r="AY41" s="938"/>
      <c r="AZ41" s="935"/>
      <c r="BA41" s="936"/>
      <c r="BB41" s="3319">
        <f>COUNTA(BF42:BH101)</f>
        <v>0</v>
      </c>
      <c r="BC41" s="3320"/>
      <c r="BD41" s="3320"/>
      <c r="BE41" s="3320"/>
      <c r="BF41" s="3321">
        <f>SUM(BF42:BH101)</f>
        <v>0</v>
      </c>
      <c r="BG41" s="3321"/>
      <c r="BH41" s="3322"/>
      <c r="BI41" s="520" t="s">
        <v>755</v>
      </c>
      <c r="BJ41" s="937"/>
      <c r="BK41" s="938"/>
    </row>
    <row r="42" spans="1:63" ht="14.1" customHeight="1">
      <c r="A42" s="923"/>
      <c r="B42" s="4"/>
      <c r="C42" s="3377"/>
      <c r="D42" s="3339"/>
      <c r="E42" s="2834"/>
      <c r="F42" s="2834"/>
      <c r="G42" s="3355"/>
      <c r="H42" s="3373" t="s">
        <v>326</v>
      </c>
      <c r="I42" s="3373"/>
      <c r="J42" s="3373"/>
      <c r="K42" s="3294"/>
      <c r="L42" s="3294"/>
      <c r="M42" s="3295" t="s">
        <v>204</v>
      </c>
      <c r="N42" s="3295"/>
      <c r="O42" s="3296">
        <v>15</v>
      </c>
      <c r="P42" s="3296"/>
      <c r="Q42" s="3374" t="s">
        <v>203</v>
      </c>
      <c r="R42" s="3374"/>
      <c r="S42" s="3374"/>
      <c r="T42" s="3375" t="str">
        <f>IF(K42=0,"",ROUNDDOWN(K42/O42,1))</f>
        <v/>
      </c>
      <c r="U42" s="3375"/>
      <c r="V42" s="3372" t="s">
        <v>66</v>
      </c>
      <c r="W42" s="3367"/>
      <c r="X42" s="2320"/>
      <c r="Y42" s="2320"/>
      <c r="Z42" s="3368"/>
      <c r="AA42" s="197"/>
      <c r="AB42" s="1250"/>
      <c r="AC42" s="1250"/>
      <c r="AD42" s="2825"/>
      <c r="AE42" s="2825"/>
      <c r="AF42" s="2825"/>
      <c r="AG42" s="2825"/>
      <c r="AH42" s="2825"/>
      <c r="AI42" s="2825"/>
      <c r="AJ42" s="2825"/>
      <c r="AK42" s="2825"/>
      <c r="AL42" s="2825"/>
      <c r="AM42" s="2825"/>
      <c r="AN42" s="2826"/>
      <c r="AP42" s="2359">
        <v>1</v>
      </c>
      <c r="AQ42" s="3104"/>
      <c r="AR42" s="3104"/>
      <c r="AS42" s="2360"/>
      <c r="AT42" s="3196"/>
      <c r="AU42" s="3197"/>
      <c r="AV42" s="3197"/>
      <c r="AW42" s="519" t="s">
        <v>755</v>
      </c>
      <c r="AX42" s="827"/>
      <c r="AY42" s="939"/>
      <c r="AZ42" s="935"/>
      <c r="BA42" s="936"/>
      <c r="BB42" s="2359">
        <v>1</v>
      </c>
      <c r="BC42" s="3104"/>
      <c r="BD42" s="3104"/>
      <c r="BE42" s="2360"/>
      <c r="BF42" s="3196"/>
      <c r="BG42" s="3197"/>
      <c r="BH42" s="3197"/>
      <c r="BI42" s="519" t="s">
        <v>755</v>
      </c>
      <c r="BJ42" s="827"/>
      <c r="BK42" s="939"/>
    </row>
    <row r="43" spans="1:63" ht="14.1" customHeight="1">
      <c r="A43" s="923"/>
      <c r="B43" s="4"/>
      <c r="C43" s="3377"/>
      <c r="D43" s="3339"/>
      <c r="E43" s="3157"/>
      <c r="F43" s="3157"/>
      <c r="G43" s="3356"/>
      <c r="H43" s="3258"/>
      <c r="I43" s="3258"/>
      <c r="J43" s="3258"/>
      <c r="K43" s="3284"/>
      <c r="L43" s="3284"/>
      <c r="M43" s="3157"/>
      <c r="N43" s="3157"/>
      <c r="O43" s="3128"/>
      <c r="P43" s="3128"/>
      <c r="Q43" s="3287"/>
      <c r="R43" s="3287"/>
      <c r="S43" s="3287"/>
      <c r="T43" s="3289"/>
      <c r="U43" s="3289"/>
      <c r="V43" s="3291"/>
      <c r="W43" s="3367"/>
      <c r="X43" s="2320"/>
      <c r="Y43" s="2320"/>
      <c r="Z43" s="3368"/>
      <c r="AA43" s="197"/>
      <c r="AB43" s="1250"/>
      <c r="AC43" s="834" t="s">
        <v>1475</v>
      </c>
      <c r="AD43" s="3292" t="s">
        <v>327</v>
      </c>
      <c r="AE43" s="3292"/>
      <c r="AF43" s="3292"/>
      <c r="AG43" s="3292"/>
      <c r="AH43" s="3292"/>
      <c r="AI43" s="3292"/>
      <c r="AJ43" s="3292"/>
      <c r="AK43" s="3292"/>
      <c r="AL43" s="3292"/>
      <c r="AM43" s="3292"/>
      <c r="AN43" s="3293"/>
      <c r="AP43" s="2359">
        <v>2</v>
      </c>
      <c r="AQ43" s="3104"/>
      <c r="AR43" s="3104"/>
      <c r="AS43" s="2360"/>
      <c r="AT43" s="3196"/>
      <c r="AU43" s="3197"/>
      <c r="AV43" s="3197"/>
      <c r="AW43" s="519" t="s">
        <v>755</v>
      </c>
      <c r="AX43" s="940"/>
      <c r="AY43" s="228"/>
      <c r="AZ43" s="935"/>
      <c r="BA43" s="936"/>
      <c r="BB43" s="2359">
        <v>2</v>
      </c>
      <c r="BC43" s="3104"/>
      <c r="BD43" s="3104"/>
      <c r="BE43" s="2360"/>
      <c r="BF43" s="3196"/>
      <c r="BG43" s="3197"/>
      <c r="BH43" s="3197"/>
      <c r="BI43" s="519" t="s">
        <v>755</v>
      </c>
      <c r="BJ43" s="940"/>
      <c r="BK43" s="228"/>
    </row>
    <row r="44" spans="1:63" ht="14.1" customHeight="1">
      <c r="A44" s="923"/>
      <c r="B44" s="4"/>
      <c r="C44" s="3377"/>
      <c r="D44" s="3339"/>
      <c r="E44" s="3279" t="s">
        <v>1479</v>
      </c>
      <c r="F44" s="3279"/>
      <c r="G44" s="3280"/>
      <c r="H44" s="3248" t="s">
        <v>57</v>
      </c>
      <c r="I44" s="3248"/>
      <c r="J44" s="3248"/>
      <c r="K44" s="3283"/>
      <c r="L44" s="3283"/>
      <c r="M44" s="2322" t="s">
        <v>204</v>
      </c>
      <c r="N44" s="2322"/>
      <c r="O44" s="3151">
        <v>30</v>
      </c>
      <c r="P44" s="3151"/>
      <c r="Q44" s="3286" t="s">
        <v>203</v>
      </c>
      <c r="R44" s="3286"/>
      <c r="S44" s="3286"/>
      <c r="T44" s="3288" t="str">
        <f>IF(K44=0,"",ROUNDDOWN(K44/O44,1))</f>
        <v/>
      </c>
      <c r="U44" s="3288"/>
      <c r="V44" s="3290" t="s">
        <v>66</v>
      </c>
      <c r="W44" s="3367"/>
      <c r="X44" s="2320"/>
      <c r="Y44" s="2320"/>
      <c r="Z44" s="3368"/>
      <c r="AA44" s="197"/>
      <c r="AB44" s="1250"/>
      <c r="AC44" s="834"/>
      <c r="AD44" s="3292"/>
      <c r="AE44" s="3292"/>
      <c r="AF44" s="3292"/>
      <c r="AG44" s="3292"/>
      <c r="AH44" s="3292"/>
      <c r="AI44" s="3292"/>
      <c r="AJ44" s="3292"/>
      <c r="AK44" s="3292"/>
      <c r="AL44" s="3292"/>
      <c r="AM44" s="3292"/>
      <c r="AN44" s="3293"/>
      <c r="AP44" s="2359">
        <v>3</v>
      </c>
      <c r="AQ44" s="3104"/>
      <c r="AR44" s="3104"/>
      <c r="AS44" s="2360"/>
      <c r="AT44" s="3196"/>
      <c r="AU44" s="3197"/>
      <c r="AV44" s="3197"/>
      <c r="AW44" s="519" t="s">
        <v>755</v>
      </c>
      <c r="AX44" s="940"/>
      <c r="AY44" s="228"/>
      <c r="AZ44" s="935"/>
      <c r="BA44" s="936"/>
      <c r="BB44" s="2359">
        <v>3</v>
      </c>
      <c r="BC44" s="3104"/>
      <c r="BD44" s="3104"/>
      <c r="BE44" s="2360"/>
      <c r="BF44" s="3196"/>
      <c r="BG44" s="3197"/>
      <c r="BH44" s="3197"/>
      <c r="BI44" s="519" t="s">
        <v>755</v>
      </c>
      <c r="BJ44" s="940"/>
      <c r="BK44" s="228"/>
    </row>
    <row r="45" spans="1:63" ht="14.1" customHeight="1">
      <c r="A45" s="923"/>
      <c r="B45" s="4"/>
      <c r="C45" s="3377"/>
      <c r="D45" s="3339"/>
      <c r="E45" s="3281"/>
      <c r="F45" s="3281"/>
      <c r="G45" s="3282"/>
      <c r="H45" s="3258"/>
      <c r="I45" s="3258"/>
      <c r="J45" s="3258"/>
      <c r="K45" s="3284"/>
      <c r="L45" s="3284"/>
      <c r="M45" s="3285"/>
      <c r="N45" s="3285"/>
      <c r="O45" s="3128"/>
      <c r="P45" s="3128"/>
      <c r="Q45" s="3287"/>
      <c r="R45" s="3287"/>
      <c r="S45" s="3287"/>
      <c r="T45" s="3289"/>
      <c r="U45" s="3289"/>
      <c r="V45" s="3291"/>
      <c r="W45" s="3369"/>
      <c r="X45" s="3370"/>
      <c r="Y45" s="3370"/>
      <c r="Z45" s="3371"/>
      <c r="AA45" s="197"/>
      <c r="AB45" s="941" t="s">
        <v>328</v>
      </c>
      <c r="AC45" s="1250"/>
      <c r="AD45" s="1250"/>
      <c r="AE45" s="1250"/>
      <c r="AF45" s="1250"/>
      <c r="AG45" s="1250"/>
      <c r="AH45" s="1250"/>
      <c r="AI45" s="1250"/>
      <c r="AJ45" s="1250"/>
      <c r="AK45" s="1250"/>
      <c r="AL45" s="1250"/>
      <c r="AM45" s="1250"/>
      <c r="AN45" s="147"/>
      <c r="AP45" s="2359">
        <v>4</v>
      </c>
      <c r="AQ45" s="3104"/>
      <c r="AR45" s="3104"/>
      <c r="AS45" s="2360"/>
      <c r="AT45" s="3196"/>
      <c r="AU45" s="3197"/>
      <c r="AV45" s="3197"/>
      <c r="AW45" s="519" t="s">
        <v>755</v>
      </c>
      <c r="AX45" s="940"/>
      <c r="AY45" s="228"/>
      <c r="AZ45" s="935"/>
      <c r="BA45" s="936"/>
      <c r="BB45" s="2359">
        <v>4</v>
      </c>
      <c r="BC45" s="3104"/>
      <c r="BD45" s="3104"/>
      <c r="BE45" s="2360"/>
      <c r="BF45" s="3196"/>
      <c r="BG45" s="3197"/>
      <c r="BH45" s="3197"/>
      <c r="BI45" s="519" t="s">
        <v>755</v>
      </c>
      <c r="BJ45" s="940"/>
      <c r="BK45" s="228"/>
    </row>
    <row r="46" spans="1:63" ht="14.1" customHeight="1">
      <c r="A46" s="923"/>
      <c r="B46" s="4"/>
      <c r="C46" s="3377"/>
      <c r="D46" s="3340"/>
      <c r="E46" s="3154" t="s">
        <v>1480</v>
      </c>
      <c r="F46" s="3154"/>
      <c r="G46" s="3245"/>
      <c r="H46" s="3248" t="s">
        <v>57</v>
      </c>
      <c r="I46" s="3248"/>
      <c r="J46" s="3248"/>
      <c r="K46" s="3249">
        <f>SUM(K36:L45)</f>
        <v>0</v>
      </c>
      <c r="L46" s="3249"/>
      <c r="M46" s="2322" t="s">
        <v>66</v>
      </c>
      <c r="N46" s="2322"/>
      <c r="O46" s="1296"/>
      <c r="P46" s="1302"/>
      <c r="Q46" s="3248" t="s">
        <v>98</v>
      </c>
      <c r="R46" s="3248"/>
      <c r="S46" s="3248"/>
      <c r="T46" s="2757">
        <f>ROUND(SUM(T36:U45),0)</f>
        <v>0</v>
      </c>
      <c r="U46" s="2757"/>
      <c r="V46" s="3152" t="s">
        <v>22</v>
      </c>
      <c r="W46" s="3260" t="s">
        <v>1516</v>
      </c>
      <c r="X46" s="3261"/>
      <c r="Y46" s="3261"/>
      <c r="Z46" s="3262"/>
      <c r="AA46" s="197"/>
      <c r="AB46" s="168"/>
      <c r="AC46" s="3243" t="s">
        <v>1482</v>
      </c>
      <c r="AD46" s="3243"/>
      <c r="AE46" s="3243"/>
      <c r="AF46" s="3243"/>
      <c r="AG46" s="3243"/>
      <c r="AH46" s="3243"/>
      <c r="AI46" s="3243"/>
      <c r="AJ46" s="3243"/>
      <c r="AK46" s="3243"/>
      <c r="AL46" s="3243"/>
      <c r="AM46" s="3243"/>
      <c r="AN46" s="3244"/>
      <c r="AP46" s="2359">
        <v>5</v>
      </c>
      <c r="AQ46" s="3104"/>
      <c r="AR46" s="3104"/>
      <c r="AS46" s="2360"/>
      <c r="AT46" s="3196"/>
      <c r="AU46" s="3197"/>
      <c r="AV46" s="3197"/>
      <c r="AW46" s="519" t="s">
        <v>755</v>
      </c>
      <c r="AX46" s="940"/>
      <c r="AY46" s="228"/>
      <c r="AZ46" s="935"/>
      <c r="BA46" s="936"/>
      <c r="BB46" s="2359">
        <v>5</v>
      </c>
      <c r="BC46" s="3104"/>
      <c r="BD46" s="3104"/>
      <c r="BE46" s="2360"/>
      <c r="BF46" s="3196"/>
      <c r="BG46" s="3197"/>
      <c r="BH46" s="3197"/>
      <c r="BI46" s="519" t="s">
        <v>755</v>
      </c>
      <c r="BJ46" s="940"/>
      <c r="BK46" s="228"/>
    </row>
    <row r="47" spans="1:63" ht="14.1" customHeight="1" thickBot="1">
      <c r="A47" s="923"/>
      <c r="B47" s="4"/>
      <c r="C47" s="3377"/>
      <c r="D47" s="3341"/>
      <c r="E47" s="3246"/>
      <c r="F47" s="3246"/>
      <c r="G47" s="3247"/>
      <c r="H47" s="3216"/>
      <c r="I47" s="3216"/>
      <c r="J47" s="3216"/>
      <c r="K47" s="3250"/>
      <c r="L47" s="3250"/>
      <c r="M47" s="3251"/>
      <c r="N47" s="3251"/>
      <c r="O47" s="97"/>
      <c r="P47" s="97"/>
      <c r="Q47" s="3216"/>
      <c r="R47" s="3216"/>
      <c r="S47" s="3216"/>
      <c r="T47" s="3218"/>
      <c r="U47" s="3218"/>
      <c r="V47" s="3220"/>
      <c r="W47" s="3263"/>
      <c r="X47" s="3264"/>
      <c r="Y47" s="3264"/>
      <c r="Z47" s="3265"/>
      <c r="AA47" s="197"/>
      <c r="AB47" s="168"/>
      <c r="AC47" s="3243"/>
      <c r="AD47" s="3243"/>
      <c r="AE47" s="3243"/>
      <c r="AF47" s="3243"/>
      <c r="AG47" s="3243"/>
      <c r="AH47" s="3243"/>
      <c r="AI47" s="3243"/>
      <c r="AJ47" s="3243"/>
      <c r="AK47" s="3243"/>
      <c r="AL47" s="3243"/>
      <c r="AM47" s="3243"/>
      <c r="AN47" s="3244"/>
      <c r="AP47" s="2359">
        <v>6</v>
      </c>
      <c r="AQ47" s="3104"/>
      <c r="AR47" s="3104"/>
      <c r="AS47" s="2360"/>
      <c r="AT47" s="3196"/>
      <c r="AU47" s="3197"/>
      <c r="AV47" s="3197"/>
      <c r="AW47" s="519" t="s">
        <v>755</v>
      </c>
      <c r="AX47" s="827"/>
      <c r="AY47" s="939"/>
      <c r="AZ47" s="634"/>
      <c r="BA47" s="635"/>
      <c r="BB47" s="2359">
        <v>6</v>
      </c>
      <c r="BC47" s="3104"/>
      <c r="BD47" s="3104"/>
      <c r="BE47" s="2360"/>
      <c r="BF47" s="3196"/>
      <c r="BG47" s="3197"/>
      <c r="BH47" s="3197"/>
      <c r="BI47" s="519" t="s">
        <v>755</v>
      </c>
      <c r="BJ47" s="827"/>
      <c r="BK47" s="939"/>
    </row>
    <row r="48" spans="1:63" ht="14.1" customHeight="1">
      <c r="A48" s="923"/>
      <c r="B48" s="4"/>
      <c r="C48" s="3377"/>
      <c r="D48" s="3266" t="s">
        <v>23</v>
      </c>
      <c r="E48" s="3267"/>
      <c r="F48" s="3267"/>
      <c r="G48" s="3268"/>
      <c r="H48" s="3253" t="s">
        <v>329</v>
      </c>
      <c r="I48" s="3253"/>
      <c r="J48" s="3253"/>
      <c r="K48" s="3253"/>
      <c r="L48" s="3253"/>
      <c r="M48" s="3253"/>
      <c r="N48" s="3253"/>
      <c r="O48" s="3253"/>
      <c r="P48" s="3253"/>
      <c r="Q48" s="2858" t="s">
        <v>98</v>
      </c>
      <c r="R48" s="2858"/>
      <c r="S48" s="2858"/>
      <c r="T48" s="3255"/>
      <c r="U48" s="3255"/>
      <c r="V48" s="3256" t="s">
        <v>22</v>
      </c>
      <c r="W48" s="842"/>
      <c r="X48" s="1305"/>
      <c r="Y48" s="1305"/>
      <c r="Z48" s="311"/>
      <c r="AA48" s="197"/>
      <c r="AB48" s="168"/>
      <c r="AC48" s="3243"/>
      <c r="AD48" s="3243"/>
      <c r="AE48" s="3243"/>
      <c r="AF48" s="3243"/>
      <c r="AG48" s="3243"/>
      <c r="AH48" s="3243"/>
      <c r="AI48" s="3243"/>
      <c r="AJ48" s="3243"/>
      <c r="AK48" s="3243"/>
      <c r="AL48" s="3243"/>
      <c r="AM48" s="3243"/>
      <c r="AN48" s="3244"/>
      <c r="AP48" s="2359">
        <v>7</v>
      </c>
      <c r="AQ48" s="3104"/>
      <c r="AR48" s="3104"/>
      <c r="AS48" s="2360"/>
      <c r="AT48" s="3196"/>
      <c r="AU48" s="3197"/>
      <c r="AV48" s="3197"/>
      <c r="AW48" s="519" t="s">
        <v>755</v>
      </c>
      <c r="AX48" s="940"/>
      <c r="AY48" s="228"/>
      <c r="AZ48" s="935"/>
      <c r="BA48" s="936"/>
      <c r="BB48" s="2359">
        <v>7</v>
      </c>
      <c r="BC48" s="3104"/>
      <c r="BD48" s="3104"/>
      <c r="BE48" s="2360"/>
      <c r="BF48" s="3196"/>
      <c r="BG48" s="3197"/>
      <c r="BH48" s="3197"/>
      <c r="BI48" s="519" t="s">
        <v>755</v>
      </c>
      <c r="BJ48" s="940"/>
      <c r="BK48" s="228"/>
    </row>
    <row r="49" spans="1:63" ht="14.1" customHeight="1">
      <c r="A49" s="923"/>
      <c r="B49" s="4"/>
      <c r="C49" s="3377"/>
      <c r="D49" s="3269"/>
      <c r="E49" s="3270"/>
      <c r="F49" s="3270"/>
      <c r="G49" s="3271"/>
      <c r="H49" s="3257"/>
      <c r="I49" s="3257"/>
      <c r="J49" s="3257"/>
      <c r="K49" s="3257"/>
      <c r="L49" s="3257"/>
      <c r="M49" s="3257"/>
      <c r="N49" s="3257"/>
      <c r="O49" s="3257"/>
      <c r="P49" s="3257"/>
      <c r="Q49" s="3258"/>
      <c r="R49" s="3258"/>
      <c r="S49" s="3258"/>
      <c r="T49" s="3259"/>
      <c r="U49" s="3259"/>
      <c r="V49" s="3129"/>
      <c r="W49" s="842"/>
      <c r="X49" s="1305"/>
      <c r="Y49" s="1305"/>
      <c r="Z49" s="311"/>
      <c r="AA49" s="197"/>
      <c r="AB49" s="168"/>
      <c r="AC49" s="3243"/>
      <c r="AD49" s="3243"/>
      <c r="AE49" s="3243"/>
      <c r="AF49" s="3243"/>
      <c r="AG49" s="3243"/>
      <c r="AH49" s="3243"/>
      <c r="AI49" s="3243"/>
      <c r="AJ49" s="3243"/>
      <c r="AK49" s="3243"/>
      <c r="AL49" s="3243"/>
      <c r="AM49" s="3243"/>
      <c r="AN49" s="3244"/>
      <c r="AP49" s="2359">
        <v>8</v>
      </c>
      <c r="AQ49" s="3104"/>
      <c r="AR49" s="3104"/>
      <c r="AS49" s="2360"/>
      <c r="AT49" s="3196"/>
      <c r="AU49" s="3197"/>
      <c r="AV49" s="3197"/>
      <c r="AW49" s="519" t="s">
        <v>755</v>
      </c>
      <c r="AX49" s="940"/>
      <c r="AY49" s="228"/>
      <c r="AZ49" s="636"/>
      <c r="BA49" s="637"/>
      <c r="BB49" s="2359">
        <v>8</v>
      </c>
      <c r="BC49" s="3104"/>
      <c r="BD49" s="3104"/>
      <c r="BE49" s="2360"/>
      <c r="BF49" s="3196"/>
      <c r="BG49" s="3197"/>
      <c r="BH49" s="3197"/>
      <c r="BI49" s="519" t="s">
        <v>755</v>
      </c>
      <c r="BJ49" s="940"/>
      <c r="BK49" s="228"/>
    </row>
    <row r="50" spans="1:63" ht="14.1" customHeight="1">
      <c r="A50" s="923"/>
      <c r="B50" s="4"/>
      <c r="C50" s="3377"/>
      <c r="D50" s="3269"/>
      <c r="E50" s="3270"/>
      <c r="F50" s="3270"/>
      <c r="G50" s="3271"/>
      <c r="H50" s="3252" t="s">
        <v>330</v>
      </c>
      <c r="I50" s="3252"/>
      <c r="J50" s="3252"/>
      <c r="K50" s="3252"/>
      <c r="L50" s="3252"/>
      <c r="M50" s="3252"/>
      <c r="N50" s="3252"/>
      <c r="O50" s="3252"/>
      <c r="P50" s="3252"/>
      <c r="Q50" s="3248" t="s">
        <v>98</v>
      </c>
      <c r="R50" s="3248"/>
      <c r="S50" s="3248"/>
      <c r="T50" s="3254"/>
      <c r="U50" s="3254"/>
      <c r="V50" s="3152" t="s">
        <v>22</v>
      </c>
      <c r="W50" s="842"/>
      <c r="X50" s="1305"/>
      <c r="Y50" s="1305"/>
      <c r="Z50" s="311"/>
      <c r="AA50" s="197"/>
      <c r="AB50" s="168"/>
      <c r="AC50" s="3243"/>
      <c r="AD50" s="3243"/>
      <c r="AE50" s="3243"/>
      <c r="AF50" s="3243"/>
      <c r="AG50" s="3243"/>
      <c r="AH50" s="3243"/>
      <c r="AI50" s="3243"/>
      <c r="AJ50" s="3243"/>
      <c r="AK50" s="3243"/>
      <c r="AL50" s="3243"/>
      <c r="AM50" s="3243"/>
      <c r="AN50" s="3244"/>
      <c r="AP50" s="2359">
        <v>9</v>
      </c>
      <c r="AQ50" s="3104"/>
      <c r="AR50" s="3104"/>
      <c r="AS50" s="2360"/>
      <c r="AT50" s="3196"/>
      <c r="AU50" s="3197"/>
      <c r="AV50" s="3197"/>
      <c r="AW50" s="519" t="s">
        <v>755</v>
      </c>
      <c r="AX50" s="940"/>
      <c r="AY50" s="228"/>
      <c r="AZ50" s="636"/>
      <c r="BA50" s="637"/>
      <c r="BB50" s="2359">
        <v>9</v>
      </c>
      <c r="BC50" s="3104"/>
      <c r="BD50" s="3104"/>
      <c r="BE50" s="2360"/>
      <c r="BF50" s="3196"/>
      <c r="BG50" s="3197"/>
      <c r="BH50" s="3197"/>
      <c r="BI50" s="519" t="s">
        <v>755</v>
      </c>
      <c r="BJ50" s="940"/>
      <c r="BK50" s="228"/>
    </row>
    <row r="51" spans="1:63" ht="14.1" customHeight="1">
      <c r="A51" s="923"/>
      <c r="B51" s="4"/>
      <c r="C51" s="3377"/>
      <c r="D51" s="3269"/>
      <c r="E51" s="3270"/>
      <c r="F51" s="3270"/>
      <c r="G51" s="3271"/>
      <c r="H51" s="3253"/>
      <c r="I51" s="3253"/>
      <c r="J51" s="3253"/>
      <c r="K51" s="3253"/>
      <c r="L51" s="3253"/>
      <c r="M51" s="3253"/>
      <c r="N51" s="3253"/>
      <c r="O51" s="3253"/>
      <c r="P51" s="3253"/>
      <c r="Q51" s="2858"/>
      <c r="R51" s="2858"/>
      <c r="S51" s="2858"/>
      <c r="T51" s="3255"/>
      <c r="U51" s="3255"/>
      <c r="V51" s="3256"/>
      <c r="W51" s="842"/>
      <c r="X51" s="1305"/>
      <c r="Y51" s="1305"/>
      <c r="Z51" s="311"/>
      <c r="AA51" s="197"/>
      <c r="AB51" s="168"/>
      <c r="AC51" s="314"/>
      <c r="AD51" s="314"/>
      <c r="AE51" s="314"/>
      <c r="AF51" s="314"/>
      <c r="AG51" s="314"/>
      <c r="AH51" s="314"/>
      <c r="AI51" s="314"/>
      <c r="AJ51" s="314"/>
      <c r="AK51" s="314"/>
      <c r="AL51" s="314"/>
      <c r="AM51" s="314"/>
      <c r="AN51" s="1248"/>
      <c r="AP51" s="2359">
        <v>10</v>
      </c>
      <c r="AQ51" s="3104"/>
      <c r="AR51" s="3104"/>
      <c r="AS51" s="2360"/>
      <c r="AT51" s="3196"/>
      <c r="AU51" s="3197"/>
      <c r="AV51" s="3197"/>
      <c r="AW51" s="519" t="s">
        <v>755</v>
      </c>
      <c r="AX51" s="940"/>
      <c r="AY51" s="228"/>
      <c r="AZ51" s="638"/>
      <c r="BA51" s="639"/>
      <c r="BB51" s="2359">
        <v>10</v>
      </c>
      <c r="BC51" s="3104"/>
      <c r="BD51" s="3104"/>
      <c r="BE51" s="2360"/>
      <c r="BF51" s="3196"/>
      <c r="BG51" s="3197"/>
      <c r="BH51" s="3197"/>
      <c r="BI51" s="519" t="s">
        <v>755</v>
      </c>
      <c r="BJ51" s="940"/>
      <c r="BK51" s="228"/>
    </row>
    <row r="52" spans="1:63" ht="14.1" customHeight="1">
      <c r="A52" s="1237"/>
      <c r="B52" s="4"/>
      <c r="C52" s="3378"/>
      <c r="D52" s="3272"/>
      <c r="E52" s="3273"/>
      <c r="F52" s="3273"/>
      <c r="G52" s="3274"/>
      <c r="H52" s="3380" t="s">
        <v>1797</v>
      </c>
      <c r="I52" s="3380"/>
      <c r="J52" s="3380"/>
      <c r="K52" s="3380"/>
      <c r="L52" s="3380"/>
      <c r="M52" s="3380"/>
      <c r="N52" s="3380"/>
      <c r="O52" s="3380"/>
      <c r="P52" s="3380"/>
      <c r="Q52" s="3248" t="s">
        <v>98</v>
      </c>
      <c r="R52" s="3248"/>
      <c r="S52" s="3248"/>
      <c r="T52" s="3254"/>
      <c r="U52" s="3254"/>
      <c r="V52" s="3152" t="s">
        <v>22</v>
      </c>
      <c r="W52" s="2380"/>
      <c r="X52" s="3381"/>
      <c r="Y52" s="3381"/>
      <c r="Z52" s="3382"/>
      <c r="AA52" s="197"/>
      <c r="AB52" s="168"/>
      <c r="AC52" s="314"/>
      <c r="AD52" s="314"/>
      <c r="AE52" s="314"/>
      <c r="AF52" s="314"/>
      <c r="AG52" s="314"/>
      <c r="AH52" s="314"/>
      <c r="AI52" s="314"/>
      <c r="AJ52" s="314"/>
      <c r="AK52" s="314"/>
      <c r="AL52" s="314"/>
      <c r="AM52" s="314"/>
      <c r="AN52" s="1248"/>
      <c r="AP52" s="2359">
        <v>13</v>
      </c>
      <c r="AQ52" s="3104"/>
      <c r="AR52" s="3104"/>
      <c r="AS52" s="2360"/>
      <c r="AT52" s="3196"/>
      <c r="AU52" s="3197"/>
      <c r="AV52" s="3197"/>
      <c r="AW52" s="1238" t="s">
        <v>755</v>
      </c>
      <c r="AX52" s="940"/>
      <c r="AY52" s="228"/>
      <c r="AZ52" s="638"/>
      <c r="BA52" s="639"/>
      <c r="BB52" s="2359">
        <v>13</v>
      </c>
      <c r="BC52" s="3104"/>
      <c r="BD52" s="3104"/>
      <c r="BE52" s="2360"/>
      <c r="BF52" s="3196"/>
      <c r="BG52" s="3197"/>
      <c r="BH52" s="3197"/>
      <c r="BI52" s="1238" t="s">
        <v>755</v>
      </c>
      <c r="BJ52" s="940"/>
      <c r="BK52" s="228"/>
    </row>
    <row r="53" spans="1:63" ht="14.1" customHeight="1" thickBot="1">
      <c r="A53" s="1237"/>
      <c r="B53" s="4"/>
      <c r="C53" s="3379"/>
      <c r="D53" s="3275"/>
      <c r="E53" s="3276"/>
      <c r="F53" s="3276"/>
      <c r="G53" s="3277"/>
      <c r="H53" s="3292"/>
      <c r="I53" s="3292"/>
      <c r="J53" s="3292"/>
      <c r="K53" s="3292"/>
      <c r="L53" s="3292"/>
      <c r="M53" s="3292"/>
      <c r="N53" s="3292"/>
      <c r="O53" s="3292"/>
      <c r="P53" s="3292"/>
      <c r="Q53" s="3216"/>
      <c r="R53" s="3216"/>
      <c r="S53" s="3216"/>
      <c r="T53" s="3278"/>
      <c r="U53" s="3278"/>
      <c r="V53" s="3220"/>
      <c r="W53" s="3224"/>
      <c r="X53" s="3225"/>
      <c r="Y53" s="3225"/>
      <c r="Z53" s="3226"/>
      <c r="AA53" s="1257"/>
      <c r="AB53" s="168"/>
      <c r="AC53" s="1243"/>
      <c r="AD53" s="1161"/>
      <c r="AE53" s="1161"/>
      <c r="AF53" s="1161"/>
      <c r="AG53" s="1161"/>
      <c r="AH53" s="1161"/>
      <c r="AI53" s="1161"/>
      <c r="AJ53" s="1161"/>
      <c r="AK53" s="1161"/>
      <c r="AL53" s="1161"/>
      <c r="AM53" s="1161"/>
      <c r="AN53" s="1253"/>
      <c r="AP53" s="2359">
        <v>14</v>
      </c>
      <c r="AQ53" s="3104"/>
      <c r="AR53" s="3104"/>
      <c r="AS53" s="2360"/>
      <c r="AT53" s="3196"/>
      <c r="AU53" s="3197"/>
      <c r="AV53" s="3197"/>
      <c r="AW53" s="1238" t="s">
        <v>755</v>
      </c>
      <c r="AX53" s="940"/>
      <c r="AY53" s="228"/>
      <c r="AZ53" s="638"/>
      <c r="BA53" s="639"/>
      <c r="BB53" s="2359">
        <v>14</v>
      </c>
      <c r="BC53" s="3104"/>
      <c r="BD53" s="3104"/>
      <c r="BE53" s="2360"/>
      <c r="BF53" s="3196"/>
      <c r="BG53" s="3197"/>
      <c r="BH53" s="3197"/>
      <c r="BI53" s="1238" t="s">
        <v>755</v>
      </c>
      <c r="BJ53" s="940"/>
      <c r="BK53" s="228"/>
    </row>
    <row r="54" spans="1:63" ht="14.1" customHeight="1">
      <c r="A54" s="923"/>
      <c r="B54" s="4"/>
      <c r="C54" s="3227" t="s">
        <v>331</v>
      </c>
      <c r="D54" s="3228"/>
      <c r="E54" s="3228"/>
      <c r="F54" s="3228"/>
      <c r="G54" s="3229"/>
      <c r="H54" s="3233" t="s">
        <v>332</v>
      </c>
      <c r="I54" s="3233"/>
      <c r="J54" s="3233"/>
      <c r="K54" s="3233"/>
      <c r="L54" s="3233"/>
      <c r="M54" s="3233"/>
      <c r="N54" s="3233"/>
      <c r="O54" s="3233"/>
      <c r="P54" s="3233"/>
      <c r="Q54" s="2857" t="s">
        <v>98</v>
      </c>
      <c r="R54" s="2857"/>
      <c r="S54" s="2857"/>
      <c r="T54" s="3236"/>
      <c r="U54" s="3236"/>
      <c r="V54" s="3238" t="s">
        <v>22</v>
      </c>
      <c r="W54" s="942"/>
      <c r="X54" s="943"/>
      <c r="Y54" s="943"/>
      <c r="Z54" s="1308"/>
      <c r="AA54" s="197"/>
      <c r="AB54" s="3240" t="s">
        <v>1727</v>
      </c>
      <c r="AC54" s="3241"/>
      <c r="AD54" s="3241"/>
      <c r="AE54" s="3241"/>
      <c r="AF54" s="3241"/>
      <c r="AG54" s="3241"/>
      <c r="AH54" s="3241"/>
      <c r="AI54" s="3241"/>
      <c r="AJ54" s="3241"/>
      <c r="AK54" s="3241"/>
      <c r="AL54" s="3241"/>
      <c r="AM54" s="3241"/>
      <c r="AN54" s="3242"/>
      <c r="AP54" s="2359">
        <v>11</v>
      </c>
      <c r="AQ54" s="3104"/>
      <c r="AR54" s="3104"/>
      <c r="AS54" s="2360"/>
      <c r="AT54" s="3196"/>
      <c r="AU54" s="3197"/>
      <c r="AV54" s="3197"/>
      <c r="AW54" s="519" t="s">
        <v>755</v>
      </c>
      <c r="AX54" s="827"/>
      <c r="AY54" s="939"/>
      <c r="AZ54" s="638"/>
      <c r="BA54" s="639"/>
      <c r="BB54" s="2359">
        <v>11</v>
      </c>
      <c r="BC54" s="3104"/>
      <c r="BD54" s="3104"/>
      <c r="BE54" s="2360"/>
      <c r="BF54" s="3196"/>
      <c r="BG54" s="3197"/>
      <c r="BH54" s="3197"/>
      <c r="BI54" s="519" t="s">
        <v>755</v>
      </c>
      <c r="BJ54" s="827"/>
      <c r="BK54" s="939"/>
    </row>
    <row r="55" spans="1:63" ht="14.1" customHeight="1" thickBot="1">
      <c r="A55" s="923"/>
      <c r="B55" s="4"/>
      <c r="C55" s="3230"/>
      <c r="D55" s="3231"/>
      <c r="E55" s="3231"/>
      <c r="F55" s="3231"/>
      <c r="G55" s="3232"/>
      <c r="H55" s="3234"/>
      <c r="I55" s="3234"/>
      <c r="J55" s="3234"/>
      <c r="K55" s="3234"/>
      <c r="L55" s="3234"/>
      <c r="M55" s="3234"/>
      <c r="N55" s="3234"/>
      <c r="O55" s="3234"/>
      <c r="P55" s="3234"/>
      <c r="Q55" s="3235"/>
      <c r="R55" s="3235"/>
      <c r="S55" s="3235"/>
      <c r="T55" s="3237"/>
      <c r="U55" s="3237"/>
      <c r="V55" s="3239"/>
      <c r="W55" s="1309"/>
      <c r="X55" s="1310"/>
      <c r="Y55" s="1310"/>
      <c r="Z55" s="1311"/>
      <c r="AA55" s="197"/>
      <c r="AB55" s="3240"/>
      <c r="AC55" s="3241"/>
      <c r="AD55" s="3241"/>
      <c r="AE55" s="3241"/>
      <c r="AF55" s="3241"/>
      <c r="AG55" s="3241"/>
      <c r="AH55" s="3241"/>
      <c r="AI55" s="3241"/>
      <c r="AJ55" s="3241"/>
      <c r="AK55" s="3241"/>
      <c r="AL55" s="3241"/>
      <c r="AM55" s="3241"/>
      <c r="AN55" s="3242"/>
      <c r="AP55" s="2359">
        <v>12</v>
      </c>
      <c r="AQ55" s="3104"/>
      <c r="AR55" s="3104"/>
      <c r="AS55" s="2360"/>
      <c r="AT55" s="3196"/>
      <c r="AU55" s="3197"/>
      <c r="AV55" s="3197"/>
      <c r="AW55" s="519" t="s">
        <v>755</v>
      </c>
      <c r="AX55" s="940"/>
      <c r="AY55" s="228"/>
      <c r="AZ55" s="638"/>
      <c r="BA55" s="639"/>
      <c r="BB55" s="2359">
        <v>12</v>
      </c>
      <c r="BC55" s="3104"/>
      <c r="BD55" s="3104"/>
      <c r="BE55" s="2360"/>
      <c r="BF55" s="3196"/>
      <c r="BG55" s="3197"/>
      <c r="BH55" s="3197"/>
      <c r="BI55" s="519" t="s">
        <v>755</v>
      </c>
      <c r="BJ55" s="940"/>
      <c r="BK55" s="228"/>
    </row>
    <row r="56" spans="1:63" ht="14.1" customHeight="1" thickTop="1">
      <c r="A56" s="923"/>
      <c r="B56" s="4"/>
      <c r="C56" s="3209" t="s">
        <v>316</v>
      </c>
      <c r="D56" s="3210"/>
      <c r="E56" s="3210"/>
      <c r="F56" s="3210"/>
      <c r="G56" s="3211"/>
      <c r="H56" s="1313"/>
      <c r="I56" s="1313"/>
      <c r="J56" s="1313"/>
      <c r="K56" s="1313"/>
      <c r="L56" s="1313"/>
      <c r="M56" s="1313"/>
      <c r="N56" s="1313"/>
      <c r="O56" s="1313"/>
      <c r="P56" s="1313"/>
      <c r="Q56" s="3215" t="s">
        <v>98</v>
      </c>
      <c r="R56" s="3215"/>
      <c r="S56" s="3215"/>
      <c r="T56" s="3217">
        <f>SUM(T46:U55)</f>
        <v>0</v>
      </c>
      <c r="U56" s="3217"/>
      <c r="V56" s="3219" t="s">
        <v>22</v>
      </c>
      <c r="W56" s="3221"/>
      <c r="X56" s="3222"/>
      <c r="Y56" s="3222"/>
      <c r="Z56" s="3223"/>
      <c r="AA56" s="197"/>
      <c r="AB56" s="3240"/>
      <c r="AC56" s="3241"/>
      <c r="AD56" s="3241"/>
      <c r="AE56" s="3241"/>
      <c r="AF56" s="3241"/>
      <c r="AG56" s="3241"/>
      <c r="AH56" s="3241"/>
      <c r="AI56" s="3241"/>
      <c r="AJ56" s="3241"/>
      <c r="AK56" s="3241"/>
      <c r="AL56" s="3241"/>
      <c r="AM56" s="3241"/>
      <c r="AN56" s="3242"/>
      <c r="AP56" s="2359">
        <v>13</v>
      </c>
      <c r="AQ56" s="3104"/>
      <c r="AR56" s="3104"/>
      <c r="AS56" s="2360"/>
      <c r="AT56" s="3196"/>
      <c r="AU56" s="3197"/>
      <c r="AV56" s="3197"/>
      <c r="AW56" s="519" t="s">
        <v>755</v>
      </c>
      <c r="AX56" s="940"/>
      <c r="AY56" s="228"/>
      <c r="AZ56" s="638"/>
      <c r="BA56" s="639"/>
      <c r="BB56" s="2359">
        <v>13</v>
      </c>
      <c r="BC56" s="3104"/>
      <c r="BD56" s="3104"/>
      <c r="BE56" s="2360"/>
      <c r="BF56" s="3196"/>
      <c r="BG56" s="3197"/>
      <c r="BH56" s="3197"/>
      <c r="BI56" s="519" t="s">
        <v>755</v>
      </c>
      <c r="BJ56" s="940"/>
      <c r="BK56" s="228"/>
    </row>
    <row r="57" spans="1:63" ht="14.1" customHeight="1" thickBot="1">
      <c r="A57" s="923"/>
      <c r="B57" s="4"/>
      <c r="C57" s="3212"/>
      <c r="D57" s="3213"/>
      <c r="E57" s="3213"/>
      <c r="F57" s="3213"/>
      <c r="G57" s="3214"/>
      <c r="H57" s="97"/>
      <c r="I57" s="97"/>
      <c r="J57" s="97"/>
      <c r="K57" s="97"/>
      <c r="L57" s="97"/>
      <c r="M57" s="97"/>
      <c r="N57" s="97"/>
      <c r="O57" s="97"/>
      <c r="P57" s="97"/>
      <c r="Q57" s="3216"/>
      <c r="R57" s="3216"/>
      <c r="S57" s="3216"/>
      <c r="T57" s="3218"/>
      <c r="U57" s="3218"/>
      <c r="V57" s="3220"/>
      <c r="W57" s="3224"/>
      <c r="X57" s="3225"/>
      <c r="Y57" s="3225"/>
      <c r="Z57" s="3226"/>
      <c r="AA57" s="1257"/>
      <c r="AB57" s="168"/>
      <c r="AC57" s="1243"/>
      <c r="AD57" s="1161"/>
      <c r="AE57" s="1161"/>
      <c r="AF57" s="1161"/>
      <c r="AG57" s="1161"/>
      <c r="AH57" s="1161"/>
      <c r="AI57" s="1161"/>
      <c r="AJ57" s="1161"/>
      <c r="AK57" s="1161"/>
      <c r="AL57" s="1161"/>
      <c r="AM57" s="1161"/>
      <c r="AN57" s="1253"/>
      <c r="AP57" s="2359">
        <v>14</v>
      </c>
      <c r="AQ57" s="3104"/>
      <c r="AR57" s="3104"/>
      <c r="AS57" s="2360"/>
      <c r="AT57" s="3196"/>
      <c r="AU57" s="3197"/>
      <c r="AV57" s="3197"/>
      <c r="AW57" s="519" t="s">
        <v>755</v>
      </c>
      <c r="AX57" s="940"/>
      <c r="AY57" s="228"/>
      <c r="AZ57" s="638"/>
      <c r="BA57" s="639"/>
      <c r="BB57" s="2359">
        <v>14</v>
      </c>
      <c r="BC57" s="3104"/>
      <c r="BD57" s="3104"/>
      <c r="BE57" s="2360"/>
      <c r="BF57" s="3196"/>
      <c r="BG57" s="3197"/>
      <c r="BH57" s="3197"/>
      <c r="BI57" s="519" t="s">
        <v>755</v>
      </c>
      <c r="BJ57" s="940"/>
      <c r="BK57" s="228"/>
    </row>
    <row r="58" spans="1:63" ht="14.1" customHeight="1">
      <c r="A58" s="923"/>
      <c r="B58" s="4"/>
      <c r="C58" s="1312"/>
      <c r="D58" s="1312"/>
      <c r="E58" s="1312"/>
      <c r="F58" s="1312"/>
      <c r="G58" s="1312"/>
      <c r="H58" s="1301"/>
      <c r="I58" s="1301"/>
      <c r="J58" s="1301"/>
      <c r="K58" s="1301"/>
      <c r="L58" s="1301"/>
      <c r="M58" s="1301"/>
      <c r="N58" s="1301"/>
      <c r="O58" s="1301"/>
      <c r="P58" s="1301"/>
      <c r="Q58" s="1298"/>
      <c r="R58" s="1298"/>
      <c r="S58" s="1298"/>
      <c r="T58" s="1299"/>
      <c r="U58" s="1299"/>
      <c r="V58" s="1300"/>
      <c r="W58" s="1305"/>
      <c r="X58" s="1305"/>
      <c r="Y58" s="1305"/>
      <c r="Z58" s="1305"/>
      <c r="AA58" s="197"/>
      <c r="AB58" s="944"/>
      <c r="AC58" s="3207"/>
      <c r="AD58" s="3207"/>
      <c r="AE58" s="3207"/>
      <c r="AF58" s="3207"/>
      <c r="AG58" s="3207"/>
      <c r="AH58" s="3207"/>
      <c r="AI58" s="3207"/>
      <c r="AJ58" s="3207"/>
      <c r="AK58" s="3207"/>
      <c r="AL58" s="3207"/>
      <c r="AM58" s="3207"/>
      <c r="AN58" s="3208"/>
      <c r="AP58" s="2359">
        <v>15</v>
      </c>
      <c r="AQ58" s="3104"/>
      <c r="AR58" s="3104"/>
      <c r="AS58" s="2360"/>
      <c r="AT58" s="3196"/>
      <c r="AU58" s="3197"/>
      <c r="AV58" s="3197"/>
      <c r="AW58" s="519" t="s">
        <v>755</v>
      </c>
      <c r="AX58" s="940"/>
      <c r="AY58" s="228"/>
      <c r="AZ58" s="638"/>
      <c r="BA58" s="639"/>
      <c r="BB58" s="2359">
        <v>15</v>
      </c>
      <c r="BC58" s="3104"/>
      <c r="BD58" s="3104"/>
      <c r="BE58" s="2360"/>
      <c r="BF58" s="3196"/>
      <c r="BG58" s="3197"/>
      <c r="BH58" s="3197"/>
      <c r="BI58" s="519" t="s">
        <v>755</v>
      </c>
      <c r="BJ58" s="940"/>
      <c r="BK58" s="228"/>
    </row>
    <row r="59" spans="1:63" ht="14.1" customHeight="1">
      <c r="A59" s="923"/>
      <c r="B59" s="4"/>
      <c r="C59" s="1265"/>
      <c r="D59" s="1251" t="s">
        <v>1517</v>
      </c>
      <c r="E59" s="1263"/>
      <c r="F59" s="1263"/>
      <c r="G59" s="1263"/>
      <c r="H59" s="1260"/>
      <c r="I59" s="1260"/>
      <c r="J59" s="1260"/>
      <c r="K59" s="1260"/>
      <c r="L59" s="1260"/>
      <c r="M59" s="1260"/>
      <c r="N59" s="1260"/>
      <c r="O59" s="1260"/>
      <c r="P59" s="1260"/>
      <c r="Q59" s="1249"/>
      <c r="R59" s="1249"/>
      <c r="S59" s="1249"/>
      <c r="T59" s="1264"/>
      <c r="U59" s="1264"/>
      <c r="V59" s="1252"/>
      <c r="W59" s="1256"/>
      <c r="X59" s="1256"/>
      <c r="Y59" s="1256"/>
      <c r="Z59" s="1256"/>
      <c r="AA59" s="197"/>
      <c r="AB59" s="1250"/>
      <c r="AC59" s="1250"/>
      <c r="AD59" s="1256"/>
      <c r="AE59" s="1250"/>
      <c r="AF59" s="1250"/>
      <c r="AG59" s="1250"/>
      <c r="AH59" s="1250"/>
      <c r="AI59" s="1250"/>
      <c r="AJ59" s="1250"/>
      <c r="AK59" s="1250"/>
      <c r="AL59" s="1250"/>
      <c r="AM59" s="1250"/>
      <c r="AN59" s="147"/>
      <c r="AP59" s="2359">
        <v>17</v>
      </c>
      <c r="AQ59" s="3104"/>
      <c r="AR59" s="3104"/>
      <c r="AS59" s="2360"/>
      <c r="AT59" s="3196"/>
      <c r="AU59" s="3197"/>
      <c r="AV59" s="3197"/>
      <c r="AW59" s="519" t="s">
        <v>755</v>
      </c>
      <c r="AX59" s="940"/>
      <c r="AY59" s="228"/>
      <c r="AZ59" s="636"/>
      <c r="BA59" s="637"/>
      <c r="BB59" s="2359">
        <v>17</v>
      </c>
      <c r="BC59" s="3104"/>
      <c r="BD59" s="3104"/>
      <c r="BE59" s="2360"/>
      <c r="BF59" s="3196"/>
      <c r="BG59" s="3197"/>
      <c r="BH59" s="3197"/>
      <c r="BI59" s="519" t="s">
        <v>755</v>
      </c>
      <c r="BJ59" s="940"/>
      <c r="BK59" s="228"/>
    </row>
    <row r="60" spans="1:63" ht="14.1" customHeight="1">
      <c r="B60" s="4"/>
      <c r="C60" s="1263"/>
      <c r="D60" s="1263"/>
      <c r="E60" s="1263"/>
      <c r="F60" s="1263"/>
      <c r="G60" s="1263"/>
      <c r="H60" s="1260"/>
      <c r="I60" s="1260"/>
      <c r="J60" s="1260"/>
      <c r="K60" s="1260"/>
      <c r="L60" s="1260"/>
      <c r="M60" s="1260"/>
      <c r="N60" s="1260"/>
      <c r="O60" s="1260"/>
      <c r="P60" s="1260"/>
      <c r="Q60" s="1249"/>
      <c r="R60" s="1249"/>
      <c r="S60" s="1249"/>
      <c r="T60" s="1264"/>
      <c r="U60" s="1264"/>
      <c r="V60" s="1252"/>
      <c r="W60" s="1256"/>
      <c r="X60" s="1256"/>
      <c r="Y60" s="1256"/>
      <c r="Z60" s="1256"/>
      <c r="AA60" s="197"/>
      <c r="AB60" s="1250"/>
      <c r="AC60" s="1250"/>
      <c r="AD60" s="1256"/>
      <c r="AE60" s="1250"/>
      <c r="AF60" s="1250"/>
      <c r="AG60" s="1250"/>
      <c r="AH60" s="1250"/>
      <c r="AI60" s="1250"/>
      <c r="AJ60" s="1250"/>
      <c r="AK60" s="1250"/>
      <c r="AL60" s="1250"/>
      <c r="AM60" s="1250"/>
      <c r="AN60" s="147"/>
      <c r="AP60" s="2359">
        <v>18</v>
      </c>
      <c r="AQ60" s="3104"/>
      <c r="AR60" s="3104"/>
      <c r="AS60" s="2360"/>
      <c r="AT60" s="3196"/>
      <c r="AU60" s="3197"/>
      <c r="AV60" s="3197"/>
      <c r="AW60" s="519" t="s">
        <v>755</v>
      </c>
      <c r="AX60" s="940"/>
      <c r="AY60" s="228"/>
      <c r="AZ60" s="636"/>
      <c r="BA60" s="637"/>
      <c r="BB60" s="2359">
        <v>18</v>
      </c>
      <c r="BC60" s="3104"/>
      <c r="BD60" s="3104"/>
      <c r="BE60" s="2360"/>
      <c r="BF60" s="3196"/>
      <c r="BG60" s="3197"/>
      <c r="BH60" s="3197"/>
      <c r="BI60" s="519" t="s">
        <v>755</v>
      </c>
      <c r="BJ60" s="940"/>
      <c r="BK60" s="228"/>
    </row>
    <row r="61" spans="1:63" ht="14.1" customHeight="1">
      <c r="B61" s="104"/>
      <c r="C61" s="1250"/>
      <c r="D61" s="1250"/>
      <c r="E61" s="1241"/>
      <c r="F61" s="1241"/>
      <c r="G61" s="1241"/>
      <c r="H61" s="1241"/>
      <c r="I61" s="1241"/>
      <c r="J61" s="1241"/>
      <c r="K61" s="1241"/>
      <c r="L61" s="1241"/>
      <c r="M61" s="1241"/>
      <c r="N61" s="1241"/>
      <c r="O61" s="1241"/>
      <c r="P61" s="1241"/>
      <c r="Q61" s="1241"/>
      <c r="R61" s="1241"/>
      <c r="S61" s="1255"/>
      <c r="T61" s="1255"/>
      <c r="U61" s="1255"/>
      <c r="V61" s="1255"/>
      <c r="W61" s="1255"/>
      <c r="X61" s="1255"/>
      <c r="Y61" s="1255"/>
      <c r="Z61" s="1255"/>
      <c r="AA61" s="1257"/>
      <c r="AB61" s="3201"/>
      <c r="AC61" s="3202"/>
      <c r="AD61" s="3202"/>
      <c r="AE61" s="3202"/>
      <c r="AF61" s="3202"/>
      <c r="AG61" s="3202"/>
      <c r="AH61" s="3202"/>
      <c r="AI61" s="3202"/>
      <c r="AJ61" s="3202"/>
      <c r="AK61" s="3202"/>
      <c r="AL61" s="3202"/>
      <c r="AM61" s="3202"/>
      <c r="AN61" s="3203"/>
      <c r="AO61" s="945"/>
      <c r="AP61" s="2359">
        <v>19</v>
      </c>
      <c r="AQ61" s="3104"/>
      <c r="AR61" s="3104"/>
      <c r="AS61" s="2360"/>
      <c r="AT61" s="3196"/>
      <c r="AU61" s="3197"/>
      <c r="AV61" s="3197"/>
      <c r="AW61" s="519" t="s">
        <v>755</v>
      </c>
      <c r="AX61" s="940"/>
      <c r="AY61" s="228"/>
      <c r="AZ61" s="636"/>
      <c r="BA61" s="637"/>
      <c r="BB61" s="2359">
        <v>19</v>
      </c>
      <c r="BC61" s="3104"/>
      <c r="BD61" s="3104"/>
      <c r="BE61" s="2360"/>
      <c r="BF61" s="3196"/>
      <c r="BG61" s="3197"/>
      <c r="BH61" s="3197"/>
      <c r="BI61" s="519" t="s">
        <v>755</v>
      </c>
      <c r="BJ61" s="940"/>
      <c r="BK61" s="228"/>
    </row>
    <row r="62" spans="1:63" ht="14.1" customHeight="1">
      <c r="B62" s="104"/>
      <c r="C62" s="1250"/>
      <c r="D62" s="3199" t="s">
        <v>1487</v>
      </c>
      <c r="E62" s="3199"/>
      <c r="F62" s="3199"/>
      <c r="G62" s="3199"/>
      <c r="H62" s="3199"/>
      <c r="I62" s="3199"/>
      <c r="J62" s="3199"/>
      <c r="K62" s="3199"/>
      <c r="L62" s="3199"/>
      <c r="M62" s="3199"/>
      <c r="N62" s="3199"/>
      <c r="O62" s="3199"/>
      <c r="P62" s="3199"/>
      <c r="Q62" s="3199"/>
      <c r="R62" s="3199"/>
      <c r="S62" s="3199"/>
      <c r="T62" s="3199"/>
      <c r="U62" s="3199"/>
      <c r="V62" s="3199"/>
      <c r="W62" s="3199"/>
      <c r="X62" s="3199"/>
      <c r="Y62" s="3199"/>
      <c r="Z62" s="3199"/>
      <c r="AA62" s="3200"/>
      <c r="AB62" s="3201"/>
      <c r="AC62" s="3202"/>
      <c r="AD62" s="3202"/>
      <c r="AE62" s="3202"/>
      <c r="AF62" s="3202"/>
      <c r="AG62" s="3202"/>
      <c r="AH62" s="3202"/>
      <c r="AI62" s="3202"/>
      <c r="AJ62" s="3202"/>
      <c r="AK62" s="3202"/>
      <c r="AL62" s="3202"/>
      <c r="AM62" s="3202"/>
      <c r="AN62" s="3203"/>
      <c r="AO62" s="945"/>
      <c r="AP62" s="2359">
        <v>20</v>
      </c>
      <c r="AQ62" s="3104"/>
      <c r="AR62" s="3104"/>
      <c r="AS62" s="2360"/>
      <c r="AT62" s="3196"/>
      <c r="AU62" s="3197"/>
      <c r="AV62" s="3197"/>
      <c r="AW62" s="519" t="s">
        <v>755</v>
      </c>
      <c r="AX62" s="940"/>
      <c r="AY62" s="228"/>
      <c r="AZ62" s="946"/>
      <c r="BA62" s="947"/>
      <c r="BB62" s="2359">
        <v>20</v>
      </c>
      <c r="BC62" s="3104"/>
      <c r="BD62" s="3104"/>
      <c r="BE62" s="2360"/>
      <c r="BF62" s="3196"/>
      <c r="BG62" s="3197"/>
      <c r="BH62" s="3197"/>
      <c r="BI62" s="519" t="s">
        <v>755</v>
      </c>
      <c r="BJ62" s="940"/>
      <c r="BK62" s="228"/>
    </row>
    <row r="63" spans="1:63" ht="14.1" customHeight="1">
      <c r="B63" s="104"/>
      <c r="C63" s="1250"/>
      <c r="D63" s="1250"/>
      <c r="E63" s="1250"/>
      <c r="F63" s="1250"/>
      <c r="G63" s="1250"/>
      <c r="H63" s="1250"/>
      <c r="I63" s="1250"/>
      <c r="J63" s="1250"/>
      <c r="K63" s="1250"/>
      <c r="L63" s="1250"/>
      <c r="M63" s="1250"/>
      <c r="N63" s="1250"/>
      <c r="O63" s="1250"/>
      <c r="P63" s="1250"/>
      <c r="Q63" s="1250"/>
      <c r="R63" s="1250"/>
      <c r="S63" s="1250"/>
      <c r="T63" s="1250"/>
      <c r="U63" s="1250"/>
      <c r="V63" s="1250"/>
      <c r="W63" s="1250"/>
      <c r="X63" s="1250"/>
      <c r="Y63" s="1250"/>
      <c r="Z63" s="1250"/>
      <c r="AA63" s="1250"/>
      <c r="AB63" s="3201"/>
      <c r="AC63" s="3202"/>
      <c r="AD63" s="3202"/>
      <c r="AE63" s="3202"/>
      <c r="AF63" s="3202"/>
      <c r="AG63" s="3202"/>
      <c r="AH63" s="3202"/>
      <c r="AI63" s="3202"/>
      <c r="AJ63" s="3202"/>
      <c r="AK63" s="3202"/>
      <c r="AL63" s="3202"/>
      <c r="AM63" s="3202"/>
      <c r="AN63" s="3203"/>
      <c r="AO63" s="945"/>
      <c r="AP63" s="2359">
        <v>21</v>
      </c>
      <c r="AQ63" s="3104"/>
      <c r="AR63" s="3104"/>
      <c r="AS63" s="2360"/>
      <c r="AT63" s="3196"/>
      <c r="AU63" s="3197"/>
      <c r="AV63" s="3197"/>
      <c r="AW63" s="519" t="s">
        <v>755</v>
      </c>
      <c r="AX63" s="827"/>
      <c r="AY63" s="939"/>
      <c r="AZ63" s="946"/>
      <c r="BA63" s="947"/>
      <c r="BB63" s="2359">
        <v>21</v>
      </c>
      <c r="BC63" s="3104"/>
      <c r="BD63" s="3104"/>
      <c r="BE63" s="2360"/>
      <c r="BF63" s="3196"/>
      <c r="BG63" s="3197"/>
      <c r="BH63" s="3197"/>
      <c r="BI63" s="519" t="s">
        <v>755</v>
      </c>
      <c r="BJ63" s="827"/>
      <c r="BK63" s="939"/>
    </row>
    <row r="64" spans="1:63" ht="14.1" customHeight="1">
      <c r="A64" s="923"/>
      <c r="B64" s="104"/>
      <c r="C64" s="1250"/>
      <c r="D64" s="1250"/>
      <c r="E64" s="1250"/>
      <c r="F64" s="1250"/>
      <c r="G64" s="1250"/>
      <c r="H64" s="1250"/>
      <c r="I64" s="1250"/>
      <c r="J64" s="1250"/>
      <c r="K64" s="1250"/>
      <c r="L64" s="1250"/>
      <c r="M64" s="1250"/>
      <c r="N64" s="1250"/>
      <c r="O64" s="1250"/>
      <c r="P64" s="1250"/>
      <c r="Q64" s="1250"/>
      <c r="R64" s="1250"/>
      <c r="S64" s="1251"/>
      <c r="T64" s="1256"/>
      <c r="U64" s="1256"/>
      <c r="V64" s="1166"/>
      <c r="W64" s="1259"/>
      <c r="X64" s="1259"/>
      <c r="Y64" s="1251"/>
      <c r="Z64" s="1251"/>
      <c r="AA64" s="197"/>
      <c r="AB64" s="3201"/>
      <c r="AC64" s="3202"/>
      <c r="AD64" s="3202"/>
      <c r="AE64" s="3202"/>
      <c r="AF64" s="3202"/>
      <c r="AG64" s="3202"/>
      <c r="AH64" s="3202"/>
      <c r="AI64" s="3202"/>
      <c r="AJ64" s="3202"/>
      <c r="AK64" s="3202"/>
      <c r="AL64" s="3202"/>
      <c r="AM64" s="3202"/>
      <c r="AN64" s="3203"/>
      <c r="AO64" s="945"/>
      <c r="AP64" s="2359">
        <v>22</v>
      </c>
      <c r="AQ64" s="3104"/>
      <c r="AR64" s="3104"/>
      <c r="AS64" s="2360"/>
      <c r="AT64" s="3196"/>
      <c r="AU64" s="3197"/>
      <c r="AV64" s="3197"/>
      <c r="AW64" s="519" t="s">
        <v>755</v>
      </c>
      <c r="AX64" s="940"/>
      <c r="AY64" s="228"/>
      <c r="AZ64" s="946"/>
      <c r="BA64" s="947"/>
      <c r="BB64" s="2359">
        <v>22</v>
      </c>
      <c r="BC64" s="3104"/>
      <c r="BD64" s="3104"/>
      <c r="BE64" s="2360"/>
      <c r="BF64" s="3196"/>
      <c r="BG64" s="3197"/>
      <c r="BH64" s="3197"/>
      <c r="BI64" s="519" t="s">
        <v>755</v>
      </c>
      <c r="BJ64" s="940"/>
      <c r="BK64" s="228"/>
    </row>
    <row r="65" spans="2:63" ht="14.1" customHeight="1" thickBot="1">
      <c r="B65" s="9"/>
      <c r="C65" s="97"/>
      <c r="D65" s="97"/>
      <c r="E65" s="97"/>
      <c r="F65" s="97"/>
      <c r="G65" s="97"/>
      <c r="H65" s="97"/>
      <c r="I65" s="97"/>
      <c r="J65" s="97"/>
      <c r="K65" s="97"/>
      <c r="L65" s="97"/>
      <c r="M65" s="97"/>
      <c r="N65" s="97"/>
      <c r="O65" s="97"/>
      <c r="P65" s="97"/>
      <c r="Q65" s="97"/>
      <c r="R65" s="97"/>
      <c r="S65" s="97"/>
      <c r="T65" s="97"/>
      <c r="U65" s="97"/>
      <c r="V65" s="97"/>
      <c r="W65" s="97"/>
      <c r="X65" s="97"/>
      <c r="Y65" s="97"/>
      <c r="Z65" s="97"/>
      <c r="AA65" s="309"/>
      <c r="AB65" s="3204"/>
      <c r="AC65" s="3205"/>
      <c r="AD65" s="3205"/>
      <c r="AE65" s="3205"/>
      <c r="AF65" s="3205"/>
      <c r="AG65" s="3205"/>
      <c r="AH65" s="3205"/>
      <c r="AI65" s="3205"/>
      <c r="AJ65" s="3205"/>
      <c r="AK65" s="3205"/>
      <c r="AL65" s="3205"/>
      <c r="AM65" s="3205"/>
      <c r="AN65" s="3206"/>
      <c r="AP65" s="2359">
        <v>23</v>
      </c>
      <c r="AQ65" s="3104"/>
      <c r="AR65" s="3104"/>
      <c r="AS65" s="2360"/>
      <c r="AT65" s="3196"/>
      <c r="AU65" s="3197"/>
      <c r="AV65" s="3197"/>
      <c r="AW65" s="519" t="s">
        <v>755</v>
      </c>
      <c r="AX65" s="940"/>
      <c r="AY65" s="228"/>
      <c r="AZ65" s="946"/>
      <c r="BA65" s="947"/>
      <c r="BB65" s="2359">
        <v>23</v>
      </c>
      <c r="BC65" s="3104"/>
      <c r="BD65" s="3104"/>
      <c r="BE65" s="2360"/>
      <c r="BF65" s="3196"/>
      <c r="BG65" s="3197"/>
      <c r="BH65" s="3197"/>
      <c r="BI65" s="519" t="s">
        <v>755</v>
      </c>
      <c r="BJ65" s="940"/>
      <c r="BK65" s="228"/>
    </row>
    <row r="66" spans="2:63" ht="14.1" customHeight="1">
      <c r="AD66" s="18"/>
      <c r="AP66" s="2359">
        <v>24</v>
      </c>
      <c r="AQ66" s="3104"/>
      <c r="AR66" s="3104"/>
      <c r="AS66" s="2360"/>
      <c r="AT66" s="3196"/>
      <c r="AU66" s="3197"/>
      <c r="AV66" s="3197"/>
      <c r="AW66" s="519" t="s">
        <v>755</v>
      </c>
      <c r="AX66" s="940"/>
      <c r="AY66" s="228"/>
      <c r="AZ66" s="946"/>
      <c r="BA66" s="947"/>
      <c r="BB66" s="2359">
        <v>24</v>
      </c>
      <c r="BC66" s="3104"/>
      <c r="BD66" s="3104"/>
      <c r="BE66" s="2360"/>
      <c r="BF66" s="3196"/>
      <c r="BG66" s="3197"/>
      <c r="BH66" s="3197"/>
      <c r="BI66" s="519" t="s">
        <v>755</v>
      </c>
      <c r="BJ66" s="940"/>
      <c r="BK66" s="228"/>
    </row>
    <row r="67" spans="2:63" ht="14.1" customHeight="1">
      <c r="AD67" s="18"/>
      <c r="AP67" s="2359">
        <v>25</v>
      </c>
      <c r="AQ67" s="3104"/>
      <c r="AR67" s="3104"/>
      <c r="AS67" s="2360"/>
      <c r="AT67" s="3196"/>
      <c r="AU67" s="3197"/>
      <c r="AV67" s="3197"/>
      <c r="AW67" s="519" t="s">
        <v>755</v>
      </c>
      <c r="AX67" s="827"/>
      <c r="AY67" s="939"/>
      <c r="AZ67" s="946"/>
      <c r="BA67" s="947"/>
      <c r="BB67" s="2359">
        <v>25</v>
      </c>
      <c r="BC67" s="3104"/>
      <c r="BD67" s="3104"/>
      <c r="BE67" s="2360"/>
      <c r="BF67" s="3196"/>
      <c r="BG67" s="3197"/>
      <c r="BH67" s="3197"/>
      <c r="BI67" s="519" t="s">
        <v>755</v>
      </c>
      <c r="BJ67" s="827"/>
      <c r="BK67" s="939"/>
    </row>
    <row r="68" spans="2:63" ht="14.1" customHeight="1">
      <c r="AP68" s="2359">
        <v>26</v>
      </c>
      <c r="AQ68" s="3104"/>
      <c r="AR68" s="3104"/>
      <c r="AS68" s="2360"/>
      <c r="AT68" s="3196"/>
      <c r="AU68" s="3197"/>
      <c r="AV68" s="3197"/>
      <c r="AW68" s="519" t="s">
        <v>755</v>
      </c>
      <c r="AX68" s="940"/>
      <c r="AY68" s="228"/>
      <c r="AZ68" s="946"/>
      <c r="BA68" s="947"/>
      <c r="BB68" s="2359">
        <v>26</v>
      </c>
      <c r="BC68" s="3104"/>
      <c r="BD68" s="3104"/>
      <c r="BE68" s="2360"/>
      <c r="BF68" s="3196"/>
      <c r="BG68" s="3197"/>
      <c r="BH68" s="3197"/>
      <c r="BI68" s="519" t="s">
        <v>755</v>
      </c>
      <c r="BJ68" s="940"/>
      <c r="BK68" s="228"/>
    </row>
    <row r="69" spans="2:63" ht="14.1" customHeight="1">
      <c r="AP69" s="2359">
        <v>27</v>
      </c>
      <c r="AQ69" s="3104"/>
      <c r="AR69" s="3104"/>
      <c r="AS69" s="2360"/>
      <c r="AT69" s="3196"/>
      <c r="AU69" s="3197"/>
      <c r="AV69" s="3197"/>
      <c r="AW69" s="519" t="s">
        <v>755</v>
      </c>
      <c r="AX69" s="940"/>
      <c r="AY69" s="228"/>
      <c r="AZ69" s="946"/>
      <c r="BA69" s="947"/>
      <c r="BB69" s="2359">
        <v>27</v>
      </c>
      <c r="BC69" s="3104"/>
      <c r="BD69" s="3104"/>
      <c r="BE69" s="2360"/>
      <c r="BF69" s="3196"/>
      <c r="BG69" s="3197"/>
      <c r="BH69" s="3197"/>
      <c r="BI69" s="519" t="s">
        <v>755</v>
      </c>
      <c r="BJ69" s="940"/>
      <c r="BK69" s="228"/>
    </row>
    <row r="70" spans="2:63" ht="14.1" customHeight="1">
      <c r="AP70" s="2359">
        <v>28</v>
      </c>
      <c r="AQ70" s="3104"/>
      <c r="AR70" s="3104"/>
      <c r="AS70" s="2360"/>
      <c r="AT70" s="3196"/>
      <c r="AU70" s="3197"/>
      <c r="AV70" s="3197"/>
      <c r="AW70" s="519" t="s">
        <v>755</v>
      </c>
      <c r="AX70" s="940"/>
      <c r="AY70" s="228"/>
      <c r="AZ70" s="946"/>
      <c r="BA70" s="947"/>
      <c r="BB70" s="2359">
        <v>28</v>
      </c>
      <c r="BC70" s="3104"/>
      <c r="BD70" s="3104"/>
      <c r="BE70" s="2360"/>
      <c r="BF70" s="3196"/>
      <c r="BG70" s="3197"/>
      <c r="BH70" s="3197"/>
      <c r="BI70" s="519" t="s">
        <v>755</v>
      </c>
      <c r="BJ70" s="940"/>
      <c r="BK70" s="228"/>
    </row>
    <row r="71" spans="2:63" ht="14.1" customHeight="1">
      <c r="AP71" s="2359">
        <v>29</v>
      </c>
      <c r="AQ71" s="3104"/>
      <c r="AR71" s="3104"/>
      <c r="AS71" s="2360"/>
      <c r="AT71" s="3196"/>
      <c r="AU71" s="3197"/>
      <c r="AV71" s="3197"/>
      <c r="AW71" s="519" t="s">
        <v>755</v>
      </c>
      <c r="AX71" s="940"/>
      <c r="AY71" s="228"/>
      <c r="AZ71" s="946"/>
      <c r="BA71" s="947"/>
      <c r="BB71" s="2359">
        <v>29</v>
      </c>
      <c r="BC71" s="3104"/>
      <c r="BD71" s="3104"/>
      <c r="BE71" s="2360"/>
      <c r="BF71" s="3196"/>
      <c r="BG71" s="3197"/>
      <c r="BH71" s="3197"/>
      <c r="BI71" s="519" t="s">
        <v>755</v>
      </c>
      <c r="BJ71" s="940"/>
      <c r="BK71" s="228"/>
    </row>
    <row r="72" spans="2:63" ht="14.1" customHeight="1">
      <c r="AP72" s="2359">
        <v>30</v>
      </c>
      <c r="AQ72" s="3104"/>
      <c r="AR72" s="3104"/>
      <c r="AS72" s="2360"/>
      <c r="AT72" s="3196"/>
      <c r="AU72" s="3197"/>
      <c r="AV72" s="3197"/>
      <c r="AW72" s="519" t="s">
        <v>755</v>
      </c>
      <c r="AX72" s="827"/>
      <c r="AY72" s="939"/>
      <c r="AZ72" s="946"/>
      <c r="BA72" s="947"/>
      <c r="BB72" s="2359">
        <v>30</v>
      </c>
      <c r="BC72" s="3104"/>
      <c r="BD72" s="3104"/>
      <c r="BE72" s="2360"/>
      <c r="BF72" s="3196"/>
      <c r="BG72" s="3197"/>
      <c r="BH72" s="3197"/>
      <c r="BI72" s="519" t="s">
        <v>755</v>
      </c>
      <c r="BJ72" s="827"/>
      <c r="BK72" s="939"/>
    </row>
    <row r="73" spans="2:63" ht="14.1" customHeight="1">
      <c r="AP73" s="2359">
        <v>31</v>
      </c>
      <c r="AQ73" s="3104"/>
      <c r="AR73" s="3104"/>
      <c r="AS73" s="2360"/>
      <c r="AT73" s="3196"/>
      <c r="AU73" s="3197"/>
      <c r="AV73" s="3197"/>
      <c r="AW73" s="519" t="s">
        <v>755</v>
      </c>
      <c r="AX73" s="940"/>
      <c r="AY73" s="228"/>
      <c r="AZ73" s="946"/>
      <c r="BA73" s="947"/>
      <c r="BB73" s="2359">
        <v>31</v>
      </c>
      <c r="BC73" s="3104"/>
      <c r="BD73" s="3104"/>
      <c r="BE73" s="2360"/>
      <c r="BF73" s="3196"/>
      <c r="BG73" s="3197"/>
      <c r="BH73" s="3197"/>
      <c r="BI73" s="519" t="s">
        <v>755</v>
      </c>
      <c r="BJ73" s="940"/>
      <c r="BK73" s="228"/>
    </row>
    <row r="74" spans="2:63" ht="14.1" customHeight="1">
      <c r="AP74" s="2359">
        <v>32</v>
      </c>
      <c r="AQ74" s="3104"/>
      <c r="AR74" s="3104"/>
      <c r="AS74" s="2360"/>
      <c r="AT74" s="3196"/>
      <c r="AU74" s="3197"/>
      <c r="AV74" s="3197"/>
      <c r="AW74" s="519" t="s">
        <v>755</v>
      </c>
      <c r="AX74" s="940"/>
      <c r="AY74" s="228"/>
      <c r="AZ74" s="946"/>
      <c r="BA74" s="947"/>
      <c r="BB74" s="2359">
        <v>32</v>
      </c>
      <c r="BC74" s="3104"/>
      <c r="BD74" s="3104"/>
      <c r="BE74" s="2360"/>
      <c r="BF74" s="3196"/>
      <c r="BG74" s="3197"/>
      <c r="BH74" s="3197"/>
      <c r="BI74" s="519" t="s">
        <v>755</v>
      </c>
      <c r="BJ74" s="940"/>
      <c r="BK74" s="228"/>
    </row>
    <row r="75" spans="2:63" ht="14.1" customHeight="1">
      <c r="AP75" s="2359">
        <v>33</v>
      </c>
      <c r="AQ75" s="3104"/>
      <c r="AR75" s="3104"/>
      <c r="AS75" s="2360"/>
      <c r="AT75" s="3196"/>
      <c r="AU75" s="3197"/>
      <c r="AV75" s="3197"/>
      <c r="AW75" s="519" t="s">
        <v>755</v>
      </c>
      <c r="AX75" s="940"/>
      <c r="AY75" s="228"/>
      <c r="AZ75" s="946"/>
      <c r="BA75" s="947"/>
      <c r="BB75" s="2359">
        <v>33</v>
      </c>
      <c r="BC75" s="3104"/>
      <c r="BD75" s="3104"/>
      <c r="BE75" s="2360"/>
      <c r="BF75" s="3196"/>
      <c r="BG75" s="3197"/>
      <c r="BH75" s="3197"/>
      <c r="BI75" s="519" t="s">
        <v>755</v>
      </c>
      <c r="BJ75" s="940"/>
      <c r="BK75" s="228"/>
    </row>
    <row r="76" spans="2:63" ht="14.1" customHeight="1">
      <c r="AP76" s="2359">
        <v>34</v>
      </c>
      <c r="AQ76" s="3104"/>
      <c r="AR76" s="3104"/>
      <c r="AS76" s="2360"/>
      <c r="AT76" s="3196"/>
      <c r="AU76" s="3197"/>
      <c r="AV76" s="3197"/>
      <c r="AW76" s="519" t="s">
        <v>755</v>
      </c>
      <c r="AX76" s="940"/>
      <c r="AY76" s="228"/>
      <c r="AZ76" s="946"/>
      <c r="BA76" s="947"/>
      <c r="BB76" s="2359">
        <v>34</v>
      </c>
      <c r="BC76" s="3104"/>
      <c r="BD76" s="3104"/>
      <c r="BE76" s="2360"/>
      <c r="BF76" s="3196"/>
      <c r="BG76" s="3197"/>
      <c r="BH76" s="3197"/>
      <c r="BI76" s="519" t="s">
        <v>755</v>
      </c>
      <c r="BJ76" s="940"/>
      <c r="BK76" s="228"/>
    </row>
    <row r="77" spans="2:63" ht="14.1" customHeight="1">
      <c r="AP77" s="2359">
        <v>35</v>
      </c>
      <c r="AQ77" s="3104"/>
      <c r="AR77" s="3104"/>
      <c r="AS77" s="2360"/>
      <c r="AT77" s="3196"/>
      <c r="AU77" s="3197"/>
      <c r="AV77" s="3197"/>
      <c r="AW77" s="519" t="s">
        <v>755</v>
      </c>
      <c r="AX77" s="827"/>
      <c r="AY77" s="939"/>
      <c r="AZ77" s="946"/>
      <c r="BA77" s="947"/>
      <c r="BB77" s="2359">
        <v>35</v>
      </c>
      <c r="BC77" s="3104"/>
      <c r="BD77" s="3104"/>
      <c r="BE77" s="2360"/>
      <c r="BF77" s="3196"/>
      <c r="BG77" s="3197"/>
      <c r="BH77" s="3197"/>
      <c r="BI77" s="519" t="s">
        <v>755</v>
      </c>
      <c r="BJ77" s="827"/>
      <c r="BK77" s="939"/>
    </row>
    <row r="78" spans="2:63" ht="14.1" customHeight="1">
      <c r="AP78" s="2359">
        <v>36</v>
      </c>
      <c r="AQ78" s="3104"/>
      <c r="AR78" s="3104"/>
      <c r="AS78" s="2360"/>
      <c r="AT78" s="3196"/>
      <c r="AU78" s="3197"/>
      <c r="AV78" s="3197"/>
      <c r="AW78" s="519" t="s">
        <v>755</v>
      </c>
      <c r="AX78" s="940"/>
      <c r="AY78" s="228"/>
      <c r="AZ78" s="946"/>
      <c r="BA78" s="947"/>
      <c r="BB78" s="2359">
        <v>36</v>
      </c>
      <c r="BC78" s="3104"/>
      <c r="BD78" s="3104"/>
      <c r="BE78" s="2360"/>
      <c r="BF78" s="3196"/>
      <c r="BG78" s="3197"/>
      <c r="BH78" s="3197"/>
      <c r="BI78" s="519" t="s">
        <v>755</v>
      </c>
      <c r="BJ78" s="940"/>
      <c r="BK78" s="228"/>
    </row>
    <row r="79" spans="2:63" ht="14.1" customHeight="1">
      <c r="AP79" s="2359">
        <v>37</v>
      </c>
      <c r="AQ79" s="3104"/>
      <c r="AR79" s="3104"/>
      <c r="AS79" s="2360"/>
      <c r="AT79" s="3196"/>
      <c r="AU79" s="3197"/>
      <c r="AV79" s="3197"/>
      <c r="AW79" s="519" t="s">
        <v>755</v>
      </c>
      <c r="AX79" s="940"/>
      <c r="AY79" s="228"/>
      <c r="AZ79" s="946"/>
      <c r="BA79" s="947"/>
      <c r="BB79" s="2359">
        <v>37</v>
      </c>
      <c r="BC79" s="3104"/>
      <c r="BD79" s="3104"/>
      <c r="BE79" s="2360"/>
      <c r="BF79" s="3196"/>
      <c r="BG79" s="3197"/>
      <c r="BH79" s="3197"/>
      <c r="BI79" s="519" t="s">
        <v>755</v>
      </c>
      <c r="BJ79" s="940"/>
      <c r="BK79" s="228"/>
    </row>
    <row r="80" spans="2:63" ht="14.1" customHeight="1">
      <c r="AP80" s="2359">
        <v>38</v>
      </c>
      <c r="AQ80" s="3104"/>
      <c r="AR80" s="3104"/>
      <c r="AS80" s="2360"/>
      <c r="AT80" s="3196"/>
      <c r="AU80" s="3197"/>
      <c r="AV80" s="3197"/>
      <c r="AW80" s="519" t="s">
        <v>755</v>
      </c>
      <c r="AX80" s="940"/>
      <c r="AY80" s="228"/>
      <c r="AZ80" s="946"/>
      <c r="BA80" s="947"/>
      <c r="BB80" s="2359">
        <v>38</v>
      </c>
      <c r="BC80" s="3104"/>
      <c r="BD80" s="3104"/>
      <c r="BE80" s="2360"/>
      <c r="BF80" s="3196"/>
      <c r="BG80" s="3197"/>
      <c r="BH80" s="3197"/>
      <c r="BI80" s="519" t="s">
        <v>755</v>
      </c>
      <c r="BJ80" s="940"/>
      <c r="BK80" s="228"/>
    </row>
    <row r="81" spans="42:63" ht="14.1" customHeight="1">
      <c r="AP81" s="2359">
        <v>39</v>
      </c>
      <c r="AQ81" s="3104"/>
      <c r="AR81" s="3104"/>
      <c r="AS81" s="2360"/>
      <c r="AT81" s="3196"/>
      <c r="AU81" s="3197"/>
      <c r="AV81" s="3197"/>
      <c r="AW81" s="519" t="s">
        <v>755</v>
      </c>
      <c r="AX81" s="940"/>
      <c r="AY81" s="228"/>
      <c r="AZ81" s="946"/>
      <c r="BA81" s="947"/>
      <c r="BB81" s="2359">
        <v>39</v>
      </c>
      <c r="BC81" s="3104"/>
      <c r="BD81" s="3104"/>
      <c r="BE81" s="2360"/>
      <c r="BF81" s="3196"/>
      <c r="BG81" s="3197"/>
      <c r="BH81" s="3197"/>
      <c r="BI81" s="519" t="s">
        <v>755</v>
      </c>
      <c r="BJ81" s="940"/>
      <c r="BK81" s="228"/>
    </row>
    <row r="82" spans="42:63" ht="14.1" customHeight="1">
      <c r="AP82" s="2359">
        <v>40</v>
      </c>
      <c r="AQ82" s="3104"/>
      <c r="AR82" s="3104"/>
      <c r="AS82" s="2360"/>
      <c r="AT82" s="3196"/>
      <c r="AU82" s="3197"/>
      <c r="AV82" s="3197"/>
      <c r="AW82" s="519" t="s">
        <v>755</v>
      </c>
      <c r="AX82" s="827"/>
      <c r="AY82" s="939"/>
      <c r="AZ82" s="946"/>
      <c r="BA82" s="947"/>
      <c r="BB82" s="2359">
        <v>40</v>
      </c>
      <c r="BC82" s="3104"/>
      <c r="BD82" s="3104"/>
      <c r="BE82" s="2360"/>
      <c r="BF82" s="3196"/>
      <c r="BG82" s="3197"/>
      <c r="BH82" s="3197"/>
      <c r="BI82" s="519" t="s">
        <v>755</v>
      </c>
      <c r="BJ82" s="827"/>
      <c r="BK82" s="939"/>
    </row>
    <row r="83" spans="42:63" ht="14.1" customHeight="1">
      <c r="AP83" s="2359">
        <v>41</v>
      </c>
      <c r="AQ83" s="3104"/>
      <c r="AR83" s="3104"/>
      <c r="AS83" s="2360"/>
      <c r="AT83" s="3196"/>
      <c r="AU83" s="3197"/>
      <c r="AV83" s="3197"/>
      <c r="AW83" s="519" t="s">
        <v>755</v>
      </c>
      <c r="AX83" s="940"/>
      <c r="AY83" s="228"/>
      <c r="AZ83" s="946"/>
      <c r="BA83" s="947"/>
      <c r="BB83" s="2359">
        <v>41</v>
      </c>
      <c r="BC83" s="3104"/>
      <c r="BD83" s="3104"/>
      <c r="BE83" s="2360"/>
      <c r="BF83" s="3196"/>
      <c r="BG83" s="3197"/>
      <c r="BH83" s="3197"/>
      <c r="BI83" s="519" t="s">
        <v>755</v>
      </c>
      <c r="BJ83" s="940"/>
      <c r="BK83" s="228"/>
    </row>
    <row r="84" spans="42:63" ht="14.1" customHeight="1">
      <c r="AP84" s="2359">
        <v>42</v>
      </c>
      <c r="AQ84" s="3104"/>
      <c r="AR84" s="3104"/>
      <c r="AS84" s="2360"/>
      <c r="AT84" s="3196"/>
      <c r="AU84" s="3197"/>
      <c r="AV84" s="3197"/>
      <c r="AW84" s="519" t="s">
        <v>755</v>
      </c>
      <c r="AX84" s="940"/>
      <c r="AY84" s="228"/>
      <c r="AZ84" s="946"/>
      <c r="BA84" s="947"/>
      <c r="BB84" s="2359">
        <v>42</v>
      </c>
      <c r="BC84" s="3104"/>
      <c r="BD84" s="3104"/>
      <c r="BE84" s="2360"/>
      <c r="BF84" s="3196"/>
      <c r="BG84" s="3197"/>
      <c r="BH84" s="3197"/>
      <c r="BI84" s="519" t="s">
        <v>755</v>
      </c>
      <c r="BJ84" s="940"/>
      <c r="BK84" s="228"/>
    </row>
    <row r="85" spans="42:63" ht="14.1" customHeight="1">
      <c r="AP85" s="2359">
        <v>43</v>
      </c>
      <c r="AQ85" s="3104"/>
      <c r="AR85" s="3104"/>
      <c r="AS85" s="2360"/>
      <c r="AT85" s="3196"/>
      <c r="AU85" s="3197"/>
      <c r="AV85" s="3197"/>
      <c r="AW85" s="519" t="s">
        <v>755</v>
      </c>
      <c r="AX85" s="940"/>
      <c r="AY85" s="228"/>
      <c r="AZ85" s="946"/>
      <c r="BA85" s="947"/>
      <c r="BB85" s="2359">
        <v>43</v>
      </c>
      <c r="BC85" s="3104"/>
      <c r="BD85" s="3104"/>
      <c r="BE85" s="2360"/>
      <c r="BF85" s="3196"/>
      <c r="BG85" s="3197"/>
      <c r="BH85" s="3197"/>
      <c r="BI85" s="519" t="s">
        <v>755</v>
      </c>
      <c r="BJ85" s="940"/>
      <c r="BK85" s="228"/>
    </row>
    <row r="86" spans="42:63" ht="14.1" customHeight="1">
      <c r="AP86" s="2359">
        <v>44</v>
      </c>
      <c r="AQ86" s="3104"/>
      <c r="AR86" s="3104"/>
      <c r="AS86" s="2360"/>
      <c r="AT86" s="3196"/>
      <c r="AU86" s="3197"/>
      <c r="AV86" s="3197"/>
      <c r="AW86" s="519" t="s">
        <v>755</v>
      </c>
      <c r="AX86" s="940"/>
      <c r="AY86" s="228"/>
      <c r="AZ86" s="946"/>
      <c r="BA86" s="947"/>
      <c r="BB86" s="2359">
        <v>44</v>
      </c>
      <c r="BC86" s="3104"/>
      <c r="BD86" s="3104"/>
      <c r="BE86" s="2360"/>
      <c r="BF86" s="3196"/>
      <c r="BG86" s="3197"/>
      <c r="BH86" s="3197"/>
      <c r="BI86" s="519" t="s">
        <v>755</v>
      </c>
      <c r="BJ86" s="940"/>
      <c r="BK86" s="228"/>
    </row>
    <row r="87" spans="42:63" ht="14.1" customHeight="1">
      <c r="AP87" s="2359">
        <v>45</v>
      </c>
      <c r="AQ87" s="3104"/>
      <c r="AR87" s="3104"/>
      <c r="AS87" s="2360"/>
      <c r="AT87" s="3196"/>
      <c r="AU87" s="3197"/>
      <c r="AV87" s="3197"/>
      <c r="AW87" s="519" t="s">
        <v>755</v>
      </c>
      <c r="AX87" s="827"/>
      <c r="AY87" s="939"/>
      <c r="AZ87" s="946"/>
      <c r="BA87" s="947"/>
      <c r="BB87" s="2359">
        <v>45</v>
      </c>
      <c r="BC87" s="3104"/>
      <c r="BD87" s="3104"/>
      <c r="BE87" s="2360"/>
      <c r="BF87" s="3196"/>
      <c r="BG87" s="3197"/>
      <c r="BH87" s="3197"/>
      <c r="BI87" s="519" t="s">
        <v>755</v>
      </c>
      <c r="BJ87" s="827"/>
      <c r="BK87" s="939"/>
    </row>
    <row r="88" spans="42:63" ht="14.1" customHeight="1">
      <c r="AP88" s="2359">
        <v>46</v>
      </c>
      <c r="AQ88" s="3104"/>
      <c r="AR88" s="3104"/>
      <c r="AS88" s="2360"/>
      <c r="AT88" s="3196"/>
      <c r="AU88" s="3197"/>
      <c r="AV88" s="3197"/>
      <c r="AW88" s="519" t="s">
        <v>755</v>
      </c>
      <c r="AX88" s="940"/>
      <c r="AY88" s="228"/>
      <c r="AZ88" s="946"/>
      <c r="BA88" s="947"/>
      <c r="BB88" s="2359">
        <v>46</v>
      </c>
      <c r="BC88" s="3104"/>
      <c r="BD88" s="3104"/>
      <c r="BE88" s="2360"/>
      <c r="BF88" s="3196"/>
      <c r="BG88" s="3197"/>
      <c r="BH88" s="3197"/>
      <c r="BI88" s="519" t="s">
        <v>755</v>
      </c>
      <c r="BJ88" s="940"/>
      <c r="BK88" s="228"/>
    </row>
    <row r="89" spans="42:63" ht="14.1" customHeight="1">
      <c r="AP89" s="2359">
        <v>47</v>
      </c>
      <c r="AQ89" s="3104"/>
      <c r="AR89" s="3104"/>
      <c r="AS89" s="2360"/>
      <c r="AT89" s="3196"/>
      <c r="AU89" s="3197"/>
      <c r="AV89" s="3197"/>
      <c r="AW89" s="519" t="s">
        <v>755</v>
      </c>
      <c r="AX89" s="940"/>
      <c r="AY89" s="228"/>
      <c r="AZ89" s="946"/>
      <c r="BA89" s="947"/>
      <c r="BB89" s="2359">
        <v>47</v>
      </c>
      <c r="BC89" s="3104"/>
      <c r="BD89" s="3104"/>
      <c r="BE89" s="2360"/>
      <c r="BF89" s="3196"/>
      <c r="BG89" s="3197"/>
      <c r="BH89" s="3197"/>
      <c r="BI89" s="519" t="s">
        <v>755</v>
      </c>
      <c r="BJ89" s="940"/>
      <c r="BK89" s="228"/>
    </row>
    <row r="90" spans="42:63" ht="14.1" customHeight="1">
      <c r="AP90" s="2359">
        <v>48</v>
      </c>
      <c r="AQ90" s="3104"/>
      <c r="AR90" s="3104"/>
      <c r="AS90" s="2360"/>
      <c r="AT90" s="3196"/>
      <c r="AU90" s="3197"/>
      <c r="AV90" s="3197"/>
      <c r="AW90" s="519" t="s">
        <v>755</v>
      </c>
      <c r="AX90" s="940"/>
      <c r="AY90" s="228"/>
      <c r="AZ90" s="946"/>
      <c r="BA90" s="947"/>
      <c r="BB90" s="2359">
        <v>48</v>
      </c>
      <c r="BC90" s="3104"/>
      <c r="BD90" s="3104"/>
      <c r="BE90" s="2360"/>
      <c r="BF90" s="3196"/>
      <c r="BG90" s="3197"/>
      <c r="BH90" s="3197"/>
      <c r="BI90" s="519" t="s">
        <v>755</v>
      </c>
      <c r="BJ90" s="940"/>
      <c r="BK90" s="228"/>
    </row>
    <row r="91" spans="42:63" ht="14.1" customHeight="1">
      <c r="AP91" s="2359">
        <v>49</v>
      </c>
      <c r="AQ91" s="3104"/>
      <c r="AR91" s="3104"/>
      <c r="AS91" s="2360"/>
      <c r="AT91" s="3196"/>
      <c r="AU91" s="3197"/>
      <c r="AV91" s="3197"/>
      <c r="AW91" s="519" t="s">
        <v>755</v>
      </c>
      <c r="AX91" s="940"/>
      <c r="AY91" s="228"/>
      <c r="AZ91" s="946"/>
      <c r="BA91" s="947"/>
      <c r="BB91" s="2359">
        <v>49</v>
      </c>
      <c r="BC91" s="3104"/>
      <c r="BD91" s="3104"/>
      <c r="BE91" s="2360"/>
      <c r="BF91" s="3196"/>
      <c r="BG91" s="3197"/>
      <c r="BH91" s="3197"/>
      <c r="BI91" s="519" t="s">
        <v>755</v>
      </c>
      <c r="BJ91" s="940"/>
      <c r="BK91" s="228"/>
    </row>
    <row r="92" spans="42:63" ht="14.1" customHeight="1">
      <c r="AP92" s="2359">
        <v>50</v>
      </c>
      <c r="AQ92" s="3104"/>
      <c r="AR92" s="3104"/>
      <c r="AS92" s="2360"/>
      <c r="AT92" s="3196"/>
      <c r="AU92" s="3197"/>
      <c r="AV92" s="3197"/>
      <c r="AW92" s="519" t="s">
        <v>755</v>
      </c>
      <c r="AX92" s="827"/>
      <c r="AY92" s="939"/>
      <c r="AZ92" s="946"/>
      <c r="BA92" s="947"/>
      <c r="BB92" s="2359">
        <v>50</v>
      </c>
      <c r="BC92" s="3104"/>
      <c r="BD92" s="3104"/>
      <c r="BE92" s="2360"/>
      <c r="BF92" s="3196"/>
      <c r="BG92" s="3197"/>
      <c r="BH92" s="3197"/>
      <c r="BI92" s="519" t="s">
        <v>755</v>
      </c>
      <c r="BJ92" s="827"/>
      <c r="BK92" s="939"/>
    </row>
    <row r="93" spans="42:63" ht="14.1" customHeight="1">
      <c r="AP93" s="2359">
        <v>51</v>
      </c>
      <c r="AQ93" s="3104"/>
      <c r="AR93" s="3104"/>
      <c r="AS93" s="2360"/>
      <c r="AT93" s="3196"/>
      <c r="AU93" s="3197"/>
      <c r="AV93" s="3197"/>
      <c r="AW93" s="519" t="s">
        <v>755</v>
      </c>
      <c r="AX93" s="940"/>
      <c r="AY93" s="228"/>
      <c r="AZ93" s="946"/>
      <c r="BA93" s="947"/>
      <c r="BB93" s="2359">
        <v>51</v>
      </c>
      <c r="BC93" s="3104"/>
      <c r="BD93" s="3104"/>
      <c r="BE93" s="2360"/>
      <c r="BF93" s="3196"/>
      <c r="BG93" s="3197"/>
      <c r="BH93" s="3197"/>
      <c r="BI93" s="519" t="s">
        <v>755</v>
      </c>
      <c r="BJ93" s="940"/>
      <c r="BK93" s="228"/>
    </row>
    <row r="94" spans="42:63" ht="14.1" customHeight="1">
      <c r="AP94" s="2359">
        <v>52</v>
      </c>
      <c r="AQ94" s="3104"/>
      <c r="AR94" s="3104"/>
      <c r="AS94" s="2360"/>
      <c r="AT94" s="3196"/>
      <c r="AU94" s="3197"/>
      <c r="AV94" s="3197"/>
      <c r="AW94" s="519" t="s">
        <v>755</v>
      </c>
      <c r="AX94" s="940"/>
      <c r="AY94" s="228"/>
      <c r="AZ94" s="946"/>
      <c r="BA94" s="947"/>
      <c r="BB94" s="2359">
        <v>52</v>
      </c>
      <c r="BC94" s="3104"/>
      <c r="BD94" s="3104"/>
      <c r="BE94" s="2360"/>
      <c r="BF94" s="3196"/>
      <c r="BG94" s="3197"/>
      <c r="BH94" s="3197"/>
      <c r="BI94" s="519" t="s">
        <v>755</v>
      </c>
      <c r="BJ94" s="940"/>
      <c r="BK94" s="228"/>
    </row>
    <row r="95" spans="42:63" ht="14.1" customHeight="1">
      <c r="AP95" s="2359">
        <v>53</v>
      </c>
      <c r="AQ95" s="3104"/>
      <c r="AR95" s="3104"/>
      <c r="AS95" s="2360"/>
      <c r="AT95" s="3196"/>
      <c r="AU95" s="3197"/>
      <c r="AV95" s="3197"/>
      <c r="AW95" s="519" t="s">
        <v>755</v>
      </c>
      <c r="AX95" s="940"/>
      <c r="AY95" s="228"/>
      <c r="AZ95" s="946"/>
      <c r="BA95" s="947"/>
      <c r="BB95" s="2359">
        <v>53</v>
      </c>
      <c r="BC95" s="3104"/>
      <c r="BD95" s="3104"/>
      <c r="BE95" s="2360"/>
      <c r="BF95" s="3196"/>
      <c r="BG95" s="3197"/>
      <c r="BH95" s="3197"/>
      <c r="BI95" s="519" t="s">
        <v>755</v>
      </c>
      <c r="BJ95" s="940"/>
      <c r="BK95" s="228"/>
    </row>
    <row r="96" spans="42:63" ht="14.1" customHeight="1">
      <c r="AP96" s="2359">
        <v>54</v>
      </c>
      <c r="AQ96" s="3104"/>
      <c r="AR96" s="3104"/>
      <c r="AS96" s="2360"/>
      <c r="AT96" s="3196"/>
      <c r="AU96" s="3197"/>
      <c r="AV96" s="3197"/>
      <c r="AW96" s="519" t="s">
        <v>755</v>
      </c>
      <c r="AX96" s="940"/>
      <c r="AY96" s="228"/>
      <c r="AZ96" s="946"/>
      <c r="BA96" s="947"/>
      <c r="BB96" s="2359">
        <v>54</v>
      </c>
      <c r="BC96" s="3104"/>
      <c r="BD96" s="3104"/>
      <c r="BE96" s="2360"/>
      <c r="BF96" s="3196"/>
      <c r="BG96" s="3197"/>
      <c r="BH96" s="3197"/>
      <c r="BI96" s="519" t="s">
        <v>755</v>
      </c>
      <c r="BJ96" s="940"/>
      <c r="BK96" s="228"/>
    </row>
    <row r="97" spans="42:63" ht="14.1" customHeight="1">
      <c r="AP97" s="2359">
        <v>55</v>
      </c>
      <c r="AQ97" s="3104"/>
      <c r="AR97" s="3104"/>
      <c r="AS97" s="2360"/>
      <c r="AT97" s="3196"/>
      <c r="AU97" s="3197"/>
      <c r="AV97" s="3197"/>
      <c r="AW97" s="519" t="s">
        <v>755</v>
      </c>
      <c r="AX97" s="827"/>
      <c r="AY97" s="939"/>
      <c r="AZ97" s="946"/>
      <c r="BA97" s="947"/>
      <c r="BB97" s="2359">
        <v>55</v>
      </c>
      <c r="BC97" s="3104"/>
      <c r="BD97" s="3104"/>
      <c r="BE97" s="2360"/>
      <c r="BF97" s="3196"/>
      <c r="BG97" s="3197"/>
      <c r="BH97" s="3197"/>
      <c r="BI97" s="519" t="s">
        <v>755</v>
      </c>
      <c r="BJ97" s="827"/>
      <c r="BK97" s="939"/>
    </row>
    <row r="98" spans="42:63" ht="14.1" customHeight="1">
      <c r="AP98" s="2359">
        <v>56</v>
      </c>
      <c r="AQ98" s="3104"/>
      <c r="AR98" s="3104"/>
      <c r="AS98" s="2360"/>
      <c r="AT98" s="3196"/>
      <c r="AU98" s="3197"/>
      <c r="AV98" s="3197"/>
      <c r="AW98" s="519" t="s">
        <v>755</v>
      </c>
      <c r="AX98" s="940"/>
      <c r="AY98" s="228"/>
      <c r="AZ98" s="946"/>
      <c r="BA98" s="947"/>
      <c r="BB98" s="2359">
        <v>56</v>
      </c>
      <c r="BC98" s="3104"/>
      <c r="BD98" s="3104"/>
      <c r="BE98" s="2360"/>
      <c r="BF98" s="3196"/>
      <c r="BG98" s="3197"/>
      <c r="BH98" s="3197"/>
      <c r="BI98" s="519" t="s">
        <v>755</v>
      </c>
      <c r="BJ98" s="940"/>
      <c r="BK98" s="228"/>
    </row>
    <row r="99" spans="42:63" ht="14.1" customHeight="1">
      <c r="AP99" s="2359">
        <v>57</v>
      </c>
      <c r="AQ99" s="3104"/>
      <c r="AR99" s="3104"/>
      <c r="AS99" s="2360"/>
      <c r="AT99" s="3196"/>
      <c r="AU99" s="3197"/>
      <c r="AV99" s="3197"/>
      <c r="AW99" s="519" t="s">
        <v>755</v>
      </c>
      <c r="AX99" s="940"/>
      <c r="AY99" s="228"/>
      <c r="AZ99" s="946"/>
      <c r="BA99" s="947"/>
      <c r="BB99" s="2359">
        <v>57</v>
      </c>
      <c r="BC99" s="3104"/>
      <c r="BD99" s="3104"/>
      <c r="BE99" s="2360"/>
      <c r="BF99" s="3196"/>
      <c r="BG99" s="3197"/>
      <c r="BH99" s="3197"/>
      <c r="BI99" s="519" t="s">
        <v>755</v>
      </c>
      <c r="BJ99" s="940"/>
      <c r="BK99" s="228"/>
    </row>
    <row r="100" spans="42:63">
      <c r="AP100" s="2359">
        <v>58</v>
      </c>
      <c r="AQ100" s="3104"/>
      <c r="AR100" s="3104"/>
      <c r="AS100" s="2360"/>
      <c r="AT100" s="3196"/>
      <c r="AU100" s="3197"/>
      <c r="AV100" s="3197"/>
      <c r="AW100" s="519" t="s">
        <v>755</v>
      </c>
      <c r="AX100" s="940"/>
      <c r="AY100" s="228"/>
      <c r="AZ100" s="946"/>
      <c r="BA100" s="947"/>
      <c r="BB100" s="2359">
        <v>58</v>
      </c>
      <c r="BC100" s="3104"/>
      <c r="BD100" s="3104"/>
      <c r="BE100" s="2360"/>
      <c r="BF100" s="3196"/>
      <c r="BG100" s="3197"/>
      <c r="BH100" s="3197"/>
      <c r="BI100" s="519" t="s">
        <v>755</v>
      </c>
      <c r="BJ100" s="940"/>
      <c r="BK100" s="228"/>
    </row>
    <row r="101" spans="42:63">
      <c r="AP101" s="2359">
        <v>59</v>
      </c>
      <c r="AQ101" s="3104"/>
      <c r="AR101" s="3104"/>
      <c r="AS101" s="2360"/>
      <c r="AT101" s="3196"/>
      <c r="AU101" s="3197"/>
      <c r="AV101" s="3197"/>
      <c r="AW101" s="519" t="s">
        <v>755</v>
      </c>
      <c r="AX101" s="940"/>
      <c r="AY101" s="228"/>
      <c r="AZ101" s="946"/>
      <c r="BA101" s="947"/>
      <c r="BB101" s="2359">
        <v>59</v>
      </c>
      <c r="BC101" s="3104"/>
      <c r="BD101" s="3104"/>
      <c r="BE101" s="2360"/>
      <c r="BF101" s="3196"/>
      <c r="BG101" s="3197"/>
      <c r="BH101" s="3197"/>
      <c r="BI101" s="519" t="s">
        <v>755</v>
      </c>
      <c r="BJ101" s="940"/>
      <c r="BK101" s="228"/>
    </row>
    <row r="105" spans="42:63">
      <c r="AU105" s="3198"/>
      <c r="AV105" s="3198"/>
      <c r="AW105" s="3198"/>
    </row>
    <row r="108" spans="42:63">
      <c r="AU108" s="518"/>
      <c r="AV108" s="518"/>
    </row>
  </sheetData>
  <mergeCells count="446">
    <mergeCell ref="D16:F17"/>
    <mergeCell ref="D18:F19"/>
    <mergeCell ref="G16:L16"/>
    <mergeCell ref="G17:I17"/>
    <mergeCell ref="J17:L17"/>
    <mergeCell ref="J18:L19"/>
    <mergeCell ref="G18:I19"/>
    <mergeCell ref="M16:P16"/>
    <mergeCell ref="O18:P19"/>
    <mergeCell ref="M18:N19"/>
    <mergeCell ref="O17:P17"/>
    <mergeCell ref="M17:N17"/>
    <mergeCell ref="B1:AN1"/>
    <mergeCell ref="B3:AA3"/>
    <mergeCell ref="AB3:AN3"/>
    <mergeCell ref="AB5:AC5"/>
    <mergeCell ref="AU6:BZ6"/>
    <mergeCell ref="AC7:AH7"/>
    <mergeCell ref="AI7:AJ7"/>
    <mergeCell ref="AK7:AN7"/>
    <mergeCell ref="AP7:AT7"/>
    <mergeCell ref="AU7:BZ7"/>
    <mergeCell ref="D8:F11"/>
    <mergeCell ref="G8:AK8"/>
    <mergeCell ref="AU8:BZ8"/>
    <mergeCell ref="G9:P9"/>
    <mergeCell ref="Q9:AB9"/>
    <mergeCell ref="AC9:AK9"/>
    <mergeCell ref="G10:J10"/>
    <mergeCell ref="K10:P10"/>
    <mergeCell ref="Q10:T11"/>
    <mergeCell ref="U10:AB10"/>
    <mergeCell ref="AC10:AE11"/>
    <mergeCell ref="AF10:AK10"/>
    <mergeCell ref="I11:J11"/>
    <mergeCell ref="K11:M11"/>
    <mergeCell ref="N11:P11"/>
    <mergeCell ref="U11:X11"/>
    <mergeCell ref="Y11:AB11"/>
    <mergeCell ref="AF11:AH11"/>
    <mergeCell ref="AI11:AK11"/>
    <mergeCell ref="U12:X13"/>
    <mergeCell ref="Y12:AB13"/>
    <mergeCell ref="AC12:AE13"/>
    <mergeCell ref="AF12:AH13"/>
    <mergeCell ref="AI12:AK13"/>
    <mergeCell ref="Q15:AB15"/>
    <mergeCell ref="AC15:AH15"/>
    <mergeCell ref="AI15:AK17"/>
    <mergeCell ref="D12:F13"/>
    <mergeCell ref="G12:H13"/>
    <mergeCell ref="I12:J13"/>
    <mergeCell ref="K12:M13"/>
    <mergeCell ref="N12:P13"/>
    <mergeCell ref="Q12:T13"/>
    <mergeCell ref="AE16:AH16"/>
    <mergeCell ref="T17:V17"/>
    <mergeCell ref="W17:Y17"/>
    <mergeCell ref="AE17:AF17"/>
    <mergeCell ref="AG17:AH17"/>
    <mergeCell ref="Q16:S17"/>
    <mergeCell ref="T16:Y16"/>
    <mergeCell ref="Z16:AB17"/>
    <mergeCell ref="AC16:AD17"/>
    <mergeCell ref="D15:P15"/>
    <mergeCell ref="F31:L31"/>
    <mergeCell ref="N31:O31"/>
    <mergeCell ref="E21:AA21"/>
    <mergeCell ref="E22:AN25"/>
    <mergeCell ref="AO22:BZ22"/>
    <mergeCell ref="AB27:AN27"/>
    <mergeCell ref="AC28:AN32"/>
    <mergeCell ref="F29:L29"/>
    <mergeCell ref="N29:O29"/>
    <mergeCell ref="S29:W29"/>
    <mergeCell ref="F30:L30"/>
    <mergeCell ref="AT32:AV33"/>
    <mergeCell ref="AW32:AY33"/>
    <mergeCell ref="BB32:BE33"/>
    <mergeCell ref="BF32:BH33"/>
    <mergeCell ref="BI32:BK33"/>
    <mergeCell ref="N30:O30"/>
    <mergeCell ref="BB30:BK31"/>
    <mergeCell ref="W18:Y19"/>
    <mergeCell ref="Z18:AB19"/>
    <mergeCell ref="AC18:AD19"/>
    <mergeCell ref="AE18:AF19"/>
    <mergeCell ref="AG18:AH19"/>
    <mergeCell ref="AI18:AK19"/>
    <mergeCell ref="Q18:S19"/>
    <mergeCell ref="T18:V19"/>
    <mergeCell ref="AP32:AS33"/>
    <mergeCell ref="W30:Z31"/>
    <mergeCell ref="AP30:AY31"/>
    <mergeCell ref="C34:C35"/>
    <mergeCell ref="D34:G35"/>
    <mergeCell ref="H34:V35"/>
    <mergeCell ref="W34:Z35"/>
    <mergeCell ref="E40:G43"/>
    <mergeCell ref="H40:J41"/>
    <mergeCell ref="K40:L41"/>
    <mergeCell ref="M40:N41"/>
    <mergeCell ref="O40:P41"/>
    <mergeCell ref="Q40:S41"/>
    <mergeCell ref="T40:U41"/>
    <mergeCell ref="V40:V41"/>
    <mergeCell ref="V36:V37"/>
    <mergeCell ref="W36:Z45"/>
    <mergeCell ref="V42:V43"/>
    <mergeCell ref="H42:J43"/>
    <mergeCell ref="Q42:S43"/>
    <mergeCell ref="T42:U43"/>
    <mergeCell ref="C36:C53"/>
    <mergeCell ref="H52:P53"/>
    <mergeCell ref="W52:Z53"/>
    <mergeCell ref="AT34:AV35"/>
    <mergeCell ref="AW34:AY35"/>
    <mergeCell ref="BB34:BE35"/>
    <mergeCell ref="BF34:BH35"/>
    <mergeCell ref="BI34:BK35"/>
    <mergeCell ref="AC34:AN35"/>
    <mergeCell ref="AP34:AS35"/>
    <mergeCell ref="D36:D47"/>
    <mergeCell ref="E36:G37"/>
    <mergeCell ref="H36:J37"/>
    <mergeCell ref="K36:L37"/>
    <mergeCell ref="AC37:AC38"/>
    <mergeCell ref="E38:G39"/>
    <mergeCell ref="H38:J39"/>
    <mergeCell ref="K38:L39"/>
    <mergeCell ref="M38:N39"/>
    <mergeCell ref="O38:P39"/>
    <mergeCell ref="Q38:S39"/>
    <mergeCell ref="T38:U39"/>
    <mergeCell ref="V38:V39"/>
    <mergeCell ref="M36:N37"/>
    <mergeCell ref="O36:P37"/>
    <mergeCell ref="Q36:S37"/>
    <mergeCell ref="T36:U37"/>
    <mergeCell ref="BB40:BE40"/>
    <mergeCell ref="BF40:BK40"/>
    <mergeCell ref="AD41:AN42"/>
    <mergeCell ref="AP41:AS41"/>
    <mergeCell ref="AT41:AV41"/>
    <mergeCell ref="BB41:BE41"/>
    <mergeCell ref="BF41:BH41"/>
    <mergeCell ref="AD40:AN40"/>
    <mergeCell ref="AP40:AS40"/>
    <mergeCell ref="AT40:AY40"/>
    <mergeCell ref="AP42:AS42"/>
    <mergeCell ref="AT42:AV42"/>
    <mergeCell ref="BB42:BE42"/>
    <mergeCell ref="BF42:BH42"/>
    <mergeCell ref="AP38:AY39"/>
    <mergeCell ref="BB38:BK39"/>
    <mergeCell ref="AD37:AN39"/>
    <mergeCell ref="AP36:AS37"/>
    <mergeCell ref="AT36:AV37"/>
    <mergeCell ref="AW36:AY37"/>
    <mergeCell ref="BB36:BE37"/>
    <mergeCell ref="BF36:BH37"/>
    <mergeCell ref="BI36:BK37"/>
    <mergeCell ref="AP45:AS45"/>
    <mergeCell ref="AT45:AV45"/>
    <mergeCell ref="BB45:BE45"/>
    <mergeCell ref="BF45:BH45"/>
    <mergeCell ref="E44:G45"/>
    <mergeCell ref="H44:J45"/>
    <mergeCell ref="K44:L45"/>
    <mergeCell ref="M44:N45"/>
    <mergeCell ref="O44:P45"/>
    <mergeCell ref="Q44:S45"/>
    <mergeCell ref="T44:U45"/>
    <mergeCell ref="V44:V45"/>
    <mergeCell ref="AD43:AN44"/>
    <mergeCell ref="AP43:AS43"/>
    <mergeCell ref="AT43:AV43"/>
    <mergeCell ref="BB43:BE43"/>
    <mergeCell ref="BF43:BH43"/>
    <mergeCell ref="AP44:AS44"/>
    <mergeCell ref="AT44:AV44"/>
    <mergeCell ref="BB44:BE44"/>
    <mergeCell ref="BF44:BH44"/>
    <mergeCell ref="K42:L43"/>
    <mergeCell ref="M42:N43"/>
    <mergeCell ref="O42:P43"/>
    <mergeCell ref="AC46:AN50"/>
    <mergeCell ref="AP46:AS46"/>
    <mergeCell ref="AP48:AS48"/>
    <mergeCell ref="E46:G47"/>
    <mergeCell ref="H46:J47"/>
    <mergeCell ref="K46:L47"/>
    <mergeCell ref="M46:N47"/>
    <mergeCell ref="Q46:S47"/>
    <mergeCell ref="T46:U47"/>
    <mergeCell ref="H50:P51"/>
    <mergeCell ref="Q50:S51"/>
    <mergeCell ref="T50:U51"/>
    <mergeCell ref="V50:V51"/>
    <mergeCell ref="AP50:AS50"/>
    <mergeCell ref="H48:P49"/>
    <mergeCell ref="Q48:S49"/>
    <mergeCell ref="T48:U49"/>
    <mergeCell ref="V48:V49"/>
    <mergeCell ref="V46:V47"/>
    <mergeCell ref="W46:Z47"/>
    <mergeCell ref="D48:G53"/>
    <mergeCell ref="Q52:S53"/>
    <mergeCell ref="T52:U53"/>
    <mergeCell ref="V52:V53"/>
    <mergeCell ref="BF46:BH46"/>
    <mergeCell ref="AP47:AS47"/>
    <mergeCell ref="AT47:AV47"/>
    <mergeCell ref="BB47:BE47"/>
    <mergeCell ref="BF47:BH47"/>
    <mergeCell ref="AT46:AV46"/>
    <mergeCell ref="BB46:BE46"/>
    <mergeCell ref="AT48:AV48"/>
    <mergeCell ref="BB48:BE48"/>
    <mergeCell ref="AT50:AV50"/>
    <mergeCell ref="BB50:BE50"/>
    <mergeCell ref="BF50:BH50"/>
    <mergeCell ref="AP51:AS51"/>
    <mergeCell ref="AT51:AV51"/>
    <mergeCell ref="BB51:BE51"/>
    <mergeCell ref="BF51:BH51"/>
    <mergeCell ref="BF48:BH48"/>
    <mergeCell ref="AP49:AS49"/>
    <mergeCell ref="AT49:AV49"/>
    <mergeCell ref="BB49:BE49"/>
    <mergeCell ref="BF49:BH49"/>
    <mergeCell ref="C56:G57"/>
    <mergeCell ref="Q56:S57"/>
    <mergeCell ref="T56:U57"/>
    <mergeCell ref="V56:V57"/>
    <mergeCell ref="W56:Z57"/>
    <mergeCell ref="AP56:AS56"/>
    <mergeCell ref="AT54:AV54"/>
    <mergeCell ref="BB54:BE54"/>
    <mergeCell ref="BF54:BH54"/>
    <mergeCell ref="AP55:AS55"/>
    <mergeCell ref="AT55:AV55"/>
    <mergeCell ref="BB55:BE55"/>
    <mergeCell ref="BF55:BH55"/>
    <mergeCell ref="AT56:AV56"/>
    <mergeCell ref="BB56:BE56"/>
    <mergeCell ref="C54:G55"/>
    <mergeCell ref="H54:P55"/>
    <mergeCell ref="Q54:S55"/>
    <mergeCell ref="T54:U55"/>
    <mergeCell ref="V54:V55"/>
    <mergeCell ref="AP54:AS54"/>
    <mergeCell ref="AB54:AN56"/>
    <mergeCell ref="BF56:BH56"/>
    <mergeCell ref="AP57:AS57"/>
    <mergeCell ref="AT57:AV57"/>
    <mergeCell ref="BB57:BE57"/>
    <mergeCell ref="BF57:BH57"/>
    <mergeCell ref="AP59:AS59"/>
    <mergeCell ref="AC58:AN58"/>
    <mergeCell ref="AP58:AS58"/>
    <mergeCell ref="AT58:AV58"/>
    <mergeCell ref="AT59:AV59"/>
    <mergeCell ref="BB59:BE59"/>
    <mergeCell ref="BF59:BH59"/>
    <mergeCell ref="AP60:AS60"/>
    <mergeCell ref="AT60:AV60"/>
    <mergeCell ref="BB60:BE60"/>
    <mergeCell ref="BF60:BH60"/>
    <mergeCell ref="BB58:BE58"/>
    <mergeCell ref="BF58:BH58"/>
    <mergeCell ref="AP65:AS65"/>
    <mergeCell ref="AT65:AV65"/>
    <mergeCell ref="BB65:BE65"/>
    <mergeCell ref="BF65:BH65"/>
    <mergeCell ref="D62:AA62"/>
    <mergeCell ref="AP63:AS63"/>
    <mergeCell ref="AT63:AV63"/>
    <mergeCell ref="BB63:BE63"/>
    <mergeCell ref="BF63:BH63"/>
    <mergeCell ref="AP64:AS64"/>
    <mergeCell ref="AT64:AV64"/>
    <mergeCell ref="BB64:BE64"/>
    <mergeCell ref="BF64:BH64"/>
    <mergeCell ref="AB61:AN65"/>
    <mergeCell ref="AP61:AS61"/>
    <mergeCell ref="AT61:AV61"/>
    <mergeCell ref="BB61:BE61"/>
    <mergeCell ref="BF61:BH61"/>
    <mergeCell ref="AP62:AS62"/>
    <mergeCell ref="AT62:AV62"/>
    <mergeCell ref="BB62:BE62"/>
    <mergeCell ref="BF62:BH62"/>
    <mergeCell ref="AP68:AS68"/>
    <mergeCell ref="AT68:AV68"/>
    <mergeCell ref="BB68:BE68"/>
    <mergeCell ref="BF68:BH68"/>
    <mergeCell ref="AP69:AS69"/>
    <mergeCell ref="AT69:AV69"/>
    <mergeCell ref="BB69:BE69"/>
    <mergeCell ref="BF69:BH69"/>
    <mergeCell ref="AP66:AS66"/>
    <mergeCell ref="AT66:AV66"/>
    <mergeCell ref="BB66:BE66"/>
    <mergeCell ref="BF66:BH66"/>
    <mergeCell ref="AP67:AS67"/>
    <mergeCell ref="AT67:AV67"/>
    <mergeCell ref="BB67:BE67"/>
    <mergeCell ref="BF67:BH67"/>
    <mergeCell ref="AP72:AS72"/>
    <mergeCell ref="AT72:AV72"/>
    <mergeCell ref="BB72:BE72"/>
    <mergeCell ref="BF72:BH72"/>
    <mergeCell ref="AP73:AS73"/>
    <mergeCell ref="AT73:AV73"/>
    <mergeCell ref="BB73:BE73"/>
    <mergeCell ref="BF73:BH73"/>
    <mergeCell ref="AP70:AS70"/>
    <mergeCell ref="AT70:AV70"/>
    <mergeCell ref="BB70:BE70"/>
    <mergeCell ref="BF70:BH70"/>
    <mergeCell ref="AP71:AS71"/>
    <mergeCell ref="AT71:AV71"/>
    <mergeCell ref="BB71:BE71"/>
    <mergeCell ref="BF71:BH71"/>
    <mergeCell ref="AP76:AS76"/>
    <mergeCell ref="AT76:AV76"/>
    <mergeCell ref="BB76:BE76"/>
    <mergeCell ref="BF76:BH76"/>
    <mergeCell ref="AP77:AS77"/>
    <mergeCell ref="AT77:AV77"/>
    <mergeCell ref="BB77:BE77"/>
    <mergeCell ref="BF77:BH77"/>
    <mergeCell ref="AP74:AS74"/>
    <mergeCell ref="AT74:AV74"/>
    <mergeCell ref="BB74:BE74"/>
    <mergeCell ref="BF74:BH74"/>
    <mergeCell ref="AP75:AS75"/>
    <mergeCell ref="AT75:AV75"/>
    <mergeCell ref="BB75:BE75"/>
    <mergeCell ref="BF75:BH75"/>
    <mergeCell ref="AP80:AS80"/>
    <mergeCell ref="AT80:AV80"/>
    <mergeCell ref="BB80:BE80"/>
    <mergeCell ref="BF80:BH80"/>
    <mergeCell ref="AP81:AS81"/>
    <mergeCell ref="AT81:AV81"/>
    <mergeCell ref="BB81:BE81"/>
    <mergeCell ref="BF81:BH81"/>
    <mergeCell ref="AP78:AS78"/>
    <mergeCell ref="AT78:AV78"/>
    <mergeCell ref="BB78:BE78"/>
    <mergeCell ref="BF78:BH78"/>
    <mergeCell ref="AP79:AS79"/>
    <mergeCell ref="AT79:AV79"/>
    <mergeCell ref="BB79:BE79"/>
    <mergeCell ref="BF79:BH79"/>
    <mergeCell ref="AP84:AS84"/>
    <mergeCell ref="AT84:AV84"/>
    <mergeCell ref="BB84:BE84"/>
    <mergeCell ref="BF84:BH84"/>
    <mergeCell ref="AP85:AS85"/>
    <mergeCell ref="AT85:AV85"/>
    <mergeCell ref="BB85:BE85"/>
    <mergeCell ref="BF85:BH85"/>
    <mergeCell ref="AP82:AS82"/>
    <mergeCell ref="AT82:AV82"/>
    <mergeCell ref="BB82:BE82"/>
    <mergeCell ref="BF82:BH82"/>
    <mergeCell ref="AP83:AS83"/>
    <mergeCell ref="AT83:AV83"/>
    <mergeCell ref="BB83:BE83"/>
    <mergeCell ref="BF83:BH83"/>
    <mergeCell ref="AP88:AS88"/>
    <mergeCell ref="AT88:AV88"/>
    <mergeCell ref="BB88:BE88"/>
    <mergeCell ref="BF88:BH88"/>
    <mergeCell ref="AP89:AS89"/>
    <mergeCell ref="AT89:AV89"/>
    <mergeCell ref="BB89:BE89"/>
    <mergeCell ref="BF89:BH89"/>
    <mergeCell ref="AP86:AS86"/>
    <mergeCell ref="AT86:AV86"/>
    <mergeCell ref="BB86:BE86"/>
    <mergeCell ref="BF86:BH86"/>
    <mergeCell ref="AP87:AS87"/>
    <mergeCell ref="AT87:AV87"/>
    <mergeCell ref="BB87:BE87"/>
    <mergeCell ref="BF87:BH87"/>
    <mergeCell ref="AP93:AS93"/>
    <mergeCell ref="AT93:AV93"/>
    <mergeCell ref="BB93:BE93"/>
    <mergeCell ref="BF93:BH93"/>
    <mergeCell ref="AP90:AS90"/>
    <mergeCell ref="AT90:AV90"/>
    <mergeCell ref="BB90:BE90"/>
    <mergeCell ref="BF90:BH90"/>
    <mergeCell ref="AP91:AS91"/>
    <mergeCell ref="AT91:AV91"/>
    <mergeCell ref="BB91:BE91"/>
    <mergeCell ref="BF91:BH91"/>
    <mergeCell ref="AP99:AS99"/>
    <mergeCell ref="AT99:AV99"/>
    <mergeCell ref="BB99:BE99"/>
    <mergeCell ref="BF99:BH99"/>
    <mergeCell ref="AP96:AS96"/>
    <mergeCell ref="AT96:AV96"/>
    <mergeCell ref="BB96:BE96"/>
    <mergeCell ref="BF96:BH96"/>
    <mergeCell ref="AU105:AW105"/>
    <mergeCell ref="AP100:AS100"/>
    <mergeCell ref="AT100:AV100"/>
    <mergeCell ref="BB100:BE100"/>
    <mergeCell ref="BF100:BH100"/>
    <mergeCell ref="AP101:AS101"/>
    <mergeCell ref="AT101:AV101"/>
    <mergeCell ref="BB101:BE101"/>
    <mergeCell ref="BF101:BH101"/>
    <mergeCell ref="AP97:AS97"/>
    <mergeCell ref="AT97:AV97"/>
    <mergeCell ref="BB97:BE97"/>
    <mergeCell ref="BF97:BH97"/>
    <mergeCell ref="AP52:AS52"/>
    <mergeCell ref="AT52:AV52"/>
    <mergeCell ref="BB52:BE52"/>
    <mergeCell ref="BF52:BH52"/>
    <mergeCell ref="AP53:AS53"/>
    <mergeCell ref="AT53:AV53"/>
    <mergeCell ref="BB53:BE53"/>
    <mergeCell ref="BF53:BH53"/>
    <mergeCell ref="AP98:AS98"/>
    <mergeCell ref="AT98:AV98"/>
    <mergeCell ref="BB98:BE98"/>
    <mergeCell ref="BF98:BH98"/>
    <mergeCell ref="AP94:AS94"/>
    <mergeCell ref="AT94:AV94"/>
    <mergeCell ref="BB94:BE94"/>
    <mergeCell ref="BF94:BH94"/>
    <mergeCell ref="AP95:AS95"/>
    <mergeCell ref="AT95:AV95"/>
    <mergeCell ref="BB95:BE95"/>
    <mergeCell ref="BF95:BH95"/>
    <mergeCell ref="AP92:AS92"/>
    <mergeCell ref="AT92:AV92"/>
    <mergeCell ref="BB92:BE92"/>
    <mergeCell ref="BF92:BH92"/>
  </mergeCells>
  <phoneticPr fontId="3"/>
  <conditionalFormatting sqref="AI7:AJ7">
    <cfRule type="containsBlanks" dxfId="0" priority="1">
      <formula>LEN(TRIM(AI7))=0</formula>
    </cfRule>
  </conditionalFormatting>
  <dataValidations count="1">
    <dataValidation type="list" errorStyle="information" allowBlank="1" showInputMessage="1" showErrorMessage="1" sqref="AI7:AJ7">
      <formula1>"6,7,8,9,10,11,12,1,2,3"</formula1>
    </dataValidation>
  </dataValidations>
  <printOptions horizontalCentered="1"/>
  <pageMargins left="0.70866141732283472" right="0.51181102362204722" top="0.39370078740157483" bottom="0.39370078740157483" header="0.19685039370078741" footer="0.51181102362204722"/>
  <pageSetup paperSize="9" scale="94" orientation="portrait" r:id="rId1"/>
  <headerFooter alignWithMargins="0"/>
  <colBreaks count="1" manualBreakCount="1">
    <brk id="40"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741377" r:id="rId4" name="Check Box 1">
              <controlPr defaultSize="0" autoFill="0" autoLine="0" autoPict="0">
                <anchor moveWithCells="1">
                  <from>
                    <xdr:col>19</xdr:col>
                    <xdr:colOff>9525</xdr:colOff>
                    <xdr:row>58</xdr:row>
                    <xdr:rowOff>142875</xdr:rowOff>
                  </from>
                  <to>
                    <xdr:col>22</xdr:col>
                    <xdr:colOff>57150</xdr:colOff>
                    <xdr:row>60</xdr:row>
                    <xdr:rowOff>9525</xdr:rowOff>
                  </to>
                </anchor>
              </controlPr>
            </control>
          </mc:Choice>
        </mc:AlternateContent>
        <mc:AlternateContent xmlns:mc="http://schemas.openxmlformats.org/markup-compatibility/2006">
          <mc:Choice Requires="x14">
            <control shapeId="741378" r:id="rId5" name="Check Box 2">
              <controlPr defaultSize="0" autoFill="0" autoLine="0" autoPict="0">
                <anchor moveWithCells="1">
                  <from>
                    <xdr:col>22</xdr:col>
                    <xdr:colOff>171450</xdr:colOff>
                    <xdr:row>58</xdr:row>
                    <xdr:rowOff>142875</xdr:rowOff>
                  </from>
                  <to>
                    <xdr:col>26</xdr:col>
                    <xdr:colOff>0</xdr:colOff>
                    <xdr:row>60</xdr:row>
                    <xdr:rowOff>0</xdr:rowOff>
                  </to>
                </anchor>
              </controlPr>
            </control>
          </mc:Choice>
        </mc:AlternateContent>
        <mc:AlternateContent xmlns:mc="http://schemas.openxmlformats.org/markup-compatibility/2006">
          <mc:Choice Requires="x14">
            <control shapeId="741379" r:id="rId6" name="Check Box 3">
              <controlPr defaultSize="0" autoFill="0" autoLine="0" autoPict="0">
                <anchor moveWithCells="1">
                  <from>
                    <xdr:col>19</xdr:col>
                    <xdr:colOff>9525</xdr:colOff>
                    <xdr:row>62</xdr:row>
                    <xdr:rowOff>76200</xdr:rowOff>
                  </from>
                  <to>
                    <xdr:col>22</xdr:col>
                    <xdr:colOff>57150</xdr:colOff>
                    <xdr:row>63</xdr:row>
                    <xdr:rowOff>76200</xdr:rowOff>
                  </to>
                </anchor>
              </controlPr>
            </control>
          </mc:Choice>
        </mc:AlternateContent>
        <mc:AlternateContent xmlns:mc="http://schemas.openxmlformats.org/markup-compatibility/2006">
          <mc:Choice Requires="x14">
            <control shapeId="741380" r:id="rId7" name="Check Box 4">
              <controlPr defaultSize="0" autoFill="0" autoLine="0" autoPict="0">
                <anchor moveWithCells="1">
                  <from>
                    <xdr:col>22</xdr:col>
                    <xdr:colOff>171450</xdr:colOff>
                    <xdr:row>62</xdr:row>
                    <xdr:rowOff>76200</xdr:rowOff>
                  </from>
                  <to>
                    <xdr:col>25</xdr:col>
                    <xdr:colOff>180975</xdr:colOff>
                    <xdr:row>63</xdr:row>
                    <xdr:rowOff>66675</xdr:rowOff>
                  </to>
                </anchor>
              </controlPr>
            </control>
          </mc:Choice>
        </mc:AlternateContent>
        <mc:AlternateContent xmlns:mc="http://schemas.openxmlformats.org/markup-compatibility/2006">
          <mc:Choice Requires="x14">
            <control shapeId="741381" r:id="rId8" name="Check Box 5">
              <controlPr defaultSize="0" autoFill="0" autoLine="0" autoPict="0">
                <anchor moveWithCells="1">
                  <from>
                    <xdr:col>20</xdr:col>
                    <xdr:colOff>0</xdr:colOff>
                    <xdr:row>27</xdr:row>
                    <xdr:rowOff>0</xdr:rowOff>
                  </from>
                  <to>
                    <xdr:col>23</xdr:col>
                    <xdr:colOff>9525</xdr:colOff>
                    <xdr:row>28</xdr:row>
                    <xdr:rowOff>38100</xdr:rowOff>
                  </to>
                </anchor>
              </controlPr>
            </control>
          </mc:Choice>
        </mc:AlternateContent>
        <mc:AlternateContent xmlns:mc="http://schemas.openxmlformats.org/markup-compatibility/2006">
          <mc:Choice Requires="x14">
            <control shapeId="741382" r:id="rId9" name="Check Box 6">
              <controlPr defaultSize="0" autoFill="0" autoLine="0" autoPict="0">
                <anchor moveWithCells="1">
                  <from>
                    <xdr:col>23</xdr:col>
                    <xdr:colOff>47625</xdr:colOff>
                    <xdr:row>27</xdr:row>
                    <xdr:rowOff>0</xdr:rowOff>
                  </from>
                  <to>
                    <xdr:col>26</xdr:col>
                    <xdr:colOff>57150</xdr:colOff>
                    <xdr:row>28</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43</vt:i4>
      </vt:variant>
    </vt:vector>
  </HeadingPairs>
  <TitlesOfParts>
    <vt:vector size="86" baseType="lpstr">
      <vt:lpstr>留意事項・添付書類等</vt:lpstr>
      <vt:lpstr>平面図（参考）</vt:lpstr>
      <vt:lpstr>表紙</vt:lpstr>
      <vt:lpstr>（記入例）No1  </vt:lpstr>
      <vt:lpstr>No1 </vt:lpstr>
      <vt:lpstr>No2</vt:lpstr>
      <vt:lpstr>No3</vt:lpstr>
      <vt:lpstr>(記入例)No4</vt:lpstr>
      <vt:lpstr>No4</vt:lpstr>
      <vt:lpstr>記入例No5 (3歳児配置改善加算あり)  </vt:lpstr>
      <vt:lpstr>No5 (3歳児配置改善加算あり) </vt:lpstr>
      <vt:lpstr>No5 (3歳児配置改善加算なし)  </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No29</vt:lpstr>
      <vt:lpstr>No30</vt:lpstr>
      <vt:lpstr>No31</vt:lpstr>
      <vt:lpstr>No32</vt:lpstr>
      <vt:lpstr>No33</vt:lpstr>
      <vt:lpstr>No34</vt:lpstr>
      <vt:lpstr>No35</vt:lpstr>
      <vt:lpstr>No36</vt:lpstr>
      <vt:lpstr>'（記入例）No1  '!Print_Area</vt:lpstr>
      <vt:lpstr>'(記入例)No4'!Print_Area</vt:lpstr>
      <vt:lpstr>'No1 '!Print_Area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'No29'!Print_Area</vt:lpstr>
      <vt:lpstr>'No3'!Print_Area</vt:lpstr>
      <vt:lpstr>'No30'!Print_Area</vt:lpstr>
      <vt:lpstr>'No31'!Print_Area</vt:lpstr>
      <vt:lpstr>'No32'!Print_Area</vt:lpstr>
      <vt:lpstr>'No33'!Print_Area</vt:lpstr>
      <vt:lpstr>'No34'!Print_Area</vt:lpstr>
      <vt:lpstr>'No35'!Print_Area</vt:lpstr>
      <vt:lpstr>'No36'!Print_Area</vt:lpstr>
      <vt:lpstr>'No4'!Print_Area</vt:lpstr>
      <vt:lpstr>'No5 (3歳児配置改善加算あり) '!Print_Area</vt:lpstr>
      <vt:lpstr>'No5 (3歳児配置改善加算なし)  '!Print_Area</vt:lpstr>
      <vt:lpstr>'No6'!Print_Area</vt:lpstr>
      <vt:lpstr>'No7'!Print_Area</vt:lpstr>
      <vt:lpstr>'No8'!Print_Area</vt:lpstr>
      <vt:lpstr>'No9'!Print_Area</vt:lpstr>
      <vt:lpstr>'記入例No5 (3歳児配置改善加算あり)  '!Print_Area</vt:lpstr>
      <vt:lpstr>表紙!Print_Area</vt:lpstr>
      <vt:lpstr>'平面図（参考）'!Print_Area</vt:lpstr>
      <vt:lpstr>留意事項・添付書類等!Print_Area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那覇市役所</cp:lastModifiedBy>
  <cp:lastPrinted>2023-05-23T05:17:44Z</cp:lastPrinted>
  <dcterms:created xsi:type="dcterms:W3CDTF">2008-12-17T04:20:29Z</dcterms:created>
  <dcterms:modified xsi:type="dcterms:W3CDTF">2023-05-25T08:09:52Z</dcterms:modified>
</cp:coreProperties>
</file>