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済)なはまち振興課\☆地域商店街活性化グループ\21_事業（商店街G）予算あり\ち_地域商店街等支援事業\00_条例・要綱・要領・様式\7.申請関係様式（共通）\"/>
    </mc:Choice>
  </mc:AlternateContent>
  <bookViews>
    <workbookView xWindow="0" yWindow="21660" windowWidth="19200" windowHeight="10425" activeTab="1"/>
  </bookViews>
  <sheets>
    <sheet name="入力前に" sheetId="11" r:id="rId1"/>
    <sheet name="事業概要入力シート" sheetId="8" r:id="rId2"/>
    <sheet name="収支予算入力シート" sheetId="10" r:id="rId3"/>
    <sheet name="別紙　前年度実施事業　報告書" sheetId="2" r:id="rId4"/>
    <sheet name="プルダウン" sheetId="9" r:id="rId5"/>
    <sheet name="ここから緑を印刷→第1号様式" sheetId="6" r:id="rId6"/>
    <sheet name="第1号様式の2" sheetId="1" r:id="rId7"/>
    <sheet name="第1号様式の3" sheetId="4" r:id="rId8"/>
    <sheet name="第1号様式の4" sheetId="5" r:id="rId9"/>
    <sheet name="第1号様式の5" sheetId="7"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0" l="1"/>
  <c r="C6" i="5" l="1"/>
  <c r="B7" i="5"/>
  <c r="D30" i="7" s="1"/>
  <c r="D43" i="4" l="1"/>
  <c r="D42" i="4"/>
  <c r="C12" i="4" l="1"/>
  <c r="D26" i="4"/>
  <c r="D27" i="4"/>
  <c r="D28" i="4"/>
  <c r="D29" i="4"/>
  <c r="D30" i="4"/>
  <c r="D31" i="4"/>
  <c r="D32" i="4"/>
  <c r="D33" i="4"/>
  <c r="D34" i="4"/>
  <c r="D35" i="4"/>
  <c r="D36" i="4"/>
  <c r="D37" i="4"/>
  <c r="D38" i="4"/>
  <c r="D39" i="4"/>
  <c r="D40" i="4"/>
  <c r="D41" i="4"/>
  <c r="D25" i="4"/>
  <c r="B42" i="4"/>
  <c r="B40" i="4"/>
  <c r="B37" i="4"/>
  <c r="B29" i="4"/>
  <c r="B25" i="4"/>
  <c r="C20" i="4"/>
  <c r="C16" i="4"/>
  <c r="C17" i="4"/>
  <c r="C18" i="4"/>
  <c r="C19" i="4"/>
  <c r="C15" i="4"/>
  <c r="C14" i="4"/>
  <c r="B20" i="4"/>
  <c r="B16" i="4"/>
  <c r="B17" i="4"/>
  <c r="B18" i="4"/>
  <c r="B19" i="4"/>
  <c r="B15" i="4"/>
  <c r="B14" i="4"/>
  <c r="B13" i="4"/>
  <c r="B43" i="4"/>
  <c r="D9" i="10"/>
  <c r="D9" i="4" s="1"/>
  <c r="E43" i="4" l="1"/>
  <c r="G43" i="4"/>
  <c r="F43" i="4"/>
  <c r="E24" i="4"/>
  <c r="F24" i="4"/>
  <c r="G24" i="4"/>
  <c r="G7" i="4" l="1"/>
  <c r="G8" i="4"/>
  <c r="G10" i="4"/>
  <c r="G11" i="4"/>
  <c r="G12" i="4"/>
  <c r="G13" i="4"/>
  <c r="G14" i="4"/>
  <c r="G15" i="4"/>
  <c r="G16" i="4"/>
  <c r="G17" i="4"/>
  <c r="G18" i="4"/>
  <c r="G19" i="4"/>
  <c r="G20" i="4"/>
  <c r="G21" i="4"/>
  <c r="G22" i="4"/>
  <c r="G23" i="4"/>
  <c r="G25" i="4"/>
  <c r="G26" i="4"/>
  <c r="G27" i="4"/>
  <c r="G28" i="4"/>
  <c r="G29" i="4"/>
  <c r="G30" i="4"/>
  <c r="G31" i="4"/>
  <c r="G32" i="4"/>
  <c r="G33" i="4"/>
  <c r="G34" i="4"/>
  <c r="G35" i="4"/>
  <c r="G36" i="4"/>
  <c r="G37" i="4"/>
  <c r="G38" i="4"/>
  <c r="G39" i="4"/>
  <c r="G40" i="4"/>
  <c r="G41" i="4"/>
  <c r="G42" i="4"/>
  <c r="G9" i="4"/>
  <c r="E8" i="4"/>
  <c r="E9" i="4"/>
  <c r="E10" i="4"/>
  <c r="E11" i="4"/>
  <c r="E12" i="4"/>
  <c r="E13" i="4"/>
  <c r="E14" i="4"/>
  <c r="E15" i="4"/>
  <c r="E16" i="4"/>
  <c r="E17" i="4"/>
  <c r="E18" i="4"/>
  <c r="E19" i="4"/>
  <c r="E20" i="4"/>
  <c r="E21" i="4"/>
  <c r="E22" i="4"/>
  <c r="E23" i="4"/>
  <c r="E25" i="4"/>
  <c r="E26" i="4"/>
  <c r="E27" i="4"/>
  <c r="E28" i="4"/>
  <c r="E29" i="4"/>
  <c r="E30" i="4"/>
  <c r="E31" i="4"/>
  <c r="E32" i="4"/>
  <c r="E33" i="4"/>
  <c r="E34" i="4"/>
  <c r="E35" i="4"/>
  <c r="E36" i="4"/>
  <c r="E37" i="4"/>
  <c r="E38" i="4"/>
  <c r="E39" i="4"/>
  <c r="E40" i="4"/>
  <c r="E41" i="4"/>
  <c r="E42" i="4"/>
  <c r="E7" i="4"/>
  <c r="G44" i="4" l="1"/>
  <c r="F8" i="4"/>
  <c r="F9" i="4"/>
  <c r="F10" i="4"/>
  <c r="F11" i="4"/>
  <c r="F12" i="4"/>
  <c r="F13" i="4"/>
  <c r="F14" i="4"/>
  <c r="F15" i="4"/>
  <c r="F16" i="4"/>
  <c r="F17" i="4"/>
  <c r="F18" i="4"/>
  <c r="F19" i="4"/>
  <c r="F20" i="4"/>
  <c r="F21" i="4"/>
  <c r="F22" i="4"/>
  <c r="F23" i="4"/>
  <c r="F25" i="4"/>
  <c r="F26" i="4"/>
  <c r="F27" i="4"/>
  <c r="F28" i="4"/>
  <c r="F29" i="4"/>
  <c r="F30" i="4"/>
  <c r="F31" i="4"/>
  <c r="F32" i="4"/>
  <c r="F33" i="4"/>
  <c r="F34" i="4"/>
  <c r="F35" i="4"/>
  <c r="F36" i="4"/>
  <c r="F37" i="4"/>
  <c r="F38" i="4"/>
  <c r="F39" i="4"/>
  <c r="F40" i="4"/>
  <c r="F41" i="4"/>
  <c r="F42" i="4"/>
  <c r="F44" i="4"/>
  <c r="F7" i="4"/>
  <c r="E44" i="4"/>
  <c r="E6" i="4"/>
  <c r="B42" i="10"/>
  <c r="B41" i="10"/>
  <c r="B41" i="4" s="1"/>
  <c r="B40" i="10"/>
  <c r="B39" i="10"/>
  <c r="B39" i="4" s="1"/>
  <c r="B38" i="10"/>
  <c r="B38" i="4" s="1"/>
  <c r="B37" i="10"/>
  <c r="B33" i="10"/>
  <c r="B33" i="4" s="1"/>
  <c r="B30" i="10"/>
  <c r="B30" i="4" s="1"/>
  <c r="B29" i="10"/>
  <c r="B28" i="10"/>
  <c r="B28" i="4" s="1"/>
  <c r="B27" i="10"/>
  <c r="B27" i="4" s="1"/>
  <c r="B25" i="10"/>
  <c r="B44" i="4" l="1"/>
  <c r="B44" i="10"/>
  <c r="A7" i="10" s="1"/>
  <c r="A7" i="4" s="1"/>
  <c r="B24" i="10"/>
  <c r="B24" i="4" s="1"/>
  <c r="B7" i="10" l="1"/>
  <c r="B7" i="4" s="1"/>
  <c r="A25" i="7"/>
  <c r="C11" i="5"/>
  <c r="B29" i="1"/>
  <c r="B24" i="5" l="1"/>
  <c r="B17" i="5"/>
  <c r="D16" i="5"/>
  <c r="B16" i="5"/>
  <c r="D14" i="5"/>
  <c r="B14" i="5"/>
  <c r="C13" i="5"/>
  <c r="C12" i="5"/>
  <c r="C10" i="5"/>
  <c r="C9" i="5"/>
  <c r="B5" i="5"/>
  <c r="D32" i="7" s="1"/>
  <c r="E34" i="1"/>
  <c r="C34" i="1"/>
  <c r="E33" i="1"/>
  <c r="C33" i="1"/>
  <c r="B25" i="1"/>
  <c r="B21" i="1"/>
  <c r="B16" i="1"/>
  <c r="B12" i="1"/>
  <c r="B11" i="1"/>
  <c r="B6" i="1"/>
  <c r="B4" i="1"/>
  <c r="F39" i="6"/>
  <c r="F38" i="6"/>
  <c r="F37" i="6"/>
  <c r="F36" i="6"/>
  <c r="F35" i="6"/>
  <c r="C19" i="6"/>
  <c r="C16" i="6"/>
  <c r="E7" i="6"/>
  <c r="E6" i="6"/>
  <c r="E5" i="6"/>
  <c r="E4" i="6"/>
  <c r="G2" i="6"/>
  <c r="A9" i="10" l="1"/>
  <c r="B21" i="10" l="1"/>
  <c r="D36" i="7"/>
  <c r="D34" i="7"/>
  <c r="B12" i="4" l="1"/>
  <c r="B21" i="4" s="1"/>
  <c r="C8" i="1"/>
  <c r="D7" i="10"/>
  <c r="D7" i="4" s="1"/>
  <c r="B9" i="10" l="1"/>
  <c r="B9" i="4" s="1"/>
  <c r="C22" i="6" l="1"/>
  <c r="C9" i="1" l="1"/>
  <c r="E9" i="1"/>
</calcChain>
</file>

<file path=xl/comments1.xml><?xml version="1.0" encoding="utf-8"?>
<comments xmlns="http://schemas.openxmlformats.org/spreadsheetml/2006/main">
  <authors>
    <author>那覇市役所</author>
  </authors>
  <commentList>
    <comment ref="I3" authorId="0" shapeId="0">
      <text>
        <r>
          <rPr>
            <b/>
            <sz val="9"/>
            <color indexed="81"/>
            <rFont val="MS P ゴシック"/>
            <family val="3"/>
            <charset val="128"/>
          </rPr>
          <t>那覇市役所:</t>
        </r>
        <r>
          <rPr>
            <sz val="9"/>
            <color indexed="81"/>
            <rFont val="MS P ゴシック"/>
            <family val="3"/>
            <charset val="128"/>
          </rPr>
          <t xml:space="preserve">
プルダウンから選択
</t>
        </r>
      </text>
    </comment>
  </commentList>
</comments>
</file>

<file path=xl/comments2.xml><?xml version="1.0" encoding="utf-8"?>
<comments xmlns="http://schemas.openxmlformats.org/spreadsheetml/2006/main">
  <authors>
    <author>那覇市役所</author>
  </authors>
  <commentList>
    <comment ref="A5" authorId="0" shapeId="0">
      <text>
        <r>
          <rPr>
            <b/>
            <sz val="9"/>
            <color indexed="81"/>
            <rFont val="MS P ゴシック"/>
            <family val="3"/>
            <charset val="128"/>
          </rPr>
          <t>那覇市役所:</t>
        </r>
        <r>
          <rPr>
            <sz val="9"/>
            <color indexed="81"/>
            <rFont val="MS P ゴシック"/>
            <family val="3"/>
            <charset val="128"/>
          </rPr>
          <t xml:space="preserve">
事業に係る全体費を記載</t>
        </r>
      </text>
    </comment>
    <comment ref="B5" authorId="0" shapeId="0">
      <text>
        <r>
          <rPr>
            <b/>
            <sz val="9"/>
            <color indexed="81"/>
            <rFont val="MS P ゴシック"/>
            <family val="3"/>
            <charset val="128"/>
          </rPr>
          <t>那覇市役所:</t>
        </r>
        <r>
          <rPr>
            <sz val="9"/>
            <color indexed="81"/>
            <rFont val="MS P ゴシック"/>
            <family val="3"/>
            <charset val="128"/>
          </rPr>
          <t xml:space="preserve">
要綱別表2　補助対象経費の定めのとおり</t>
        </r>
      </text>
    </comment>
    <comment ref="D5" authorId="0" shapeId="0">
      <text>
        <r>
          <rPr>
            <b/>
            <sz val="9"/>
            <color indexed="81"/>
            <rFont val="MS P ゴシック"/>
            <family val="3"/>
            <charset val="128"/>
          </rPr>
          <t>那覇市役所:</t>
        </r>
        <r>
          <rPr>
            <sz val="9"/>
            <color indexed="81"/>
            <rFont val="MS P ゴシック"/>
            <family val="3"/>
            <charset val="128"/>
          </rPr>
          <t xml:space="preserve">
・要綱別表2　補助対象経費の定めにないもの又は要綱別表2のルールに沿っていないもの
ex)50,000円を超えるが2社分の見積書がないもの等</t>
        </r>
      </text>
    </comment>
    <comment ref="D8" authorId="0" shapeId="0">
      <text>
        <r>
          <rPr>
            <b/>
            <sz val="9"/>
            <color indexed="81"/>
            <rFont val="MS P ゴシック"/>
            <family val="3"/>
            <charset val="128"/>
          </rPr>
          <t>那覇市役所:</t>
        </r>
        <r>
          <rPr>
            <sz val="9"/>
            <color indexed="81"/>
            <rFont val="MS P ゴシック"/>
            <family val="3"/>
            <charset val="128"/>
          </rPr>
          <t xml:space="preserve">
補助金以外の収入</t>
        </r>
      </text>
    </comment>
    <comment ref="E8" authorId="0" shapeId="0">
      <text>
        <r>
          <rPr>
            <b/>
            <sz val="9"/>
            <color indexed="81"/>
            <rFont val="MS P ゴシック"/>
            <family val="3"/>
            <charset val="128"/>
          </rPr>
          <t>那覇市役所:</t>
        </r>
        <r>
          <rPr>
            <sz val="9"/>
            <color indexed="81"/>
            <rFont val="MS P ゴシック"/>
            <family val="3"/>
            <charset val="128"/>
          </rPr>
          <t xml:space="preserve">
・内訳項目は支出の部の項目に合わせる
・一行に収まらないものは2行に分けてOK
・該当項目がないものは削除可</t>
        </r>
      </text>
    </comment>
    <comment ref="B21" authorId="0" shapeId="0">
      <text>
        <r>
          <rPr>
            <b/>
            <sz val="9"/>
            <color indexed="81"/>
            <rFont val="MS P ゴシック"/>
            <family val="3"/>
            <charset val="128"/>
          </rPr>
          <t>那覇市役所:
支出計と合わない場合、赤色表示になります</t>
        </r>
      </text>
    </comment>
    <comment ref="B44" authorId="0" shapeId="0">
      <text>
        <r>
          <rPr>
            <b/>
            <sz val="9"/>
            <color indexed="81"/>
            <rFont val="MS P ゴシック"/>
            <family val="3"/>
            <charset val="128"/>
          </rPr>
          <t>那覇市役所:
収入計と合わない場合、赤色表示になります</t>
        </r>
      </text>
    </comment>
  </commentList>
</comments>
</file>

<file path=xl/comments3.xml><?xml version="1.0" encoding="utf-8"?>
<comments xmlns="http://schemas.openxmlformats.org/spreadsheetml/2006/main">
  <authors>
    <author>那覇市役所</author>
  </authors>
  <commentList>
    <comment ref="A5" authorId="0" shapeId="0">
      <text>
        <r>
          <rPr>
            <b/>
            <sz val="9"/>
            <color indexed="81"/>
            <rFont val="MS P ゴシック"/>
            <family val="3"/>
            <charset val="128"/>
          </rPr>
          <t>那覇市役所:</t>
        </r>
        <r>
          <rPr>
            <sz val="9"/>
            <color indexed="81"/>
            <rFont val="MS P ゴシック"/>
            <family val="3"/>
            <charset val="128"/>
          </rPr>
          <t xml:space="preserve">
事業に係る全体費を記載</t>
        </r>
      </text>
    </comment>
    <comment ref="B5" authorId="0" shapeId="0">
      <text>
        <r>
          <rPr>
            <b/>
            <sz val="9"/>
            <color indexed="81"/>
            <rFont val="MS P ゴシック"/>
            <family val="3"/>
            <charset val="128"/>
          </rPr>
          <t>那覇市役所:</t>
        </r>
        <r>
          <rPr>
            <sz val="9"/>
            <color indexed="81"/>
            <rFont val="MS P ゴシック"/>
            <family val="3"/>
            <charset val="128"/>
          </rPr>
          <t xml:space="preserve">
要綱別表2　補助対象経費の定めのとおり</t>
        </r>
      </text>
    </comment>
    <comment ref="D5" authorId="0" shapeId="0">
      <text>
        <r>
          <rPr>
            <b/>
            <sz val="9"/>
            <color indexed="81"/>
            <rFont val="MS P ゴシック"/>
            <family val="3"/>
            <charset val="128"/>
          </rPr>
          <t>那覇市役所:</t>
        </r>
        <r>
          <rPr>
            <sz val="9"/>
            <color indexed="81"/>
            <rFont val="MS P ゴシック"/>
            <family val="3"/>
            <charset val="128"/>
          </rPr>
          <t xml:space="preserve">
・要綱別表2　補助対象経費の定めにないもの又は要綱別表2のルールに沿っていないもの
ex)50,000円を超えるが2社分の見積書がないもの等</t>
        </r>
      </text>
    </comment>
    <comment ref="D8" authorId="0" shapeId="0">
      <text>
        <r>
          <rPr>
            <b/>
            <sz val="9"/>
            <color indexed="81"/>
            <rFont val="MS P ゴシック"/>
            <family val="3"/>
            <charset val="128"/>
          </rPr>
          <t>那覇市役所:</t>
        </r>
        <r>
          <rPr>
            <sz val="9"/>
            <color indexed="81"/>
            <rFont val="MS P ゴシック"/>
            <family val="3"/>
            <charset val="128"/>
          </rPr>
          <t xml:space="preserve">
補助金以外の収入</t>
        </r>
      </text>
    </comment>
    <comment ref="B21" authorId="0" shapeId="0">
      <text>
        <r>
          <rPr>
            <b/>
            <sz val="9"/>
            <color indexed="81"/>
            <rFont val="MS P ゴシック"/>
            <family val="3"/>
            <charset val="128"/>
          </rPr>
          <t>那覇市役所:
支出計と合わない場合、赤色表示になります</t>
        </r>
      </text>
    </comment>
    <comment ref="B44" authorId="0" shapeId="0">
      <text>
        <r>
          <rPr>
            <b/>
            <sz val="9"/>
            <color indexed="81"/>
            <rFont val="MS P ゴシック"/>
            <family val="3"/>
            <charset val="128"/>
          </rPr>
          <t>那覇市役所:
収入計と合わない場合、赤色表示になります</t>
        </r>
      </text>
    </comment>
  </commentList>
</comments>
</file>

<file path=xl/sharedStrings.xml><?xml version="1.0" encoding="utf-8"?>
<sst xmlns="http://schemas.openxmlformats.org/spreadsheetml/2006/main" count="341" uniqueCount="222">
  <si>
    <t>（第1号様式の2）</t>
  </si>
  <si>
    <t>那覇市頑張るマチグヮー等支援基金事業費補助金　事業計画書</t>
  </si>
  <si>
    <t>補助事業名</t>
  </si>
  <si>
    <t>実施事業名</t>
  </si>
  <si>
    <t>総事業費</t>
  </si>
  <si>
    <t>（申請額／自己負担額）</t>
  </si>
  <si>
    <t>事業スケジュール</t>
  </si>
  <si>
    <t>別紙のとおり（様式自由）</t>
  </si>
  <si>
    <t>事業完了日</t>
  </si>
  <si>
    <t>事業目的</t>
  </si>
  <si>
    <t>事業概要</t>
  </si>
  <si>
    <t>実施体制図</t>
  </si>
  <si>
    <t>活動目標</t>
  </si>
  <si>
    <t>成果指標</t>
  </si>
  <si>
    <t>①目標値</t>
  </si>
  <si>
    <t>事業実施に関する</t>
  </si>
  <si>
    <t>支援団体の有無</t>
  </si>
  <si>
    <t>共催</t>
  </si>
  <si>
    <t>後援</t>
  </si>
  <si>
    <t>協賛</t>
  </si>
  <si>
    <t>その他</t>
  </si>
  <si>
    <t>別紙　前年度実施事業　報告書</t>
  </si>
  <si>
    <t>今年度の取り組み</t>
  </si>
  <si>
    <t>次年度以降の計画</t>
  </si>
  <si>
    <t>（第1号様式の3）</t>
  </si>
  <si>
    <t>那覇市頑張るマチグヮー等支援基金事業費補助金　収支予算書</t>
  </si>
  <si>
    <t>総事業費（Ａ）</t>
  </si>
  <si>
    <t>収入の部（単位／円）</t>
  </si>
  <si>
    <t>項目</t>
  </si>
  <si>
    <t>支出の部（単位／円）</t>
  </si>
  <si>
    <t>（第1号様式の4）</t>
  </si>
  <si>
    <t>那覇市頑張るマチグヮー等支援基金事業費補助金　団体調書</t>
  </si>
  <si>
    <t>団体名</t>
  </si>
  <si>
    <t>所在地</t>
  </si>
  <si>
    <t>（電話）</t>
  </si>
  <si>
    <t>（FAX）</t>
  </si>
  <si>
    <t>（E-mail）</t>
  </si>
  <si>
    <t>役職及び</t>
  </si>
  <si>
    <t>代表者名</t>
  </si>
  <si>
    <t>設立年月日</t>
  </si>
  <si>
    <t>団体構成員</t>
  </si>
  <si>
    <t>（会員・組合員）</t>
  </si>
  <si>
    <t>総店舗数</t>
  </si>
  <si>
    <t>空き店舗数</t>
  </si>
  <si>
    <t>設立目的</t>
  </si>
  <si>
    <t>活動実績</t>
  </si>
  <si>
    <t>（第1号様式）</t>
  </si>
  <si>
    <t>那覇市長　宛</t>
  </si>
  <si>
    <t>役　職</t>
  </si>
  <si>
    <t>那覇市頑張るマチグヮー等支援基金事業費補助金交付申請書</t>
  </si>
  <si>
    <t>　みだしのことについて、事業を下記のとおり実施したいので、那覇市頑張るマチグヮー等支援基金事業費補助金交付要綱第5条の規定に基づき申請します。</t>
  </si>
  <si>
    <t>記</t>
  </si>
  <si>
    <t>（1）事業計画書（第1号様式の2）</t>
  </si>
  <si>
    <t>（2）収支予算書（第1号様式の3）</t>
  </si>
  <si>
    <t>（3）団体調書（第1号様式の4）</t>
  </si>
  <si>
    <t>（4）誓約書（第1号様式の5）</t>
  </si>
  <si>
    <t>（5）定款、規約等の写し</t>
  </si>
  <si>
    <t>（6）資金状況を確認できる書類（前年度決算書等）の写し</t>
  </si>
  <si>
    <t>（7）見積書等経費の内訳が分かる書類の写し</t>
  </si>
  <si>
    <t>（8）その他市長が必要と認める書類</t>
  </si>
  <si>
    <t>以上</t>
  </si>
  <si>
    <t>（問い合わせ先）</t>
  </si>
  <si>
    <t>役　職　</t>
  </si>
  <si>
    <t>氏　名　</t>
  </si>
  <si>
    <t>連絡先　</t>
  </si>
  <si>
    <t>E-mail　</t>
  </si>
  <si>
    <t>（第1号様式の5）</t>
  </si>
  <si>
    <t>誓約書</t>
  </si>
  <si>
    <t>那覇市長　　殿</t>
  </si>
  <si>
    <t>印　</t>
    <phoneticPr fontId="3"/>
  </si>
  <si>
    <t>代表者　</t>
    <phoneticPr fontId="3"/>
  </si>
  <si>
    <t>補助事業名</t>
    <phoneticPr fontId="3"/>
  </si>
  <si>
    <t>実施事業名</t>
    <phoneticPr fontId="3"/>
  </si>
  <si>
    <t>申請額</t>
    <phoneticPr fontId="3"/>
  </si>
  <si>
    <t>添付書類</t>
    <phoneticPr fontId="3"/>
  </si>
  <si>
    <t>部署名　</t>
    <phoneticPr fontId="3"/>
  </si>
  <si>
    <t>※当該事業の説明を補足する資料があれば添付してください。</t>
    <phoneticPr fontId="3"/>
  </si>
  <si>
    <t>②設定根拠</t>
    <phoneticPr fontId="3"/>
  </si>
  <si>
    <t>③測定手法</t>
    <phoneticPr fontId="3"/>
  </si>
  <si>
    <t>　那覇市頑張るマチグヮー等支援基金事業費補助金交付要綱の規定に基づく交付申請を行うにあたり、以下のことを誓約します。（□欄に☑チェックしてください。）</t>
    <phoneticPr fontId="3"/>
  </si>
  <si>
    <t>□　本補助金の申請に当たって提出する書類はすべて虚偽がないこと、及び提出する書類の写しはすべて原本と相違ないことを誓約します。</t>
    <phoneticPr fontId="3"/>
  </si>
  <si>
    <t>□　本補助金の交付決定後に提出する書類においても前述同様であることを誓約します。</t>
    <phoneticPr fontId="3"/>
  </si>
  <si>
    <t>□　事業実施にあたり、必要な許認可を取得し、関係法令を遵守します。</t>
    <phoneticPr fontId="3"/>
  </si>
  <si>
    <t>□　市が補助事業に対し現地確認を求めた場合は、対応することを誓約します。</t>
    <phoneticPr fontId="3"/>
  </si>
  <si>
    <t>次年度以降の事業実施方針</t>
    <phoneticPr fontId="3"/>
  </si>
  <si>
    <t>交付対象経費(Ｂ)</t>
    <phoneticPr fontId="3"/>
  </si>
  <si>
    <t>交付対象外経費（Ｃ）</t>
    <phoneticPr fontId="3"/>
  </si>
  <si>
    <t>雇用保険料</t>
    <rPh sb="0" eb="2">
      <t>コヨウ</t>
    </rPh>
    <rPh sb="2" eb="5">
      <t>ホケンリョウ</t>
    </rPh>
    <phoneticPr fontId="3"/>
  </si>
  <si>
    <t>社会保険料</t>
    <rPh sb="0" eb="2">
      <t>シャカイ</t>
    </rPh>
    <rPh sb="2" eb="5">
      <t>ホケンリョウ</t>
    </rPh>
    <phoneticPr fontId="3"/>
  </si>
  <si>
    <t>賃金</t>
    <rPh sb="0" eb="2">
      <t>チンギン</t>
    </rPh>
    <phoneticPr fontId="3"/>
  </si>
  <si>
    <t>報償金（謝礼金）</t>
    <rPh sb="0" eb="3">
      <t>ホウショウキン</t>
    </rPh>
    <rPh sb="4" eb="7">
      <t>シャレイキン</t>
    </rPh>
    <phoneticPr fontId="3"/>
  </si>
  <si>
    <t>旅費</t>
    <rPh sb="0" eb="2">
      <t>リョヒ</t>
    </rPh>
    <phoneticPr fontId="3"/>
  </si>
  <si>
    <t>消耗品費</t>
    <rPh sb="0" eb="3">
      <t>ショウモウヒン</t>
    </rPh>
    <rPh sb="3" eb="4">
      <t>ヒ</t>
    </rPh>
    <phoneticPr fontId="3"/>
  </si>
  <si>
    <t>印刷製本費</t>
    <rPh sb="0" eb="2">
      <t>インサツ</t>
    </rPh>
    <rPh sb="2" eb="4">
      <t>セイホン</t>
    </rPh>
    <rPh sb="4" eb="5">
      <t>ヒ</t>
    </rPh>
    <phoneticPr fontId="3"/>
  </si>
  <si>
    <t>水熱水費及び燃料費</t>
  </si>
  <si>
    <t>通信運搬費</t>
    <rPh sb="0" eb="2">
      <t>ツウシン</t>
    </rPh>
    <rPh sb="2" eb="4">
      <t>ウンパン</t>
    </rPh>
    <rPh sb="4" eb="5">
      <t>ヒ</t>
    </rPh>
    <phoneticPr fontId="3"/>
  </si>
  <si>
    <t>手数料</t>
    <rPh sb="0" eb="3">
      <t>テスウリョウ</t>
    </rPh>
    <phoneticPr fontId="3"/>
  </si>
  <si>
    <t>保険料</t>
    <rPh sb="0" eb="3">
      <t>ホケンリョウ</t>
    </rPh>
    <phoneticPr fontId="3"/>
  </si>
  <si>
    <t>広告宣伝費</t>
    <rPh sb="0" eb="2">
      <t>コウコク</t>
    </rPh>
    <rPh sb="2" eb="4">
      <t>センデン</t>
    </rPh>
    <rPh sb="4" eb="5">
      <t>ヒ</t>
    </rPh>
    <phoneticPr fontId="3"/>
  </si>
  <si>
    <t>委託料</t>
    <rPh sb="0" eb="2">
      <t>イタク</t>
    </rPh>
    <rPh sb="2" eb="3">
      <t>リョウ</t>
    </rPh>
    <phoneticPr fontId="3"/>
  </si>
  <si>
    <t>使用料及び賃貸料</t>
  </si>
  <si>
    <t>工事請負費</t>
  </si>
  <si>
    <t>原材料費</t>
  </si>
  <si>
    <t>備品購入費</t>
  </si>
  <si>
    <t>①共済費</t>
    <rPh sb="1" eb="3">
      <t>キョウサイ</t>
    </rPh>
    <rPh sb="3" eb="4">
      <t>ヒ</t>
    </rPh>
    <phoneticPr fontId="3"/>
  </si>
  <si>
    <t>②賃金</t>
    <rPh sb="1" eb="3">
      <t>チンギン</t>
    </rPh>
    <phoneticPr fontId="3"/>
  </si>
  <si>
    <t>③報償費</t>
    <rPh sb="1" eb="4">
      <t>ホウショウヒ</t>
    </rPh>
    <phoneticPr fontId="3"/>
  </si>
  <si>
    <t>④旅費</t>
    <rPh sb="1" eb="3">
      <t>リョヒ</t>
    </rPh>
    <phoneticPr fontId="3"/>
  </si>
  <si>
    <t>⑤需用費</t>
    <rPh sb="1" eb="4">
      <t>ジュヨウヒ</t>
    </rPh>
    <phoneticPr fontId="3"/>
  </si>
  <si>
    <t>⑥役務費</t>
    <rPh sb="1" eb="4">
      <t>エキムヒ</t>
    </rPh>
    <phoneticPr fontId="3"/>
  </si>
  <si>
    <t>⑦委託料</t>
    <rPh sb="1" eb="3">
      <t>イタク</t>
    </rPh>
    <rPh sb="3" eb="4">
      <t>リョウ</t>
    </rPh>
    <phoneticPr fontId="3"/>
  </si>
  <si>
    <t>⑧使用料及び賃貸料</t>
    <rPh sb="1" eb="4">
      <t>シヨウリョウ</t>
    </rPh>
    <rPh sb="4" eb="5">
      <t>オヨ</t>
    </rPh>
    <rPh sb="6" eb="8">
      <t>チンタイ</t>
    </rPh>
    <rPh sb="8" eb="9">
      <t>リョウ</t>
    </rPh>
    <phoneticPr fontId="3"/>
  </si>
  <si>
    <t>⑨工事請負費</t>
    <rPh sb="1" eb="3">
      <t>コウジ</t>
    </rPh>
    <rPh sb="3" eb="5">
      <t>ウケオイ</t>
    </rPh>
    <rPh sb="5" eb="6">
      <t>ヒ</t>
    </rPh>
    <phoneticPr fontId="3"/>
  </si>
  <si>
    <t>⑩原材料費</t>
    <rPh sb="1" eb="4">
      <t>ゲンザイリョウ</t>
    </rPh>
    <rPh sb="4" eb="5">
      <t>ヒ</t>
    </rPh>
    <phoneticPr fontId="3"/>
  </si>
  <si>
    <t>⑪備品購入費</t>
    <rPh sb="1" eb="3">
      <t>ビヒン</t>
    </rPh>
    <rPh sb="3" eb="5">
      <t>コウニュウ</t>
    </rPh>
    <rPh sb="5" eb="6">
      <t>ヒ</t>
    </rPh>
    <phoneticPr fontId="3"/>
  </si>
  <si>
    <t>⑫その他経費</t>
    <rPh sb="3" eb="4">
      <t>タ</t>
    </rPh>
    <rPh sb="4" eb="6">
      <t>ケイヒ</t>
    </rPh>
    <phoneticPr fontId="3"/>
  </si>
  <si>
    <t>合計金額</t>
    <rPh sb="0" eb="2">
      <t>ゴウケイ</t>
    </rPh>
    <rPh sb="2" eb="4">
      <t>キンガク</t>
    </rPh>
    <phoneticPr fontId="3"/>
  </si>
  <si>
    <t>内訳項目</t>
    <rPh sb="0" eb="2">
      <t>ウチワケ</t>
    </rPh>
    <rPh sb="2" eb="4">
      <t>コウモク</t>
    </rPh>
    <phoneticPr fontId="3"/>
  </si>
  <si>
    <t>大項目</t>
    <rPh sb="0" eb="1">
      <t>ダイ</t>
    </rPh>
    <phoneticPr fontId="3"/>
  </si>
  <si>
    <t>＝（Ｂ＋Ｃ）</t>
    <phoneticPr fontId="3"/>
  </si>
  <si>
    <t>□　代表者、役員又はその他の構成員及び取引先について、那覇市暴力団排除条例(平成24年那覇市条例第1号)第2条第1号に規定する暴力団、同条第2号に規定する暴力団員に該当しないことを誓約します。あわせて、市長が必要と認めた場合には、暴力団員等であるか否かの確認のため、那覇市が警察に照会することについて承諾し、当該事項に関する書類の提出を那覇市長から求められる場合は、指定された期日までに提出します。</t>
    <phoneticPr fontId="3"/>
  </si>
  <si>
    <t>（役職）</t>
    <rPh sb="1" eb="3">
      <t>ヤクショク</t>
    </rPh>
    <phoneticPr fontId="3"/>
  </si>
  <si>
    <t>（代表者名）</t>
    <rPh sb="1" eb="4">
      <t>ダイヒョウシャ</t>
    </rPh>
    <rPh sb="4" eb="5">
      <t>メイ</t>
    </rPh>
    <phoneticPr fontId="3"/>
  </si>
  <si>
    <t>総事業費</t>
    <rPh sb="0" eb="4">
      <t>ソウジギョウヒ</t>
    </rPh>
    <phoneticPr fontId="3"/>
  </si>
  <si>
    <t>申請額</t>
    <rPh sb="0" eb="3">
      <t>シンセイガク</t>
    </rPh>
    <phoneticPr fontId="3"/>
  </si>
  <si>
    <t>自己負担額</t>
    <rPh sb="0" eb="2">
      <t>ジコ</t>
    </rPh>
    <rPh sb="2" eb="4">
      <t>フタン</t>
    </rPh>
    <rPh sb="4" eb="5">
      <t>ガク</t>
    </rPh>
    <phoneticPr fontId="3"/>
  </si>
  <si>
    <t>印</t>
    <rPh sb="0" eb="1">
      <t>イン</t>
    </rPh>
    <phoneticPr fontId="3"/>
  </si>
  <si>
    <t>事業の成果</t>
    <rPh sb="3" eb="5">
      <t>セイカ</t>
    </rPh>
    <phoneticPr fontId="3"/>
  </si>
  <si>
    <t>補助事業名</t>
    <rPh sb="0" eb="2">
      <t>ホジョ</t>
    </rPh>
    <rPh sb="2" eb="4">
      <t>ジギョウ</t>
    </rPh>
    <rPh sb="4" eb="5">
      <t>メイ</t>
    </rPh>
    <phoneticPr fontId="3"/>
  </si>
  <si>
    <t>内訳金額</t>
    <rPh sb="0" eb="2">
      <t>ウチワケ</t>
    </rPh>
    <rPh sb="2" eb="4">
      <t>キンガク</t>
    </rPh>
    <phoneticPr fontId="3"/>
  </si>
  <si>
    <t>（別紙）</t>
    <rPh sb="1" eb="3">
      <t>ベッシ</t>
    </rPh>
    <phoneticPr fontId="3"/>
  </si>
  <si>
    <t>団体名</t>
    <rPh sb="0" eb="2">
      <t>ダンタイ</t>
    </rPh>
    <rPh sb="2" eb="3">
      <t>メイ</t>
    </rPh>
    <phoneticPr fontId="3"/>
  </si>
  <si>
    <t>役職</t>
    <rPh sb="0" eb="2">
      <t>ヤクショク</t>
    </rPh>
    <phoneticPr fontId="3"/>
  </si>
  <si>
    <t>代表者</t>
    <rPh sb="0" eb="2">
      <t>ダイヒョウ</t>
    </rPh>
    <rPh sb="2" eb="3">
      <t>シャ</t>
    </rPh>
    <phoneticPr fontId="3"/>
  </si>
  <si>
    <t>補助事業名</t>
    <rPh sb="0" eb="2">
      <t>ホジョ</t>
    </rPh>
    <rPh sb="2" eb="4">
      <t>ジギョウ</t>
    </rPh>
    <rPh sb="4" eb="5">
      <t>メイ</t>
    </rPh>
    <phoneticPr fontId="3"/>
  </si>
  <si>
    <t>実施事業名</t>
    <rPh sb="0" eb="2">
      <t>ジッシ</t>
    </rPh>
    <rPh sb="2" eb="4">
      <t>ジギョウ</t>
    </rPh>
    <rPh sb="4" eb="5">
      <t>メイ</t>
    </rPh>
    <phoneticPr fontId="3"/>
  </si>
  <si>
    <t>E-mail</t>
    <phoneticPr fontId="3"/>
  </si>
  <si>
    <t>事業完了日</t>
    <rPh sb="0" eb="2">
      <t>ジギョウ</t>
    </rPh>
    <rPh sb="2" eb="4">
      <t>カンリョウ</t>
    </rPh>
    <rPh sb="4" eb="5">
      <t>ビ</t>
    </rPh>
    <phoneticPr fontId="3"/>
  </si>
  <si>
    <t>事業目的</t>
    <rPh sb="0" eb="2">
      <t>ジギョウ</t>
    </rPh>
    <rPh sb="2" eb="4">
      <t>モクテキ</t>
    </rPh>
    <phoneticPr fontId="3"/>
  </si>
  <si>
    <t>事業概要</t>
    <rPh sb="0" eb="2">
      <t>ジギョウ</t>
    </rPh>
    <rPh sb="2" eb="4">
      <t>ガイヨウ</t>
    </rPh>
    <phoneticPr fontId="3"/>
  </si>
  <si>
    <t>次年度以降の事業実施方針</t>
    <rPh sb="0" eb="3">
      <t>ジネンド</t>
    </rPh>
    <rPh sb="3" eb="5">
      <t>イコウ</t>
    </rPh>
    <rPh sb="6" eb="8">
      <t>ジギョウ</t>
    </rPh>
    <rPh sb="8" eb="10">
      <t>ジッシ</t>
    </rPh>
    <rPh sb="10" eb="12">
      <t>ホウシン</t>
    </rPh>
    <phoneticPr fontId="3"/>
  </si>
  <si>
    <t>事業実施に関する支援団体の有無</t>
    <rPh sb="0" eb="2">
      <t>ジギョウ</t>
    </rPh>
    <rPh sb="2" eb="4">
      <t>ジッシ</t>
    </rPh>
    <rPh sb="5" eb="6">
      <t>カン</t>
    </rPh>
    <rPh sb="8" eb="10">
      <t>シエン</t>
    </rPh>
    <rPh sb="10" eb="12">
      <t>ダンタイ</t>
    </rPh>
    <rPh sb="13" eb="15">
      <t>ウム</t>
    </rPh>
    <phoneticPr fontId="3"/>
  </si>
  <si>
    <t>共催</t>
    <rPh sb="0" eb="2">
      <t>キョウサイ</t>
    </rPh>
    <phoneticPr fontId="3"/>
  </si>
  <si>
    <t>協賛</t>
    <rPh sb="0" eb="2">
      <t>キョウサン</t>
    </rPh>
    <phoneticPr fontId="3"/>
  </si>
  <si>
    <t>後援</t>
    <rPh sb="0" eb="2">
      <t>コウエン</t>
    </rPh>
    <phoneticPr fontId="3"/>
  </si>
  <si>
    <t>その他</t>
    <rPh sb="2" eb="3">
      <t>タ</t>
    </rPh>
    <phoneticPr fontId="3"/>
  </si>
  <si>
    <t>所在地</t>
    <rPh sb="0" eb="3">
      <t>ショザイチ</t>
    </rPh>
    <phoneticPr fontId="3"/>
  </si>
  <si>
    <t>設立年月日</t>
    <rPh sb="0" eb="2">
      <t>セツリツ</t>
    </rPh>
    <rPh sb="2" eb="5">
      <t>ネンガッピ</t>
    </rPh>
    <phoneticPr fontId="3"/>
  </si>
  <si>
    <t>総店舗数</t>
    <rPh sb="0" eb="1">
      <t>ソウ</t>
    </rPh>
    <rPh sb="1" eb="4">
      <t>テンポスウ</t>
    </rPh>
    <phoneticPr fontId="3"/>
  </si>
  <si>
    <t>空き店舗数</t>
    <rPh sb="0" eb="1">
      <t>ア</t>
    </rPh>
    <rPh sb="2" eb="4">
      <t>テンポ</t>
    </rPh>
    <rPh sb="4" eb="5">
      <t>スウ</t>
    </rPh>
    <phoneticPr fontId="3"/>
  </si>
  <si>
    <t>設立目的</t>
    <rPh sb="0" eb="2">
      <t>セツリツ</t>
    </rPh>
    <rPh sb="2" eb="4">
      <t>モクテキ</t>
    </rPh>
    <phoneticPr fontId="3"/>
  </si>
  <si>
    <t>活動実績</t>
    <rPh sb="0" eb="2">
      <t>カツドウ</t>
    </rPh>
    <rPh sb="2" eb="4">
      <t>ジッセキ</t>
    </rPh>
    <phoneticPr fontId="3"/>
  </si>
  <si>
    <t xml:space="preserve">活動目標
</t>
    <rPh sb="0" eb="2">
      <t>カツドウ</t>
    </rPh>
    <rPh sb="2" eb="4">
      <t>モクヒョウ</t>
    </rPh>
    <phoneticPr fontId="3"/>
  </si>
  <si>
    <t>電話</t>
    <rPh sb="0" eb="2">
      <t>デンワ</t>
    </rPh>
    <phoneticPr fontId="3"/>
  </si>
  <si>
    <t>FAX</t>
    <phoneticPr fontId="3"/>
  </si>
  <si>
    <t>成果指標
①目標値②設定根拠③測定手法</t>
    <rPh sb="0" eb="2">
      <t>セイカ</t>
    </rPh>
    <rPh sb="2" eb="4">
      <t>シヒョウ</t>
    </rPh>
    <phoneticPr fontId="3"/>
  </si>
  <si>
    <t>補助事業の概要</t>
    <rPh sb="0" eb="2">
      <t>ホジョ</t>
    </rPh>
    <rPh sb="2" eb="4">
      <t>ジギョウ</t>
    </rPh>
    <rPh sb="5" eb="7">
      <t>ガイヨウ</t>
    </rPh>
    <phoneticPr fontId="3"/>
  </si>
  <si>
    <t>申請者の概要</t>
    <rPh sb="0" eb="3">
      <t>シンセイシャ</t>
    </rPh>
    <rPh sb="4" eb="6">
      <t>ガイヨウ</t>
    </rPh>
    <phoneticPr fontId="3"/>
  </si>
  <si>
    <t>積算根拠</t>
    <rPh sb="0" eb="2">
      <t>セキサン</t>
    </rPh>
    <rPh sb="2" eb="4">
      <t>コンキョ</t>
    </rPh>
    <phoneticPr fontId="3"/>
  </si>
  <si>
    <t>【支出の部】</t>
    <rPh sb="1" eb="3">
      <t>シシュツ</t>
    </rPh>
    <rPh sb="4" eb="5">
      <t>ブ</t>
    </rPh>
    <phoneticPr fontId="3"/>
  </si>
  <si>
    <t>：</t>
    <phoneticPr fontId="3"/>
  </si>
  <si>
    <t>その他経費</t>
    <rPh sb="2" eb="3">
      <t>タ</t>
    </rPh>
    <rPh sb="3" eb="5">
      <t>ケイヒ</t>
    </rPh>
    <phoneticPr fontId="3"/>
  </si>
  <si>
    <r>
      <t>※セルの中で改行する場合は</t>
    </r>
    <r>
      <rPr>
        <b/>
        <sz val="11"/>
        <color rgb="FFFF0000"/>
        <rFont val="游ゴシック"/>
        <family val="3"/>
        <charset val="128"/>
        <scheme val="minor"/>
      </rPr>
      <t>Alt+Enter</t>
    </r>
    <rPh sb="4" eb="5">
      <t>ナカ</t>
    </rPh>
    <rPh sb="6" eb="8">
      <t>カイギョウ</t>
    </rPh>
    <rPh sb="10" eb="12">
      <t>バアイ</t>
    </rPh>
    <phoneticPr fontId="3"/>
  </si>
  <si>
    <t>（税込）</t>
    <phoneticPr fontId="3"/>
  </si>
  <si>
    <t>申請日</t>
    <rPh sb="0" eb="2">
      <t>シンセイ</t>
    </rPh>
    <rPh sb="2" eb="3">
      <t>ビ</t>
    </rPh>
    <phoneticPr fontId="3"/>
  </si>
  <si>
    <t>入力するシート</t>
    <rPh sb="0" eb="2">
      <t>ニュウリョク</t>
    </rPh>
    <phoneticPr fontId="3"/>
  </si>
  <si>
    <t>・黄色タブのシートを入力</t>
    <rPh sb="1" eb="3">
      <t>キイロ</t>
    </rPh>
    <rPh sb="10" eb="12">
      <t>ニュウリョク</t>
    </rPh>
    <phoneticPr fontId="3"/>
  </si>
  <si>
    <t>⇒黄色のセルを入力</t>
    <rPh sb="1" eb="3">
      <t>キイロ</t>
    </rPh>
    <rPh sb="7" eb="9">
      <t>ニュウリョク</t>
    </rPh>
    <phoneticPr fontId="3"/>
  </si>
  <si>
    <t>（内訳項目）</t>
    <rPh sb="1" eb="3">
      <t>ウチワケ</t>
    </rPh>
    <rPh sb="3" eb="5">
      <t>コウモク</t>
    </rPh>
    <phoneticPr fontId="3"/>
  </si>
  <si>
    <t>印刷するシート</t>
    <rPh sb="0" eb="2">
      <t>インサツ</t>
    </rPh>
    <phoneticPr fontId="3"/>
  </si>
  <si>
    <t>・緑タブのシート印刷</t>
    <rPh sb="1" eb="2">
      <t>ミドリ</t>
    </rPh>
    <rPh sb="8" eb="10">
      <t>インサツ</t>
    </rPh>
    <phoneticPr fontId="3"/>
  </si>
  <si>
    <t>その他経費</t>
    <rPh sb="2" eb="3">
      <t>タ</t>
    </rPh>
    <rPh sb="3" eb="5">
      <t>ケイヒ</t>
    </rPh>
    <phoneticPr fontId="3"/>
  </si>
  <si>
    <t>団体構成員数（会員・組合員）</t>
    <rPh sb="0" eb="2">
      <t>ダンタイ</t>
    </rPh>
    <rPh sb="2" eb="5">
      <t>コウセイイン</t>
    </rPh>
    <rPh sb="5" eb="6">
      <t>スウ</t>
    </rPh>
    <rPh sb="7" eb="9">
      <t>カイイン</t>
    </rPh>
    <rPh sb="10" eb="12">
      <t>クミアイ</t>
    </rPh>
    <rPh sb="12" eb="13">
      <t>イン</t>
    </rPh>
    <phoneticPr fontId="3"/>
  </si>
  <si>
    <t>⇒直接入力しない</t>
    <rPh sb="1" eb="3">
      <t>チョクセツ</t>
    </rPh>
    <rPh sb="3" eb="5">
      <t>ニュウリョク</t>
    </rPh>
    <phoneticPr fontId="3"/>
  </si>
  <si>
    <t>【交付対象経費】</t>
    <rPh sb="1" eb="3">
      <t>コウフ</t>
    </rPh>
    <rPh sb="3" eb="5">
      <t>タイショウ</t>
    </rPh>
    <rPh sb="5" eb="7">
      <t>ケイヒ</t>
    </rPh>
    <phoneticPr fontId="3"/>
  </si>
  <si>
    <t>【交付対象外経費】</t>
    <rPh sb="1" eb="3">
      <t>コウフ</t>
    </rPh>
    <rPh sb="3" eb="5">
      <t>タイショウ</t>
    </rPh>
    <rPh sb="5" eb="6">
      <t>ガイ</t>
    </rPh>
    <rPh sb="6" eb="8">
      <t>ケイヒ</t>
    </rPh>
    <phoneticPr fontId="3"/>
  </si>
  <si>
    <t>補助上限額</t>
    <rPh sb="2" eb="5">
      <t>ジョウゲンガク</t>
    </rPh>
    <phoneticPr fontId="3"/>
  </si>
  <si>
    <t>　借り入れ</t>
    <rPh sb="1" eb="2">
      <t>カ</t>
    </rPh>
    <rPh sb="3" eb="4">
      <t>イ</t>
    </rPh>
    <phoneticPr fontId="3"/>
  </si>
  <si>
    <t>　クラウドファンディング</t>
    <phoneticPr fontId="3"/>
  </si>
  <si>
    <t>　協賛金</t>
    <rPh sb="1" eb="4">
      <t>キョウサンキン</t>
    </rPh>
    <phoneticPr fontId="3"/>
  </si>
  <si>
    <t>　寄付金</t>
    <rPh sb="1" eb="4">
      <t>キフキン</t>
    </rPh>
    <phoneticPr fontId="3"/>
  </si>
  <si>
    <t>　分担金</t>
    <rPh sb="1" eb="4">
      <t>ブンタンキン</t>
    </rPh>
    <phoneticPr fontId="3"/>
  </si>
  <si>
    <t>　その他</t>
    <rPh sb="3" eb="4">
      <t>タ</t>
    </rPh>
    <phoneticPr fontId="3"/>
  </si>
  <si>
    <t>　自己負担金</t>
    <rPh sb="1" eb="3">
      <t>ジコ</t>
    </rPh>
    <rPh sb="3" eb="5">
      <t>フタン</t>
    </rPh>
    <rPh sb="5" eb="6">
      <t>キン</t>
    </rPh>
    <phoneticPr fontId="3"/>
  </si>
  <si>
    <t>【補助金】（Ｄ）</t>
    <rPh sb="1" eb="4">
      <t>ホジョキン</t>
    </rPh>
    <phoneticPr fontId="3"/>
  </si>
  <si>
    <t>【補助金以外の収入】（Ｅ）</t>
    <phoneticPr fontId="3"/>
  </si>
  <si>
    <t>収入計=（Ａ）</t>
    <phoneticPr fontId="3"/>
  </si>
  <si>
    <t>【交付対象経費】（Ｂ）</t>
    <rPh sb="1" eb="3">
      <t>コウフ</t>
    </rPh>
    <rPh sb="3" eb="5">
      <t>タイショウ</t>
    </rPh>
    <rPh sb="5" eb="7">
      <t>ケイヒ</t>
    </rPh>
    <phoneticPr fontId="3"/>
  </si>
  <si>
    <t>【交付対象外経費】（Ｃ）</t>
    <rPh sb="1" eb="3">
      <t>コウフ</t>
    </rPh>
    <rPh sb="3" eb="5">
      <t>タイショウ</t>
    </rPh>
    <rPh sb="5" eb="6">
      <t>ガイ</t>
    </rPh>
    <rPh sb="6" eb="8">
      <t>ケイヒ</t>
    </rPh>
    <phoneticPr fontId="3"/>
  </si>
  <si>
    <t>補助金申請額（Ｄ）</t>
    <phoneticPr fontId="3"/>
  </si>
  <si>
    <t>補助金以外の収入（Ｅ）</t>
    <rPh sb="0" eb="3">
      <t>ホジョキン</t>
    </rPh>
    <rPh sb="3" eb="5">
      <t>イガイ</t>
    </rPh>
    <rPh sb="6" eb="8">
      <t>シュウニュウ</t>
    </rPh>
    <phoneticPr fontId="3"/>
  </si>
  <si>
    <t>支出計=（Ａ）</t>
    <phoneticPr fontId="3"/>
  </si>
  <si>
    <t>那覇市那覇市頑張るマチグヮー等支援基金事業費補助金</t>
    <rPh sb="0" eb="3">
      <t>ナハシ</t>
    </rPh>
    <rPh sb="3" eb="19">
      <t>ガ</t>
    </rPh>
    <rPh sb="19" eb="22">
      <t>ジギョウヒ</t>
    </rPh>
    <rPh sb="22" eb="25">
      <t>ホジョキン</t>
    </rPh>
    <phoneticPr fontId="3"/>
  </si>
  <si>
    <t>工事請負費</t>
    <rPh sb="0" eb="2">
      <t>コウジ</t>
    </rPh>
    <rPh sb="2" eb="4">
      <t>ウケオイ</t>
    </rPh>
    <rPh sb="4" eb="5">
      <t>ヒ</t>
    </rPh>
    <phoneticPr fontId="3"/>
  </si>
  <si>
    <t>原材料費</t>
    <rPh sb="0" eb="1">
      <t>ゲン</t>
    </rPh>
    <rPh sb="1" eb="4">
      <t>ザイリョウヒ</t>
    </rPh>
    <phoneticPr fontId="3"/>
  </si>
  <si>
    <t>問い合わせ連絡先</t>
    <rPh sb="0" eb="1">
      <t>ト</t>
    </rPh>
    <rPh sb="2" eb="3">
      <t>ア</t>
    </rPh>
    <rPh sb="5" eb="8">
      <t>レンラクサキ</t>
    </rPh>
    <phoneticPr fontId="3"/>
  </si>
  <si>
    <t>問い合わせ先E-mail</t>
    <rPh sb="0" eb="1">
      <t>ト</t>
    </rPh>
    <rPh sb="2" eb="3">
      <t>ア</t>
    </rPh>
    <rPh sb="5" eb="6">
      <t>サキ</t>
    </rPh>
    <phoneticPr fontId="3"/>
  </si>
  <si>
    <t>問い合わせ先の方の役職</t>
    <rPh sb="7" eb="8">
      <t>カタ</t>
    </rPh>
    <rPh sb="9" eb="11">
      <t>ヤクショク</t>
    </rPh>
    <phoneticPr fontId="3"/>
  </si>
  <si>
    <t>問い合わせ先の方の氏名</t>
    <rPh sb="0" eb="1">
      <t>ト</t>
    </rPh>
    <rPh sb="2" eb="3">
      <t>ア</t>
    </rPh>
    <rPh sb="5" eb="6">
      <t>サキ</t>
    </rPh>
    <rPh sb="7" eb="8">
      <t>カタ</t>
    </rPh>
    <rPh sb="9" eb="11">
      <t>シメイ</t>
    </rPh>
    <phoneticPr fontId="3"/>
  </si>
  <si>
    <t>問い合わせ先の方の部署名（団体）名</t>
    <rPh sb="0" eb="1">
      <t>ト</t>
    </rPh>
    <rPh sb="2" eb="3">
      <t>ア</t>
    </rPh>
    <rPh sb="5" eb="6">
      <t>サキ</t>
    </rPh>
    <rPh sb="7" eb="8">
      <t>カタ</t>
    </rPh>
    <rPh sb="9" eb="11">
      <t>ブショ</t>
    </rPh>
    <rPh sb="11" eb="12">
      <t>メイ</t>
    </rPh>
    <rPh sb="13" eb="15">
      <t>ダンタイ</t>
    </rPh>
    <rPh sb="16" eb="17">
      <t>メイ</t>
    </rPh>
    <phoneticPr fontId="3"/>
  </si>
  <si>
    <t>本補助金申請額（Ｄ）</t>
    <rPh sb="0" eb="1">
      <t>ホン</t>
    </rPh>
    <phoneticPr fontId="3"/>
  </si>
  <si>
    <t>本補助金以外の収入（Ｅ）</t>
    <rPh sb="0" eb="1">
      <t>ホン</t>
    </rPh>
    <rPh sb="1" eb="4">
      <t>ホジョキン</t>
    </rPh>
    <rPh sb="4" eb="6">
      <t>イガイ</t>
    </rPh>
    <rPh sb="7" eb="9">
      <t>シュウニュウ</t>
    </rPh>
    <phoneticPr fontId="3"/>
  </si>
  <si>
    <t>【本補助金】（Ｄ）</t>
    <rPh sb="1" eb="2">
      <t>ホン</t>
    </rPh>
    <rPh sb="2" eb="5">
      <t>ホジョキン</t>
    </rPh>
    <phoneticPr fontId="3"/>
  </si>
  <si>
    <t>【本補助金以外の収入】（Ｅ）</t>
    <rPh sb="1" eb="2">
      <t>ホン</t>
    </rPh>
    <phoneticPr fontId="3"/>
  </si>
  <si>
    <t>〒</t>
    <phoneticPr fontId="3"/>
  </si>
  <si>
    <t>郵便番号</t>
    <rPh sb="0" eb="4">
      <t>ユウビンバンゴウ</t>
    </rPh>
    <phoneticPr fontId="3"/>
  </si>
  <si>
    <t xml:space="preserve">
代表者役職・氏名：</t>
    <rPh sb="1" eb="4">
      <t>ダイヒョウシャ</t>
    </rPh>
    <rPh sb="4" eb="6">
      <t>ヤクショク</t>
    </rPh>
    <rPh sb="7" eb="9">
      <t>シメイ</t>
    </rPh>
    <phoneticPr fontId="3"/>
  </si>
  <si>
    <t>団体の所在地　　：</t>
    <phoneticPr fontId="3"/>
  </si>
  <si>
    <t>団　体　名　　　：</t>
    <rPh sb="0" eb="1">
      <t>ダン</t>
    </rPh>
    <rPh sb="2" eb="3">
      <t>カラダ</t>
    </rPh>
    <rPh sb="4" eb="5">
      <t>メイ</t>
    </rPh>
    <phoneticPr fontId="3"/>
  </si>
  <si>
    <t>　　本誓約書の内容に虚偽や不正があった場合は補助金の申請を取り下げます。</t>
    <phoneticPr fontId="3"/>
  </si>
  <si>
    <t>　　補助金交付後に発覚した場合は補助金を返還します。</t>
    <phoneticPr fontId="3"/>
  </si>
  <si>
    <t>　次ページの提出も必要です。</t>
    <phoneticPr fontId="3"/>
  </si>
  <si>
    <t>※補助メニュー１を申請する団体で、前年度も補助メニュー１の交付決定を受けている場合は</t>
    <phoneticPr fontId="3"/>
  </si>
  <si>
    <t>光熱水費及び燃料費</t>
    <rPh sb="0" eb="1">
      <t>ヒカリ</t>
    </rPh>
    <phoneticPr fontId="3"/>
  </si>
  <si>
    <t>1：地域商店街等支援事業/マチグヮー・地域商店街等基盤整備支援事業</t>
    <rPh sb="2" eb="4">
      <t>チイキ</t>
    </rPh>
    <rPh sb="4" eb="7">
      <t>ショウテンガイ</t>
    </rPh>
    <rPh sb="7" eb="8">
      <t>トウ</t>
    </rPh>
    <rPh sb="8" eb="12">
      <t>シエンジギョウ</t>
    </rPh>
    <rPh sb="19" eb="21">
      <t>チイキ</t>
    </rPh>
    <rPh sb="21" eb="24">
      <t>ショウテンガイ</t>
    </rPh>
    <rPh sb="24" eb="25">
      <t>トウ</t>
    </rPh>
    <rPh sb="25" eb="27">
      <t>キバン</t>
    </rPh>
    <rPh sb="27" eb="29">
      <t>セイビ</t>
    </rPh>
    <rPh sb="29" eb="31">
      <t>シエン</t>
    </rPh>
    <rPh sb="31" eb="33">
      <t>ジギョウ</t>
    </rPh>
    <phoneticPr fontId="3"/>
  </si>
  <si>
    <t>1：地域商店街等支援事業/マチグヮー・地域商店街等基盤整備支援事業（防犯カメラ、保安灯）</t>
    <rPh sb="2" eb="4">
      <t>チイキ</t>
    </rPh>
    <rPh sb="4" eb="7">
      <t>ショウテンガイ</t>
    </rPh>
    <rPh sb="7" eb="8">
      <t>トウ</t>
    </rPh>
    <rPh sb="8" eb="10">
      <t>シエン</t>
    </rPh>
    <rPh sb="10" eb="12">
      <t>ジギョウ</t>
    </rPh>
    <rPh sb="25" eb="27">
      <t>キバン</t>
    </rPh>
    <rPh sb="27" eb="29">
      <t>セイビ</t>
    </rPh>
    <rPh sb="29" eb="31">
      <t>シエン</t>
    </rPh>
    <rPh sb="31" eb="33">
      <t>ジギョウ</t>
    </rPh>
    <rPh sb="34" eb="36">
      <t>ボウハン</t>
    </rPh>
    <rPh sb="40" eb="42">
      <t>ホアン</t>
    </rPh>
    <rPh sb="42" eb="43">
      <t>トウ</t>
    </rPh>
    <phoneticPr fontId="3"/>
  </si>
  <si>
    <t>2：地域商店街等支援事業/商店街イベント等開催事業（新規）</t>
    <rPh sb="2" eb="4">
      <t>チイキ</t>
    </rPh>
    <rPh sb="4" eb="7">
      <t>ショウテンガイ</t>
    </rPh>
    <rPh sb="7" eb="8">
      <t>トウ</t>
    </rPh>
    <rPh sb="8" eb="10">
      <t>シエン</t>
    </rPh>
    <rPh sb="10" eb="12">
      <t>ジギョウ</t>
    </rPh>
    <rPh sb="13" eb="16">
      <t>ショウテンガイ</t>
    </rPh>
    <rPh sb="20" eb="21">
      <t>トウ</t>
    </rPh>
    <rPh sb="21" eb="23">
      <t>カイサイ</t>
    </rPh>
    <rPh sb="23" eb="25">
      <t>ジギョウ</t>
    </rPh>
    <rPh sb="26" eb="28">
      <t>シンキ</t>
    </rPh>
    <phoneticPr fontId="3"/>
  </si>
  <si>
    <t>2：地域商店街等支援事業/商店街イベント等開催事業（2回目以降）</t>
    <rPh sb="2" eb="4">
      <t>チイキ</t>
    </rPh>
    <rPh sb="4" eb="7">
      <t>ショウテンガイ</t>
    </rPh>
    <rPh sb="7" eb="8">
      <t>トウ</t>
    </rPh>
    <rPh sb="8" eb="10">
      <t>シエン</t>
    </rPh>
    <rPh sb="10" eb="12">
      <t>ジギョウ</t>
    </rPh>
    <rPh sb="13" eb="16">
      <t>ショウテンガイ</t>
    </rPh>
    <rPh sb="20" eb="21">
      <t>トウ</t>
    </rPh>
    <rPh sb="21" eb="23">
      <t>カイサイ</t>
    </rPh>
    <rPh sb="23" eb="25">
      <t>ジギョウ</t>
    </rPh>
    <rPh sb="27" eb="29">
      <t>カイメ</t>
    </rPh>
    <rPh sb="29" eb="31">
      <t>イコウ</t>
    </rPh>
    <phoneticPr fontId="3"/>
  </si>
  <si>
    <t>3：地域商店街等支援事業/特色ある商店街推進事業</t>
    <rPh sb="2" eb="4">
      <t>チイキ</t>
    </rPh>
    <rPh sb="4" eb="7">
      <t>ショウテンガイ</t>
    </rPh>
    <rPh sb="7" eb="8">
      <t>トウ</t>
    </rPh>
    <rPh sb="8" eb="10">
      <t>シエン</t>
    </rPh>
    <rPh sb="10" eb="12">
      <t>ジギョウ</t>
    </rPh>
    <rPh sb="13" eb="15">
      <t>トクショク</t>
    </rPh>
    <rPh sb="17" eb="20">
      <t>ショウテンガイ</t>
    </rPh>
    <rPh sb="20" eb="22">
      <t>スイシン</t>
    </rPh>
    <rPh sb="22" eb="24">
      <t>ジギョウ</t>
    </rPh>
    <phoneticPr fontId="3"/>
  </si>
  <si>
    <t>4：地域商店街等支援事業/商店街魅力発信事業（新規）</t>
    <rPh sb="2" eb="4">
      <t>チイキ</t>
    </rPh>
    <rPh sb="4" eb="7">
      <t>ショウテンガイ</t>
    </rPh>
    <rPh sb="7" eb="8">
      <t>トウ</t>
    </rPh>
    <rPh sb="8" eb="10">
      <t>シエン</t>
    </rPh>
    <rPh sb="10" eb="12">
      <t>ジギョウ</t>
    </rPh>
    <rPh sb="13" eb="16">
      <t>ショウテンガイ</t>
    </rPh>
    <rPh sb="16" eb="18">
      <t>ミリョク</t>
    </rPh>
    <rPh sb="18" eb="20">
      <t>ハッシン</t>
    </rPh>
    <rPh sb="20" eb="22">
      <t>ジギョウ</t>
    </rPh>
    <rPh sb="23" eb="25">
      <t>シンキ</t>
    </rPh>
    <phoneticPr fontId="3"/>
  </si>
  <si>
    <t>4：地域商店街等支援事業/商店街魅力発信事業（一部変更、増刷）</t>
    <rPh sb="2" eb="4">
      <t>チイキ</t>
    </rPh>
    <rPh sb="4" eb="7">
      <t>ショウテンガイ</t>
    </rPh>
    <rPh sb="7" eb="8">
      <t>トウ</t>
    </rPh>
    <rPh sb="8" eb="10">
      <t>シエン</t>
    </rPh>
    <rPh sb="10" eb="12">
      <t>ジギョウ</t>
    </rPh>
    <rPh sb="13" eb="16">
      <t>ショウテンガイ</t>
    </rPh>
    <rPh sb="16" eb="18">
      <t>ミリョク</t>
    </rPh>
    <rPh sb="18" eb="20">
      <t>ハッシン</t>
    </rPh>
    <rPh sb="20" eb="22">
      <t>ジギョウ</t>
    </rPh>
    <rPh sb="23" eb="25">
      <t>イチブ</t>
    </rPh>
    <rPh sb="25" eb="27">
      <t>ヘンコウ</t>
    </rPh>
    <rPh sb="28" eb="30">
      <t>ゾウサツ</t>
    </rPh>
    <phoneticPr fontId="3"/>
  </si>
  <si>
    <t>5：地域商店街等支援事業/安心安全な商店街づくり支援事業</t>
    <rPh sb="2" eb="4">
      <t>チイキ</t>
    </rPh>
    <rPh sb="4" eb="7">
      <t>ショウテンガイ</t>
    </rPh>
    <rPh sb="7" eb="8">
      <t>トウ</t>
    </rPh>
    <rPh sb="8" eb="10">
      <t>シエン</t>
    </rPh>
    <rPh sb="10" eb="12">
      <t>ジギョウ</t>
    </rPh>
    <rPh sb="13" eb="15">
      <t>アンシン</t>
    </rPh>
    <rPh sb="15" eb="17">
      <t>アンゼン</t>
    </rPh>
    <rPh sb="18" eb="21">
      <t>ショウテンガイ</t>
    </rPh>
    <rPh sb="24" eb="26">
      <t>シエン</t>
    </rPh>
    <rPh sb="26" eb="28">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</si>
</sst>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411]ggge&quot;年&quot;m&quot;月&quot;d&quot;日&quot;;@"/>
    <numFmt numFmtId="178" formatCode="#,##0&quot;人&quot;"/>
  </numFmts>
  <fonts count="19">
    <font>
      <sz val="11"/>
      <color theme="1"/>
      <name val="游ゴシック"/>
      <family val="2"/>
      <charset val="128"/>
      <scheme val="minor"/>
    </font>
    <font>
      <sz val="11"/>
      <color theme="1"/>
      <name val="游ゴシック"/>
      <family val="2"/>
      <charset val="128"/>
      <scheme val="minor"/>
    </font>
    <font>
      <sz val="10.5"/>
      <color theme="1"/>
      <name val="ＭＳ 明朝"/>
      <family val="1"/>
      <charset val="128"/>
    </font>
    <font>
      <sz val="6"/>
      <name val="游ゴシック"/>
      <family val="2"/>
      <charset val="128"/>
      <scheme val="minor"/>
    </font>
    <font>
      <sz val="9"/>
      <color theme="1"/>
      <name val="ＭＳ 明朝"/>
      <family val="1"/>
      <charset val="128"/>
    </font>
    <font>
      <sz val="12"/>
      <color theme="1"/>
      <name val="ＭＳ 明朝"/>
      <family val="1"/>
      <charset val="128"/>
    </font>
    <font>
      <sz val="11"/>
      <color theme="1"/>
      <name val="ＭＳ 明朝"/>
      <family val="1"/>
      <charset val="128"/>
    </font>
    <font>
      <sz val="9"/>
      <color indexed="81"/>
      <name val="MS P ゴシック"/>
      <family val="3"/>
      <charset val="128"/>
    </font>
    <font>
      <b/>
      <sz val="9"/>
      <color indexed="81"/>
      <name val="MS P ゴシック"/>
      <family val="3"/>
      <charset val="128"/>
    </font>
    <font>
      <u/>
      <sz val="11"/>
      <color theme="10"/>
      <name val="游ゴシック"/>
      <family val="2"/>
      <charset val="128"/>
      <scheme val="minor"/>
    </font>
    <font>
      <b/>
      <sz val="11"/>
      <color rgb="FFFF0000"/>
      <name val="游ゴシック"/>
      <family val="3"/>
      <charset val="128"/>
      <scheme val="minor"/>
    </font>
    <font>
      <sz val="20"/>
      <color theme="1"/>
      <name val="游ゴシック"/>
      <family val="2"/>
      <charset val="128"/>
      <scheme val="minor"/>
    </font>
    <font>
      <b/>
      <sz val="20"/>
      <color theme="1"/>
      <name val="游ゴシック"/>
      <family val="3"/>
      <charset val="128"/>
      <scheme val="minor"/>
    </font>
    <font>
      <b/>
      <sz val="12"/>
      <color theme="1"/>
      <name val="ＭＳ 明朝"/>
      <family val="1"/>
      <charset val="128"/>
    </font>
    <font>
      <b/>
      <sz val="10.5"/>
      <color theme="1"/>
      <name val="ＭＳ 明朝"/>
      <family val="1"/>
      <charset val="128"/>
    </font>
    <font>
      <b/>
      <sz val="10"/>
      <color theme="1"/>
      <name val="ＭＳ 明朝"/>
      <family val="1"/>
      <charset val="128"/>
    </font>
    <font>
      <b/>
      <sz val="9"/>
      <color theme="1"/>
      <name val="ＭＳ 明朝"/>
      <family val="1"/>
      <charset val="128"/>
    </font>
    <font>
      <sz val="11"/>
      <name val="游ゴシック"/>
      <family val="3"/>
      <charset val="128"/>
      <scheme val="minor"/>
    </font>
    <font>
      <sz val="10"/>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dotted">
        <color indexed="64"/>
      </top>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double">
        <color indexed="64"/>
      </right>
      <top style="medium">
        <color indexed="64"/>
      </top>
      <bottom style="dotted">
        <color indexed="64"/>
      </bottom>
      <diagonal/>
    </border>
    <border>
      <left style="double">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right/>
      <top style="double">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337">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center" indent="1"/>
    </xf>
    <xf numFmtId="0" fontId="2" fillId="0" borderId="0" xfId="0" applyFont="1" applyAlignment="1">
      <alignment horizontal="left" vertical="center" indent="15"/>
    </xf>
    <xf numFmtId="0" fontId="6" fillId="0" borderId="0" xfId="0" applyFont="1" applyAlignment="1">
      <alignment horizontal="justify" vertical="center"/>
    </xf>
    <xf numFmtId="0" fontId="2" fillId="0" borderId="0" xfId="0" applyFont="1" applyAlignment="1">
      <alignment vertical="center"/>
    </xf>
    <xf numFmtId="0" fontId="2" fillId="0" borderId="0" xfId="0" applyFont="1" applyAlignment="1">
      <alignment horizontal="left" vertical="center"/>
    </xf>
    <xf numFmtId="0" fontId="0" fillId="0" borderId="0" xfId="0" applyAlignment="1">
      <alignment vertical="center"/>
    </xf>
    <xf numFmtId="0" fontId="2" fillId="0" borderId="14"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6" xfId="0" applyFont="1" applyBorder="1" applyAlignment="1">
      <alignment vertical="center" wrapText="1"/>
    </xf>
    <xf numFmtId="38" fontId="0" fillId="0" borderId="0" xfId="1" applyFont="1">
      <alignment vertical="center"/>
    </xf>
    <xf numFmtId="38" fontId="0" fillId="0" borderId="0" xfId="1" applyFont="1" applyAlignment="1">
      <alignment horizontal="right" vertical="center"/>
    </xf>
    <xf numFmtId="38" fontId="2" fillId="0" borderId="7" xfId="1" applyFont="1" applyBorder="1" applyAlignment="1">
      <alignment vertical="center" wrapText="1"/>
    </xf>
    <xf numFmtId="38" fontId="2" fillId="0" borderId="0" xfId="1" applyFont="1" applyAlignment="1">
      <alignment horizontal="left" vertical="center"/>
    </xf>
    <xf numFmtId="38" fontId="2" fillId="0" borderId="0" xfId="1" applyFont="1" applyAlignment="1">
      <alignment horizontal="justify" vertical="center"/>
    </xf>
    <xf numFmtId="38" fontId="2" fillId="0" borderId="0" xfId="1" applyFont="1" applyAlignment="1">
      <alignment horizontal="right" vertical="center"/>
    </xf>
    <xf numFmtId="38" fontId="2" fillId="0" borderId="15" xfId="1" applyFont="1" applyBorder="1" applyAlignment="1">
      <alignment horizontal="center" vertical="center"/>
    </xf>
    <xf numFmtId="38" fontId="4" fillId="0" borderId="14" xfId="1" applyFont="1" applyBorder="1" applyAlignment="1">
      <alignment horizontal="center" vertical="center"/>
    </xf>
    <xf numFmtId="38" fontId="4" fillId="0" borderId="8" xfId="1" applyFont="1" applyBorder="1" applyAlignment="1">
      <alignment horizontal="center" vertical="center"/>
    </xf>
    <xf numFmtId="38" fontId="2" fillId="0" borderId="8" xfId="1" applyFont="1" applyBorder="1" applyAlignment="1">
      <alignment horizontal="center" vertical="center"/>
    </xf>
    <xf numFmtId="38" fontId="0" fillId="0" borderId="0" xfId="1" applyFont="1" applyBorder="1">
      <alignment vertical="center"/>
    </xf>
    <xf numFmtId="38" fontId="0" fillId="0" borderId="6" xfId="1" applyFont="1" applyBorder="1">
      <alignment vertical="center"/>
    </xf>
    <xf numFmtId="38" fontId="2" fillId="0" borderId="1" xfId="1" applyFont="1" applyBorder="1" applyAlignment="1">
      <alignment horizontal="center" vertical="center" wrapText="1"/>
    </xf>
    <xf numFmtId="38" fontId="2" fillId="0" borderId="9" xfId="1" applyFont="1" applyBorder="1" applyAlignment="1">
      <alignment vertical="center" wrapText="1"/>
    </xf>
    <xf numFmtId="49" fontId="2" fillId="0" borderId="7" xfId="1" applyNumberFormat="1" applyFont="1" applyBorder="1" applyAlignment="1">
      <alignment horizontal="center" vertical="center"/>
    </xf>
    <xf numFmtId="176" fontId="2" fillId="0" borderId="6" xfId="0" applyNumberFormat="1" applyFont="1" applyBorder="1" applyAlignment="1">
      <alignment vertical="center" wrapText="1"/>
    </xf>
    <xf numFmtId="176" fontId="2" fillId="0" borderId="5" xfId="0" applyNumberFormat="1" applyFont="1" applyBorder="1" applyAlignment="1">
      <alignment vertical="center" wrapText="1"/>
    </xf>
    <xf numFmtId="176" fontId="2" fillId="0" borderId="1" xfId="1" applyNumberFormat="1" applyFont="1" applyBorder="1" applyAlignment="1">
      <alignment vertical="center" wrapText="1"/>
    </xf>
    <xf numFmtId="38" fontId="2" fillId="0" borderId="0" xfId="0" applyNumberFormat="1" applyFont="1" applyAlignment="1">
      <alignment vertical="center"/>
    </xf>
    <xf numFmtId="176" fontId="2" fillId="0" borderId="7" xfId="1" applyNumberFormat="1" applyFont="1" applyBorder="1" applyAlignment="1" applyProtection="1">
      <alignment vertical="center" wrapText="1"/>
    </xf>
    <xf numFmtId="0" fontId="0" fillId="0" borderId="0" xfId="0" applyProtection="1">
      <alignment vertical="center"/>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5" xfId="0" applyFont="1" applyBorder="1" applyAlignment="1" applyProtection="1">
      <alignment horizontal="justify" vertical="center" wrapText="1"/>
      <protection locked="0"/>
    </xf>
    <xf numFmtId="0" fontId="6" fillId="0" borderId="0" xfId="0" applyFont="1" applyAlignment="1" applyProtection="1">
      <alignment horizontal="justify" vertical="center"/>
      <protection locked="0"/>
    </xf>
    <xf numFmtId="38" fontId="0" fillId="0" borderId="0" xfId="1" applyFont="1" applyProtection="1">
      <alignment vertical="center"/>
      <protection locked="0"/>
    </xf>
    <xf numFmtId="38" fontId="0" fillId="0" borderId="11" xfId="1" applyFont="1" applyBorder="1">
      <alignment vertical="center"/>
    </xf>
    <xf numFmtId="38" fontId="2" fillId="0" borderId="14" xfId="1" applyFont="1" applyBorder="1" applyAlignment="1">
      <alignment horizontal="justify" vertical="center"/>
    </xf>
    <xf numFmtId="38" fontId="0" fillId="0" borderId="8" xfId="1" applyFont="1" applyBorder="1" applyAlignment="1">
      <alignment horizontal="right" vertical="center"/>
    </xf>
    <xf numFmtId="177" fontId="2" fillId="0" borderId="0" xfId="0" applyNumberFormat="1" applyFont="1" applyAlignment="1" applyProtection="1">
      <alignment horizontal="right" vertical="center"/>
      <protection locked="0"/>
    </xf>
    <xf numFmtId="0" fontId="2" fillId="0" borderId="15"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0" borderId="1" xfId="0" applyBorder="1">
      <alignment vertical="center"/>
    </xf>
    <xf numFmtId="0" fontId="0" fillId="2" borderId="1" xfId="0" applyFont="1" applyFill="1" applyBorder="1">
      <alignment vertical="center"/>
    </xf>
    <xf numFmtId="0" fontId="0" fillId="2" borderId="1" xfId="0" applyFill="1" applyBorder="1">
      <alignment vertical="center"/>
    </xf>
    <xf numFmtId="0" fontId="4" fillId="0" borderId="4" xfId="0" applyFont="1" applyBorder="1" applyAlignment="1">
      <alignment horizontal="center" vertical="center" wrapText="1"/>
    </xf>
    <xf numFmtId="0" fontId="0" fillId="2" borderId="1" xfId="0" applyFill="1" applyBorder="1" applyAlignment="1">
      <alignment vertical="center" wrapText="1"/>
    </xf>
    <xf numFmtId="38" fontId="0" fillId="0" borderId="0" xfId="1" applyFont="1" applyBorder="1" applyAlignment="1">
      <alignment vertical="center"/>
    </xf>
    <xf numFmtId="38" fontId="0" fillId="0" borderId="0" xfId="1" applyFont="1" applyAlignment="1">
      <alignment vertical="center" shrinkToFit="1"/>
    </xf>
    <xf numFmtId="38" fontId="0" fillId="0" borderId="10" xfId="1" applyFont="1" applyBorder="1" applyAlignment="1">
      <alignment vertical="center" shrinkToFit="1"/>
    </xf>
    <xf numFmtId="38" fontId="0" fillId="0" borderId="14" xfId="1" applyFont="1" applyBorder="1" applyAlignment="1">
      <alignment vertical="center" shrinkToFit="1"/>
    </xf>
    <xf numFmtId="38" fontId="0" fillId="0" borderId="0" xfId="1" applyFont="1" applyAlignment="1">
      <alignment horizontal="left" vertical="center" shrinkToFit="1"/>
    </xf>
    <xf numFmtId="38" fontId="0" fillId="0" borderId="11" xfId="1" applyFont="1" applyBorder="1" applyAlignment="1">
      <alignment horizontal="left" vertical="center" shrinkToFit="1"/>
    </xf>
    <xf numFmtId="38" fontId="0" fillId="0" borderId="12" xfId="1" applyFont="1" applyBorder="1" applyAlignment="1">
      <alignment horizontal="left" vertical="center" shrinkToFit="1"/>
    </xf>
    <xf numFmtId="38" fontId="0" fillId="2" borderId="13" xfId="1" applyFont="1" applyFill="1" applyBorder="1" applyAlignment="1">
      <alignment vertical="center" shrinkToFit="1"/>
    </xf>
    <xf numFmtId="38" fontId="0" fillId="2" borderId="6" xfId="1" applyFont="1" applyFill="1" applyBorder="1" applyAlignment="1">
      <alignment vertical="center"/>
    </xf>
    <xf numFmtId="176" fontId="2" fillId="2" borderId="7" xfId="1" applyNumberFormat="1" applyFont="1" applyFill="1" applyBorder="1" applyAlignment="1" applyProtection="1">
      <alignment vertical="center" wrapText="1"/>
      <protection locked="0"/>
    </xf>
    <xf numFmtId="176" fontId="2" fillId="2" borderId="4" xfId="1" applyNumberFormat="1" applyFont="1" applyFill="1" applyBorder="1" applyAlignment="1" applyProtection="1">
      <alignment vertical="center" wrapText="1"/>
      <protection locked="0"/>
    </xf>
    <xf numFmtId="0" fontId="11" fillId="0" borderId="0" xfId="0" applyFont="1">
      <alignment vertical="center"/>
    </xf>
    <xf numFmtId="0" fontId="12" fillId="0" borderId="0" xfId="0" applyFont="1">
      <alignment vertical="center"/>
    </xf>
    <xf numFmtId="0" fontId="11" fillId="2" borderId="0" xfId="0" applyFont="1" applyFill="1">
      <alignment vertical="center"/>
    </xf>
    <xf numFmtId="0" fontId="11" fillId="3" borderId="0" xfId="0" applyFont="1" applyFill="1">
      <alignment vertical="center"/>
    </xf>
    <xf numFmtId="176" fontId="5" fillId="0" borderId="7" xfId="1" applyNumberFormat="1" applyFont="1" applyBorder="1" applyAlignment="1" applyProtection="1">
      <alignment horizontal="center" vertical="center"/>
    </xf>
    <xf numFmtId="176" fontId="5" fillId="0" borderId="4" xfId="1" applyNumberFormat="1" applyFont="1" applyBorder="1" applyAlignment="1" applyProtection="1">
      <alignment horizontal="center" vertical="center"/>
    </xf>
    <xf numFmtId="38" fontId="0" fillId="2" borderId="17" xfId="1" applyFont="1" applyFill="1" applyBorder="1" applyAlignment="1">
      <alignment horizontal="right" vertical="center"/>
    </xf>
    <xf numFmtId="38" fontId="0" fillId="2" borderId="18" xfId="1" applyFont="1" applyFill="1" applyBorder="1" applyAlignment="1">
      <alignment vertical="center" shrinkToFit="1"/>
    </xf>
    <xf numFmtId="38" fontId="0" fillId="2" borderId="18" xfId="1" applyFont="1" applyFill="1" applyBorder="1">
      <alignment vertical="center"/>
    </xf>
    <xf numFmtId="38" fontId="2" fillId="0" borderId="12" xfId="1" applyFont="1" applyBorder="1" applyAlignment="1">
      <alignment horizontal="center" vertical="center" wrapText="1"/>
    </xf>
    <xf numFmtId="176" fontId="2" fillId="2" borderId="8" xfId="1" applyNumberFormat="1" applyFont="1" applyFill="1" applyBorder="1" applyAlignment="1" applyProtection="1">
      <alignment vertical="center" wrapText="1"/>
      <protection locked="0"/>
    </xf>
    <xf numFmtId="176" fontId="5" fillId="0" borderId="4" xfId="1" applyNumberFormat="1" applyFont="1" applyBorder="1" applyAlignment="1">
      <alignment horizontal="center" vertical="center"/>
    </xf>
    <xf numFmtId="38" fontId="2" fillId="0" borderId="12" xfId="1" applyFont="1" applyBorder="1" applyAlignment="1">
      <alignment horizontal="center" vertical="center"/>
    </xf>
    <xf numFmtId="0" fontId="2" fillId="0" borderId="5" xfId="0" applyFont="1" applyBorder="1" applyAlignment="1" applyProtection="1">
      <alignment horizontal="left" vertical="center" wrapText="1"/>
      <protection locked="0"/>
    </xf>
    <xf numFmtId="38" fontId="2" fillId="0" borderId="25" xfId="1" applyFont="1" applyBorder="1" applyAlignment="1">
      <alignment vertical="center" wrapText="1"/>
    </xf>
    <xf numFmtId="38" fontId="2" fillId="0" borderId="23" xfId="1" applyFont="1" applyBorder="1" applyAlignment="1">
      <alignment vertical="center" wrapText="1"/>
    </xf>
    <xf numFmtId="176" fontId="2" fillId="2" borderId="28" xfId="1" applyNumberFormat="1" applyFont="1" applyFill="1" applyBorder="1" applyAlignment="1" applyProtection="1">
      <alignment vertical="center" wrapText="1"/>
      <protection locked="0"/>
    </xf>
    <xf numFmtId="38" fontId="2" fillId="0" borderId="29" xfId="1" applyFont="1" applyBorder="1" applyAlignment="1">
      <alignment horizontal="center" vertical="center" wrapText="1"/>
    </xf>
    <xf numFmtId="176" fontId="2" fillId="0" borderId="30" xfId="1" applyNumberFormat="1" applyFont="1" applyBorder="1" applyAlignment="1" applyProtection="1">
      <alignment vertical="center" wrapText="1"/>
      <protection locked="0"/>
    </xf>
    <xf numFmtId="38" fontId="2" fillId="0" borderId="13" xfId="1" applyFont="1" applyBorder="1" applyAlignment="1">
      <alignment horizontal="center" vertical="center" wrapText="1"/>
    </xf>
    <xf numFmtId="176" fontId="13" fillId="0" borderId="33" xfId="1" applyNumberFormat="1" applyFont="1" applyBorder="1" applyAlignment="1" applyProtection="1">
      <alignment horizontal="right" vertical="center" wrapText="1"/>
    </xf>
    <xf numFmtId="176" fontId="2" fillId="2" borderId="34" xfId="1" applyNumberFormat="1" applyFont="1" applyFill="1" applyBorder="1" applyAlignment="1" applyProtection="1">
      <alignment vertical="center" wrapText="1"/>
      <protection locked="0"/>
    </xf>
    <xf numFmtId="176" fontId="2" fillId="0" borderId="30" xfId="1" applyNumberFormat="1" applyFont="1" applyBorder="1" applyAlignment="1">
      <alignment horizontal="right" vertical="center" wrapText="1"/>
    </xf>
    <xf numFmtId="38" fontId="2" fillId="0" borderId="35" xfId="1" applyFont="1" applyBorder="1" applyAlignment="1">
      <alignment vertical="center" wrapText="1"/>
    </xf>
    <xf numFmtId="176" fontId="2" fillId="0" borderId="30" xfId="1" applyNumberFormat="1" applyFont="1" applyBorder="1" applyAlignment="1" applyProtection="1">
      <alignment vertical="center" wrapText="1"/>
    </xf>
    <xf numFmtId="38" fontId="2" fillId="0" borderId="36" xfId="1" applyFont="1" applyBorder="1" applyAlignment="1">
      <alignment horizontal="right" vertical="center" wrapText="1"/>
    </xf>
    <xf numFmtId="38" fontId="2" fillId="0" borderId="37" xfId="1" applyFont="1" applyBorder="1" applyAlignment="1">
      <alignment horizontal="center" vertical="center" wrapText="1"/>
    </xf>
    <xf numFmtId="38" fontId="4" fillId="0" borderId="14" xfId="1" applyFont="1" applyBorder="1" applyAlignment="1">
      <alignment vertical="center" wrapText="1"/>
    </xf>
    <xf numFmtId="38" fontId="2" fillId="0" borderId="38" xfId="1" applyFont="1" applyBorder="1" applyAlignment="1">
      <alignment vertical="center" wrapText="1"/>
    </xf>
    <xf numFmtId="38" fontId="2" fillId="0" borderId="43" xfId="1" applyFont="1" applyBorder="1" applyAlignment="1">
      <alignment horizontal="left" vertical="center" wrapText="1"/>
    </xf>
    <xf numFmtId="38" fontId="2" fillId="0" borderId="44" xfId="1" applyFont="1" applyBorder="1" applyAlignment="1">
      <alignment vertical="center" wrapText="1"/>
    </xf>
    <xf numFmtId="38" fontId="2" fillId="0" borderId="45" xfId="1" applyFont="1" applyBorder="1" applyAlignment="1">
      <alignment horizontal="center" vertical="center" wrapText="1"/>
    </xf>
    <xf numFmtId="176" fontId="2" fillId="2" borderId="46" xfId="1" applyNumberFormat="1" applyFont="1" applyFill="1" applyBorder="1" applyAlignment="1" applyProtection="1">
      <alignment vertical="center" wrapText="1"/>
      <protection locked="0"/>
    </xf>
    <xf numFmtId="176" fontId="2" fillId="2" borderId="47" xfId="1" applyNumberFormat="1" applyFont="1" applyFill="1" applyBorder="1" applyAlignment="1" applyProtection="1">
      <alignment vertical="center" wrapText="1"/>
      <protection locked="0"/>
    </xf>
    <xf numFmtId="38" fontId="2" fillId="0" borderId="47" xfId="1" applyFont="1" applyBorder="1" applyAlignment="1">
      <alignment vertical="center" wrapText="1"/>
    </xf>
    <xf numFmtId="176" fontId="2" fillId="0" borderId="47" xfId="1" applyNumberFormat="1" applyFont="1" applyBorder="1" applyAlignment="1" applyProtection="1">
      <alignment vertical="center" wrapText="1"/>
    </xf>
    <xf numFmtId="176" fontId="2" fillId="2" borderId="48" xfId="1" applyNumberFormat="1" applyFont="1" applyFill="1" applyBorder="1" applyAlignment="1" applyProtection="1">
      <alignment vertical="center" wrapText="1"/>
      <protection locked="0"/>
    </xf>
    <xf numFmtId="38" fontId="4" fillId="0" borderId="47" xfId="1" applyFont="1" applyBorder="1" applyAlignment="1">
      <alignment vertical="center" wrapText="1"/>
    </xf>
    <xf numFmtId="176" fontId="2" fillId="2" borderId="38" xfId="1" applyNumberFormat="1" applyFont="1" applyFill="1" applyBorder="1" applyAlignment="1" applyProtection="1">
      <alignment vertical="center" wrapText="1"/>
      <protection locked="0"/>
    </xf>
    <xf numFmtId="176" fontId="2" fillId="0" borderId="38" xfId="1" applyNumberFormat="1" applyFont="1" applyBorder="1" applyAlignment="1" applyProtection="1">
      <alignment vertical="center" wrapText="1"/>
    </xf>
    <xf numFmtId="176" fontId="2" fillId="0" borderId="49" xfId="1" applyNumberFormat="1" applyFont="1" applyBorder="1" applyAlignment="1" applyProtection="1">
      <alignment vertical="center" wrapText="1"/>
    </xf>
    <xf numFmtId="38" fontId="2" fillId="0" borderId="32" xfId="1" applyFont="1" applyBorder="1" applyAlignment="1">
      <alignment vertical="center" wrapText="1"/>
    </xf>
    <xf numFmtId="38" fontId="2" fillId="0" borderId="13" xfId="1" applyFont="1" applyBorder="1" applyAlignment="1">
      <alignment horizontal="justify" vertical="center"/>
    </xf>
    <xf numFmtId="176" fontId="13" fillId="0" borderId="50" xfId="1" applyNumberFormat="1" applyFont="1" applyBorder="1" applyAlignment="1" applyProtection="1">
      <alignment horizontal="right" vertical="center" wrapText="1"/>
    </xf>
    <xf numFmtId="176" fontId="2" fillId="0" borderId="28" xfId="1" applyNumberFormat="1" applyFont="1" applyFill="1" applyBorder="1" applyAlignment="1" applyProtection="1">
      <alignment vertical="center" wrapText="1"/>
      <protection locked="0"/>
    </xf>
    <xf numFmtId="176" fontId="2" fillId="0" borderId="7" xfId="1" applyNumberFormat="1" applyFont="1" applyFill="1" applyBorder="1" applyAlignment="1" applyProtection="1">
      <alignment vertical="center" wrapText="1"/>
      <protection locked="0"/>
    </xf>
    <xf numFmtId="38" fontId="2" fillId="0" borderId="45" xfId="1" applyFont="1" applyFill="1" applyBorder="1" applyAlignment="1">
      <alignment horizontal="center" vertical="center" wrapText="1"/>
    </xf>
    <xf numFmtId="176" fontId="2" fillId="0" borderId="47" xfId="1" applyNumberFormat="1" applyFont="1" applyFill="1" applyBorder="1" applyAlignment="1" applyProtection="1">
      <alignment vertical="center" wrapText="1"/>
      <protection locked="0"/>
    </xf>
    <xf numFmtId="176" fontId="2" fillId="0" borderId="46" xfId="1" applyNumberFormat="1" applyFont="1" applyFill="1" applyBorder="1" applyAlignment="1" applyProtection="1">
      <alignment vertical="center" wrapText="1"/>
      <protection locked="0"/>
    </xf>
    <xf numFmtId="176" fontId="2" fillId="0" borderId="4" xfId="1" applyNumberFormat="1" applyFont="1" applyFill="1" applyBorder="1" applyAlignment="1" applyProtection="1">
      <alignment vertical="center" wrapText="1"/>
      <protection locked="0"/>
    </xf>
    <xf numFmtId="38" fontId="14" fillId="0" borderId="23" xfId="1" applyFont="1" applyBorder="1" applyAlignment="1">
      <alignment vertical="center" wrapText="1"/>
    </xf>
    <xf numFmtId="38" fontId="15" fillId="0" borderId="14" xfId="1" applyFont="1" applyBorder="1" applyAlignment="1">
      <alignment vertical="center" shrinkToFit="1"/>
    </xf>
    <xf numFmtId="38" fontId="14" fillId="0" borderId="43" xfId="1" applyFont="1" applyBorder="1" applyAlignment="1">
      <alignment horizontal="left" vertical="center" wrapText="1"/>
    </xf>
    <xf numFmtId="38" fontId="14" fillId="0" borderId="35" xfId="1" applyFont="1" applyBorder="1" applyAlignment="1">
      <alignment vertical="center" shrinkToFit="1"/>
    </xf>
    <xf numFmtId="176" fontId="14" fillId="0" borderId="30" xfId="1" applyNumberFormat="1" applyFont="1" applyFill="1" applyBorder="1" applyAlignment="1" applyProtection="1">
      <alignment vertical="center" wrapText="1"/>
      <protection locked="0"/>
    </xf>
    <xf numFmtId="176" fontId="14" fillId="0" borderId="34" xfId="1" applyNumberFormat="1" applyFont="1" applyFill="1" applyBorder="1" applyAlignment="1" applyProtection="1">
      <alignment vertical="center" wrapText="1"/>
      <protection locked="0"/>
    </xf>
    <xf numFmtId="176" fontId="14" fillId="0" borderId="30" xfId="1" applyNumberFormat="1" applyFont="1" applyBorder="1" applyAlignment="1">
      <alignment horizontal="right" vertical="center" wrapText="1"/>
    </xf>
    <xf numFmtId="176" fontId="14" fillId="0" borderId="30" xfId="1" applyNumberFormat="1" applyFont="1" applyBorder="1" applyAlignment="1" applyProtection="1">
      <alignment vertical="center" wrapText="1"/>
    </xf>
    <xf numFmtId="38" fontId="14" fillId="0" borderId="37" xfId="1" applyFont="1" applyBorder="1" applyAlignment="1">
      <alignment horizontal="center" vertical="center" wrapText="1"/>
    </xf>
    <xf numFmtId="38" fontId="14" fillId="0" borderId="13" xfId="1" applyFont="1" applyBorder="1" applyAlignment="1">
      <alignment horizontal="center" vertical="center" wrapText="1"/>
    </xf>
    <xf numFmtId="38" fontId="14" fillId="0" borderId="15" xfId="1" applyFont="1" applyBorder="1" applyAlignment="1">
      <alignment horizontal="center" vertical="center"/>
    </xf>
    <xf numFmtId="38" fontId="14" fillId="0" borderId="12" xfId="1" applyFont="1" applyBorder="1" applyAlignment="1">
      <alignment horizontal="center" vertical="center"/>
    </xf>
    <xf numFmtId="49" fontId="14" fillId="0" borderId="7" xfId="1" applyNumberFormat="1" applyFont="1" applyBorder="1" applyAlignment="1">
      <alignment horizontal="center" vertical="center"/>
    </xf>
    <xf numFmtId="38" fontId="16" fillId="0" borderId="14" xfId="1" applyFont="1" applyBorder="1" applyAlignment="1">
      <alignment horizontal="center" vertical="center"/>
    </xf>
    <xf numFmtId="38" fontId="16" fillId="0" borderId="8" xfId="1" applyFont="1" applyBorder="1" applyAlignment="1">
      <alignment horizontal="center" vertical="center"/>
    </xf>
    <xf numFmtId="38" fontId="14" fillId="0" borderId="8" xfId="1" applyFont="1" applyBorder="1" applyAlignment="1">
      <alignment horizontal="center" vertical="center"/>
    </xf>
    <xf numFmtId="176" fontId="13" fillId="0" borderId="7" xfId="1" applyNumberFormat="1" applyFont="1" applyBorder="1" applyAlignment="1" applyProtection="1">
      <alignment horizontal="center" vertical="center"/>
    </xf>
    <xf numFmtId="176" fontId="13" fillId="0" borderId="4" xfId="1" applyNumberFormat="1" applyFont="1" applyBorder="1" applyAlignment="1">
      <alignment horizontal="center" vertical="center"/>
    </xf>
    <xf numFmtId="176" fontId="13" fillId="0" borderId="4" xfId="1" applyNumberFormat="1" applyFont="1" applyBorder="1" applyAlignment="1" applyProtection="1">
      <alignment horizontal="center" vertical="center"/>
    </xf>
    <xf numFmtId="176" fontId="13" fillId="0" borderId="30" xfId="1" applyNumberFormat="1" applyFont="1" applyBorder="1" applyAlignment="1" applyProtection="1">
      <alignment horizontal="right"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10" xfId="0" applyFont="1" applyBorder="1" applyAlignment="1">
      <alignment horizontal="right" vertical="center" wrapText="1"/>
    </xf>
    <xf numFmtId="0" fontId="6" fillId="0" borderId="0" xfId="0" applyFont="1">
      <alignment vertical="center"/>
    </xf>
    <xf numFmtId="38" fontId="6" fillId="0" borderId="10" xfId="1" applyFont="1" applyBorder="1" applyAlignment="1">
      <alignment vertical="center" shrinkToFit="1"/>
    </xf>
    <xf numFmtId="38" fontId="6" fillId="0" borderId="11" xfId="1" applyFont="1" applyBorder="1">
      <alignment vertical="center"/>
    </xf>
    <xf numFmtId="38" fontId="6" fillId="0" borderId="11" xfId="1" applyFont="1" applyBorder="1" applyAlignment="1">
      <alignment horizontal="left" vertical="center" shrinkToFit="1"/>
    </xf>
    <xf numFmtId="38" fontId="6" fillId="0" borderId="12" xfId="1" applyFont="1" applyBorder="1" applyAlignment="1">
      <alignment horizontal="left" vertical="center" shrinkToFit="1"/>
    </xf>
    <xf numFmtId="38" fontId="6" fillId="0" borderId="14" xfId="1" applyFont="1" applyBorder="1" applyAlignment="1">
      <alignment vertical="center" shrinkToFit="1"/>
    </xf>
    <xf numFmtId="38" fontId="6" fillId="0" borderId="0" xfId="1" applyFont="1" applyBorder="1" applyAlignment="1">
      <alignment vertical="center"/>
    </xf>
    <xf numFmtId="38" fontId="6" fillId="0" borderId="13" xfId="1" applyFont="1" applyBorder="1" applyAlignment="1">
      <alignment vertical="center" shrinkToFit="1"/>
    </xf>
    <xf numFmtId="38" fontId="6" fillId="0" borderId="6" xfId="1" applyFont="1" applyBorder="1" applyAlignment="1">
      <alignment vertical="center"/>
    </xf>
    <xf numFmtId="0" fontId="0" fillId="0" borderId="6" xfId="0" applyBorder="1" applyAlignment="1">
      <alignment horizontal="center" vertical="center"/>
    </xf>
    <xf numFmtId="0" fontId="2" fillId="2" borderId="9" xfId="0" applyFont="1" applyFill="1" applyBorder="1" applyAlignment="1" applyProtection="1">
      <alignment horizontal="left" vertical="center" wrapText="1" shrinkToFit="1"/>
      <protection locked="0"/>
    </xf>
    <xf numFmtId="0" fontId="2" fillId="2" borderId="3" xfId="0" applyFont="1" applyFill="1" applyBorder="1" applyAlignment="1" applyProtection="1">
      <alignment horizontal="left" vertical="center" wrapText="1" shrinkToFit="1"/>
      <protection locked="0"/>
    </xf>
    <xf numFmtId="0" fontId="2" fillId="2" borderId="2" xfId="0" applyFont="1" applyFill="1" applyBorder="1" applyAlignment="1" applyProtection="1">
      <alignment horizontal="left" vertical="center" wrapText="1" shrinkToFit="1"/>
      <protection locked="0"/>
    </xf>
    <xf numFmtId="0" fontId="0" fillId="0" borderId="0" xfId="0" applyAlignment="1">
      <alignment horizontal="left" vertical="center" wrapText="1"/>
    </xf>
    <xf numFmtId="0" fontId="2" fillId="2" borderId="9"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13"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177" fontId="2" fillId="2" borderId="9" xfId="0" applyNumberFormat="1" applyFont="1" applyFill="1" applyBorder="1" applyAlignment="1" applyProtection="1">
      <alignment horizontal="left" vertical="center" shrinkToFit="1"/>
      <protection locked="0"/>
    </xf>
    <xf numFmtId="177" fontId="2" fillId="2" borderId="3" xfId="0" applyNumberFormat="1" applyFont="1" applyFill="1" applyBorder="1" applyAlignment="1" applyProtection="1">
      <alignment horizontal="left" vertical="center" shrinkToFit="1"/>
      <protection locked="0"/>
    </xf>
    <xf numFmtId="177" fontId="2" fillId="2" borderId="2" xfId="0" applyNumberFormat="1" applyFont="1" applyFill="1" applyBorder="1" applyAlignment="1" applyProtection="1">
      <alignment horizontal="left" vertical="center" shrinkToFit="1"/>
      <protection locked="0"/>
    </xf>
    <xf numFmtId="0" fontId="0" fillId="0" borderId="11" xfId="0" applyBorder="1" applyAlignment="1">
      <alignment horizontal="center" vertical="center" wrapText="1"/>
    </xf>
    <xf numFmtId="0" fontId="18" fillId="2" borderId="10" xfId="0" applyFont="1" applyFill="1" applyBorder="1" applyAlignment="1" applyProtection="1">
      <alignment horizontal="center" vertical="center" shrinkToFit="1"/>
      <protection locked="0"/>
    </xf>
    <xf numFmtId="0" fontId="18" fillId="2" borderId="11" xfId="0" applyFont="1" applyFill="1" applyBorder="1" applyAlignment="1" applyProtection="1">
      <alignment horizontal="center" vertical="center" shrinkToFit="1"/>
      <protection locked="0"/>
    </xf>
    <xf numFmtId="0" fontId="18" fillId="2" borderId="12"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17" fillId="2" borderId="13" xfId="2" applyFont="1" applyFill="1" applyBorder="1" applyAlignment="1" applyProtection="1">
      <alignment horizontal="left" vertical="center" wrapText="1"/>
      <protection locked="0"/>
    </xf>
    <xf numFmtId="177" fontId="2" fillId="2" borderId="13" xfId="0" applyNumberFormat="1" applyFont="1" applyFill="1" applyBorder="1" applyAlignment="1" applyProtection="1">
      <alignment horizontal="left" vertical="center" wrapText="1"/>
      <protection locked="0"/>
    </xf>
    <xf numFmtId="177" fontId="2" fillId="2" borderId="6" xfId="0" applyNumberFormat="1" applyFont="1" applyFill="1" applyBorder="1" applyAlignment="1" applyProtection="1">
      <alignment horizontal="left" vertical="center" wrapText="1"/>
      <protection locked="0"/>
    </xf>
    <xf numFmtId="177" fontId="2" fillId="2" borderId="5" xfId="0" applyNumberFormat="1" applyFont="1" applyFill="1" applyBorder="1" applyAlignment="1" applyProtection="1">
      <alignment horizontal="left" vertical="center" wrapText="1"/>
      <protection locked="0"/>
    </xf>
    <xf numFmtId="38" fontId="0" fillId="2" borderId="19" xfId="1" applyFont="1" applyFill="1" applyBorder="1" applyAlignment="1">
      <alignment horizontal="left" vertical="center" shrinkToFit="1"/>
    </xf>
    <xf numFmtId="38" fontId="0" fillId="2" borderId="16" xfId="1" applyFont="1" applyFill="1" applyBorder="1" applyAlignment="1">
      <alignment horizontal="left" vertical="center" shrinkToFit="1"/>
    </xf>
    <xf numFmtId="38" fontId="0" fillId="2" borderId="20" xfId="1" applyFont="1" applyFill="1" applyBorder="1" applyAlignment="1">
      <alignment horizontal="left" vertical="center" shrinkToFit="1"/>
    </xf>
    <xf numFmtId="38" fontId="2" fillId="0" borderId="0" xfId="1" applyFont="1" applyAlignment="1">
      <alignment horizontal="center" vertical="center"/>
    </xf>
    <xf numFmtId="38" fontId="2" fillId="0" borderId="10" xfId="1" applyFont="1" applyBorder="1" applyAlignment="1">
      <alignment horizontal="center" vertical="center"/>
    </xf>
    <xf numFmtId="38" fontId="2" fillId="0" borderId="12" xfId="1" applyFont="1" applyBorder="1" applyAlignment="1">
      <alignment horizontal="center" vertical="center"/>
    </xf>
    <xf numFmtId="38" fontId="0" fillId="0" borderId="14" xfId="1" applyFont="1" applyBorder="1" applyAlignment="1">
      <alignment horizontal="center" vertical="center"/>
    </xf>
    <xf numFmtId="38" fontId="0" fillId="0" borderId="0" xfId="1" applyFont="1" applyBorder="1" applyAlignment="1">
      <alignment horizontal="center" vertical="center"/>
    </xf>
    <xf numFmtId="38" fontId="0" fillId="0" borderId="8" xfId="1" applyFont="1" applyBorder="1" applyAlignment="1">
      <alignment horizontal="center" vertical="center"/>
    </xf>
    <xf numFmtId="176" fontId="5" fillId="0" borderId="14" xfId="1" applyNumberFormat="1" applyFont="1" applyFill="1" applyBorder="1" applyAlignment="1" applyProtection="1">
      <alignment horizontal="center" vertical="center"/>
      <protection locked="0"/>
    </xf>
    <xf numFmtId="176" fontId="5" fillId="0" borderId="8" xfId="1" applyNumberFormat="1" applyFont="1" applyFill="1" applyBorder="1" applyAlignment="1" applyProtection="1">
      <alignment horizontal="center" vertical="center"/>
      <protection locked="0"/>
    </xf>
    <xf numFmtId="38" fontId="0" fillId="0" borderId="0" xfId="1" applyFont="1" applyBorder="1" applyAlignment="1">
      <alignment horizontal="left" vertical="center" shrinkToFit="1"/>
    </xf>
    <xf numFmtId="38" fontId="0" fillId="0" borderId="8" xfId="1" applyFont="1" applyBorder="1" applyAlignment="1">
      <alignment horizontal="left" vertical="center" shrinkToFit="1"/>
    </xf>
    <xf numFmtId="176" fontId="5" fillId="0" borderId="13" xfId="1" applyNumberFormat="1" applyFont="1" applyBorder="1" applyAlignment="1" applyProtection="1">
      <alignment horizontal="center" vertical="center"/>
    </xf>
    <xf numFmtId="176" fontId="5" fillId="0" borderId="5" xfId="1" applyNumberFormat="1" applyFont="1" applyBorder="1" applyAlignment="1" applyProtection="1">
      <alignment horizontal="center" vertical="center"/>
    </xf>
    <xf numFmtId="38" fontId="2" fillId="0" borderId="9" xfId="1" applyFont="1" applyBorder="1" applyAlignment="1">
      <alignment horizontal="center" vertical="center" wrapText="1"/>
    </xf>
    <xf numFmtId="38" fontId="2" fillId="0" borderId="2" xfId="1" applyFont="1" applyBorder="1" applyAlignment="1">
      <alignment horizontal="center" vertical="center" wrapText="1"/>
    </xf>
    <xf numFmtId="176" fontId="2" fillId="2" borderId="31" xfId="1" applyNumberFormat="1" applyFont="1" applyFill="1" applyBorder="1" applyAlignment="1" applyProtection="1">
      <alignment horizontal="left" vertical="center" shrinkToFit="1"/>
      <protection locked="0"/>
    </xf>
    <xf numFmtId="176" fontId="2" fillId="2" borderId="24" xfId="1" applyNumberFormat="1" applyFont="1" applyFill="1" applyBorder="1" applyAlignment="1" applyProtection="1">
      <alignment horizontal="left" vertical="center" shrinkToFit="1"/>
      <protection locked="0"/>
    </xf>
    <xf numFmtId="176" fontId="2" fillId="2" borderId="39" xfId="1" applyNumberFormat="1" applyFont="1" applyFill="1" applyBorder="1" applyAlignment="1" applyProtection="1">
      <alignment horizontal="left" vertical="center" wrapText="1"/>
      <protection locked="0"/>
    </xf>
    <xf numFmtId="176" fontId="2" fillId="2" borderId="40" xfId="1" applyNumberFormat="1" applyFont="1" applyFill="1" applyBorder="1" applyAlignment="1" applyProtection="1">
      <alignment horizontal="left" vertical="center" wrapText="1"/>
      <protection locked="0"/>
    </xf>
    <xf numFmtId="176" fontId="2" fillId="2" borderId="41" xfId="1" applyNumberFormat="1" applyFont="1" applyFill="1" applyBorder="1" applyAlignment="1" applyProtection="1">
      <alignment horizontal="left" vertical="center" wrapText="1"/>
      <protection locked="0"/>
    </xf>
    <xf numFmtId="176" fontId="2" fillId="2" borderId="42" xfId="1" applyNumberFormat="1" applyFont="1" applyFill="1" applyBorder="1" applyAlignment="1" applyProtection="1">
      <alignment horizontal="left" vertical="center" wrapText="1"/>
      <protection locked="0"/>
    </xf>
    <xf numFmtId="176" fontId="2" fillId="2" borderId="14" xfId="1" applyNumberFormat="1" applyFont="1" applyFill="1" applyBorder="1" applyAlignment="1" applyProtection="1">
      <alignment horizontal="left" vertical="center" wrapText="1"/>
      <protection locked="0"/>
    </xf>
    <xf numFmtId="176" fontId="2" fillId="2" borderId="8" xfId="1" applyNumberFormat="1" applyFont="1" applyFill="1" applyBorder="1" applyAlignment="1" applyProtection="1">
      <alignment horizontal="left" vertical="center" wrapText="1"/>
      <protection locked="0"/>
    </xf>
    <xf numFmtId="38" fontId="0" fillId="2" borderId="21" xfId="1" applyFont="1" applyFill="1" applyBorder="1" applyAlignment="1">
      <alignment horizontal="left" vertical="center" shrinkToFit="1"/>
    </xf>
    <xf numFmtId="38" fontId="0" fillId="2" borderId="22" xfId="1" applyFont="1" applyFill="1" applyBorder="1" applyAlignment="1">
      <alignment horizontal="left" vertical="center" shrinkToFit="1"/>
    </xf>
    <xf numFmtId="176" fontId="2" fillId="2" borderId="26" xfId="1" applyNumberFormat="1" applyFont="1" applyFill="1" applyBorder="1" applyAlignment="1" applyProtection="1">
      <alignment horizontal="left" vertical="center" wrapText="1"/>
      <protection locked="0"/>
    </xf>
    <xf numFmtId="176" fontId="2" fillId="2" borderId="27" xfId="1" applyNumberFormat="1" applyFont="1" applyFill="1" applyBorder="1" applyAlignment="1" applyProtection="1">
      <alignment horizontal="left" vertical="center" wrapText="1"/>
      <protection locked="0"/>
    </xf>
    <xf numFmtId="38" fontId="2" fillId="0" borderId="51" xfId="1" applyFont="1" applyBorder="1" applyAlignment="1" applyProtection="1">
      <alignment horizontal="center" vertical="center" wrapText="1"/>
      <protection locked="0"/>
    </xf>
    <xf numFmtId="38" fontId="2" fillId="0" borderId="22" xfId="1" applyFont="1" applyBorder="1" applyAlignment="1" applyProtection="1">
      <alignment horizontal="center" vertical="center" wrapText="1"/>
      <protection locked="0"/>
    </xf>
    <xf numFmtId="38" fontId="2" fillId="0" borderId="7" xfId="1" applyFont="1" applyBorder="1" applyAlignment="1">
      <alignment horizontal="left" vertical="center" wrapText="1"/>
    </xf>
    <xf numFmtId="38" fontId="2" fillId="0" borderId="38" xfId="1" applyFont="1" applyBorder="1" applyAlignment="1">
      <alignment horizontal="left" vertical="center" wrapText="1"/>
    </xf>
    <xf numFmtId="38" fontId="2" fillId="0" borderId="48" xfId="1" applyFont="1" applyBorder="1" applyAlignment="1">
      <alignment horizontal="left" vertical="center" wrapText="1"/>
    </xf>
    <xf numFmtId="176" fontId="2" fillId="0" borderId="38" xfId="1" applyNumberFormat="1" applyFont="1" applyBorder="1" applyAlignment="1" applyProtection="1">
      <alignment horizontal="right" vertical="center" wrapText="1"/>
    </xf>
    <xf numFmtId="176" fontId="2" fillId="0" borderId="7" xfId="1" applyNumberFormat="1" applyFont="1" applyBorder="1" applyAlignment="1" applyProtection="1">
      <alignment horizontal="right" vertical="center" wrapText="1"/>
    </xf>
    <xf numFmtId="176" fontId="2" fillId="0" borderId="48" xfId="1" applyNumberFormat="1" applyFont="1" applyBorder="1" applyAlignment="1" applyProtection="1">
      <alignment horizontal="right" vertical="center" wrapText="1"/>
    </xf>
    <xf numFmtId="0" fontId="2"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11" xfId="0" applyNumberFormat="1" applyFont="1" applyBorder="1" applyAlignment="1">
      <alignment horizontal="center" vertical="center" wrapText="1"/>
    </xf>
    <xf numFmtId="176" fontId="2" fillId="0" borderId="1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6" fillId="0" borderId="0" xfId="0" applyFont="1" applyBorder="1" applyAlignment="1" applyProtection="1">
      <alignment horizontal="center" vertical="center" shrinkToFit="1"/>
      <protection locked="0"/>
    </xf>
    <xf numFmtId="38" fontId="6" fillId="0" borderId="0" xfId="0" applyNumberFormat="1" applyFont="1" applyAlignment="1">
      <alignment horizontal="right" vertical="center"/>
    </xf>
    <xf numFmtId="176" fontId="6"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shrinkToFit="1"/>
    </xf>
    <xf numFmtId="38" fontId="2" fillId="0" borderId="0" xfId="0" applyNumberFormat="1" applyFont="1" applyAlignment="1">
      <alignment horizontal="left" vertical="center" shrinkToFit="1"/>
    </xf>
    <xf numFmtId="177" fontId="2" fillId="0" borderId="0" xfId="0" applyNumberFormat="1"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10"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9"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38" fontId="2" fillId="0" borderId="10" xfId="1" applyFont="1" applyBorder="1" applyAlignment="1" applyProtection="1">
      <alignment horizontal="left" vertical="center" wrapText="1"/>
      <protection locked="0"/>
    </xf>
    <xf numFmtId="38" fontId="2" fillId="0" borderId="11" xfId="1" applyFont="1" applyBorder="1" applyAlignment="1" applyProtection="1">
      <alignment horizontal="left" vertical="center" wrapText="1"/>
      <protection locked="0"/>
    </xf>
    <xf numFmtId="38" fontId="2" fillId="0" borderId="12" xfId="1" applyFont="1" applyBorder="1" applyAlignment="1" applyProtection="1">
      <alignment horizontal="left" vertical="center" wrapText="1"/>
      <protection locked="0"/>
    </xf>
    <xf numFmtId="38" fontId="2" fillId="0" borderId="14" xfId="1" applyFont="1" applyBorder="1" applyAlignment="1" applyProtection="1">
      <alignment horizontal="left" vertical="center" wrapText="1"/>
      <protection locked="0"/>
    </xf>
    <xf numFmtId="38" fontId="2" fillId="0" borderId="0" xfId="1" applyFont="1" applyAlignment="1" applyProtection="1">
      <alignment horizontal="left" vertical="center" wrapText="1"/>
      <protection locked="0"/>
    </xf>
    <xf numFmtId="38" fontId="2" fillId="0" borderId="8" xfId="1" applyFont="1" applyBorder="1" applyAlignment="1" applyProtection="1">
      <alignment horizontal="left" vertical="center" wrapText="1"/>
      <protection locked="0"/>
    </xf>
    <xf numFmtId="38" fontId="2" fillId="0" borderId="13" xfId="1" applyFont="1" applyBorder="1" applyAlignment="1" applyProtection="1">
      <alignment horizontal="left" vertical="center" wrapText="1"/>
      <protection locked="0"/>
    </xf>
    <xf numFmtId="38" fontId="2" fillId="0" borderId="6" xfId="1" applyFont="1" applyBorder="1" applyAlignment="1" applyProtection="1">
      <alignment horizontal="left" vertical="center" wrapText="1"/>
      <protection locked="0"/>
    </xf>
    <xf numFmtId="38" fontId="2" fillId="0" borderId="5" xfId="1"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9" xfId="0" applyFont="1" applyBorder="1" applyAlignment="1" applyProtection="1">
      <alignment horizontal="justify" vertical="center" wrapText="1"/>
      <protection locked="0"/>
    </xf>
    <xf numFmtId="0" fontId="2" fillId="0" borderId="3"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protection locked="0"/>
    </xf>
    <xf numFmtId="177" fontId="2" fillId="0" borderId="9" xfId="0" applyNumberFormat="1" applyFont="1" applyBorder="1" applyAlignment="1" applyProtection="1">
      <alignment horizontal="justify" vertical="center" wrapText="1"/>
      <protection locked="0"/>
    </xf>
    <xf numFmtId="177" fontId="2" fillId="0" borderId="3" xfId="0" applyNumberFormat="1" applyFont="1" applyBorder="1" applyAlignment="1" applyProtection="1">
      <alignment horizontal="justify" vertical="center" wrapText="1"/>
      <protection locked="0"/>
    </xf>
    <xf numFmtId="177" fontId="2" fillId="0" borderId="2" xfId="0" applyNumberFormat="1" applyFont="1" applyBorder="1" applyAlignment="1" applyProtection="1">
      <alignment horizontal="justify" vertical="center" wrapText="1"/>
      <protection locked="0"/>
    </xf>
    <xf numFmtId="0" fontId="2" fillId="0" borderId="0" xfId="0" applyFont="1" applyAlignment="1">
      <alignment horizontal="left" vertical="center"/>
    </xf>
    <xf numFmtId="38" fontId="6" fillId="0" borderId="0" xfId="1" applyFont="1" applyBorder="1" applyAlignment="1">
      <alignment horizontal="left" vertical="center" shrinkToFit="1"/>
    </xf>
    <xf numFmtId="38" fontId="6" fillId="0" borderId="8" xfId="1" applyFont="1" applyBorder="1" applyAlignment="1">
      <alignment horizontal="left" vertical="center" shrinkToFit="1"/>
    </xf>
    <xf numFmtId="38" fontId="6" fillId="0" borderId="14" xfId="1" applyFont="1" applyBorder="1" applyAlignment="1">
      <alignment horizontal="center" vertical="center"/>
    </xf>
    <xf numFmtId="38" fontId="6" fillId="0" borderId="0" xfId="1" applyFont="1" applyBorder="1" applyAlignment="1">
      <alignment horizontal="center" vertical="center"/>
    </xf>
    <xf numFmtId="38" fontId="6" fillId="0" borderId="8" xfId="1" applyFont="1" applyBorder="1" applyAlignment="1">
      <alignment horizontal="center" vertical="center"/>
    </xf>
    <xf numFmtId="176" fontId="13" fillId="0" borderId="13" xfId="1" applyNumberFormat="1" applyFont="1" applyBorder="1" applyAlignment="1" applyProtection="1">
      <alignment horizontal="center" vertical="center"/>
    </xf>
    <xf numFmtId="176" fontId="13" fillId="0" borderId="5" xfId="1" applyNumberFormat="1" applyFont="1" applyBorder="1" applyAlignment="1" applyProtection="1">
      <alignment horizontal="center" vertical="center"/>
    </xf>
    <xf numFmtId="176" fontId="13" fillId="0" borderId="13" xfId="1" applyNumberFormat="1" applyFont="1" applyFill="1" applyBorder="1" applyAlignment="1" applyProtection="1">
      <alignment horizontal="center" vertical="center"/>
      <protection locked="0"/>
    </xf>
    <xf numFmtId="176" fontId="13" fillId="0" borderId="5" xfId="1" applyNumberFormat="1" applyFont="1" applyFill="1" applyBorder="1" applyAlignment="1" applyProtection="1">
      <alignment horizontal="center" vertical="center"/>
      <protection locked="0"/>
    </xf>
    <xf numFmtId="38" fontId="14" fillId="0" borderId="10" xfId="1" applyFont="1" applyBorder="1" applyAlignment="1">
      <alignment horizontal="center" vertical="center"/>
    </xf>
    <xf numFmtId="38" fontId="14" fillId="0" borderId="12" xfId="1" applyFont="1" applyBorder="1" applyAlignment="1">
      <alignment horizontal="center" vertical="center"/>
    </xf>
    <xf numFmtId="176" fontId="2" fillId="0" borderId="52" xfId="1" applyNumberFormat="1" applyFont="1" applyFill="1" applyBorder="1" applyAlignment="1" applyProtection="1">
      <alignment horizontal="left" vertical="center" shrinkToFit="1"/>
      <protection locked="0"/>
    </xf>
    <xf numFmtId="176" fontId="2" fillId="0" borderId="24" xfId="1" applyNumberFormat="1" applyFont="1" applyFill="1" applyBorder="1" applyAlignment="1" applyProtection="1">
      <alignment horizontal="left" vertical="center" shrinkToFit="1"/>
      <protection locked="0"/>
    </xf>
    <xf numFmtId="176" fontId="2" fillId="0" borderId="14" xfId="1" applyNumberFormat="1" applyFont="1" applyFill="1" applyBorder="1" applyAlignment="1" applyProtection="1">
      <alignment horizontal="left" vertical="center" wrapText="1"/>
      <protection locked="0"/>
    </xf>
    <xf numFmtId="176" fontId="2" fillId="0" borderId="8" xfId="1" applyNumberFormat="1" applyFont="1" applyFill="1" applyBorder="1" applyAlignment="1" applyProtection="1">
      <alignment horizontal="left" vertical="center" wrapText="1"/>
      <protection locked="0"/>
    </xf>
    <xf numFmtId="176" fontId="2" fillId="0" borderId="39" xfId="1" applyNumberFormat="1" applyFont="1" applyFill="1" applyBorder="1" applyAlignment="1" applyProtection="1">
      <alignment horizontal="left" vertical="center" wrapText="1"/>
      <protection locked="0"/>
    </xf>
    <xf numFmtId="176" fontId="2" fillId="0" borderId="40" xfId="1" applyNumberFormat="1" applyFont="1" applyFill="1" applyBorder="1" applyAlignment="1" applyProtection="1">
      <alignment horizontal="left" vertical="center" wrapText="1"/>
      <protection locked="0"/>
    </xf>
    <xf numFmtId="176" fontId="2" fillId="0" borderId="41" xfId="1" applyNumberFormat="1" applyFont="1" applyFill="1" applyBorder="1" applyAlignment="1" applyProtection="1">
      <alignment horizontal="left" vertical="center" wrapText="1"/>
      <protection locked="0"/>
    </xf>
    <xf numFmtId="176" fontId="2" fillId="0" borderId="42" xfId="1" applyNumberFormat="1" applyFont="1" applyFill="1" applyBorder="1" applyAlignment="1" applyProtection="1">
      <alignment horizontal="left" vertical="center" wrapText="1"/>
      <protection locked="0"/>
    </xf>
    <xf numFmtId="38" fontId="6" fillId="0" borderId="6" xfId="1" applyFont="1" applyBorder="1" applyAlignment="1">
      <alignment horizontal="left" vertical="center" shrinkToFit="1"/>
    </xf>
    <xf numFmtId="38" fontId="6" fillId="0" borderId="5" xfId="1" applyFont="1" applyBorder="1" applyAlignment="1">
      <alignment horizontal="left" vertical="center" shrinkToFit="1"/>
    </xf>
    <xf numFmtId="176" fontId="2" fillId="0" borderId="26" xfId="1" applyNumberFormat="1" applyFont="1" applyFill="1" applyBorder="1" applyAlignment="1" applyProtection="1">
      <alignment horizontal="left" vertical="center" wrapText="1"/>
      <protection locked="0"/>
    </xf>
    <xf numFmtId="176" fontId="2" fillId="0" borderId="27" xfId="1" applyNumberFormat="1" applyFont="1" applyFill="1" applyBorder="1" applyAlignment="1" applyProtection="1">
      <alignment horizontal="left" vertical="center" wrapText="1"/>
      <protection locked="0"/>
    </xf>
    <xf numFmtId="176" fontId="2" fillId="0" borderId="28" xfId="1" applyNumberFormat="1" applyFont="1" applyBorder="1" applyAlignment="1" applyProtection="1">
      <alignment horizontal="right"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177" fontId="2" fillId="0" borderId="15" xfId="0" applyNumberFormat="1" applyFont="1" applyBorder="1" applyAlignment="1">
      <alignment horizontal="center" vertical="center" wrapText="1"/>
    </xf>
    <xf numFmtId="177" fontId="2" fillId="0" borderId="4" xfId="0" applyNumberFormat="1" applyFont="1" applyBorder="1" applyAlignment="1">
      <alignment horizontal="center"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178" fontId="2" fillId="0" borderId="15" xfId="0" applyNumberFormat="1" applyFont="1" applyBorder="1" applyAlignment="1">
      <alignment horizontal="center" vertical="center" wrapText="1"/>
    </xf>
    <xf numFmtId="178" fontId="2" fillId="0" borderId="4" xfId="0" applyNumberFormat="1" applyFont="1" applyBorder="1" applyAlignment="1">
      <alignment horizontal="center" vertical="center" wrapText="1"/>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5" fillId="0" borderId="0" xfId="0" applyFont="1" applyAlignment="1">
      <alignment horizontal="center" vertical="center"/>
    </xf>
    <xf numFmtId="0" fontId="2"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lignment horizontal="right" vertical="top" wrapText="1"/>
    </xf>
    <xf numFmtId="38" fontId="6" fillId="0" borderId="0" xfId="1" applyFont="1" applyAlignment="1">
      <alignment horizontal="left"/>
    </xf>
    <xf numFmtId="38" fontId="6" fillId="0" borderId="0" xfId="1" applyFont="1" applyAlignment="1">
      <alignment horizontal="left" vertical="top"/>
    </xf>
    <xf numFmtId="38" fontId="6" fillId="0" borderId="0" xfId="1" applyFont="1" applyAlignment="1">
      <alignment horizontal="center" vertical="top"/>
    </xf>
    <xf numFmtId="38" fontId="6" fillId="0" borderId="0" xfId="1" applyFont="1" applyAlignment="1">
      <alignment horizontal="left" vertical="center"/>
    </xf>
    <xf numFmtId="177" fontId="6" fillId="0" borderId="0" xfId="0" applyNumberFormat="1" applyFont="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11">
    <dxf>
      <fill>
        <patternFill>
          <bgColor rgb="FFFFFF00"/>
        </patternFill>
      </fill>
    </dxf>
    <dxf>
      <font>
        <color theme="0"/>
      </font>
    </dxf>
    <dxf>
      <fill>
        <patternFill>
          <bgColor rgb="FFFF0000"/>
        </patternFill>
      </fill>
    </dxf>
    <dxf>
      <fill>
        <patternFill>
          <bgColor rgb="FFFF00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3:L5"/>
  <sheetViews>
    <sheetView workbookViewId="0">
      <selection activeCell="I5" sqref="I5"/>
    </sheetView>
  </sheetViews>
  <sheetFormatPr defaultRowHeight="33"/>
  <cols>
    <col min="1" max="16384" width="9" style="71"/>
  </cols>
  <sheetData>
    <row r="3" spans="3:12">
      <c r="C3" s="72" t="s">
        <v>165</v>
      </c>
      <c r="I3" s="72" t="s">
        <v>169</v>
      </c>
    </row>
    <row r="4" spans="3:12">
      <c r="C4" s="73" t="s">
        <v>166</v>
      </c>
      <c r="D4" s="73"/>
      <c r="E4" s="73"/>
      <c r="F4" s="73"/>
      <c r="G4" s="73"/>
      <c r="I4" s="74" t="s">
        <v>170</v>
      </c>
      <c r="J4" s="74"/>
      <c r="K4" s="74"/>
      <c r="L4" s="74"/>
    </row>
    <row r="5" spans="3:12">
      <c r="C5" s="73" t="s">
        <v>167</v>
      </c>
      <c r="D5" s="73"/>
      <c r="E5" s="73"/>
      <c r="F5" s="73"/>
      <c r="I5" s="74" t="s">
        <v>173</v>
      </c>
      <c r="J5" s="74"/>
      <c r="K5" s="74"/>
      <c r="L5" s="74"/>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18"/>
  <sheetViews>
    <sheetView tabSelected="1" zoomScaleNormal="100" workbookViewId="0">
      <selection activeCell="I11" sqref="I11:L11"/>
    </sheetView>
  </sheetViews>
  <sheetFormatPr defaultRowHeight="50.1" customHeight="1"/>
  <cols>
    <col min="2" max="2" width="25.5" bestFit="1" customWidth="1"/>
    <col min="3" max="3" width="9" style="53"/>
    <col min="8" max="8" width="14.625" customWidth="1"/>
  </cols>
  <sheetData>
    <row r="1" spans="1:12" ht="50.1" customHeight="1">
      <c r="B1" s="15"/>
      <c r="C1" s="15" t="s">
        <v>162</v>
      </c>
      <c r="D1" s="15"/>
      <c r="E1" s="15"/>
      <c r="F1" s="15"/>
    </row>
    <row r="2" spans="1:12" ht="50.1" customHeight="1" thickBot="1">
      <c r="B2" s="15"/>
      <c r="C2" s="156" t="s">
        <v>157</v>
      </c>
      <c r="D2" s="156"/>
      <c r="E2" s="156"/>
      <c r="F2" s="156"/>
      <c r="I2" s="156" t="s">
        <v>156</v>
      </c>
      <c r="J2" s="156"/>
      <c r="K2" s="156"/>
      <c r="L2" s="156"/>
    </row>
    <row r="3" spans="1:12" ht="50.1" customHeight="1" thickBot="1">
      <c r="A3">
        <v>1</v>
      </c>
      <c r="B3" t="s">
        <v>164</v>
      </c>
      <c r="C3" s="167"/>
      <c r="D3" s="168"/>
      <c r="E3" s="168"/>
      <c r="F3" s="169"/>
      <c r="G3">
        <v>16</v>
      </c>
      <c r="H3" t="s">
        <v>134</v>
      </c>
      <c r="I3" s="171"/>
      <c r="J3" s="172"/>
      <c r="K3" s="172"/>
      <c r="L3" s="173"/>
    </row>
    <row r="4" spans="1:12" ht="50.1" customHeight="1" thickBot="1">
      <c r="A4">
        <v>2</v>
      </c>
      <c r="B4" t="s">
        <v>131</v>
      </c>
      <c r="C4" s="161"/>
      <c r="D4" s="162"/>
      <c r="E4" s="162"/>
      <c r="F4" s="163"/>
      <c r="G4">
        <v>17</v>
      </c>
      <c r="H4" t="s">
        <v>135</v>
      </c>
      <c r="I4" s="161"/>
      <c r="J4" s="162"/>
      <c r="K4" s="162"/>
      <c r="L4" s="163"/>
    </row>
    <row r="5" spans="1:12" ht="50.1" customHeight="1" thickBot="1">
      <c r="A5">
        <v>3</v>
      </c>
      <c r="B5" t="s">
        <v>205</v>
      </c>
      <c r="C5" s="161"/>
      <c r="D5" s="162"/>
      <c r="E5" s="162"/>
      <c r="F5" s="163"/>
      <c r="G5">
        <v>18</v>
      </c>
      <c r="H5" s="53" t="s">
        <v>199</v>
      </c>
      <c r="I5" s="174"/>
      <c r="J5" s="175"/>
      <c r="K5" s="175"/>
      <c r="L5" s="176"/>
    </row>
    <row r="6" spans="1:12" ht="50.1" customHeight="1" thickBot="1">
      <c r="A6">
        <v>4</v>
      </c>
      <c r="B6" t="s">
        <v>146</v>
      </c>
      <c r="C6" s="161"/>
      <c r="D6" s="162"/>
      <c r="E6" s="162"/>
      <c r="F6" s="163"/>
      <c r="G6">
        <v>19</v>
      </c>
      <c r="H6" s="53" t="s">
        <v>197</v>
      </c>
      <c r="I6" s="164"/>
      <c r="J6" s="165"/>
      <c r="K6" s="165"/>
      <c r="L6" s="166"/>
    </row>
    <row r="7" spans="1:12" ht="50.1" customHeight="1" thickBot="1">
      <c r="A7">
        <v>5</v>
      </c>
      <c r="B7" t="s">
        <v>153</v>
      </c>
      <c r="C7" s="161"/>
      <c r="D7" s="162"/>
      <c r="E7" s="162"/>
      <c r="F7" s="163"/>
      <c r="G7">
        <v>20</v>
      </c>
      <c r="H7" s="53" t="s">
        <v>198</v>
      </c>
      <c r="I7" s="164"/>
      <c r="J7" s="165"/>
      <c r="K7" s="165"/>
      <c r="L7" s="166"/>
    </row>
    <row r="8" spans="1:12" ht="50.1" customHeight="1" thickBot="1">
      <c r="A8">
        <v>6</v>
      </c>
      <c r="B8" t="s">
        <v>154</v>
      </c>
      <c r="C8" s="161"/>
      <c r="D8" s="162"/>
      <c r="E8" s="162"/>
      <c r="F8" s="163"/>
      <c r="G8">
        <v>21</v>
      </c>
      <c r="H8" s="53" t="s">
        <v>195</v>
      </c>
      <c r="I8" s="164"/>
      <c r="J8" s="165"/>
      <c r="K8" s="165"/>
      <c r="L8" s="166"/>
    </row>
    <row r="9" spans="1:12" ht="50.1" customHeight="1" thickBot="1">
      <c r="A9">
        <v>7</v>
      </c>
      <c r="B9" t="s">
        <v>136</v>
      </c>
      <c r="C9" s="161"/>
      <c r="D9" s="162"/>
      <c r="E9" s="162"/>
      <c r="F9" s="163"/>
      <c r="G9">
        <v>22</v>
      </c>
      <c r="H9" s="53" t="s">
        <v>196</v>
      </c>
      <c r="I9" s="177"/>
      <c r="J9" s="165"/>
      <c r="K9" s="165"/>
      <c r="L9" s="166"/>
    </row>
    <row r="10" spans="1:12" ht="50.1" customHeight="1" thickBot="1">
      <c r="A10">
        <v>8</v>
      </c>
      <c r="B10" t="s">
        <v>132</v>
      </c>
      <c r="C10" s="161"/>
      <c r="D10" s="162"/>
      <c r="E10" s="162"/>
      <c r="F10" s="163"/>
      <c r="G10">
        <v>23</v>
      </c>
      <c r="H10" s="53" t="s">
        <v>137</v>
      </c>
      <c r="I10" s="178"/>
      <c r="J10" s="179"/>
      <c r="K10" s="179"/>
      <c r="L10" s="180"/>
    </row>
    <row r="11" spans="1:12" ht="50.1" customHeight="1" thickBot="1">
      <c r="A11">
        <v>9</v>
      </c>
      <c r="B11" t="s">
        <v>133</v>
      </c>
      <c r="C11" s="161"/>
      <c r="D11" s="162"/>
      <c r="E11" s="162"/>
      <c r="F11" s="163"/>
      <c r="G11">
        <v>24</v>
      </c>
      <c r="H11" t="s">
        <v>138</v>
      </c>
      <c r="I11" s="164"/>
      <c r="J11" s="165"/>
      <c r="K11" s="165"/>
      <c r="L11" s="166"/>
    </row>
    <row r="12" spans="1:12" ht="50.1" customHeight="1" thickBot="1">
      <c r="A12">
        <v>10</v>
      </c>
      <c r="B12" t="s">
        <v>147</v>
      </c>
      <c r="C12" s="167"/>
      <c r="D12" s="168"/>
      <c r="E12" s="168"/>
      <c r="F12" s="169"/>
      <c r="G12">
        <v>25</v>
      </c>
      <c r="H12" t="s">
        <v>139</v>
      </c>
      <c r="I12" s="164"/>
      <c r="J12" s="165"/>
      <c r="K12" s="165"/>
      <c r="L12" s="166"/>
    </row>
    <row r="13" spans="1:12" ht="50.1" customHeight="1" thickBot="1">
      <c r="A13">
        <v>11</v>
      </c>
      <c r="B13" t="s">
        <v>172</v>
      </c>
      <c r="C13" s="161"/>
      <c r="D13" s="162"/>
      <c r="E13" s="162"/>
      <c r="F13" s="163"/>
      <c r="G13">
        <v>26</v>
      </c>
      <c r="H13" s="53" t="s">
        <v>152</v>
      </c>
      <c r="I13" s="164"/>
      <c r="J13" s="165"/>
      <c r="K13" s="165"/>
      <c r="L13" s="166"/>
    </row>
    <row r="14" spans="1:12" ht="50.1" customHeight="1" thickBot="1">
      <c r="A14">
        <v>12</v>
      </c>
      <c r="B14" t="s">
        <v>148</v>
      </c>
      <c r="C14" s="161"/>
      <c r="D14" s="162"/>
      <c r="E14" s="162"/>
      <c r="F14" s="163"/>
      <c r="G14">
        <v>27</v>
      </c>
      <c r="H14" s="53" t="s">
        <v>155</v>
      </c>
      <c r="I14" s="164"/>
      <c r="J14" s="165"/>
      <c r="K14" s="165"/>
      <c r="L14" s="166"/>
    </row>
    <row r="15" spans="1:12" ht="50.1" customHeight="1" thickBot="1">
      <c r="A15">
        <v>13</v>
      </c>
      <c r="B15" t="s">
        <v>149</v>
      </c>
      <c r="C15" s="161"/>
      <c r="D15" s="162"/>
      <c r="E15" s="162"/>
      <c r="F15" s="163"/>
      <c r="G15">
        <v>28</v>
      </c>
      <c r="H15" s="53" t="s">
        <v>140</v>
      </c>
      <c r="I15" s="164"/>
      <c r="J15" s="165"/>
      <c r="K15" s="165"/>
      <c r="L15" s="166"/>
    </row>
    <row r="16" spans="1:12" ht="50.1" customHeight="1" thickBot="1">
      <c r="A16">
        <v>14</v>
      </c>
      <c r="B16" t="s">
        <v>150</v>
      </c>
      <c r="C16" s="157"/>
      <c r="D16" s="158"/>
      <c r="E16" s="158"/>
      <c r="F16" s="159"/>
      <c r="G16">
        <v>29</v>
      </c>
      <c r="H16" s="160" t="s">
        <v>141</v>
      </c>
      <c r="I16" s="54" t="s">
        <v>142</v>
      </c>
      <c r="J16" s="56"/>
      <c r="K16" s="55" t="s">
        <v>144</v>
      </c>
      <c r="L16" s="59"/>
    </row>
    <row r="17" spans="1:12" ht="50.1" customHeight="1" thickBot="1">
      <c r="A17">
        <v>15</v>
      </c>
      <c r="B17" t="s">
        <v>151</v>
      </c>
      <c r="C17" s="157"/>
      <c r="D17" s="158"/>
      <c r="E17" s="158"/>
      <c r="F17" s="159"/>
      <c r="G17">
        <v>30</v>
      </c>
      <c r="H17" s="160"/>
      <c r="I17" s="54" t="s">
        <v>143</v>
      </c>
      <c r="J17" s="57"/>
      <c r="K17" s="55" t="s">
        <v>145</v>
      </c>
      <c r="L17" s="57"/>
    </row>
    <row r="18" spans="1:12" ht="50.1" customHeight="1">
      <c r="C18" s="170"/>
      <c r="D18" s="170"/>
      <c r="E18" s="170"/>
      <c r="F18" s="170"/>
    </row>
  </sheetData>
  <mergeCells count="32">
    <mergeCell ref="C18:F18"/>
    <mergeCell ref="C5:F5"/>
    <mergeCell ref="C15:F15"/>
    <mergeCell ref="C16:F16"/>
    <mergeCell ref="I3:L3"/>
    <mergeCell ref="I4:L4"/>
    <mergeCell ref="I5:L5"/>
    <mergeCell ref="C13:F13"/>
    <mergeCell ref="C14:F14"/>
    <mergeCell ref="C12:F12"/>
    <mergeCell ref="I6:L6"/>
    <mergeCell ref="I7:L7"/>
    <mergeCell ref="I8:L8"/>
    <mergeCell ref="I9:L9"/>
    <mergeCell ref="I10:L10"/>
    <mergeCell ref="I11:L11"/>
    <mergeCell ref="I2:L2"/>
    <mergeCell ref="C17:F17"/>
    <mergeCell ref="H16:H17"/>
    <mergeCell ref="C7:F7"/>
    <mergeCell ref="C8:F8"/>
    <mergeCell ref="C9:F9"/>
    <mergeCell ref="C2:F2"/>
    <mergeCell ref="I12:L12"/>
    <mergeCell ref="I13:L13"/>
    <mergeCell ref="I14:L14"/>
    <mergeCell ref="I15:L15"/>
    <mergeCell ref="C3:F3"/>
    <mergeCell ref="C4:F4"/>
    <mergeCell ref="C10:F10"/>
    <mergeCell ref="C11:F11"/>
    <mergeCell ref="C6:F6"/>
  </mergeCells>
  <phoneticPr fontId="3"/>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プルダウン!$E$3:$E$10</xm:f>
          </x14:formula1>
          <xm:sqref>I3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45"/>
  <sheetViews>
    <sheetView zoomScaleNormal="100" workbookViewId="0">
      <selection activeCell="B13" sqref="B13"/>
    </sheetView>
  </sheetViews>
  <sheetFormatPr defaultRowHeight="18.75"/>
  <cols>
    <col min="1" max="1" width="22.5" style="22" customWidth="1"/>
    <col min="2" max="2" width="14.375" style="22" bestFit="1" customWidth="1"/>
    <col min="3" max="3" width="15.375" style="22" customWidth="1"/>
    <col min="4" max="4" width="22.5" style="22" customWidth="1"/>
    <col min="5" max="5" width="14.25" style="61" customWidth="1"/>
    <col min="6" max="6" width="2.75" style="22" customWidth="1"/>
    <col min="7" max="12" width="9" style="64"/>
    <col min="13" max="16384" width="9" style="22"/>
  </cols>
  <sheetData>
    <row r="1" spans="1:12">
      <c r="A1" s="25" t="s">
        <v>24</v>
      </c>
    </row>
    <row r="2" spans="1:12">
      <c r="A2" s="25"/>
    </row>
    <row r="3" spans="1:12">
      <c r="A3" s="184" t="s">
        <v>25</v>
      </c>
      <c r="B3" s="184"/>
      <c r="C3" s="184"/>
      <c r="D3" s="184"/>
    </row>
    <row r="4" spans="1:12" ht="19.5" thickBot="1">
      <c r="A4" s="27"/>
      <c r="D4" s="23" t="s">
        <v>163</v>
      </c>
    </row>
    <row r="5" spans="1:12">
      <c r="A5" s="28" t="s">
        <v>26</v>
      </c>
      <c r="B5" s="185" t="s">
        <v>85</v>
      </c>
      <c r="C5" s="186"/>
      <c r="D5" s="83" t="s">
        <v>86</v>
      </c>
      <c r="E5" s="62" t="s">
        <v>130</v>
      </c>
      <c r="F5" s="48"/>
      <c r="G5" s="65"/>
      <c r="H5" s="65"/>
      <c r="I5" s="65"/>
      <c r="J5" s="65"/>
      <c r="K5" s="65"/>
      <c r="L5" s="66"/>
    </row>
    <row r="6" spans="1:12">
      <c r="A6" s="36" t="s">
        <v>119</v>
      </c>
      <c r="B6" s="29"/>
      <c r="C6" s="30"/>
      <c r="D6" s="31"/>
      <c r="E6" s="187" t="s">
        <v>158</v>
      </c>
      <c r="F6" s="188"/>
      <c r="G6" s="188"/>
      <c r="H6" s="188"/>
      <c r="I6" s="188"/>
      <c r="J6" s="188"/>
      <c r="K6" s="188"/>
      <c r="L6" s="189"/>
    </row>
    <row r="7" spans="1:12" ht="19.5" customHeight="1" thickBot="1">
      <c r="A7" s="75">
        <f>B44</f>
        <v>0</v>
      </c>
      <c r="B7" s="190">
        <f>B24</f>
        <v>0</v>
      </c>
      <c r="C7" s="191"/>
      <c r="D7" s="75">
        <f>A7-B7</f>
        <v>0</v>
      </c>
      <c r="E7" s="63" t="s">
        <v>159</v>
      </c>
      <c r="F7" s="60"/>
      <c r="G7" s="192"/>
      <c r="H7" s="192"/>
      <c r="I7" s="192"/>
      <c r="J7" s="192"/>
      <c r="K7" s="192"/>
      <c r="L7" s="193"/>
    </row>
    <row r="8" spans="1:12">
      <c r="A8" s="28" t="s">
        <v>176</v>
      </c>
      <c r="B8" s="185" t="s">
        <v>189</v>
      </c>
      <c r="C8" s="186"/>
      <c r="D8" s="28" t="s">
        <v>190</v>
      </c>
      <c r="E8" s="63" t="s">
        <v>168</v>
      </c>
      <c r="F8" s="60"/>
      <c r="G8" s="192"/>
      <c r="H8" s="192"/>
      <c r="I8" s="192"/>
      <c r="J8" s="192"/>
      <c r="K8" s="192"/>
      <c r="L8" s="193"/>
    </row>
    <row r="9" spans="1:12" ht="19.5" thickBot="1">
      <c r="A9" s="82" t="b">
        <f>IF(第1号様式の2!B4="1：頑張るマチグヮー支援事業/マチグヮー基盤整備支援事業",MIN(5000000,FLOOR(B7*0.8,1000)),IF(第1号様式の2!B4="1：頑張るマチグヮー支援事業/マチグヮー基盤整備支援事業（防犯カメラ、保安灯）",MIN(300000,FLOOR(B7*0.8,1000)),IF(第1号様式の2!B4="2：頑張るマチグヮー支援事業/商店街イベント等開催事業（新規）",MIN(1000000,FLOOR(B7*0.8,1000)),IF(第1号様式の2!B4="2：頑張るマチグヮー支援事業/商店街イベント等開催事業（2回目以降）",MIN(300000,FLOOR(B7*0.8,1000)),IF(第1号様式の2!B4="3：頑張るマチグヮー支援事業/特色ある商店街推進事業",MIN(300000,FLOOR(B7*0.8,1000)),IF(第1号様式の2!B4="4：頑張るマチグヮー支援事業/商店街魅力発信事業（新規）",MIN(300000,FLOOR(B7*0.8,1000)),IF(第1号様式の2!B4="4：頑張るマチグヮー支援事業/商店街魅力発信事業（一部変更、増刷）",MIN(100000,FLOOR(B7*0.8,1000)),IF(第1号様式の2!B4="5：頑張るマチグヮー支援事業/安心安全な商店街づくり支援事業",MIN(200000,FLOOR(B7*0.8,1000))))))))))</f>
        <v>0</v>
      </c>
      <c r="B9" s="194">
        <f>B12</f>
        <v>0</v>
      </c>
      <c r="C9" s="195"/>
      <c r="D9" s="76">
        <f>B13</f>
        <v>0</v>
      </c>
      <c r="E9" s="78" t="s">
        <v>174</v>
      </c>
      <c r="F9" s="77" t="s">
        <v>160</v>
      </c>
      <c r="G9" s="181"/>
      <c r="H9" s="182"/>
      <c r="I9" s="182"/>
      <c r="J9" s="182"/>
      <c r="K9" s="182"/>
      <c r="L9" s="183"/>
    </row>
    <row r="10" spans="1:12" ht="19.5" thickBot="1">
      <c r="A10" s="113" t="s">
        <v>27</v>
      </c>
      <c r="B10" s="32"/>
      <c r="C10" s="33"/>
      <c r="D10" s="50"/>
      <c r="E10" s="78" t="s">
        <v>87</v>
      </c>
      <c r="F10" s="77" t="s">
        <v>160</v>
      </c>
      <c r="G10" s="181"/>
      <c r="H10" s="182"/>
      <c r="I10" s="182"/>
      <c r="J10" s="182"/>
      <c r="K10" s="182"/>
      <c r="L10" s="183"/>
    </row>
    <row r="11" spans="1:12" ht="19.5" thickBot="1">
      <c r="A11" s="34" t="s">
        <v>28</v>
      </c>
      <c r="B11" s="88" t="s">
        <v>116</v>
      </c>
      <c r="C11" s="196" t="s">
        <v>158</v>
      </c>
      <c r="D11" s="197"/>
      <c r="E11" s="78" t="s">
        <v>88</v>
      </c>
      <c r="F11" s="77" t="s">
        <v>160</v>
      </c>
      <c r="G11" s="181"/>
      <c r="H11" s="182"/>
      <c r="I11" s="182"/>
      <c r="J11" s="182"/>
      <c r="K11" s="182"/>
      <c r="L11" s="183"/>
    </row>
    <row r="12" spans="1:12" ht="20.25" thickTop="1" thickBot="1">
      <c r="A12" s="86" t="s">
        <v>184</v>
      </c>
      <c r="B12" s="89">
        <f>FLOOR(MAX(MIN(A7-D9,A9, B7*0.8),0), 1000)</f>
        <v>0</v>
      </c>
      <c r="C12" s="198" t="s">
        <v>192</v>
      </c>
      <c r="D12" s="199"/>
      <c r="E12" s="78" t="s">
        <v>89</v>
      </c>
      <c r="F12" s="77" t="s">
        <v>160</v>
      </c>
      <c r="G12" s="181"/>
      <c r="H12" s="182"/>
      <c r="I12" s="182"/>
      <c r="J12" s="182"/>
      <c r="K12" s="182"/>
      <c r="L12" s="183"/>
    </row>
    <row r="13" spans="1:12" ht="20.25" thickTop="1" thickBot="1">
      <c r="A13" s="98" t="s">
        <v>185</v>
      </c>
      <c r="B13" s="92"/>
      <c r="C13" s="200"/>
      <c r="D13" s="201"/>
      <c r="E13" s="78" t="s">
        <v>90</v>
      </c>
      <c r="F13" s="77" t="s">
        <v>160</v>
      </c>
      <c r="G13" s="181"/>
      <c r="H13" s="182"/>
      <c r="I13" s="182"/>
      <c r="J13" s="182"/>
      <c r="K13" s="182"/>
      <c r="L13" s="183"/>
    </row>
    <row r="14" spans="1:12" ht="19.5" thickTop="1">
      <c r="A14" s="99" t="s">
        <v>183</v>
      </c>
      <c r="B14" s="87"/>
      <c r="C14" s="202"/>
      <c r="D14" s="203"/>
      <c r="E14" s="78" t="s">
        <v>91</v>
      </c>
      <c r="F14" s="77" t="s">
        <v>160</v>
      </c>
      <c r="G14" s="181"/>
      <c r="H14" s="182"/>
      <c r="I14" s="182"/>
      <c r="J14" s="182"/>
      <c r="K14" s="182"/>
      <c r="L14" s="183"/>
    </row>
    <row r="15" spans="1:12">
      <c r="A15" s="24" t="s">
        <v>177</v>
      </c>
      <c r="B15" s="69"/>
      <c r="C15" s="204"/>
      <c r="D15" s="205"/>
      <c r="E15" s="78" t="s">
        <v>92</v>
      </c>
      <c r="F15" s="77" t="s">
        <v>160</v>
      </c>
      <c r="G15" s="181"/>
      <c r="H15" s="182"/>
      <c r="I15" s="182"/>
      <c r="J15" s="182"/>
      <c r="K15" s="182"/>
      <c r="L15" s="183"/>
    </row>
    <row r="16" spans="1:12">
      <c r="A16" s="24" t="s">
        <v>178</v>
      </c>
      <c r="B16" s="69"/>
      <c r="C16" s="204"/>
      <c r="D16" s="205"/>
      <c r="E16" s="78" t="s">
        <v>93</v>
      </c>
      <c r="F16" s="77" t="s">
        <v>160</v>
      </c>
      <c r="G16" s="181"/>
      <c r="H16" s="182"/>
      <c r="I16" s="182"/>
      <c r="J16" s="182"/>
      <c r="K16" s="182"/>
      <c r="L16" s="183"/>
    </row>
    <row r="17" spans="1:12">
      <c r="A17" s="24" t="s">
        <v>179</v>
      </c>
      <c r="B17" s="69"/>
      <c r="C17" s="204"/>
      <c r="D17" s="205"/>
      <c r="E17" s="78" t="s">
        <v>213</v>
      </c>
      <c r="F17" s="77" t="s">
        <v>160</v>
      </c>
      <c r="G17" s="181"/>
      <c r="H17" s="182"/>
      <c r="I17" s="182"/>
      <c r="J17" s="182"/>
      <c r="K17" s="182"/>
      <c r="L17" s="183"/>
    </row>
    <row r="18" spans="1:12">
      <c r="A18" s="24" t="s">
        <v>180</v>
      </c>
      <c r="B18" s="69"/>
      <c r="C18" s="204"/>
      <c r="D18" s="205"/>
      <c r="E18" s="78" t="s">
        <v>95</v>
      </c>
      <c r="F18" s="77" t="s">
        <v>160</v>
      </c>
      <c r="G18" s="181"/>
      <c r="H18" s="182"/>
      <c r="I18" s="182"/>
      <c r="J18" s="182"/>
      <c r="K18" s="182"/>
      <c r="L18" s="183"/>
    </row>
    <row r="19" spans="1:12">
      <c r="A19" s="24" t="s">
        <v>181</v>
      </c>
      <c r="B19" s="69"/>
      <c r="C19" s="204"/>
      <c r="D19" s="205"/>
      <c r="E19" s="78" t="s">
        <v>96</v>
      </c>
      <c r="F19" s="77" t="s">
        <v>160</v>
      </c>
      <c r="G19" s="181"/>
      <c r="H19" s="182"/>
      <c r="I19" s="182"/>
      <c r="J19" s="182"/>
      <c r="K19" s="182"/>
      <c r="L19" s="183"/>
    </row>
    <row r="20" spans="1:12" ht="19.5" thickBot="1">
      <c r="A20" s="85" t="s">
        <v>182</v>
      </c>
      <c r="B20" s="69"/>
      <c r="C20" s="208"/>
      <c r="D20" s="209"/>
      <c r="E20" s="78" t="s">
        <v>97</v>
      </c>
      <c r="F20" s="77" t="s">
        <v>160</v>
      </c>
      <c r="G20" s="181"/>
      <c r="H20" s="182"/>
      <c r="I20" s="182"/>
      <c r="J20" s="182"/>
      <c r="K20" s="182"/>
      <c r="L20" s="183"/>
    </row>
    <row r="21" spans="1:12" ht="20.25" thickTop="1" thickBot="1">
      <c r="A21" s="90" t="s">
        <v>186</v>
      </c>
      <c r="B21" s="91">
        <f>SUM(B12:B13)</f>
        <v>0</v>
      </c>
      <c r="C21" s="210"/>
      <c r="D21" s="211"/>
      <c r="E21" s="78" t="s">
        <v>98</v>
      </c>
      <c r="F21" s="77" t="s">
        <v>160</v>
      </c>
      <c r="G21" s="181"/>
      <c r="H21" s="182"/>
      <c r="I21" s="182"/>
      <c r="J21" s="182"/>
      <c r="K21" s="182"/>
      <c r="L21" s="183"/>
    </row>
    <row r="22" spans="1:12" ht="19.5" thickBot="1">
      <c r="A22" s="49" t="s">
        <v>29</v>
      </c>
      <c r="B22" s="32"/>
      <c r="C22" s="32"/>
      <c r="D22" s="50"/>
      <c r="E22" s="78" t="s">
        <v>99</v>
      </c>
      <c r="F22" s="77" t="s">
        <v>160</v>
      </c>
      <c r="G22" s="181"/>
      <c r="H22" s="182"/>
      <c r="I22" s="182"/>
      <c r="J22" s="182"/>
      <c r="K22" s="182"/>
      <c r="L22" s="183"/>
    </row>
    <row r="23" spans="1:12" ht="19.5" thickBot="1">
      <c r="A23" s="34" t="s">
        <v>118</v>
      </c>
      <c r="B23" s="80" t="s">
        <v>116</v>
      </c>
      <c r="C23" s="35" t="s">
        <v>117</v>
      </c>
      <c r="D23" s="34" t="s">
        <v>129</v>
      </c>
      <c r="E23" s="78"/>
      <c r="F23" s="77" t="s">
        <v>160</v>
      </c>
      <c r="G23" s="181"/>
      <c r="H23" s="182"/>
      <c r="I23" s="182"/>
      <c r="J23" s="182"/>
      <c r="K23" s="182"/>
      <c r="L23" s="183"/>
    </row>
    <row r="24" spans="1:12" ht="20.25" thickTop="1" thickBot="1">
      <c r="A24" s="100" t="s">
        <v>187</v>
      </c>
      <c r="B24" s="93">
        <f>SUM(B25:B42)</f>
        <v>0</v>
      </c>
      <c r="C24" s="101"/>
      <c r="D24" s="102"/>
      <c r="E24" s="78" t="s">
        <v>100</v>
      </c>
      <c r="F24" s="77" t="s">
        <v>160</v>
      </c>
      <c r="G24" s="181"/>
      <c r="H24" s="182"/>
      <c r="I24" s="182"/>
      <c r="J24" s="182"/>
      <c r="K24" s="182"/>
      <c r="L24" s="183"/>
    </row>
    <row r="25" spans="1:12" ht="19.5" thickTop="1">
      <c r="A25" s="212" t="s">
        <v>104</v>
      </c>
      <c r="B25" s="216">
        <f>D25+D26</f>
        <v>0</v>
      </c>
      <c r="C25" s="24" t="s">
        <v>87</v>
      </c>
      <c r="D25" s="104"/>
      <c r="E25" s="78" t="s">
        <v>193</v>
      </c>
      <c r="F25" s="77" t="s">
        <v>160</v>
      </c>
      <c r="G25" s="181"/>
      <c r="H25" s="182"/>
      <c r="I25" s="182"/>
      <c r="J25" s="182"/>
      <c r="K25" s="182"/>
      <c r="L25" s="183"/>
    </row>
    <row r="26" spans="1:12">
      <c r="A26" s="212"/>
      <c r="B26" s="216"/>
      <c r="C26" s="99" t="s">
        <v>88</v>
      </c>
      <c r="D26" s="81"/>
      <c r="E26" s="78" t="s">
        <v>194</v>
      </c>
      <c r="F26" s="77" t="s">
        <v>160</v>
      </c>
      <c r="G26" s="181"/>
      <c r="H26" s="182"/>
      <c r="I26" s="182"/>
      <c r="J26" s="182"/>
      <c r="K26" s="182"/>
      <c r="L26" s="183"/>
    </row>
    <row r="27" spans="1:12">
      <c r="A27" s="105" t="s">
        <v>105</v>
      </c>
      <c r="B27" s="106">
        <f>D27</f>
        <v>0</v>
      </c>
      <c r="C27" s="105" t="s">
        <v>89</v>
      </c>
      <c r="D27" s="104"/>
      <c r="E27" s="78" t="s">
        <v>103</v>
      </c>
      <c r="F27" s="77" t="s">
        <v>160</v>
      </c>
      <c r="G27" s="181"/>
      <c r="H27" s="182"/>
      <c r="I27" s="182"/>
      <c r="J27" s="182"/>
      <c r="K27" s="182"/>
      <c r="L27" s="183"/>
    </row>
    <row r="28" spans="1:12">
      <c r="A28" s="24" t="s">
        <v>106</v>
      </c>
      <c r="B28" s="106">
        <f t="shared" ref="B28:B29" si="0">D28</f>
        <v>0</v>
      </c>
      <c r="C28" s="105" t="s">
        <v>90</v>
      </c>
      <c r="D28" s="107"/>
      <c r="E28" s="78" t="s">
        <v>161</v>
      </c>
      <c r="F28" s="77" t="s">
        <v>160</v>
      </c>
      <c r="G28" s="181"/>
      <c r="H28" s="182"/>
      <c r="I28" s="182"/>
      <c r="J28" s="182"/>
      <c r="K28" s="182"/>
      <c r="L28" s="183"/>
    </row>
    <row r="29" spans="1:12">
      <c r="A29" s="99" t="s">
        <v>107</v>
      </c>
      <c r="B29" s="41">
        <f t="shared" si="0"/>
        <v>0</v>
      </c>
      <c r="C29" s="105" t="s">
        <v>91</v>
      </c>
      <c r="D29" s="81"/>
      <c r="E29" s="78" t="s">
        <v>175</v>
      </c>
      <c r="F29" s="77" t="s">
        <v>160</v>
      </c>
      <c r="G29" s="181"/>
      <c r="H29" s="182"/>
      <c r="I29" s="182"/>
      <c r="J29" s="182"/>
      <c r="K29" s="182"/>
      <c r="L29" s="183"/>
    </row>
    <row r="30" spans="1:12">
      <c r="A30" s="213" t="s">
        <v>108</v>
      </c>
      <c r="B30" s="215">
        <f>D30+D31+D32</f>
        <v>0</v>
      </c>
      <c r="C30" s="105" t="s">
        <v>92</v>
      </c>
      <c r="D30" s="104"/>
      <c r="E30" s="78"/>
      <c r="F30" s="77" t="s">
        <v>160</v>
      </c>
      <c r="G30" s="181"/>
      <c r="H30" s="182"/>
      <c r="I30" s="182"/>
      <c r="J30" s="182"/>
      <c r="K30" s="182"/>
      <c r="L30" s="183"/>
    </row>
    <row r="31" spans="1:12">
      <c r="A31" s="212"/>
      <c r="B31" s="216"/>
      <c r="C31" s="24" t="s">
        <v>93</v>
      </c>
      <c r="D31" s="69"/>
      <c r="E31" s="78"/>
      <c r="F31" s="77" t="s">
        <v>160</v>
      </c>
      <c r="G31" s="181"/>
      <c r="H31" s="182"/>
      <c r="I31" s="182"/>
      <c r="J31" s="182"/>
      <c r="K31" s="182"/>
      <c r="L31" s="183"/>
    </row>
    <row r="32" spans="1:12">
      <c r="A32" s="214"/>
      <c r="B32" s="216"/>
      <c r="C32" s="108" t="s">
        <v>94</v>
      </c>
      <c r="D32" s="104"/>
      <c r="E32" s="78"/>
      <c r="F32" s="77" t="s">
        <v>160</v>
      </c>
      <c r="G32" s="181"/>
      <c r="H32" s="182"/>
      <c r="I32" s="182"/>
      <c r="J32" s="182"/>
      <c r="K32" s="182"/>
      <c r="L32" s="183"/>
    </row>
    <row r="33" spans="1:12">
      <c r="A33" s="212" t="s">
        <v>109</v>
      </c>
      <c r="B33" s="215">
        <f>D33+D34+D35+D36</f>
        <v>0</v>
      </c>
      <c r="C33" s="24" t="s">
        <v>95</v>
      </c>
      <c r="D33" s="81"/>
      <c r="E33" s="78"/>
      <c r="F33" s="77" t="s">
        <v>160</v>
      </c>
      <c r="G33" s="181"/>
      <c r="H33" s="182"/>
      <c r="I33" s="182"/>
      <c r="J33" s="182"/>
      <c r="K33" s="182"/>
      <c r="L33" s="183"/>
    </row>
    <row r="34" spans="1:12">
      <c r="A34" s="212"/>
      <c r="B34" s="216"/>
      <c r="C34" s="99" t="s">
        <v>96</v>
      </c>
      <c r="D34" s="109"/>
      <c r="E34" s="78"/>
      <c r="F34" s="77" t="s">
        <v>160</v>
      </c>
      <c r="G34" s="181"/>
      <c r="H34" s="182"/>
      <c r="I34" s="182"/>
      <c r="J34" s="182"/>
      <c r="K34" s="182"/>
      <c r="L34" s="183"/>
    </row>
    <row r="35" spans="1:12">
      <c r="A35" s="212"/>
      <c r="B35" s="216"/>
      <c r="C35" s="99" t="s">
        <v>97</v>
      </c>
      <c r="D35" s="104"/>
      <c r="E35" s="78"/>
      <c r="F35" s="77" t="s">
        <v>160</v>
      </c>
      <c r="G35" s="181"/>
      <c r="H35" s="182"/>
      <c r="I35" s="182"/>
      <c r="J35" s="182"/>
      <c r="K35" s="182"/>
      <c r="L35" s="183"/>
    </row>
    <row r="36" spans="1:12">
      <c r="A36" s="212"/>
      <c r="B36" s="217"/>
      <c r="C36" s="105" t="s">
        <v>98</v>
      </c>
      <c r="D36" s="81"/>
      <c r="E36" s="78"/>
      <c r="F36" s="77" t="s">
        <v>160</v>
      </c>
      <c r="G36" s="181"/>
      <c r="H36" s="182"/>
      <c r="I36" s="182"/>
      <c r="J36" s="182"/>
      <c r="K36" s="182"/>
      <c r="L36" s="183"/>
    </row>
    <row r="37" spans="1:12">
      <c r="A37" s="105" t="s">
        <v>110</v>
      </c>
      <c r="B37" s="41">
        <f>D37</f>
        <v>0</v>
      </c>
      <c r="C37" s="24" t="s">
        <v>99</v>
      </c>
      <c r="D37" s="109"/>
      <c r="E37" s="78"/>
      <c r="F37" s="77" t="s">
        <v>160</v>
      </c>
      <c r="G37" s="181"/>
      <c r="H37" s="182"/>
      <c r="I37" s="182"/>
      <c r="J37" s="182"/>
      <c r="K37" s="182"/>
      <c r="L37" s="183"/>
    </row>
    <row r="38" spans="1:12">
      <c r="A38" s="105" t="s">
        <v>111</v>
      </c>
      <c r="B38" s="110">
        <f t="shared" ref="B38:B42" si="1">D38</f>
        <v>0</v>
      </c>
      <c r="C38" s="99" t="s">
        <v>100</v>
      </c>
      <c r="D38" s="109"/>
      <c r="E38" s="78"/>
      <c r="F38" s="77" t="s">
        <v>160</v>
      </c>
      <c r="G38" s="181"/>
      <c r="H38" s="182"/>
      <c r="I38" s="182"/>
      <c r="J38" s="182"/>
      <c r="K38" s="182"/>
      <c r="L38" s="183"/>
    </row>
    <row r="39" spans="1:12">
      <c r="A39" s="24" t="s">
        <v>112</v>
      </c>
      <c r="B39" s="110">
        <f t="shared" si="1"/>
        <v>0</v>
      </c>
      <c r="C39" s="105" t="s">
        <v>101</v>
      </c>
      <c r="D39" s="109"/>
      <c r="E39" s="78"/>
      <c r="F39" s="77" t="s">
        <v>160</v>
      </c>
      <c r="G39" s="181"/>
      <c r="H39" s="182"/>
      <c r="I39" s="182"/>
      <c r="J39" s="182"/>
      <c r="K39" s="182"/>
      <c r="L39" s="183"/>
    </row>
    <row r="40" spans="1:12">
      <c r="A40" s="105" t="s">
        <v>113</v>
      </c>
      <c r="B40" s="110">
        <f t="shared" si="1"/>
        <v>0</v>
      </c>
      <c r="C40" s="105" t="s">
        <v>102</v>
      </c>
      <c r="D40" s="109"/>
      <c r="E40" s="78"/>
      <c r="F40" s="77" t="s">
        <v>160</v>
      </c>
      <c r="G40" s="181"/>
      <c r="H40" s="182"/>
      <c r="I40" s="182"/>
      <c r="J40" s="182"/>
      <c r="K40" s="182"/>
      <c r="L40" s="183"/>
    </row>
    <row r="41" spans="1:12">
      <c r="A41" s="105" t="s">
        <v>114</v>
      </c>
      <c r="B41" s="106">
        <f t="shared" si="1"/>
        <v>0</v>
      </c>
      <c r="C41" s="24" t="s">
        <v>103</v>
      </c>
      <c r="D41" s="109"/>
      <c r="E41" s="79"/>
      <c r="F41" s="77" t="s">
        <v>160</v>
      </c>
      <c r="G41" s="181"/>
      <c r="H41" s="182"/>
      <c r="I41" s="182"/>
      <c r="J41" s="182"/>
      <c r="K41" s="182"/>
      <c r="L41" s="183"/>
    </row>
    <row r="42" spans="1:12" ht="19.5" thickBot="1">
      <c r="A42" s="85" t="s">
        <v>115</v>
      </c>
      <c r="B42" s="111">
        <f t="shared" si="1"/>
        <v>0</v>
      </c>
      <c r="C42" s="99" t="s">
        <v>171</v>
      </c>
      <c r="D42" s="103"/>
      <c r="E42" s="78"/>
      <c r="F42" s="77" t="s">
        <v>160</v>
      </c>
      <c r="G42" s="181"/>
      <c r="H42" s="182"/>
      <c r="I42" s="182"/>
      <c r="J42" s="182"/>
      <c r="K42" s="182"/>
      <c r="L42" s="183"/>
    </row>
    <row r="43" spans="1:12" ht="20.25" thickTop="1" thickBot="1">
      <c r="A43" s="94" t="s">
        <v>188</v>
      </c>
      <c r="B43" s="95">
        <v>0</v>
      </c>
      <c r="C43" s="112"/>
      <c r="D43" s="70"/>
      <c r="E43" s="78"/>
      <c r="F43" s="77" t="s">
        <v>160</v>
      </c>
      <c r="G43" s="181"/>
      <c r="H43" s="182"/>
      <c r="I43" s="182"/>
      <c r="J43" s="182"/>
      <c r="K43" s="182"/>
      <c r="L43" s="183"/>
    </row>
    <row r="44" spans="1:12" ht="20.25" thickTop="1" thickBot="1">
      <c r="A44" s="97" t="s">
        <v>191</v>
      </c>
      <c r="B44" s="114">
        <f>SUM(B25:B43)</f>
        <v>0</v>
      </c>
      <c r="C44" s="96"/>
      <c r="D44" s="39"/>
      <c r="E44" s="67"/>
      <c r="F44" s="68"/>
      <c r="G44" s="206"/>
      <c r="H44" s="206"/>
      <c r="I44" s="206"/>
      <c r="J44" s="206"/>
      <c r="K44" s="206"/>
      <c r="L44" s="207"/>
    </row>
    <row r="45" spans="1:12">
      <c r="A45" s="26"/>
    </row>
  </sheetData>
  <sheetProtection selectLockedCells="1"/>
  <protectedRanges>
    <protectedRange sqref="B12:B20" name="範囲1_1"/>
    <protectedRange sqref="D25:D43" name="範囲2_1"/>
  </protectedRanges>
  <mergeCells count="61">
    <mergeCell ref="C21:D21"/>
    <mergeCell ref="A33:A36"/>
    <mergeCell ref="A30:A32"/>
    <mergeCell ref="A25:A26"/>
    <mergeCell ref="B33:B36"/>
    <mergeCell ref="B30:B32"/>
    <mergeCell ref="B25:B26"/>
    <mergeCell ref="G21:L21"/>
    <mergeCell ref="G22:L22"/>
    <mergeCell ref="G23:L23"/>
    <mergeCell ref="G44:L44"/>
    <mergeCell ref="C16:D16"/>
    <mergeCell ref="C17:D17"/>
    <mergeCell ref="C18:D18"/>
    <mergeCell ref="C19:D19"/>
    <mergeCell ref="C20:D20"/>
    <mergeCell ref="G40:L40"/>
    <mergeCell ref="G41:L41"/>
    <mergeCell ref="G42:L42"/>
    <mergeCell ref="G35:L35"/>
    <mergeCell ref="G36:L36"/>
    <mergeCell ref="G37:L37"/>
    <mergeCell ref="G38:L38"/>
    <mergeCell ref="G39:L39"/>
    <mergeCell ref="G30:L30"/>
    <mergeCell ref="G31:L31"/>
    <mergeCell ref="G32:L32"/>
    <mergeCell ref="G33:L33"/>
    <mergeCell ref="G34:L34"/>
    <mergeCell ref="G18:L18"/>
    <mergeCell ref="G19:L19"/>
    <mergeCell ref="G20:L20"/>
    <mergeCell ref="B9:C9"/>
    <mergeCell ref="G12:L12"/>
    <mergeCell ref="G13:L13"/>
    <mergeCell ref="G14:L14"/>
    <mergeCell ref="G15:L15"/>
    <mergeCell ref="C11:D11"/>
    <mergeCell ref="C12:D12"/>
    <mergeCell ref="C13:D13"/>
    <mergeCell ref="C14:D14"/>
    <mergeCell ref="C15:D15"/>
    <mergeCell ref="G9:L9"/>
    <mergeCell ref="G10:L10"/>
    <mergeCell ref="G11:L11"/>
    <mergeCell ref="G24:L24"/>
    <mergeCell ref="G43:L43"/>
    <mergeCell ref="A3:D3"/>
    <mergeCell ref="B5:C5"/>
    <mergeCell ref="E6:L6"/>
    <mergeCell ref="B7:C7"/>
    <mergeCell ref="B8:C8"/>
    <mergeCell ref="G7:L7"/>
    <mergeCell ref="G8:L8"/>
    <mergeCell ref="G25:L25"/>
    <mergeCell ref="G26:L26"/>
    <mergeCell ref="G27:L27"/>
    <mergeCell ref="G28:L28"/>
    <mergeCell ref="G29:L29"/>
    <mergeCell ref="G16:L16"/>
    <mergeCell ref="G17:L17"/>
  </mergeCells>
  <phoneticPr fontId="3"/>
  <conditionalFormatting sqref="B21">
    <cfRule type="cellIs" dxfId="10" priority="2" operator="notEqual">
      <formula>$B$44</formula>
    </cfRule>
  </conditionalFormatting>
  <conditionalFormatting sqref="B44">
    <cfRule type="cellIs" dxfId="9" priority="1" operator="notEqual">
      <formula>$B$21</formula>
    </cfRule>
  </conditionalFormatting>
  <pageMargins left="1.22" right="0.7" top="0.34" bottom="0.37" header="0.54" footer="0.3"/>
  <pageSetup paperSize="9" scale="95" fitToWidth="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0"/>
  <sheetViews>
    <sheetView workbookViewId="0">
      <selection activeCell="B3" sqref="B3:E4"/>
    </sheetView>
  </sheetViews>
  <sheetFormatPr defaultRowHeight="18.75"/>
  <cols>
    <col min="1" max="1" width="26.5" customWidth="1"/>
    <col min="2" max="2" width="12.125" customWidth="1"/>
    <col min="3" max="3" width="12.625" customWidth="1"/>
    <col min="4" max="4" width="13.125" customWidth="1"/>
    <col min="5" max="5" width="11.875" customWidth="1"/>
  </cols>
  <sheetData>
    <row r="1" spans="1:5">
      <c r="A1" s="9" t="s">
        <v>21</v>
      </c>
    </row>
    <row r="2" spans="1:5" ht="19.5" thickBot="1">
      <c r="A2" s="1"/>
      <c r="E2" s="23"/>
    </row>
    <row r="3" spans="1:5">
      <c r="A3" s="218" t="s">
        <v>3</v>
      </c>
      <c r="B3" s="220"/>
      <c r="C3" s="221"/>
      <c r="D3" s="221"/>
      <c r="E3" s="222"/>
    </row>
    <row r="4" spans="1:5" ht="19.5" thickBot="1">
      <c r="A4" s="219"/>
      <c r="B4" s="223"/>
      <c r="C4" s="224"/>
      <c r="D4" s="224"/>
      <c r="E4" s="225"/>
    </row>
    <row r="5" spans="1:5" ht="33" customHeight="1">
      <c r="A5" s="5" t="s">
        <v>4</v>
      </c>
      <c r="B5" s="17" t="s">
        <v>123</v>
      </c>
      <c r="C5" s="226"/>
      <c r="D5" s="226"/>
      <c r="E5" s="227"/>
    </row>
    <row r="6" spans="1:5" ht="37.5" customHeight="1" thickBot="1">
      <c r="A6" s="4" t="s">
        <v>5</v>
      </c>
      <c r="B6" s="20" t="s">
        <v>124</v>
      </c>
      <c r="C6" s="37"/>
      <c r="D6" s="21" t="s">
        <v>125</v>
      </c>
      <c r="E6" s="38"/>
    </row>
    <row r="7" spans="1:5">
      <c r="A7" s="218" t="s">
        <v>10</v>
      </c>
      <c r="B7" s="229"/>
      <c r="C7" s="230"/>
      <c r="D7" s="230"/>
      <c r="E7" s="231"/>
    </row>
    <row r="8" spans="1:5">
      <c r="A8" s="228"/>
      <c r="B8" s="232"/>
      <c r="C8" s="233"/>
      <c r="D8" s="233"/>
      <c r="E8" s="234"/>
    </row>
    <row r="9" spans="1:5">
      <c r="A9" s="228"/>
      <c r="B9" s="232"/>
      <c r="C9" s="233"/>
      <c r="D9" s="233"/>
      <c r="E9" s="234"/>
    </row>
    <row r="10" spans="1:5">
      <c r="A10" s="228"/>
      <c r="B10" s="232"/>
      <c r="C10" s="233"/>
      <c r="D10" s="233"/>
      <c r="E10" s="234"/>
    </row>
    <row r="11" spans="1:5">
      <c r="A11" s="228"/>
      <c r="B11" s="232"/>
      <c r="C11" s="233"/>
      <c r="D11" s="233"/>
      <c r="E11" s="234"/>
    </row>
    <row r="12" spans="1:5">
      <c r="A12" s="228"/>
      <c r="B12" s="232"/>
      <c r="C12" s="233"/>
      <c r="D12" s="233"/>
      <c r="E12" s="234"/>
    </row>
    <row r="13" spans="1:5" ht="19.5" thickBot="1">
      <c r="A13" s="219"/>
      <c r="B13" s="235"/>
      <c r="C13" s="236"/>
      <c r="D13" s="236"/>
      <c r="E13" s="237"/>
    </row>
    <row r="14" spans="1:5">
      <c r="A14" s="218" t="s">
        <v>127</v>
      </c>
      <c r="B14" s="229"/>
      <c r="C14" s="230"/>
      <c r="D14" s="230"/>
      <c r="E14" s="231"/>
    </row>
    <row r="15" spans="1:5">
      <c r="A15" s="228"/>
      <c r="B15" s="232"/>
      <c r="C15" s="233"/>
      <c r="D15" s="233"/>
      <c r="E15" s="234"/>
    </row>
    <row r="16" spans="1:5">
      <c r="A16" s="228"/>
      <c r="B16" s="232"/>
      <c r="C16" s="233"/>
      <c r="D16" s="233"/>
      <c r="E16" s="234"/>
    </row>
    <row r="17" spans="1:5">
      <c r="A17" s="228"/>
      <c r="B17" s="232"/>
      <c r="C17" s="233"/>
      <c r="D17" s="233"/>
      <c r="E17" s="234"/>
    </row>
    <row r="18" spans="1:5">
      <c r="A18" s="228"/>
      <c r="B18" s="232"/>
      <c r="C18" s="233"/>
      <c r="D18" s="233"/>
      <c r="E18" s="234"/>
    </row>
    <row r="19" spans="1:5">
      <c r="A19" s="228"/>
      <c r="B19" s="232"/>
      <c r="C19" s="233"/>
      <c r="D19" s="233"/>
      <c r="E19" s="234"/>
    </row>
    <row r="20" spans="1:5">
      <c r="A20" s="228"/>
      <c r="B20" s="232"/>
      <c r="C20" s="233"/>
      <c r="D20" s="233"/>
      <c r="E20" s="234"/>
    </row>
    <row r="21" spans="1:5">
      <c r="A21" s="228"/>
      <c r="B21" s="232"/>
      <c r="C21" s="233"/>
      <c r="D21" s="233"/>
      <c r="E21" s="234"/>
    </row>
    <row r="22" spans="1:5" ht="19.5" thickBot="1">
      <c r="A22" s="219"/>
      <c r="B22" s="235"/>
      <c r="C22" s="236"/>
      <c r="D22" s="236"/>
      <c r="E22" s="237"/>
    </row>
    <row r="23" spans="1:5">
      <c r="A23" s="218" t="s">
        <v>22</v>
      </c>
      <c r="B23" s="229"/>
      <c r="C23" s="230"/>
      <c r="D23" s="230"/>
      <c r="E23" s="231"/>
    </row>
    <row r="24" spans="1:5">
      <c r="A24" s="228"/>
      <c r="B24" s="232"/>
      <c r="C24" s="233"/>
      <c r="D24" s="233"/>
      <c r="E24" s="234"/>
    </row>
    <row r="25" spans="1:5">
      <c r="A25" s="228"/>
      <c r="B25" s="232"/>
      <c r="C25" s="233"/>
      <c r="D25" s="233"/>
      <c r="E25" s="234"/>
    </row>
    <row r="26" spans="1:5">
      <c r="A26" s="228"/>
      <c r="B26" s="232"/>
      <c r="C26" s="233"/>
      <c r="D26" s="233"/>
      <c r="E26" s="234"/>
    </row>
    <row r="27" spans="1:5">
      <c r="A27" s="228"/>
      <c r="B27" s="232"/>
      <c r="C27" s="233"/>
      <c r="D27" s="233"/>
      <c r="E27" s="234"/>
    </row>
    <row r="28" spans="1:5" ht="19.5" thickBot="1">
      <c r="A28" s="219"/>
      <c r="B28" s="235"/>
      <c r="C28" s="236"/>
      <c r="D28" s="236"/>
      <c r="E28" s="237"/>
    </row>
    <row r="29" spans="1:5">
      <c r="A29" s="218" t="s">
        <v>23</v>
      </c>
      <c r="B29" s="229"/>
      <c r="C29" s="230"/>
      <c r="D29" s="230"/>
      <c r="E29" s="231"/>
    </row>
    <row r="30" spans="1:5">
      <c r="A30" s="228"/>
      <c r="B30" s="232"/>
      <c r="C30" s="233"/>
      <c r="D30" s="233"/>
      <c r="E30" s="234"/>
    </row>
    <row r="31" spans="1:5">
      <c r="A31" s="228"/>
      <c r="B31" s="232"/>
      <c r="C31" s="233"/>
      <c r="D31" s="233"/>
      <c r="E31" s="234"/>
    </row>
    <row r="32" spans="1:5">
      <c r="A32" s="228"/>
      <c r="B32" s="232"/>
      <c r="C32" s="233"/>
      <c r="D32" s="233"/>
      <c r="E32" s="234"/>
    </row>
    <row r="33" spans="1:5">
      <c r="A33" s="228"/>
      <c r="B33" s="232"/>
      <c r="C33" s="233"/>
      <c r="D33" s="233"/>
      <c r="E33" s="234"/>
    </row>
    <row r="34" spans="1:5">
      <c r="A34" s="228"/>
      <c r="B34" s="232"/>
      <c r="C34" s="233"/>
      <c r="D34" s="233"/>
      <c r="E34" s="234"/>
    </row>
    <row r="35" spans="1:5">
      <c r="A35" s="228"/>
      <c r="B35" s="232"/>
      <c r="C35" s="233"/>
      <c r="D35" s="233"/>
      <c r="E35" s="234"/>
    </row>
    <row r="36" spans="1:5">
      <c r="A36" s="228"/>
      <c r="B36" s="232"/>
      <c r="C36" s="233"/>
      <c r="D36" s="233"/>
      <c r="E36" s="234"/>
    </row>
    <row r="37" spans="1:5" ht="19.5" thickBot="1">
      <c r="A37" s="219"/>
      <c r="B37" s="235"/>
      <c r="C37" s="236"/>
      <c r="D37" s="236"/>
      <c r="E37" s="237"/>
    </row>
    <row r="38" spans="1:5">
      <c r="A38" s="1"/>
    </row>
    <row r="39" spans="1:5">
      <c r="A39" s="1"/>
    </row>
    <row r="45" spans="1:5">
      <c r="B45" s="22"/>
      <c r="C45" s="22"/>
      <c r="D45" s="22"/>
      <c r="E45" s="22"/>
    </row>
    <row r="46" spans="1:5">
      <c r="B46" s="22"/>
      <c r="C46" s="22"/>
      <c r="D46" s="22"/>
      <c r="E46" s="22"/>
    </row>
    <row r="47" spans="1:5">
      <c r="B47" s="22"/>
      <c r="C47" s="22"/>
      <c r="D47" s="22"/>
      <c r="E47" s="22"/>
    </row>
    <row r="48" spans="1:5">
      <c r="B48" s="22"/>
      <c r="C48" s="22"/>
      <c r="D48" s="22"/>
      <c r="E48" s="22"/>
    </row>
    <row r="49" spans="2:5">
      <c r="B49" s="22"/>
      <c r="C49" s="22"/>
      <c r="D49" s="22"/>
      <c r="E49" s="22"/>
    </row>
    <row r="50" spans="2:5">
      <c r="B50" s="22"/>
      <c r="C50" s="22"/>
      <c r="D50" s="22"/>
      <c r="E50" s="22"/>
    </row>
  </sheetData>
  <mergeCells count="11">
    <mergeCell ref="B23:E28"/>
    <mergeCell ref="B29:E37"/>
    <mergeCell ref="A14:A22"/>
    <mergeCell ref="B14:E22"/>
    <mergeCell ref="A23:A28"/>
    <mergeCell ref="A29:A37"/>
    <mergeCell ref="A3:A4"/>
    <mergeCell ref="B3:E4"/>
    <mergeCell ref="C5:E5"/>
    <mergeCell ref="A7:A13"/>
    <mergeCell ref="B7:E13"/>
  </mergeCells>
  <phoneticPr fontId="3"/>
  <conditionalFormatting sqref="B3:E4 C5:E5 C6 E6 B7:E37">
    <cfRule type="containsBlanks" dxfId="8" priority="1">
      <formula>LEN(TRIM(B3))=0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10"/>
  <sheetViews>
    <sheetView workbookViewId="0">
      <selection activeCell="G11" sqref="G11"/>
    </sheetView>
  </sheetViews>
  <sheetFormatPr defaultRowHeight="18.75"/>
  <sheetData>
    <row r="3" spans="3:5">
      <c r="C3" t="s">
        <v>128</v>
      </c>
      <c r="E3" t="s">
        <v>214</v>
      </c>
    </row>
    <row r="4" spans="3:5">
      <c r="E4" t="s">
        <v>215</v>
      </c>
    </row>
    <row r="5" spans="3:5">
      <c r="E5" t="s">
        <v>216</v>
      </c>
    </row>
    <row r="6" spans="3:5">
      <c r="E6" t="s">
        <v>217</v>
      </c>
    </row>
    <row r="7" spans="3:5">
      <c r="E7" t="s">
        <v>218</v>
      </c>
    </row>
    <row r="8" spans="3:5">
      <c r="E8" t="s">
        <v>219</v>
      </c>
    </row>
    <row r="9" spans="3:5">
      <c r="E9" t="s">
        <v>220</v>
      </c>
    </row>
    <row r="10" spans="3:5">
      <c r="E10" t="s">
        <v>221</v>
      </c>
    </row>
  </sheetData>
  <phoneticPr fontId="3"/>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9"/>
  <sheetViews>
    <sheetView workbookViewId="0">
      <selection activeCell="K35" sqref="K35"/>
    </sheetView>
  </sheetViews>
  <sheetFormatPr defaultRowHeight="18.75"/>
  <sheetData>
    <row r="1" spans="1:8">
      <c r="A1" s="145" t="s">
        <v>46</v>
      </c>
      <c r="B1" s="147"/>
      <c r="C1" s="147"/>
      <c r="D1" s="147"/>
      <c r="E1" s="147"/>
      <c r="F1" s="147"/>
      <c r="G1" s="147"/>
      <c r="H1" s="147"/>
    </row>
    <row r="2" spans="1:8">
      <c r="A2" s="8"/>
      <c r="B2" s="147"/>
      <c r="C2" s="147"/>
      <c r="D2" s="147"/>
      <c r="E2" s="147"/>
      <c r="F2" s="51"/>
      <c r="G2" s="245">
        <f>事業概要入力シート!C3</f>
        <v>0</v>
      </c>
      <c r="H2" s="245"/>
    </row>
    <row r="3" spans="1:8">
      <c r="A3" s="10" t="s">
        <v>47</v>
      </c>
      <c r="B3" s="147"/>
      <c r="C3" s="147"/>
      <c r="D3" s="147"/>
      <c r="E3" s="147"/>
      <c r="F3" s="147"/>
      <c r="G3" s="147"/>
      <c r="H3" s="147"/>
    </row>
    <row r="4" spans="1:8">
      <c r="A4" s="11"/>
      <c r="B4" s="147"/>
      <c r="C4" s="147"/>
      <c r="D4" s="13" t="s">
        <v>32</v>
      </c>
      <c r="E4" s="40">
        <f>事業概要入力シート!C4</f>
        <v>0</v>
      </c>
      <c r="F4" s="147"/>
      <c r="G4" s="147"/>
      <c r="H4" s="147"/>
    </row>
    <row r="5" spans="1:8">
      <c r="A5" s="11"/>
      <c r="B5" s="147"/>
      <c r="C5" s="147"/>
      <c r="D5" s="147" t="s">
        <v>33</v>
      </c>
      <c r="E5" s="244">
        <f>事業概要入力シート!C6</f>
        <v>0</v>
      </c>
      <c r="F5" s="244"/>
      <c r="G5" s="244"/>
      <c r="H5" s="244"/>
    </row>
    <row r="6" spans="1:8">
      <c r="A6" s="11"/>
      <c r="B6" s="147"/>
      <c r="C6" s="147"/>
      <c r="D6" s="13" t="s">
        <v>48</v>
      </c>
      <c r="E6" s="40">
        <f>事業概要入力シート!C10</f>
        <v>0</v>
      </c>
      <c r="F6" s="147"/>
      <c r="G6" s="147"/>
      <c r="H6" s="145"/>
    </row>
    <row r="7" spans="1:8">
      <c r="A7" s="11"/>
      <c r="B7" s="11"/>
      <c r="C7" s="147"/>
      <c r="D7" s="147" t="s">
        <v>70</v>
      </c>
      <c r="E7" s="40">
        <f>事業概要入力シート!C11</f>
        <v>0</v>
      </c>
      <c r="F7" s="147"/>
      <c r="G7" s="147"/>
      <c r="H7" s="145" t="s">
        <v>69</v>
      </c>
    </row>
    <row r="8" spans="1:8">
      <c r="A8" s="145"/>
      <c r="B8" s="147"/>
      <c r="C8" s="147"/>
      <c r="D8" s="147"/>
      <c r="E8" s="147"/>
      <c r="F8" s="147"/>
      <c r="G8" s="147"/>
      <c r="H8" s="147"/>
    </row>
    <row r="9" spans="1:8">
      <c r="A9" s="246" t="s">
        <v>49</v>
      </c>
      <c r="B9" s="246"/>
      <c r="C9" s="246"/>
      <c r="D9" s="246"/>
      <c r="E9" s="246"/>
      <c r="F9" s="246"/>
      <c r="G9" s="246"/>
      <c r="H9" s="246"/>
    </row>
    <row r="10" spans="1:8">
      <c r="A10" s="1"/>
      <c r="B10" s="147"/>
      <c r="C10" s="147"/>
      <c r="D10" s="147"/>
      <c r="E10" s="147"/>
      <c r="F10" s="147"/>
      <c r="G10" s="147"/>
      <c r="H10" s="147"/>
    </row>
    <row r="11" spans="1:8" ht="18.75" customHeight="1">
      <c r="A11" s="247" t="s">
        <v>50</v>
      </c>
      <c r="B11" s="247"/>
      <c r="C11" s="247"/>
      <c r="D11" s="247"/>
      <c r="E11" s="247"/>
      <c r="F11" s="247"/>
      <c r="G11" s="247"/>
      <c r="H11" s="247"/>
    </row>
    <row r="12" spans="1:8">
      <c r="A12" s="247"/>
      <c r="B12" s="247"/>
      <c r="C12" s="247"/>
      <c r="D12" s="247"/>
      <c r="E12" s="247"/>
      <c r="F12" s="247"/>
      <c r="G12" s="247"/>
      <c r="H12" s="247"/>
    </row>
    <row r="13" spans="1:8">
      <c r="A13" s="144"/>
      <c r="B13" s="144"/>
      <c r="C13" s="144"/>
      <c r="D13" s="144"/>
      <c r="E13" s="144"/>
      <c r="F13" s="144"/>
      <c r="G13" s="144"/>
      <c r="H13" s="144"/>
    </row>
    <row r="14" spans="1:8">
      <c r="A14" s="246" t="s">
        <v>51</v>
      </c>
      <c r="B14" s="246"/>
      <c r="C14" s="246"/>
      <c r="D14" s="246"/>
      <c r="E14" s="246"/>
      <c r="F14" s="246"/>
      <c r="G14" s="246"/>
      <c r="H14" s="246"/>
    </row>
    <row r="15" spans="1:8">
      <c r="A15" s="143">
        <v>1</v>
      </c>
      <c r="B15" s="147" t="s">
        <v>71</v>
      </c>
      <c r="C15" s="147"/>
      <c r="D15" s="147"/>
      <c r="E15" s="147"/>
      <c r="F15" s="147"/>
      <c r="G15" s="147"/>
      <c r="H15" s="147"/>
    </row>
    <row r="16" spans="1:8">
      <c r="A16" s="147"/>
      <c r="B16" s="242"/>
      <c r="C16" s="243">
        <f>事業概要入力シート!I3</f>
        <v>0</v>
      </c>
      <c r="D16" s="243"/>
      <c r="E16" s="243"/>
      <c r="F16" s="243"/>
      <c r="G16" s="243"/>
      <c r="H16" s="243"/>
    </row>
    <row r="17" spans="1:8">
      <c r="A17" s="143"/>
      <c r="B17" s="242"/>
      <c r="C17" s="243"/>
      <c r="D17" s="243"/>
      <c r="E17" s="243"/>
      <c r="F17" s="243"/>
      <c r="G17" s="243"/>
      <c r="H17" s="243"/>
    </row>
    <row r="18" spans="1:8">
      <c r="A18" s="143">
        <v>2</v>
      </c>
      <c r="B18" s="147" t="s">
        <v>72</v>
      </c>
      <c r="C18" s="147"/>
      <c r="D18" s="147"/>
      <c r="E18" s="147"/>
      <c r="F18" s="147"/>
      <c r="G18" s="147"/>
      <c r="H18" s="147"/>
    </row>
    <row r="19" spans="1:8">
      <c r="A19" s="143"/>
      <c r="B19" s="242"/>
      <c r="C19" s="241">
        <f>事業概要入力シート!I4</f>
        <v>0</v>
      </c>
      <c r="D19" s="241"/>
      <c r="E19" s="241"/>
      <c r="F19" s="241"/>
      <c r="G19" s="241"/>
      <c r="H19" s="241"/>
    </row>
    <row r="20" spans="1:8">
      <c r="A20" s="143"/>
      <c r="B20" s="242"/>
      <c r="C20" s="241"/>
      <c r="D20" s="241"/>
      <c r="E20" s="241"/>
      <c r="F20" s="241"/>
      <c r="G20" s="241"/>
      <c r="H20" s="241"/>
    </row>
    <row r="21" spans="1:8">
      <c r="A21" s="143">
        <v>3</v>
      </c>
      <c r="B21" s="147" t="s">
        <v>73</v>
      </c>
      <c r="C21" s="147"/>
      <c r="D21" s="147"/>
      <c r="E21" s="147"/>
      <c r="F21" s="147"/>
      <c r="G21" s="147"/>
      <c r="H21" s="147"/>
    </row>
    <row r="22" spans="1:8">
      <c r="A22" s="143"/>
      <c r="B22" s="239"/>
      <c r="C22" s="240">
        <f>収支予算入力シート!B9</f>
        <v>0</v>
      </c>
      <c r="D22" s="240"/>
      <c r="E22" s="241"/>
      <c r="F22" s="147"/>
      <c r="G22" s="147"/>
      <c r="H22" s="147"/>
    </row>
    <row r="23" spans="1:8">
      <c r="A23" s="143"/>
      <c r="B23" s="239"/>
      <c r="C23" s="240"/>
      <c r="D23" s="240"/>
      <c r="E23" s="241"/>
      <c r="F23" s="147"/>
      <c r="G23" s="147"/>
      <c r="H23" s="147"/>
    </row>
    <row r="24" spans="1:8">
      <c r="A24" s="143">
        <v>4</v>
      </c>
      <c r="B24" s="147" t="s">
        <v>74</v>
      </c>
      <c r="C24" s="147"/>
      <c r="D24" s="147"/>
      <c r="E24" s="147"/>
      <c r="F24" s="147"/>
      <c r="G24" s="147"/>
      <c r="H24" s="147"/>
    </row>
    <row r="25" spans="1:8">
      <c r="A25" s="13"/>
      <c r="B25" s="13" t="s">
        <v>52</v>
      </c>
      <c r="C25" s="13"/>
      <c r="D25" s="13"/>
      <c r="E25" s="13"/>
      <c r="F25" s="13"/>
      <c r="G25" s="13"/>
      <c r="H25" s="13"/>
    </row>
    <row r="26" spans="1:8">
      <c r="A26" s="147"/>
      <c r="B26" s="13" t="s">
        <v>53</v>
      </c>
      <c r="C26" s="13"/>
      <c r="D26" s="13"/>
      <c r="E26" s="13"/>
      <c r="F26" s="13"/>
      <c r="G26" s="13"/>
      <c r="H26" s="13"/>
    </row>
    <row r="27" spans="1:8">
      <c r="A27" s="147"/>
      <c r="B27" s="13" t="s">
        <v>54</v>
      </c>
      <c r="C27" s="13"/>
      <c r="D27" s="13"/>
      <c r="E27" s="13"/>
      <c r="F27" s="13"/>
      <c r="G27" s="13"/>
      <c r="H27" s="13"/>
    </row>
    <row r="28" spans="1:8">
      <c r="A28" s="147"/>
      <c r="B28" s="13" t="s">
        <v>55</v>
      </c>
      <c r="C28" s="13"/>
      <c r="D28" s="13"/>
      <c r="E28" s="13"/>
      <c r="F28" s="13"/>
      <c r="G28" s="13"/>
      <c r="H28" s="13"/>
    </row>
    <row r="29" spans="1:8">
      <c r="A29" s="147"/>
      <c r="B29" s="13" t="s">
        <v>56</v>
      </c>
      <c r="C29" s="13"/>
      <c r="D29" s="13"/>
      <c r="E29" s="13"/>
      <c r="F29" s="13"/>
      <c r="G29" s="13"/>
      <c r="H29" s="13"/>
    </row>
    <row r="30" spans="1:8">
      <c r="A30" s="147"/>
      <c r="B30" s="13" t="s">
        <v>57</v>
      </c>
      <c r="C30" s="13"/>
      <c r="D30" s="13"/>
      <c r="E30" s="13"/>
      <c r="F30" s="13"/>
      <c r="G30" s="13"/>
      <c r="H30" s="13"/>
    </row>
    <row r="31" spans="1:8">
      <c r="A31" s="147"/>
      <c r="B31" s="13" t="s">
        <v>58</v>
      </c>
      <c r="C31" s="13"/>
      <c r="D31" s="13"/>
      <c r="E31" s="13"/>
      <c r="F31" s="13"/>
      <c r="G31" s="13"/>
      <c r="H31" s="13"/>
    </row>
    <row r="32" spans="1:8">
      <c r="A32" s="147"/>
      <c r="B32" s="13" t="s">
        <v>59</v>
      </c>
      <c r="C32" s="13"/>
      <c r="D32" s="13"/>
      <c r="E32" s="13"/>
      <c r="F32" s="13"/>
      <c r="G32" s="13"/>
      <c r="H32" s="13"/>
    </row>
    <row r="33" spans="1:8">
      <c r="A33" s="147"/>
      <c r="B33" s="147"/>
      <c r="C33" s="147"/>
      <c r="D33" s="147"/>
      <c r="E33" s="147"/>
      <c r="F33" s="147"/>
      <c r="G33" s="147"/>
      <c r="H33" s="8" t="s">
        <v>60</v>
      </c>
    </row>
    <row r="34" spans="1:8">
      <c r="A34" s="1"/>
      <c r="B34" s="147"/>
      <c r="C34" s="147"/>
      <c r="D34" s="147"/>
      <c r="E34" s="147" t="s">
        <v>61</v>
      </c>
      <c r="F34" s="147"/>
      <c r="G34" s="147"/>
      <c r="H34" s="147"/>
    </row>
    <row r="35" spans="1:8">
      <c r="A35" s="147"/>
      <c r="B35" s="147"/>
      <c r="C35" s="147"/>
      <c r="D35" s="147"/>
      <c r="E35" s="1" t="s">
        <v>75</v>
      </c>
      <c r="F35" s="238">
        <f>事業概要入力シート!I5</f>
        <v>0</v>
      </c>
      <c r="G35" s="238"/>
      <c r="H35" s="238"/>
    </row>
    <row r="36" spans="1:8">
      <c r="A36" s="147"/>
      <c r="B36" s="147"/>
      <c r="C36" s="147"/>
      <c r="D36" s="147"/>
      <c r="E36" s="1" t="s">
        <v>62</v>
      </c>
      <c r="F36" s="238">
        <f>事業概要入力シート!I6</f>
        <v>0</v>
      </c>
      <c r="G36" s="238"/>
      <c r="H36" s="238"/>
    </row>
    <row r="37" spans="1:8">
      <c r="A37" s="147"/>
      <c r="B37" s="147"/>
      <c r="C37" s="147"/>
      <c r="D37" s="147"/>
      <c r="E37" s="1" t="s">
        <v>63</v>
      </c>
      <c r="F37" s="238">
        <f>事業概要入力シート!I7</f>
        <v>0</v>
      </c>
      <c r="G37" s="238"/>
      <c r="H37" s="238"/>
    </row>
    <row r="38" spans="1:8">
      <c r="A38" s="147"/>
      <c r="B38" s="147"/>
      <c r="C38" s="147"/>
      <c r="D38" s="147"/>
      <c r="E38" s="1" t="s">
        <v>64</v>
      </c>
      <c r="F38" s="238">
        <f>事業概要入力シート!I8</f>
        <v>0</v>
      </c>
      <c r="G38" s="238"/>
      <c r="H38" s="238"/>
    </row>
    <row r="39" spans="1:8">
      <c r="A39" s="147"/>
      <c r="B39" s="147"/>
      <c r="C39" s="147"/>
      <c r="D39" s="147"/>
      <c r="E39" s="1" t="s">
        <v>65</v>
      </c>
      <c r="F39" s="238">
        <f>事業概要入力シート!I9</f>
        <v>0</v>
      </c>
      <c r="G39" s="238"/>
      <c r="H39" s="238"/>
    </row>
  </sheetData>
  <sheetProtection selectLockedCells="1"/>
  <mergeCells count="17">
    <mergeCell ref="E5:H5"/>
    <mergeCell ref="G2:H2"/>
    <mergeCell ref="A9:H9"/>
    <mergeCell ref="A11:H12"/>
    <mergeCell ref="A14:H14"/>
    <mergeCell ref="B22:B23"/>
    <mergeCell ref="C22:D23"/>
    <mergeCell ref="E22:E23"/>
    <mergeCell ref="B16:B17"/>
    <mergeCell ref="C16:H17"/>
    <mergeCell ref="B19:B20"/>
    <mergeCell ref="C19:H20"/>
    <mergeCell ref="F35:H35"/>
    <mergeCell ref="F36:H36"/>
    <mergeCell ref="F37:H37"/>
    <mergeCell ref="F38:H38"/>
    <mergeCell ref="F39:H39"/>
  </mergeCells>
  <phoneticPr fontId="3"/>
  <conditionalFormatting sqref="G2:H2 F35:H39">
    <cfRule type="containsBlanks" priority="2">
      <formula>LEN(TRIM(F2))=0</formula>
    </cfRule>
  </conditionalFormatting>
  <conditionalFormatting sqref="G2:H2 F35:H39">
    <cfRule type="containsBlanks" dxfId="7" priority="1">
      <formula>LEN(TRIM(F2))=0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37"/>
  <sheetViews>
    <sheetView zoomScaleNormal="100" workbookViewId="0">
      <selection activeCell="E39" sqref="E39"/>
    </sheetView>
  </sheetViews>
  <sheetFormatPr defaultRowHeight="18.75"/>
  <cols>
    <col min="1" max="1" width="25.625" customWidth="1"/>
    <col min="3" max="3" width="13.25" customWidth="1"/>
    <col min="4" max="4" width="12.375" customWidth="1"/>
    <col min="5" max="5" width="19.125" customWidth="1"/>
  </cols>
  <sheetData>
    <row r="1" spans="1:5">
      <c r="A1" s="1" t="s">
        <v>0</v>
      </c>
    </row>
    <row r="2" spans="1:5">
      <c r="A2" s="1"/>
    </row>
    <row r="3" spans="1:5" ht="19.5" thickBot="1">
      <c r="A3" s="14" t="s">
        <v>1</v>
      </c>
      <c r="E3" s="23"/>
    </row>
    <row r="4" spans="1:5" ht="18.75" customHeight="1">
      <c r="A4" s="218" t="s">
        <v>2</v>
      </c>
      <c r="B4" s="248">
        <f>事業概要入力シート!I3</f>
        <v>0</v>
      </c>
      <c r="C4" s="249"/>
      <c r="D4" s="249"/>
      <c r="E4" s="250"/>
    </row>
    <row r="5" spans="1:5" ht="19.5" thickBot="1">
      <c r="A5" s="219"/>
      <c r="B5" s="251"/>
      <c r="C5" s="252"/>
      <c r="D5" s="252"/>
      <c r="E5" s="253"/>
    </row>
    <row r="6" spans="1:5">
      <c r="A6" s="218" t="s">
        <v>3</v>
      </c>
      <c r="B6" s="275">
        <f>事業概要入力シート!I4</f>
        <v>0</v>
      </c>
      <c r="C6" s="276"/>
      <c r="D6" s="276"/>
      <c r="E6" s="277"/>
    </row>
    <row r="7" spans="1:5" ht="19.5" thickBot="1">
      <c r="A7" s="219"/>
      <c r="B7" s="278"/>
      <c r="C7" s="279"/>
      <c r="D7" s="279"/>
      <c r="E7" s="280"/>
    </row>
    <row r="8" spans="1:5" ht="35.25" customHeight="1">
      <c r="A8" s="5" t="s">
        <v>4</v>
      </c>
      <c r="B8" s="17" t="s">
        <v>123</v>
      </c>
      <c r="C8" s="226">
        <f>第1号様式の3!A7</f>
        <v>0</v>
      </c>
      <c r="D8" s="226"/>
      <c r="E8" s="227"/>
    </row>
    <row r="9" spans="1:5" ht="39" customHeight="1" thickBot="1">
      <c r="A9" s="4" t="s">
        <v>5</v>
      </c>
      <c r="B9" s="20" t="s">
        <v>124</v>
      </c>
      <c r="C9" s="37">
        <f>第1号様式の3!B9</f>
        <v>0</v>
      </c>
      <c r="D9" s="21" t="s">
        <v>125</v>
      </c>
      <c r="E9" s="38">
        <f>第1号様式の3!D9</f>
        <v>0</v>
      </c>
    </row>
    <row r="10" spans="1:5" ht="19.5" thickBot="1">
      <c r="A10" s="4" t="s">
        <v>6</v>
      </c>
      <c r="B10" s="281" t="s">
        <v>7</v>
      </c>
      <c r="C10" s="282"/>
      <c r="D10" s="282"/>
      <c r="E10" s="283"/>
    </row>
    <row r="11" spans="1:5" ht="19.5" thickBot="1">
      <c r="A11" s="4" t="s">
        <v>8</v>
      </c>
      <c r="B11" s="284">
        <f>事業概要入力シート!I10</f>
        <v>0</v>
      </c>
      <c r="C11" s="285"/>
      <c r="D11" s="285"/>
      <c r="E11" s="286"/>
    </row>
    <row r="12" spans="1:5">
      <c r="A12" s="218" t="s">
        <v>9</v>
      </c>
      <c r="B12" s="266">
        <f>事業概要入力シート!I11</f>
        <v>0</v>
      </c>
      <c r="C12" s="267"/>
      <c r="D12" s="267"/>
      <c r="E12" s="268"/>
    </row>
    <row r="13" spans="1:5">
      <c r="A13" s="228"/>
      <c r="B13" s="269"/>
      <c r="C13" s="270"/>
      <c r="D13" s="270"/>
      <c r="E13" s="271"/>
    </row>
    <row r="14" spans="1:5">
      <c r="A14" s="228"/>
      <c r="B14" s="269"/>
      <c r="C14" s="270"/>
      <c r="D14" s="270"/>
      <c r="E14" s="271"/>
    </row>
    <row r="15" spans="1:5" ht="19.5" thickBot="1">
      <c r="A15" s="219"/>
      <c r="B15" s="272"/>
      <c r="C15" s="273"/>
      <c r="D15" s="273"/>
      <c r="E15" s="274"/>
    </row>
    <row r="16" spans="1:5">
      <c r="A16" s="218" t="s">
        <v>10</v>
      </c>
      <c r="B16" s="266">
        <f>事業概要入力シート!I12</f>
        <v>0</v>
      </c>
      <c r="C16" s="267"/>
      <c r="D16" s="267"/>
      <c r="E16" s="268"/>
    </row>
    <row r="17" spans="1:5">
      <c r="A17" s="228"/>
      <c r="B17" s="269"/>
      <c r="C17" s="270"/>
      <c r="D17" s="270"/>
      <c r="E17" s="271"/>
    </row>
    <row r="18" spans="1:5">
      <c r="A18" s="228"/>
      <c r="B18" s="269"/>
      <c r="C18" s="270"/>
      <c r="D18" s="270"/>
      <c r="E18" s="271"/>
    </row>
    <row r="19" spans="1:5" ht="19.5" thickBot="1">
      <c r="A19" s="219"/>
      <c r="B19" s="272"/>
      <c r="C19" s="273"/>
      <c r="D19" s="273"/>
      <c r="E19" s="274"/>
    </row>
    <row r="20" spans="1:5" ht="19.5" thickBot="1">
      <c r="A20" s="4" t="s">
        <v>11</v>
      </c>
      <c r="B20" s="254" t="s">
        <v>7</v>
      </c>
      <c r="C20" s="255"/>
      <c r="D20" s="255"/>
      <c r="E20" s="256"/>
    </row>
    <row r="21" spans="1:5">
      <c r="A21" s="218" t="s">
        <v>12</v>
      </c>
      <c r="B21" s="266">
        <f>事業概要入力シート!I13</f>
        <v>0</v>
      </c>
      <c r="C21" s="267"/>
      <c r="D21" s="267"/>
      <c r="E21" s="268"/>
    </row>
    <row r="22" spans="1:5">
      <c r="A22" s="228"/>
      <c r="B22" s="269"/>
      <c r="C22" s="270"/>
      <c r="D22" s="270"/>
      <c r="E22" s="271"/>
    </row>
    <row r="23" spans="1:5">
      <c r="A23" s="228"/>
      <c r="B23" s="269"/>
      <c r="C23" s="270"/>
      <c r="D23" s="270"/>
      <c r="E23" s="271"/>
    </row>
    <row r="24" spans="1:5" ht="19.5" thickBot="1">
      <c r="A24" s="219"/>
      <c r="B24" s="272"/>
      <c r="C24" s="273"/>
      <c r="D24" s="273"/>
      <c r="E24" s="274"/>
    </row>
    <row r="25" spans="1:5">
      <c r="A25" s="141" t="s">
        <v>13</v>
      </c>
      <c r="B25" s="257">
        <f>事業概要入力シート!I14</f>
        <v>0</v>
      </c>
      <c r="C25" s="258"/>
      <c r="D25" s="258"/>
      <c r="E25" s="259"/>
    </row>
    <row r="26" spans="1:5">
      <c r="A26" s="141" t="s">
        <v>14</v>
      </c>
      <c r="B26" s="260"/>
      <c r="C26" s="261"/>
      <c r="D26" s="261"/>
      <c r="E26" s="262"/>
    </row>
    <row r="27" spans="1:5">
      <c r="A27" s="141" t="s">
        <v>77</v>
      </c>
      <c r="B27" s="260"/>
      <c r="C27" s="261"/>
      <c r="D27" s="261"/>
      <c r="E27" s="262"/>
    </row>
    <row r="28" spans="1:5" ht="19.5" thickBot="1">
      <c r="A28" s="142" t="s">
        <v>78</v>
      </c>
      <c r="B28" s="263"/>
      <c r="C28" s="264"/>
      <c r="D28" s="264"/>
      <c r="E28" s="265"/>
    </row>
    <row r="29" spans="1:5">
      <c r="A29" s="218" t="s">
        <v>84</v>
      </c>
      <c r="B29" s="266">
        <f>事業概要入力シート!I15</f>
        <v>0</v>
      </c>
      <c r="C29" s="267"/>
      <c r="D29" s="267"/>
      <c r="E29" s="268"/>
    </row>
    <row r="30" spans="1:5">
      <c r="A30" s="228"/>
      <c r="B30" s="269"/>
      <c r="C30" s="270"/>
      <c r="D30" s="270"/>
      <c r="E30" s="271"/>
    </row>
    <row r="31" spans="1:5">
      <c r="A31" s="228"/>
      <c r="B31" s="269"/>
      <c r="C31" s="270"/>
      <c r="D31" s="270"/>
      <c r="E31" s="271"/>
    </row>
    <row r="32" spans="1:5" ht="19.5" thickBot="1">
      <c r="A32" s="219"/>
      <c r="B32" s="272"/>
      <c r="C32" s="273"/>
      <c r="D32" s="273"/>
      <c r="E32" s="274"/>
    </row>
    <row r="33" spans="1:5" ht="27.75" customHeight="1" thickBot="1">
      <c r="A33" s="5" t="s">
        <v>15</v>
      </c>
      <c r="B33" s="43" t="s">
        <v>17</v>
      </c>
      <c r="C33" s="44">
        <f>事業概要入力シート!J16</f>
        <v>0</v>
      </c>
      <c r="D33" s="43" t="s">
        <v>18</v>
      </c>
      <c r="E33" s="84">
        <f>事業概要入力シート!L16</f>
        <v>0</v>
      </c>
    </row>
    <row r="34" spans="1:5" ht="24.75" customHeight="1" thickBot="1">
      <c r="A34" s="4" t="s">
        <v>16</v>
      </c>
      <c r="B34" s="43" t="s">
        <v>19</v>
      </c>
      <c r="C34" s="44">
        <f>事業概要入力シート!J17</f>
        <v>0</v>
      </c>
      <c r="D34" s="43" t="s">
        <v>20</v>
      </c>
      <c r="E34" s="45">
        <f>事業概要入力シート!L17</f>
        <v>0</v>
      </c>
    </row>
    <row r="35" spans="1:5" s="15" customFormat="1">
      <c r="A35" s="145" t="s">
        <v>76</v>
      </c>
    </row>
    <row r="36" spans="1:5" s="15" customFormat="1">
      <c r="A36" s="145" t="s">
        <v>212</v>
      </c>
    </row>
    <row r="37" spans="1:5">
      <c r="A37" s="287" t="s">
        <v>211</v>
      </c>
      <c r="B37" s="287"/>
      <c r="C37" s="287"/>
      <c r="D37" s="287"/>
      <c r="E37" s="287"/>
    </row>
  </sheetData>
  <sheetProtection selectLockedCells="1"/>
  <mergeCells count="18">
    <mergeCell ref="A29:A32"/>
    <mergeCell ref="B6:E7"/>
    <mergeCell ref="B10:E10"/>
    <mergeCell ref="B11:E11"/>
    <mergeCell ref="A37:E37"/>
    <mergeCell ref="B29:E32"/>
    <mergeCell ref="A4:A5"/>
    <mergeCell ref="B4:E5"/>
    <mergeCell ref="A6:A7"/>
    <mergeCell ref="B20:E20"/>
    <mergeCell ref="B25:E28"/>
    <mergeCell ref="A21:A24"/>
    <mergeCell ref="B21:E24"/>
    <mergeCell ref="A16:A19"/>
    <mergeCell ref="B16:E19"/>
    <mergeCell ref="C8:E8"/>
    <mergeCell ref="A12:A15"/>
    <mergeCell ref="B12:E15"/>
  </mergeCells>
  <phoneticPr fontId="3"/>
  <conditionalFormatting sqref="B4:E7 B11:E19 E33:E34 C33:C34 B21:E32">
    <cfRule type="containsBlanks" dxfId="6" priority="2">
      <formula>LEN(TRIM(B4))=0</formula>
    </cfRule>
  </conditionalFormatting>
  <conditionalFormatting sqref="B4:E7">
    <cfRule type="containsBlanks" dxfId="5" priority="1">
      <formula>LEN(TRIM(B4))=0</formula>
    </cfRule>
  </conditionalFormatting>
  <pageMargins left="0.7" right="0.7" top="0.75" bottom="0.75" header="0.3" footer="0.3"/>
  <pageSetup paperSize="9" scale="98" fitToWidth="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プルダウン!$E$3:$E$10</xm:f>
          </x14:formula1>
          <xm:sqref>B4:E5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L45"/>
  <sheetViews>
    <sheetView zoomScale="85" zoomScaleNormal="85" workbookViewId="0">
      <selection sqref="A1:D44"/>
    </sheetView>
  </sheetViews>
  <sheetFormatPr defaultRowHeight="18.75"/>
  <cols>
    <col min="1" max="1" width="23.375" style="22" customWidth="1"/>
    <col min="2" max="2" width="15" style="22" bestFit="1" customWidth="1"/>
    <col min="3" max="3" width="15.625" style="22" customWidth="1"/>
    <col min="4" max="4" width="25.625" style="22" customWidth="1"/>
    <col min="5" max="5" width="14.25" style="22" customWidth="1"/>
    <col min="6" max="6" width="2.75" style="22" customWidth="1"/>
    <col min="7" max="12" width="9" style="64"/>
    <col min="13" max="16384" width="9" style="22"/>
  </cols>
  <sheetData>
    <row r="1" spans="1:12">
      <c r="A1" s="25" t="s">
        <v>24</v>
      </c>
    </row>
    <row r="2" spans="1:12">
      <c r="A2" s="25"/>
    </row>
    <row r="3" spans="1:12">
      <c r="A3" s="184" t="s">
        <v>25</v>
      </c>
      <c r="B3" s="184"/>
      <c r="C3" s="184"/>
      <c r="D3" s="184"/>
    </row>
    <row r="4" spans="1:12" ht="19.5" thickBot="1">
      <c r="A4" s="27"/>
      <c r="D4" s="23" t="s">
        <v>163</v>
      </c>
    </row>
    <row r="5" spans="1:12">
      <c r="A5" s="131" t="s">
        <v>26</v>
      </c>
      <c r="B5" s="297" t="s">
        <v>85</v>
      </c>
      <c r="C5" s="298"/>
      <c r="D5" s="132" t="s">
        <v>86</v>
      </c>
      <c r="E5" s="148" t="s">
        <v>130</v>
      </c>
      <c r="F5" s="149"/>
      <c r="G5" s="150"/>
      <c r="H5" s="150"/>
      <c r="I5" s="150"/>
      <c r="J5" s="150"/>
      <c r="K5" s="150"/>
      <c r="L5" s="151"/>
    </row>
    <row r="6" spans="1:12">
      <c r="A6" s="133" t="s">
        <v>119</v>
      </c>
      <c r="B6" s="134"/>
      <c r="C6" s="135"/>
      <c r="D6" s="136"/>
      <c r="E6" s="290" t="str">
        <f>収支予算入力シート!E6</f>
        <v>積算根拠</v>
      </c>
      <c r="F6" s="291"/>
      <c r="G6" s="291"/>
      <c r="H6" s="291"/>
      <c r="I6" s="291"/>
      <c r="J6" s="291"/>
      <c r="K6" s="291"/>
      <c r="L6" s="292"/>
    </row>
    <row r="7" spans="1:12" ht="19.5" thickBot="1">
      <c r="A7" s="137">
        <f>収支予算入力シート!A7</f>
        <v>0</v>
      </c>
      <c r="B7" s="295">
        <f>収支予算入力シート!B7</f>
        <v>0</v>
      </c>
      <c r="C7" s="296"/>
      <c r="D7" s="137">
        <f>収支予算入力シート!D7</f>
        <v>0</v>
      </c>
      <c r="E7" s="152" t="str">
        <f>収支予算入力シート!E7</f>
        <v>【支出の部】</v>
      </c>
      <c r="F7" s="153">
        <f>収支予算入力シート!F7</f>
        <v>0</v>
      </c>
      <c r="G7" s="288">
        <f>収支予算入力シート!G7</f>
        <v>0</v>
      </c>
      <c r="H7" s="288"/>
      <c r="I7" s="288"/>
      <c r="J7" s="288"/>
      <c r="K7" s="288"/>
      <c r="L7" s="289"/>
    </row>
    <row r="8" spans="1:12">
      <c r="A8" s="131" t="s">
        <v>176</v>
      </c>
      <c r="B8" s="297" t="s">
        <v>200</v>
      </c>
      <c r="C8" s="298"/>
      <c r="D8" s="131" t="s">
        <v>201</v>
      </c>
      <c r="E8" s="152" t="str">
        <f>収支予算入力シート!E8</f>
        <v>（内訳項目）</v>
      </c>
      <c r="F8" s="153">
        <f>収支予算入力シート!F8</f>
        <v>0</v>
      </c>
      <c r="G8" s="288">
        <f>収支予算入力シート!G8</f>
        <v>0</v>
      </c>
      <c r="H8" s="288"/>
      <c r="I8" s="288"/>
      <c r="J8" s="288"/>
      <c r="K8" s="288"/>
      <c r="L8" s="289"/>
    </row>
    <row r="9" spans="1:12" ht="19.5" thickBot="1">
      <c r="A9" s="138"/>
      <c r="B9" s="293">
        <f>収支予算入力シート!B9</f>
        <v>0</v>
      </c>
      <c r="C9" s="294"/>
      <c r="D9" s="139">
        <f>収支予算入力シート!D9</f>
        <v>0</v>
      </c>
      <c r="E9" s="152" t="str">
        <f>収支予算入力シート!E9</f>
        <v>【交付対象経費】</v>
      </c>
      <c r="F9" s="153" t="str">
        <f>収支予算入力シート!F9</f>
        <v>：</v>
      </c>
      <c r="G9" s="288">
        <f>収支予算入力シート!G9</f>
        <v>0</v>
      </c>
      <c r="H9" s="288"/>
      <c r="I9" s="288"/>
      <c r="J9" s="288"/>
      <c r="K9" s="288"/>
      <c r="L9" s="289"/>
    </row>
    <row r="10" spans="1:12" ht="19.5" thickBot="1">
      <c r="A10" s="113" t="s">
        <v>27</v>
      </c>
      <c r="B10" s="32"/>
      <c r="C10" s="33"/>
      <c r="D10" s="50"/>
      <c r="E10" s="152" t="str">
        <f>収支予算入力シート!E10</f>
        <v>雇用保険料</v>
      </c>
      <c r="F10" s="153" t="str">
        <f>収支予算入力シート!F10</f>
        <v>：</v>
      </c>
      <c r="G10" s="288">
        <f>収支予算入力シート!G10</f>
        <v>0</v>
      </c>
      <c r="H10" s="288"/>
      <c r="I10" s="288"/>
      <c r="J10" s="288"/>
      <c r="K10" s="288"/>
      <c r="L10" s="289"/>
    </row>
    <row r="11" spans="1:12" ht="19.5" thickBot="1">
      <c r="A11" s="34" t="s">
        <v>28</v>
      </c>
      <c r="B11" s="88" t="s">
        <v>116</v>
      </c>
      <c r="C11" s="196" t="s">
        <v>158</v>
      </c>
      <c r="D11" s="197"/>
      <c r="E11" s="152" t="str">
        <f>収支予算入力シート!E11</f>
        <v>社会保険料</v>
      </c>
      <c r="F11" s="153" t="str">
        <f>収支予算入力シート!F11</f>
        <v>：</v>
      </c>
      <c r="G11" s="288">
        <f>収支予算入力シート!G11</f>
        <v>0</v>
      </c>
      <c r="H11" s="288"/>
      <c r="I11" s="288"/>
      <c r="J11" s="288"/>
      <c r="K11" s="288"/>
      <c r="L11" s="289"/>
    </row>
    <row r="12" spans="1:12" ht="20.25" thickTop="1" thickBot="1">
      <c r="A12" s="121" t="s">
        <v>202</v>
      </c>
      <c r="B12" s="125">
        <f>収支予算入力シート!B12</f>
        <v>0</v>
      </c>
      <c r="C12" s="299" t="str">
        <f>収支予算入力シート!C12</f>
        <v>那覇市那覇市頑張るマチグヮー等支援基金事業費補助金</v>
      </c>
      <c r="D12" s="300"/>
      <c r="E12" s="152" t="str">
        <f>収支予算入力シート!E12</f>
        <v>賃金</v>
      </c>
      <c r="F12" s="153" t="str">
        <f>収支予算入力シート!F12</f>
        <v>：</v>
      </c>
      <c r="G12" s="288">
        <f>収支予算入力シート!G12</f>
        <v>0</v>
      </c>
      <c r="H12" s="288"/>
      <c r="I12" s="288"/>
      <c r="J12" s="288"/>
      <c r="K12" s="288"/>
      <c r="L12" s="289"/>
    </row>
    <row r="13" spans="1:12" ht="20.25" thickTop="1" thickBot="1">
      <c r="A13" s="122" t="s">
        <v>203</v>
      </c>
      <c r="B13" s="126">
        <f>収支予算入力シート!B13</f>
        <v>0</v>
      </c>
      <c r="C13" s="303"/>
      <c r="D13" s="304"/>
      <c r="E13" s="152" t="str">
        <f>収支予算入力シート!E13</f>
        <v>報償金（謝礼金）</v>
      </c>
      <c r="F13" s="153" t="str">
        <f>収支予算入力シート!F13</f>
        <v>：</v>
      </c>
      <c r="G13" s="288">
        <f>収支予算入力シート!G13</f>
        <v>0</v>
      </c>
      <c r="H13" s="288"/>
      <c r="I13" s="288"/>
      <c r="J13" s="288"/>
      <c r="K13" s="288"/>
      <c r="L13" s="289"/>
    </row>
    <row r="14" spans="1:12" ht="19.5" thickTop="1">
      <c r="A14" s="99" t="s">
        <v>183</v>
      </c>
      <c r="B14" s="115">
        <f>収支予算入力シート!B14</f>
        <v>0</v>
      </c>
      <c r="C14" s="305">
        <f>収支予算入力シート!C14</f>
        <v>0</v>
      </c>
      <c r="D14" s="306"/>
      <c r="E14" s="152" t="str">
        <f>収支予算入力シート!E14</f>
        <v>旅費</v>
      </c>
      <c r="F14" s="153" t="str">
        <f>収支予算入力シート!F14</f>
        <v>：</v>
      </c>
      <c r="G14" s="288">
        <f>収支予算入力シート!G14</f>
        <v>0</v>
      </c>
      <c r="H14" s="288"/>
      <c r="I14" s="288"/>
      <c r="J14" s="288"/>
      <c r="K14" s="288"/>
      <c r="L14" s="289"/>
    </row>
    <row r="15" spans="1:12">
      <c r="A15" s="24" t="s">
        <v>177</v>
      </c>
      <c r="B15" s="116">
        <f>収支予算入力シート!B15</f>
        <v>0</v>
      </c>
      <c r="C15" s="301">
        <f>収支予算入力シート!C15</f>
        <v>0</v>
      </c>
      <c r="D15" s="302"/>
      <c r="E15" s="152" t="str">
        <f>収支予算入力シート!E15</f>
        <v>消耗品費</v>
      </c>
      <c r="F15" s="153" t="str">
        <f>収支予算入力シート!F15</f>
        <v>：</v>
      </c>
      <c r="G15" s="288">
        <f>収支予算入力シート!G15</f>
        <v>0</v>
      </c>
      <c r="H15" s="288"/>
      <c r="I15" s="288"/>
      <c r="J15" s="288"/>
      <c r="K15" s="288"/>
      <c r="L15" s="289"/>
    </row>
    <row r="16" spans="1:12" ht="18.75" customHeight="1">
      <c r="A16" s="24" t="s">
        <v>178</v>
      </c>
      <c r="B16" s="116">
        <f>収支予算入力シート!B16</f>
        <v>0</v>
      </c>
      <c r="C16" s="301">
        <f>収支予算入力シート!C16</f>
        <v>0</v>
      </c>
      <c r="D16" s="302"/>
      <c r="E16" s="152" t="str">
        <f>収支予算入力シート!E16</f>
        <v>印刷製本費</v>
      </c>
      <c r="F16" s="153" t="str">
        <f>収支予算入力シート!F16</f>
        <v>：</v>
      </c>
      <c r="G16" s="288">
        <f>収支予算入力シート!G16</f>
        <v>0</v>
      </c>
      <c r="H16" s="288"/>
      <c r="I16" s="288"/>
      <c r="J16" s="288"/>
      <c r="K16" s="288"/>
      <c r="L16" s="289"/>
    </row>
    <row r="17" spans="1:12" ht="18.75" customHeight="1">
      <c r="A17" s="24" t="s">
        <v>179</v>
      </c>
      <c r="B17" s="116">
        <f>収支予算入力シート!B17</f>
        <v>0</v>
      </c>
      <c r="C17" s="301">
        <f>収支予算入力シート!C17</f>
        <v>0</v>
      </c>
      <c r="D17" s="302"/>
      <c r="E17" s="152" t="str">
        <f>収支予算入力シート!E17</f>
        <v>光熱水費及び燃料費</v>
      </c>
      <c r="F17" s="153" t="str">
        <f>収支予算入力シート!F17</f>
        <v>：</v>
      </c>
      <c r="G17" s="288">
        <f>収支予算入力シート!G17</f>
        <v>0</v>
      </c>
      <c r="H17" s="288"/>
      <c r="I17" s="288"/>
      <c r="J17" s="288"/>
      <c r="K17" s="288"/>
      <c r="L17" s="289"/>
    </row>
    <row r="18" spans="1:12" ht="18.75" customHeight="1">
      <c r="A18" s="24" t="s">
        <v>180</v>
      </c>
      <c r="B18" s="116">
        <f>収支予算入力シート!B18</f>
        <v>0</v>
      </c>
      <c r="C18" s="301">
        <f>収支予算入力シート!C18</f>
        <v>0</v>
      </c>
      <c r="D18" s="302"/>
      <c r="E18" s="152" t="str">
        <f>収支予算入力シート!E18</f>
        <v>通信運搬費</v>
      </c>
      <c r="F18" s="153" t="str">
        <f>収支予算入力シート!F18</f>
        <v>：</v>
      </c>
      <c r="G18" s="288">
        <f>収支予算入力シート!G18</f>
        <v>0</v>
      </c>
      <c r="H18" s="288"/>
      <c r="I18" s="288"/>
      <c r="J18" s="288"/>
      <c r="K18" s="288"/>
      <c r="L18" s="289"/>
    </row>
    <row r="19" spans="1:12">
      <c r="A19" s="24" t="s">
        <v>181</v>
      </c>
      <c r="B19" s="116">
        <f>収支予算入力シート!B19</f>
        <v>0</v>
      </c>
      <c r="C19" s="301">
        <f>収支予算入力シート!C19</f>
        <v>0</v>
      </c>
      <c r="D19" s="302"/>
      <c r="E19" s="152" t="str">
        <f>収支予算入力シート!E19</f>
        <v>手数料</v>
      </c>
      <c r="F19" s="153" t="str">
        <f>収支予算入力シート!F19</f>
        <v>：</v>
      </c>
      <c r="G19" s="288">
        <f>収支予算入力シート!G19</f>
        <v>0</v>
      </c>
      <c r="H19" s="288"/>
      <c r="I19" s="288"/>
      <c r="J19" s="288"/>
      <c r="K19" s="288"/>
      <c r="L19" s="289"/>
    </row>
    <row r="20" spans="1:12" ht="19.5" thickBot="1">
      <c r="A20" s="85" t="s">
        <v>182</v>
      </c>
      <c r="B20" s="116">
        <f>収支予算入力シート!B20</f>
        <v>0</v>
      </c>
      <c r="C20" s="309">
        <f>収支予算入力シート!C20</f>
        <v>0</v>
      </c>
      <c r="D20" s="310"/>
      <c r="E20" s="152" t="str">
        <f>収支予算入力シート!E20</f>
        <v>保険料</v>
      </c>
      <c r="F20" s="153" t="str">
        <f>収支予算入力シート!F20</f>
        <v>：</v>
      </c>
      <c r="G20" s="288">
        <f>収支予算入力シート!G20</f>
        <v>0</v>
      </c>
      <c r="H20" s="288"/>
      <c r="I20" s="288"/>
      <c r="J20" s="288"/>
      <c r="K20" s="288"/>
      <c r="L20" s="289"/>
    </row>
    <row r="21" spans="1:12" ht="20.25" thickTop="1" thickBot="1">
      <c r="A21" s="130" t="s">
        <v>186</v>
      </c>
      <c r="B21" s="91">
        <f>SUM(B12:B13)</f>
        <v>0</v>
      </c>
      <c r="C21" s="210"/>
      <c r="D21" s="211"/>
      <c r="E21" s="152" t="str">
        <f>収支予算入力シート!E21</f>
        <v>広告宣伝費</v>
      </c>
      <c r="F21" s="153" t="str">
        <f>収支予算入力シート!F21</f>
        <v>：</v>
      </c>
      <c r="G21" s="288">
        <f>収支予算入力シート!G21</f>
        <v>0</v>
      </c>
      <c r="H21" s="288"/>
      <c r="I21" s="288"/>
      <c r="J21" s="288"/>
      <c r="K21" s="288"/>
      <c r="L21" s="289"/>
    </row>
    <row r="22" spans="1:12" ht="19.5" thickBot="1">
      <c r="A22" s="49" t="s">
        <v>29</v>
      </c>
      <c r="B22" s="32"/>
      <c r="C22" s="32"/>
      <c r="D22" s="50"/>
      <c r="E22" s="152" t="str">
        <f>収支予算入力シート!E22</f>
        <v>委託料</v>
      </c>
      <c r="F22" s="153" t="str">
        <f>収支予算入力シート!F22</f>
        <v>：</v>
      </c>
      <c r="G22" s="288">
        <f>収支予算入力シート!G22</f>
        <v>0</v>
      </c>
      <c r="H22" s="288"/>
      <c r="I22" s="288"/>
      <c r="J22" s="288"/>
      <c r="K22" s="288"/>
      <c r="L22" s="289"/>
    </row>
    <row r="23" spans="1:12" ht="19.5" thickBot="1">
      <c r="A23" s="34" t="s">
        <v>118</v>
      </c>
      <c r="B23" s="80" t="s">
        <v>116</v>
      </c>
      <c r="C23" s="35" t="s">
        <v>117</v>
      </c>
      <c r="D23" s="34" t="s">
        <v>129</v>
      </c>
      <c r="E23" s="152">
        <f>収支予算入力シート!E23</f>
        <v>0</v>
      </c>
      <c r="F23" s="153" t="str">
        <f>収支予算入力シート!F23</f>
        <v>：</v>
      </c>
      <c r="G23" s="288">
        <f>収支予算入力シート!G23</f>
        <v>0</v>
      </c>
      <c r="H23" s="288"/>
      <c r="I23" s="288"/>
      <c r="J23" s="288"/>
      <c r="K23" s="288"/>
      <c r="L23" s="289"/>
    </row>
    <row r="24" spans="1:12" ht="20.25" thickTop="1" thickBot="1">
      <c r="A24" s="123" t="s">
        <v>187</v>
      </c>
      <c r="B24" s="127">
        <f>収支予算入力シート!B24</f>
        <v>0</v>
      </c>
      <c r="C24" s="101"/>
      <c r="D24" s="117"/>
      <c r="E24" s="152" t="str">
        <f>収支予算入力シート!E24</f>
        <v>使用料及び賃貸料</v>
      </c>
      <c r="F24" s="153" t="str">
        <f>収支予算入力シート!F24</f>
        <v>：</v>
      </c>
      <c r="G24" s="288">
        <f>収支予算入力シート!G24</f>
        <v>0</v>
      </c>
      <c r="H24" s="288"/>
      <c r="I24" s="288"/>
      <c r="J24" s="288"/>
      <c r="K24" s="288"/>
      <c r="L24" s="289"/>
    </row>
    <row r="25" spans="1:12" ht="19.5" thickTop="1">
      <c r="A25" s="213" t="s">
        <v>104</v>
      </c>
      <c r="B25" s="311">
        <f>収支予算入力シート!B25</f>
        <v>0</v>
      </c>
      <c r="C25" s="24" t="s">
        <v>87</v>
      </c>
      <c r="D25" s="118">
        <f>収支予算入力シート!D25</f>
        <v>0</v>
      </c>
      <c r="E25" s="152" t="str">
        <f>収支予算入力シート!E25</f>
        <v>工事請負費</v>
      </c>
      <c r="F25" s="153" t="str">
        <f>収支予算入力シート!F25</f>
        <v>：</v>
      </c>
      <c r="G25" s="288">
        <f>収支予算入力シート!G25</f>
        <v>0</v>
      </c>
      <c r="H25" s="288"/>
      <c r="I25" s="288"/>
      <c r="J25" s="288"/>
      <c r="K25" s="288"/>
      <c r="L25" s="289"/>
    </row>
    <row r="26" spans="1:12">
      <c r="A26" s="214"/>
      <c r="B26" s="217"/>
      <c r="C26" s="99" t="s">
        <v>88</v>
      </c>
      <c r="D26" s="118">
        <f>収支予算入力シート!D26</f>
        <v>0</v>
      </c>
      <c r="E26" s="152" t="str">
        <f>収支予算入力シート!E26</f>
        <v>原材料費</v>
      </c>
      <c r="F26" s="153" t="str">
        <f>収支予算入力シート!F26</f>
        <v>：</v>
      </c>
      <c r="G26" s="288">
        <f>収支予算入力シート!G26</f>
        <v>0</v>
      </c>
      <c r="H26" s="288"/>
      <c r="I26" s="288"/>
      <c r="J26" s="288"/>
      <c r="K26" s="288"/>
      <c r="L26" s="289"/>
    </row>
    <row r="27" spans="1:12">
      <c r="A27" s="105" t="s">
        <v>105</v>
      </c>
      <c r="B27" s="106">
        <f>収支予算入力シート!B27</f>
        <v>0</v>
      </c>
      <c r="C27" s="105" t="s">
        <v>89</v>
      </c>
      <c r="D27" s="118">
        <f>収支予算入力シート!D27</f>
        <v>0</v>
      </c>
      <c r="E27" s="152" t="str">
        <f>収支予算入力シート!E27</f>
        <v>備品購入費</v>
      </c>
      <c r="F27" s="153" t="str">
        <f>収支予算入力シート!F27</f>
        <v>：</v>
      </c>
      <c r="G27" s="288">
        <f>収支予算入力シート!G27</f>
        <v>0</v>
      </c>
      <c r="H27" s="288"/>
      <c r="I27" s="288"/>
      <c r="J27" s="288"/>
      <c r="K27" s="288"/>
      <c r="L27" s="289"/>
    </row>
    <row r="28" spans="1:12">
      <c r="A28" s="24" t="s">
        <v>106</v>
      </c>
      <c r="B28" s="106">
        <f>収支予算入力シート!B28</f>
        <v>0</v>
      </c>
      <c r="C28" s="105" t="s">
        <v>90</v>
      </c>
      <c r="D28" s="118">
        <f>収支予算入力シート!D28</f>
        <v>0</v>
      </c>
      <c r="E28" s="152" t="str">
        <f>収支予算入力シート!E28</f>
        <v>その他経費</v>
      </c>
      <c r="F28" s="153" t="str">
        <f>収支予算入力シート!F28</f>
        <v>：</v>
      </c>
      <c r="G28" s="288">
        <f>収支予算入力シート!G28</f>
        <v>0</v>
      </c>
      <c r="H28" s="288"/>
      <c r="I28" s="288"/>
      <c r="J28" s="288"/>
      <c r="K28" s="288"/>
      <c r="L28" s="289"/>
    </row>
    <row r="29" spans="1:12">
      <c r="A29" s="99" t="s">
        <v>107</v>
      </c>
      <c r="B29" s="106">
        <f>収支予算入力シート!B29</f>
        <v>0</v>
      </c>
      <c r="C29" s="105" t="s">
        <v>91</v>
      </c>
      <c r="D29" s="118">
        <f>収支予算入力シート!D29</f>
        <v>0</v>
      </c>
      <c r="E29" s="152" t="str">
        <f>収支予算入力シート!E29</f>
        <v>【交付対象外経費】</v>
      </c>
      <c r="F29" s="153" t="str">
        <f>収支予算入力シート!F29</f>
        <v>：</v>
      </c>
      <c r="G29" s="288">
        <f>収支予算入力シート!G29</f>
        <v>0</v>
      </c>
      <c r="H29" s="288"/>
      <c r="I29" s="288"/>
      <c r="J29" s="288"/>
      <c r="K29" s="288"/>
      <c r="L29" s="289"/>
    </row>
    <row r="30" spans="1:12">
      <c r="A30" s="213" t="s">
        <v>108</v>
      </c>
      <c r="B30" s="215">
        <f>収支予算入力シート!B30</f>
        <v>0</v>
      </c>
      <c r="C30" s="105" t="s">
        <v>92</v>
      </c>
      <c r="D30" s="118">
        <f>収支予算入力シート!D30</f>
        <v>0</v>
      </c>
      <c r="E30" s="152">
        <f>収支予算入力シート!E30</f>
        <v>0</v>
      </c>
      <c r="F30" s="153" t="str">
        <f>収支予算入力シート!F30</f>
        <v>：</v>
      </c>
      <c r="G30" s="288">
        <f>収支予算入力シート!G30</f>
        <v>0</v>
      </c>
      <c r="H30" s="288"/>
      <c r="I30" s="288"/>
      <c r="J30" s="288"/>
      <c r="K30" s="288"/>
      <c r="L30" s="289"/>
    </row>
    <row r="31" spans="1:12">
      <c r="A31" s="212"/>
      <c r="B31" s="216"/>
      <c r="C31" s="24" t="s">
        <v>93</v>
      </c>
      <c r="D31" s="118">
        <f>収支予算入力シート!D31</f>
        <v>0</v>
      </c>
      <c r="E31" s="152">
        <f>収支予算入力シート!E31</f>
        <v>0</v>
      </c>
      <c r="F31" s="153" t="str">
        <f>収支予算入力シート!F31</f>
        <v>：</v>
      </c>
      <c r="G31" s="288">
        <f>収支予算入力シート!G31</f>
        <v>0</v>
      </c>
      <c r="H31" s="288"/>
      <c r="I31" s="288"/>
      <c r="J31" s="288"/>
      <c r="K31" s="288"/>
      <c r="L31" s="289"/>
    </row>
    <row r="32" spans="1:12">
      <c r="A32" s="214"/>
      <c r="B32" s="217"/>
      <c r="C32" s="108" t="s">
        <v>94</v>
      </c>
      <c r="D32" s="118">
        <f>収支予算入力シート!D32</f>
        <v>0</v>
      </c>
      <c r="E32" s="152">
        <f>収支予算入力シート!E32</f>
        <v>0</v>
      </c>
      <c r="F32" s="153" t="str">
        <f>収支予算入力シート!F32</f>
        <v>：</v>
      </c>
      <c r="G32" s="288">
        <f>収支予算入力シート!G32</f>
        <v>0</v>
      </c>
      <c r="H32" s="288"/>
      <c r="I32" s="288"/>
      <c r="J32" s="288"/>
      <c r="K32" s="288"/>
      <c r="L32" s="289"/>
    </row>
    <row r="33" spans="1:12">
      <c r="A33" s="213" t="s">
        <v>109</v>
      </c>
      <c r="B33" s="215">
        <f>収支予算入力シート!B33</f>
        <v>0</v>
      </c>
      <c r="C33" s="24" t="s">
        <v>95</v>
      </c>
      <c r="D33" s="118">
        <f>収支予算入力シート!D33</f>
        <v>0</v>
      </c>
      <c r="E33" s="152">
        <f>収支予算入力シート!E33</f>
        <v>0</v>
      </c>
      <c r="F33" s="153" t="str">
        <f>収支予算入力シート!F33</f>
        <v>：</v>
      </c>
      <c r="G33" s="288">
        <f>収支予算入力シート!G33</f>
        <v>0</v>
      </c>
      <c r="H33" s="288"/>
      <c r="I33" s="288"/>
      <c r="J33" s="288"/>
      <c r="K33" s="288"/>
      <c r="L33" s="289"/>
    </row>
    <row r="34" spans="1:12">
      <c r="A34" s="212"/>
      <c r="B34" s="216"/>
      <c r="C34" s="99" t="s">
        <v>96</v>
      </c>
      <c r="D34" s="118">
        <f>収支予算入力シート!D34</f>
        <v>0</v>
      </c>
      <c r="E34" s="152">
        <f>収支予算入力シート!E34</f>
        <v>0</v>
      </c>
      <c r="F34" s="153" t="str">
        <f>収支予算入力シート!F34</f>
        <v>：</v>
      </c>
      <c r="G34" s="288">
        <f>収支予算入力シート!G34</f>
        <v>0</v>
      </c>
      <c r="H34" s="288"/>
      <c r="I34" s="288"/>
      <c r="J34" s="288"/>
      <c r="K34" s="288"/>
      <c r="L34" s="289"/>
    </row>
    <row r="35" spans="1:12">
      <c r="A35" s="212"/>
      <c r="B35" s="216"/>
      <c r="C35" s="99" t="s">
        <v>97</v>
      </c>
      <c r="D35" s="118">
        <f>収支予算入力シート!D35</f>
        <v>0</v>
      </c>
      <c r="E35" s="152">
        <f>収支予算入力シート!E35</f>
        <v>0</v>
      </c>
      <c r="F35" s="153" t="str">
        <f>収支予算入力シート!F35</f>
        <v>：</v>
      </c>
      <c r="G35" s="288">
        <f>収支予算入力シート!G35</f>
        <v>0</v>
      </c>
      <c r="H35" s="288"/>
      <c r="I35" s="288"/>
      <c r="J35" s="288"/>
      <c r="K35" s="288"/>
      <c r="L35" s="289"/>
    </row>
    <row r="36" spans="1:12">
      <c r="A36" s="214"/>
      <c r="B36" s="217"/>
      <c r="C36" s="105" t="s">
        <v>98</v>
      </c>
      <c r="D36" s="118">
        <f>収支予算入力シート!D36</f>
        <v>0</v>
      </c>
      <c r="E36" s="152">
        <f>収支予算入力シート!E36</f>
        <v>0</v>
      </c>
      <c r="F36" s="153" t="str">
        <f>収支予算入力シート!F36</f>
        <v>：</v>
      </c>
      <c r="G36" s="288">
        <f>収支予算入力シート!G36</f>
        <v>0</v>
      </c>
      <c r="H36" s="288"/>
      <c r="I36" s="288"/>
      <c r="J36" s="288"/>
      <c r="K36" s="288"/>
      <c r="L36" s="289"/>
    </row>
    <row r="37" spans="1:12">
      <c r="A37" s="105" t="s">
        <v>110</v>
      </c>
      <c r="B37" s="106">
        <f>収支予算入力シート!B37</f>
        <v>0</v>
      </c>
      <c r="C37" s="24" t="s">
        <v>99</v>
      </c>
      <c r="D37" s="118">
        <f>収支予算入力シート!D37</f>
        <v>0</v>
      </c>
      <c r="E37" s="152">
        <f>収支予算入力シート!E37</f>
        <v>0</v>
      </c>
      <c r="F37" s="153" t="str">
        <f>収支予算入力シート!F37</f>
        <v>：</v>
      </c>
      <c r="G37" s="288">
        <f>収支予算入力シート!G37</f>
        <v>0</v>
      </c>
      <c r="H37" s="288"/>
      <c r="I37" s="288"/>
      <c r="J37" s="288"/>
      <c r="K37" s="288"/>
      <c r="L37" s="289"/>
    </row>
    <row r="38" spans="1:12">
      <c r="A38" s="105" t="s">
        <v>111</v>
      </c>
      <c r="B38" s="41">
        <f>収支予算入力シート!B38</f>
        <v>0</v>
      </c>
      <c r="C38" s="99" t="s">
        <v>100</v>
      </c>
      <c r="D38" s="118">
        <f>収支予算入力シート!D38</f>
        <v>0</v>
      </c>
      <c r="E38" s="152">
        <f>収支予算入力シート!E38</f>
        <v>0</v>
      </c>
      <c r="F38" s="153" t="str">
        <f>収支予算入力シート!F38</f>
        <v>：</v>
      </c>
      <c r="G38" s="288">
        <f>収支予算入力シート!G38</f>
        <v>0</v>
      </c>
      <c r="H38" s="288"/>
      <c r="I38" s="288"/>
      <c r="J38" s="288"/>
      <c r="K38" s="288"/>
      <c r="L38" s="289"/>
    </row>
    <row r="39" spans="1:12">
      <c r="A39" s="24" t="s">
        <v>112</v>
      </c>
      <c r="B39" s="110">
        <f>収支予算入力シート!B39</f>
        <v>0</v>
      </c>
      <c r="C39" s="105" t="s">
        <v>101</v>
      </c>
      <c r="D39" s="118">
        <f>収支予算入力シート!D39</f>
        <v>0</v>
      </c>
      <c r="E39" s="152">
        <f>収支予算入力シート!E39</f>
        <v>0</v>
      </c>
      <c r="F39" s="153" t="str">
        <f>収支予算入力シート!F39</f>
        <v>：</v>
      </c>
      <c r="G39" s="288">
        <f>収支予算入力シート!G39</f>
        <v>0</v>
      </c>
      <c r="H39" s="288"/>
      <c r="I39" s="288"/>
      <c r="J39" s="288"/>
      <c r="K39" s="288"/>
      <c r="L39" s="289"/>
    </row>
    <row r="40" spans="1:12">
      <c r="A40" s="105" t="s">
        <v>113</v>
      </c>
      <c r="B40" s="106">
        <f>収支予算入力シート!B40</f>
        <v>0</v>
      </c>
      <c r="C40" s="105" t="s">
        <v>102</v>
      </c>
      <c r="D40" s="118">
        <f>収支予算入力シート!D40</f>
        <v>0</v>
      </c>
      <c r="E40" s="152">
        <f>収支予算入力シート!E40</f>
        <v>0</v>
      </c>
      <c r="F40" s="153" t="str">
        <f>収支予算入力シート!F40</f>
        <v>：</v>
      </c>
      <c r="G40" s="288">
        <f>収支予算入力シート!G40</f>
        <v>0</v>
      </c>
      <c r="H40" s="288"/>
      <c r="I40" s="288"/>
      <c r="J40" s="288"/>
      <c r="K40" s="288"/>
      <c r="L40" s="289"/>
    </row>
    <row r="41" spans="1:12">
      <c r="A41" s="105" t="s">
        <v>114</v>
      </c>
      <c r="B41" s="41">
        <f>収支予算入力シート!B41</f>
        <v>0</v>
      </c>
      <c r="C41" s="24" t="s">
        <v>103</v>
      </c>
      <c r="D41" s="118">
        <f>収支予算入力シート!D41</f>
        <v>0</v>
      </c>
      <c r="E41" s="152">
        <f>収支予算入力シート!E41</f>
        <v>0</v>
      </c>
      <c r="F41" s="153" t="str">
        <f>収支予算入力シート!F41</f>
        <v>：</v>
      </c>
      <c r="G41" s="288">
        <f>収支予算入力シート!G41</f>
        <v>0</v>
      </c>
      <c r="H41" s="288"/>
      <c r="I41" s="288"/>
      <c r="J41" s="288"/>
      <c r="K41" s="288"/>
      <c r="L41" s="289"/>
    </row>
    <row r="42" spans="1:12" ht="19.5" thickBot="1">
      <c r="A42" s="85" t="s">
        <v>115</v>
      </c>
      <c r="B42" s="111">
        <f>収支予算入力シート!B42</f>
        <v>0</v>
      </c>
      <c r="C42" s="99" t="s">
        <v>161</v>
      </c>
      <c r="D42" s="119">
        <f>収支予算入力シート!D42</f>
        <v>0</v>
      </c>
      <c r="E42" s="152">
        <f>収支予算入力シート!E42</f>
        <v>0</v>
      </c>
      <c r="F42" s="153" t="str">
        <f>収支予算入力シート!F42</f>
        <v>：</v>
      </c>
      <c r="G42" s="288">
        <f>収支予算入力シート!G42</f>
        <v>0</v>
      </c>
      <c r="H42" s="288"/>
      <c r="I42" s="288"/>
      <c r="J42" s="288"/>
      <c r="K42" s="288"/>
      <c r="L42" s="289"/>
    </row>
    <row r="43" spans="1:12" ht="20.25" thickTop="1" thickBot="1">
      <c r="A43" s="124" t="s">
        <v>188</v>
      </c>
      <c r="B43" s="128">
        <f>D43</f>
        <v>0</v>
      </c>
      <c r="C43" s="112"/>
      <c r="D43" s="120">
        <f>収支予算入力シート!D43</f>
        <v>0</v>
      </c>
      <c r="E43" s="152">
        <f>収支予算入力シート!E43</f>
        <v>0</v>
      </c>
      <c r="F43" s="153" t="str">
        <f>収支予算入力シート!F43</f>
        <v>：</v>
      </c>
      <c r="G43" s="288">
        <f>収支予算入力シート!G43</f>
        <v>0</v>
      </c>
      <c r="H43" s="288"/>
      <c r="I43" s="288"/>
      <c r="J43" s="288"/>
      <c r="K43" s="288"/>
      <c r="L43" s="289"/>
    </row>
    <row r="44" spans="1:12" ht="20.25" thickTop="1" thickBot="1">
      <c r="A44" s="129" t="s">
        <v>191</v>
      </c>
      <c r="B44" s="140">
        <f>SUM(B25:B43)</f>
        <v>0</v>
      </c>
      <c r="C44" s="96"/>
      <c r="D44" s="39"/>
      <c r="E44" s="154">
        <f>収支予算入力シート!E44</f>
        <v>0</v>
      </c>
      <c r="F44" s="155">
        <f>収支予算入力シート!F44</f>
        <v>0</v>
      </c>
      <c r="G44" s="307">
        <f>収支予算入力シート!G46</f>
        <v>0</v>
      </c>
      <c r="H44" s="307"/>
      <c r="I44" s="307"/>
      <c r="J44" s="307"/>
      <c r="K44" s="307"/>
      <c r="L44" s="308"/>
    </row>
    <row r="45" spans="1:12">
      <c r="A45" s="26"/>
    </row>
  </sheetData>
  <sheetProtection selectLockedCells="1"/>
  <protectedRanges>
    <protectedRange sqref="B12:B20" name="範囲1_1_2"/>
    <protectedRange sqref="D25:D43" name="範囲2_1_2"/>
  </protectedRanges>
  <mergeCells count="61">
    <mergeCell ref="A25:A26"/>
    <mergeCell ref="B25:B26"/>
    <mergeCell ref="A30:A32"/>
    <mergeCell ref="B30:B32"/>
    <mergeCell ref="A33:A36"/>
    <mergeCell ref="B33:B36"/>
    <mergeCell ref="G44:L44"/>
    <mergeCell ref="C21:D21"/>
    <mergeCell ref="C16:D16"/>
    <mergeCell ref="C17:D17"/>
    <mergeCell ref="C18:D18"/>
    <mergeCell ref="C19:D19"/>
    <mergeCell ref="C20:D20"/>
    <mergeCell ref="G42:L42"/>
    <mergeCell ref="G38:L38"/>
    <mergeCell ref="G39:L39"/>
    <mergeCell ref="G40:L40"/>
    <mergeCell ref="G41:L41"/>
    <mergeCell ref="G33:L33"/>
    <mergeCell ref="G34:L34"/>
    <mergeCell ref="G35:L35"/>
    <mergeCell ref="G36:L36"/>
    <mergeCell ref="G7:L7"/>
    <mergeCell ref="G8:L8"/>
    <mergeCell ref="G9:L9"/>
    <mergeCell ref="G10:L10"/>
    <mergeCell ref="G11:L11"/>
    <mergeCell ref="C11:D11"/>
    <mergeCell ref="C12:D12"/>
    <mergeCell ref="G27:L27"/>
    <mergeCell ref="G24:L24"/>
    <mergeCell ref="C15:D15"/>
    <mergeCell ref="C13:D13"/>
    <mergeCell ref="C14:D14"/>
    <mergeCell ref="G21:L21"/>
    <mergeCell ref="G22:L22"/>
    <mergeCell ref="G23:L23"/>
    <mergeCell ref="G25:L25"/>
    <mergeCell ref="G26:L26"/>
    <mergeCell ref="G37:L37"/>
    <mergeCell ref="G28:L28"/>
    <mergeCell ref="G29:L29"/>
    <mergeCell ref="G30:L30"/>
    <mergeCell ref="G31:L31"/>
    <mergeCell ref="G32:L32"/>
    <mergeCell ref="G43:L43"/>
    <mergeCell ref="E6:L6"/>
    <mergeCell ref="A3:D3"/>
    <mergeCell ref="B9:C9"/>
    <mergeCell ref="B7:C7"/>
    <mergeCell ref="B5:C5"/>
    <mergeCell ref="B8:C8"/>
    <mergeCell ref="G12:L12"/>
    <mergeCell ref="G13:L13"/>
    <mergeCell ref="G14:L14"/>
    <mergeCell ref="G15:L15"/>
    <mergeCell ref="G16:L16"/>
    <mergeCell ref="G17:L17"/>
    <mergeCell ref="G18:L18"/>
    <mergeCell ref="G19:L19"/>
    <mergeCell ref="G20:L20"/>
  </mergeCells>
  <phoneticPr fontId="3"/>
  <conditionalFormatting sqref="E5:L6 E7:G44">
    <cfRule type="cellIs" dxfId="4" priority="4" operator="between">
      <formula>0</formula>
      <formula>0</formula>
    </cfRule>
  </conditionalFormatting>
  <conditionalFormatting sqref="B21">
    <cfRule type="cellIs" dxfId="3" priority="3" operator="notEqual">
      <formula>$B$44</formula>
    </cfRule>
  </conditionalFormatting>
  <conditionalFormatting sqref="B44">
    <cfRule type="cellIs" dxfId="2" priority="2" operator="notEqual">
      <formula>$B$21</formula>
    </cfRule>
  </conditionalFormatting>
  <conditionalFormatting sqref="A1:XFD1048576">
    <cfRule type="cellIs" dxfId="1" priority="1" operator="equal">
      <formula>0</formula>
    </cfRule>
  </conditionalFormatting>
  <pageMargins left="1.1299999999999999" right="0.7" top="0.34" bottom="0.37" header="0.54" footer="0.3"/>
  <pageSetup paperSize="9" scale="95" fitToWidth="0"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8"/>
  <sheetViews>
    <sheetView workbookViewId="0">
      <selection activeCell="D14" sqref="D14:D15"/>
    </sheetView>
  </sheetViews>
  <sheetFormatPr defaultRowHeight="18.75"/>
  <cols>
    <col min="1" max="1" width="16.125" bestFit="1" customWidth="1"/>
    <col min="2" max="2" width="14.25" customWidth="1"/>
    <col min="3" max="3" width="17.375" customWidth="1"/>
    <col min="4" max="4" width="24.375" customWidth="1"/>
  </cols>
  <sheetData>
    <row r="1" spans="1:8">
      <c r="A1" s="9" t="s">
        <v>30</v>
      </c>
    </row>
    <row r="2" spans="1:8">
      <c r="A2" s="1"/>
    </row>
    <row r="3" spans="1:8">
      <c r="A3" s="246" t="s">
        <v>31</v>
      </c>
      <c r="B3" s="246"/>
      <c r="C3" s="246"/>
      <c r="D3" s="246"/>
      <c r="E3" s="13"/>
      <c r="F3" s="13"/>
      <c r="G3" s="13"/>
      <c r="H3" s="13"/>
    </row>
    <row r="4" spans="1:8" ht="19.5" thickBot="1">
      <c r="A4" s="2"/>
    </row>
    <row r="5" spans="1:8" ht="33.75" customHeight="1" thickBot="1">
      <c r="A5" s="3" t="s">
        <v>32</v>
      </c>
      <c r="B5" s="321">
        <f>事業概要入力シート!C4</f>
        <v>0</v>
      </c>
      <c r="C5" s="322"/>
      <c r="D5" s="323"/>
    </row>
    <row r="6" spans="1:8">
      <c r="A6" s="218" t="s">
        <v>33</v>
      </c>
      <c r="B6" s="146" t="s">
        <v>204</v>
      </c>
      <c r="C6" s="18">
        <f>事業概要入力シート!C5</f>
        <v>0</v>
      </c>
      <c r="D6" s="19"/>
    </row>
    <row r="7" spans="1:8">
      <c r="A7" s="228"/>
      <c r="B7" s="312">
        <f>事業概要入力シート!C6</f>
        <v>0</v>
      </c>
      <c r="C7" s="313"/>
      <c r="D7" s="314"/>
    </row>
    <row r="8" spans="1:8">
      <c r="A8" s="228"/>
      <c r="B8" s="312"/>
      <c r="C8" s="313"/>
      <c r="D8" s="314"/>
    </row>
    <row r="9" spans="1:8">
      <c r="A9" s="228"/>
      <c r="B9" s="16" t="s">
        <v>34</v>
      </c>
      <c r="C9" s="247">
        <f>事業概要入力シート!C7</f>
        <v>0</v>
      </c>
      <c r="D9" s="234"/>
    </row>
    <row r="10" spans="1:8">
      <c r="A10" s="228"/>
      <c r="B10" s="16" t="s">
        <v>35</v>
      </c>
      <c r="C10" s="247">
        <f>事業概要入力シート!C8</f>
        <v>0</v>
      </c>
      <c r="D10" s="234"/>
    </row>
    <row r="11" spans="1:8" ht="19.5" customHeight="1" thickBot="1">
      <c r="A11" s="219"/>
      <c r="B11" s="20" t="s">
        <v>36</v>
      </c>
      <c r="C11" s="236">
        <f>事業概要入力シート!C9</f>
        <v>0</v>
      </c>
      <c r="D11" s="237"/>
    </row>
    <row r="12" spans="1:8" ht="30" customHeight="1">
      <c r="A12" s="5" t="s">
        <v>37</v>
      </c>
      <c r="B12" s="17" t="s">
        <v>121</v>
      </c>
      <c r="C12" s="317">
        <f>事業概要入力シート!C10</f>
        <v>0</v>
      </c>
      <c r="D12" s="318"/>
    </row>
    <row r="13" spans="1:8" ht="34.5" customHeight="1" thickBot="1">
      <c r="A13" s="4" t="s">
        <v>38</v>
      </c>
      <c r="B13" s="20" t="s">
        <v>122</v>
      </c>
      <c r="C13" s="319">
        <f>事業概要入力シート!C11</f>
        <v>0</v>
      </c>
      <c r="D13" s="320"/>
    </row>
    <row r="14" spans="1:8">
      <c r="A14" s="218" t="s">
        <v>39</v>
      </c>
      <c r="B14" s="315">
        <f>事業概要入力シート!C12</f>
        <v>0</v>
      </c>
      <c r="C14" s="52" t="s">
        <v>40</v>
      </c>
      <c r="D14" s="324">
        <f>事業概要入力シート!C13</f>
        <v>0</v>
      </c>
    </row>
    <row r="15" spans="1:8" ht="19.5" thickBot="1">
      <c r="A15" s="219"/>
      <c r="B15" s="316"/>
      <c r="C15" s="58" t="s">
        <v>41</v>
      </c>
      <c r="D15" s="325"/>
    </row>
    <row r="16" spans="1:8" ht="35.25" customHeight="1" thickBot="1">
      <c r="A16" s="4" t="s">
        <v>42</v>
      </c>
      <c r="B16" s="7">
        <f>事業概要入力シート!C14</f>
        <v>0</v>
      </c>
      <c r="C16" s="6" t="s">
        <v>43</v>
      </c>
      <c r="D16" s="7">
        <f>事業概要入力シート!C15</f>
        <v>0</v>
      </c>
    </row>
    <row r="17" spans="1:5">
      <c r="A17" s="218" t="s">
        <v>44</v>
      </c>
      <c r="B17" s="229">
        <f>事業概要入力シート!C16</f>
        <v>0</v>
      </c>
      <c r="C17" s="230"/>
      <c r="D17" s="231"/>
    </row>
    <row r="18" spans="1:5">
      <c r="A18" s="228"/>
      <c r="B18" s="232"/>
      <c r="C18" s="233"/>
      <c r="D18" s="234"/>
    </row>
    <row r="19" spans="1:5">
      <c r="A19" s="228"/>
      <c r="B19" s="232"/>
      <c r="C19" s="233"/>
      <c r="D19" s="234"/>
    </row>
    <row r="20" spans="1:5">
      <c r="A20" s="228"/>
      <c r="B20" s="232"/>
      <c r="C20" s="233"/>
      <c r="D20" s="234"/>
    </row>
    <row r="21" spans="1:5">
      <c r="A21" s="228"/>
      <c r="B21" s="232"/>
      <c r="C21" s="233"/>
      <c r="D21" s="234"/>
    </row>
    <row r="22" spans="1:5">
      <c r="A22" s="228"/>
      <c r="B22" s="232"/>
      <c r="C22" s="233"/>
      <c r="D22" s="234"/>
    </row>
    <row r="23" spans="1:5" ht="19.5" thickBot="1">
      <c r="A23" s="219"/>
      <c r="B23" s="235"/>
      <c r="C23" s="236"/>
      <c r="D23" s="237"/>
    </row>
    <row r="24" spans="1:5">
      <c r="A24" s="218" t="s">
        <v>45</v>
      </c>
      <c r="B24" s="229">
        <f>事業概要入力シート!C17</f>
        <v>0</v>
      </c>
      <c r="C24" s="230"/>
      <c r="D24" s="231"/>
    </row>
    <row r="25" spans="1:5">
      <c r="A25" s="228"/>
      <c r="B25" s="232"/>
      <c r="C25" s="233"/>
      <c r="D25" s="234"/>
    </row>
    <row r="26" spans="1:5">
      <c r="A26" s="228"/>
      <c r="B26" s="232"/>
      <c r="C26" s="233"/>
      <c r="D26" s="234"/>
      <c r="E26" s="22"/>
    </row>
    <row r="27" spans="1:5">
      <c r="A27" s="228"/>
      <c r="B27" s="232"/>
      <c r="C27" s="233"/>
      <c r="D27" s="234"/>
      <c r="E27" s="22"/>
    </row>
    <row r="28" spans="1:5">
      <c r="A28" s="228"/>
      <c r="B28" s="232"/>
      <c r="C28" s="233"/>
      <c r="D28" s="234"/>
      <c r="E28" s="22"/>
    </row>
    <row r="29" spans="1:5">
      <c r="A29" s="228"/>
      <c r="B29" s="232"/>
      <c r="C29" s="233"/>
      <c r="D29" s="234"/>
      <c r="E29" s="22"/>
    </row>
    <row r="30" spans="1:5">
      <c r="A30" s="228"/>
      <c r="B30" s="232"/>
      <c r="C30" s="233"/>
      <c r="D30" s="234"/>
      <c r="E30" s="22"/>
    </row>
    <row r="31" spans="1:5">
      <c r="A31" s="228"/>
      <c r="B31" s="232"/>
      <c r="C31" s="233"/>
      <c r="D31" s="234"/>
      <c r="E31" s="22"/>
    </row>
    <row r="32" spans="1:5">
      <c r="A32" s="228"/>
      <c r="B32" s="232"/>
      <c r="C32" s="233"/>
      <c r="D32" s="234"/>
      <c r="E32" s="22"/>
    </row>
    <row r="33" spans="1:5">
      <c r="A33" s="228"/>
      <c r="B33" s="232"/>
      <c r="C33" s="233"/>
      <c r="D33" s="234"/>
      <c r="E33" s="22"/>
    </row>
    <row r="34" spans="1:5">
      <c r="A34" s="228"/>
      <c r="B34" s="232"/>
      <c r="C34" s="233"/>
      <c r="D34" s="234"/>
      <c r="E34" s="22"/>
    </row>
    <row r="35" spans="1:5">
      <c r="A35" s="228"/>
      <c r="B35" s="232"/>
      <c r="C35" s="233"/>
      <c r="D35" s="234"/>
      <c r="E35" s="22"/>
    </row>
    <row r="36" spans="1:5" ht="19.5" thickBot="1">
      <c r="A36" s="219"/>
      <c r="B36" s="235"/>
      <c r="C36" s="236"/>
      <c r="D36" s="237"/>
    </row>
    <row r="37" spans="1:5">
      <c r="A37" s="1"/>
    </row>
    <row r="38" spans="1:5">
      <c r="A38" s="1"/>
    </row>
  </sheetData>
  <mergeCells count="16">
    <mergeCell ref="A3:D3"/>
    <mergeCell ref="B7:D8"/>
    <mergeCell ref="A14:A15"/>
    <mergeCell ref="B14:B15"/>
    <mergeCell ref="A24:A36"/>
    <mergeCell ref="C12:D12"/>
    <mergeCell ref="C13:D13"/>
    <mergeCell ref="C11:D11"/>
    <mergeCell ref="B5:D5"/>
    <mergeCell ref="A6:A11"/>
    <mergeCell ref="C9:D9"/>
    <mergeCell ref="C10:D10"/>
    <mergeCell ref="B17:D23"/>
    <mergeCell ref="B24:D36"/>
    <mergeCell ref="A17:A23"/>
    <mergeCell ref="D14:D15"/>
  </mergeCells>
  <phoneticPr fontId="3"/>
  <conditionalFormatting sqref="B5:D5 B7:D8 D14 B14:B16 B17:D36 C9:D10 C12:D13 D16">
    <cfRule type="containsBlanks" dxfId="0" priority="1">
      <formula>LEN(TRIM(B5))=0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7"/>
  <sheetViews>
    <sheetView workbookViewId="0">
      <selection activeCell="J33" sqref="J33"/>
    </sheetView>
  </sheetViews>
  <sheetFormatPr defaultRowHeight="18.75"/>
  <cols>
    <col min="1" max="1" width="14" customWidth="1"/>
    <col min="3" max="3" width="9" customWidth="1"/>
    <col min="8" max="8" width="12.5" customWidth="1"/>
  </cols>
  <sheetData>
    <row r="1" spans="1:8">
      <c r="A1" s="287" t="s">
        <v>66</v>
      </c>
      <c r="B1" s="287"/>
      <c r="C1" s="287"/>
      <c r="D1" s="287"/>
      <c r="E1" s="287"/>
      <c r="F1" s="287"/>
      <c r="G1" s="287"/>
      <c r="H1" s="287"/>
    </row>
    <row r="2" spans="1:8">
      <c r="A2" s="246"/>
      <c r="B2" s="246"/>
    </row>
    <row r="3" spans="1:8">
      <c r="A3" s="328" t="s">
        <v>67</v>
      </c>
      <c r="B3" s="328"/>
      <c r="C3" s="328"/>
      <c r="D3" s="328"/>
      <c r="E3" s="328"/>
      <c r="F3" s="328"/>
      <c r="G3" s="328"/>
      <c r="H3" s="328"/>
    </row>
    <row r="4" spans="1:8" s="42" customFormat="1">
      <c r="A4" s="329"/>
      <c r="B4" s="329"/>
    </row>
    <row r="5" spans="1:8" s="42" customFormat="1">
      <c r="A5" s="327" t="s">
        <v>68</v>
      </c>
      <c r="B5" s="327"/>
    </row>
    <row r="6" spans="1:8" s="42" customFormat="1">
      <c r="A6" s="330"/>
      <c r="B6" s="330"/>
    </row>
    <row r="7" spans="1:8" s="42" customFormat="1" ht="18.75" customHeight="1">
      <c r="A7" s="326" t="s">
        <v>79</v>
      </c>
      <c r="B7" s="326"/>
      <c r="C7" s="326"/>
      <c r="D7" s="326"/>
      <c r="E7" s="326"/>
      <c r="F7" s="326"/>
      <c r="G7" s="326"/>
      <c r="H7" s="326"/>
    </row>
    <row r="8" spans="1:8" s="42" customFormat="1">
      <c r="A8" s="326"/>
      <c r="B8" s="326"/>
      <c r="C8" s="326"/>
      <c r="D8" s="326"/>
      <c r="E8" s="326"/>
      <c r="F8" s="326"/>
      <c r="G8" s="326"/>
      <c r="H8" s="326"/>
    </row>
    <row r="9" spans="1:8" s="42" customFormat="1">
      <c r="A9" s="46"/>
    </row>
    <row r="10" spans="1:8" s="42" customFormat="1" ht="18.75" customHeight="1">
      <c r="A10" s="326" t="s">
        <v>120</v>
      </c>
      <c r="B10" s="326"/>
      <c r="C10" s="326"/>
      <c r="D10" s="326"/>
      <c r="E10" s="326"/>
      <c r="F10" s="326"/>
      <c r="G10" s="326"/>
      <c r="H10" s="326"/>
    </row>
    <row r="11" spans="1:8" s="42" customFormat="1" ht="66.75" customHeight="1">
      <c r="A11" s="326"/>
      <c r="B11" s="326"/>
      <c r="C11" s="326"/>
      <c r="D11" s="326"/>
      <c r="E11" s="326"/>
      <c r="F11" s="326"/>
      <c r="G11" s="326"/>
      <c r="H11" s="326"/>
    </row>
    <row r="12" spans="1:8" s="42" customFormat="1">
      <c r="A12" s="46"/>
    </row>
    <row r="13" spans="1:8" s="42" customFormat="1" ht="18.75" customHeight="1">
      <c r="A13" s="326" t="s">
        <v>80</v>
      </c>
      <c r="B13" s="326"/>
      <c r="C13" s="326"/>
      <c r="D13" s="326"/>
      <c r="E13" s="326"/>
      <c r="F13" s="326"/>
      <c r="G13" s="326"/>
      <c r="H13" s="326"/>
    </row>
    <row r="14" spans="1:8" s="42" customFormat="1">
      <c r="A14" s="326"/>
      <c r="B14" s="326"/>
      <c r="C14" s="326"/>
      <c r="D14" s="326"/>
      <c r="E14" s="326"/>
      <c r="F14" s="326"/>
      <c r="G14" s="326"/>
      <c r="H14" s="326"/>
    </row>
    <row r="15" spans="1:8" s="42" customFormat="1">
      <c r="A15" s="46"/>
    </row>
    <row r="16" spans="1:8" s="326" customFormat="1" ht="18.75" customHeight="1">
      <c r="A16" s="326" t="s">
        <v>81</v>
      </c>
    </row>
    <row r="17" spans="1:8" s="326" customFormat="1"/>
    <row r="18" spans="1:8" s="42" customFormat="1">
      <c r="A18" s="46"/>
    </row>
    <row r="19" spans="1:8" s="42" customFormat="1">
      <c r="A19" s="327" t="s">
        <v>82</v>
      </c>
      <c r="B19" s="327"/>
      <c r="C19" s="327"/>
      <c r="D19" s="327"/>
      <c r="E19" s="327"/>
      <c r="F19" s="327"/>
      <c r="G19" s="327"/>
      <c r="H19" s="327"/>
    </row>
    <row r="20" spans="1:8" s="42" customFormat="1">
      <c r="A20" s="327"/>
      <c r="B20" s="327"/>
      <c r="C20" s="327"/>
      <c r="D20" s="327"/>
      <c r="E20" s="327"/>
      <c r="F20" s="327"/>
      <c r="G20" s="327"/>
      <c r="H20" s="327"/>
    </row>
    <row r="21" spans="1:8" s="42" customFormat="1">
      <c r="A21" s="46"/>
    </row>
    <row r="22" spans="1:8" s="42" customFormat="1">
      <c r="A22" s="327" t="s">
        <v>83</v>
      </c>
      <c r="B22" s="327"/>
      <c r="C22" s="327"/>
      <c r="D22" s="327"/>
      <c r="E22" s="327"/>
      <c r="F22" s="327"/>
      <c r="G22" s="327"/>
      <c r="H22" s="327"/>
    </row>
    <row r="23" spans="1:8" s="42" customFormat="1">
      <c r="A23" s="327"/>
      <c r="B23" s="327"/>
      <c r="C23" s="327"/>
      <c r="D23" s="327"/>
      <c r="E23" s="327"/>
      <c r="F23" s="327"/>
      <c r="G23" s="327"/>
      <c r="H23" s="327"/>
    </row>
    <row r="24" spans="1:8" s="42" customFormat="1">
      <c r="A24" s="46"/>
    </row>
    <row r="25" spans="1:8" s="42" customFormat="1">
      <c r="A25" s="336">
        <f>事業概要入力シート!C3</f>
        <v>0</v>
      </c>
      <c r="B25" s="336"/>
      <c r="C25" s="336"/>
    </row>
    <row r="26" spans="1:8" s="42" customFormat="1">
      <c r="A26" s="46"/>
      <c r="B26" s="47"/>
      <c r="C26" s="47"/>
      <c r="D26" s="47"/>
      <c r="E26" s="47"/>
    </row>
    <row r="27" spans="1:8" s="42" customFormat="1">
      <c r="A27" s="327" t="s">
        <v>209</v>
      </c>
      <c r="B27" s="327"/>
      <c r="C27" s="327"/>
      <c r="D27" s="327"/>
      <c r="E27" s="327"/>
      <c r="F27" s="327"/>
      <c r="G27" s="327"/>
      <c r="H27" s="327"/>
    </row>
    <row r="28" spans="1:8" s="42" customFormat="1">
      <c r="A28" s="327" t="s">
        <v>210</v>
      </c>
      <c r="B28" s="327"/>
      <c r="C28" s="327"/>
      <c r="D28" s="327"/>
      <c r="E28" s="327"/>
      <c r="F28" s="327"/>
      <c r="G28" s="327"/>
      <c r="H28" s="327"/>
    </row>
    <row r="29" spans="1:8">
      <c r="A29" s="12"/>
      <c r="B29" s="22"/>
      <c r="C29" s="22"/>
      <c r="D29" s="22"/>
      <c r="E29" s="22"/>
    </row>
    <row r="30" spans="1:8">
      <c r="A30" s="242" t="s">
        <v>207</v>
      </c>
      <c r="B30" s="242"/>
      <c r="C30" s="242"/>
      <c r="D30" s="335">
        <f>第1号様式の4!B7</f>
        <v>0</v>
      </c>
      <c r="E30" s="335"/>
      <c r="F30" s="335"/>
      <c r="G30" s="335"/>
      <c r="H30" s="335"/>
    </row>
    <row r="31" spans="1:8">
      <c r="A31" s="242"/>
      <c r="B31" s="242"/>
      <c r="C31" s="242"/>
      <c r="D31" s="335"/>
      <c r="E31" s="335"/>
      <c r="F31" s="335"/>
      <c r="G31" s="335"/>
      <c r="H31" s="335"/>
    </row>
    <row r="32" spans="1:8">
      <c r="A32" s="242" t="s">
        <v>208</v>
      </c>
      <c r="B32" s="242"/>
      <c r="C32" s="242"/>
      <c r="D32" s="335">
        <f>第1号様式の4!B5</f>
        <v>0</v>
      </c>
      <c r="E32" s="335"/>
      <c r="F32" s="335"/>
      <c r="G32" s="335"/>
      <c r="H32" s="335"/>
    </row>
    <row r="33" spans="1:8">
      <c r="A33" s="242"/>
      <c r="B33" s="242"/>
      <c r="C33" s="242"/>
      <c r="D33" s="335"/>
      <c r="E33" s="335"/>
      <c r="F33" s="335"/>
      <c r="G33" s="335"/>
      <c r="H33" s="335"/>
    </row>
    <row r="34" spans="1:8" ht="9.75" customHeight="1">
      <c r="A34" s="331" t="s">
        <v>206</v>
      </c>
      <c r="B34" s="331"/>
      <c r="C34" s="331"/>
      <c r="D34" s="332">
        <f>第1号様式の4!C12</f>
        <v>0</v>
      </c>
      <c r="E34" s="332"/>
      <c r="F34" s="332"/>
      <c r="G34" s="332"/>
      <c r="H34" s="332"/>
    </row>
    <row r="35" spans="1:8" ht="12.75" customHeight="1">
      <c r="A35" s="331"/>
      <c r="B35" s="331"/>
      <c r="C35" s="331"/>
      <c r="D35" s="332"/>
      <c r="E35" s="332"/>
      <c r="F35" s="332"/>
      <c r="G35" s="332"/>
      <c r="H35" s="332"/>
    </row>
    <row r="36" spans="1:8">
      <c r="A36" s="331"/>
      <c r="B36" s="331"/>
      <c r="C36" s="331"/>
      <c r="D36" s="333">
        <f>第1号様式の4!C13</f>
        <v>0</v>
      </c>
      <c r="E36" s="333"/>
      <c r="F36" s="333"/>
      <c r="G36" s="333"/>
      <c r="H36" s="334" t="s">
        <v>126</v>
      </c>
    </row>
    <row r="37" spans="1:8" ht="11.25" customHeight="1">
      <c r="A37" s="331"/>
      <c r="B37" s="331"/>
      <c r="C37" s="331"/>
      <c r="D37" s="333"/>
      <c r="E37" s="333"/>
      <c r="F37" s="333"/>
      <c r="G37" s="333"/>
      <c r="H37" s="334"/>
    </row>
  </sheetData>
  <sheetProtection selectLockedCells="1"/>
  <mergeCells count="23">
    <mergeCell ref="A34:C37"/>
    <mergeCell ref="D34:H35"/>
    <mergeCell ref="D36:G37"/>
    <mergeCell ref="H36:H37"/>
    <mergeCell ref="A22:H23"/>
    <mergeCell ref="A27:H27"/>
    <mergeCell ref="A28:H28"/>
    <mergeCell ref="D30:H31"/>
    <mergeCell ref="D32:H33"/>
    <mergeCell ref="A25:C25"/>
    <mergeCell ref="A30:C31"/>
    <mergeCell ref="A32:C33"/>
    <mergeCell ref="A13:H14"/>
    <mergeCell ref="A16:XFD17"/>
    <mergeCell ref="A19:H20"/>
    <mergeCell ref="A1:H1"/>
    <mergeCell ref="A3:H3"/>
    <mergeCell ref="A7:H8"/>
    <mergeCell ref="A10:H11"/>
    <mergeCell ref="A2:B2"/>
    <mergeCell ref="A4:B4"/>
    <mergeCell ref="A5:B5"/>
    <mergeCell ref="A6:B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入力前に</vt:lpstr>
      <vt:lpstr>事業概要入力シート</vt:lpstr>
      <vt:lpstr>収支予算入力シート</vt:lpstr>
      <vt:lpstr>別紙　前年度実施事業　報告書</vt:lpstr>
      <vt:lpstr>プルダウン</vt:lpstr>
      <vt:lpstr>ここから緑を印刷→第1号様式</vt:lpstr>
      <vt:lpstr>第1号様式の2</vt:lpstr>
      <vt:lpstr>第1号様式の3</vt:lpstr>
      <vt:lpstr>第1号様式の4</vt:lpstr>
      <vt:lpstr>第1号様式の5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Windows ユーザー</cp:lastModifiedBy>
  <cp:lastPrinted>2024-05-02T06:43:35Z</cp:lastPrinted>
  <dcterms:created xsi:type="dcterms:W3CDTF">2024-01-31T00:49:36Z</dcterms:created>
  <dcterms:modified xsi:type="dcterms:W3CDTF">2024-05-10T03:03:21Z</dcterms:modified>
</cp:coreProperties>
</file>