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経済)なはまち振興課\☆地域商店街活性化グループ\21_事業（商店街G）予算あり\ち_地域商店街等支援事業\R7年度\HP掲載\"/>
    </mc:Choice>
  </mc:AlternateContent>
  <bookViews>
    <workbookView xWindow="0" yWindow="0" windowWidth="28800" windowHeight="12250" firstSheet="1" activeTab="1"/>
  </bookViews>
  <sheets>
    <sheet name="入力前に" sheetId="4" r:id="rId1"/>
    <sheet name="事業概要入力シート" sheetId="1" r:id="rId2"/>
    <sheet name="事業概要入力シート2" sheetId="2" r:id="rId3"/>
    <sheet name="収支予算入力シート" sheetId="3" r:id="rId4"/>
    <sheet name="別紙前年度実施事業　報告書" sheetId="5" r:id="rId5"/>
    <sheet name="ここから緑を印刷" sheetId="7" r:id="rId6"/>
    <sheet name="第1号様式の2" sheetId="8" r:id="rId7"/>
    <sheet name="第1号様式の3" sheetId="11" r:id="rId8"/>
    <sheet name="第1号様式の4" sheetId="10" r:id="rId9"/>
    <sheet name="第1号様式の5" sheetId="12" r:id="rId10"/>
  </sheets>
  <externalReferences>
    <externalReference r:id="rId11"/>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11" l="1"/>
  <c r="E44" i="11"/>
  <c r="E43" i="11"/>
  <c r="E42" i="11"/>
  <c r="E41" i="11"/>
  <c r="E40" i="11"/>
  <c r="E39" i="11"/>
  <c r="E38" i="11"/>
  <c r="E37" i="11"/>
  <c r="E36" i="11"/>
  <c r="E35" i="11"/>
  <c r="E34" i="11"/>
  <c r="E33" i="11"/>
  <c r="E32" i="11"/>
  <c r="E31" i="11"/>
  <c r="E30" i="11"/>
  <c r="E29" i="11"/>
  <c r="E28" i="11"/>
  <c r="E27" i="11"/>
  <c r="E26" i="11"/>
  <c r="E24" i="11"/>
  <c r="E25" i="11"/>
  <c r="E23" i="11"/>
  <c r="E22" i="11"/>
  <c r="E21" i="11"/>
  <c r="E20" i="11"/>
  <c r="E19" i="11"/>
  <c r="E18" i="11"/>
  <c r="E17" i="11"/>
  <c r="E16" i="11"/>
  <c r="G44" i="11"/>
  <c r="G43" i="11"/>
  <c r="G42" i="11"/>
  <c r="G41" i="11"/>
  <c r="G40" i="11"/>
  <c r="G39" i="11"/>
  <c r="G38" i="11"/>
  <c r="G37" i="11"/>
  <c r="G36" i="11"/>
  <c r="G35" i="11"/>
  <c r="G34" i="11"/>
  <c r="G33" i="11"/>
  <c r="G32" i="11"/>
  <c r="G31" i="11"/>
  <c r="G30" i="11"/>
  <c r="G24" i="11"/>
  <c r="E15" i="11"/>
  <c r="E14" i="11"/>
  <c r="E13" i="11"/>
  <c r="E12" i="11"/>
  <c r="E11" i="11"/>
  <c r="E10" i="11"/>
  <c r="B13" i="3"/>
  <c r="B43" i="3"/>
  <c r="C16" i="7" l="1"/>
  <c r="E32" i="8" l="1"/>
  <c r="B4" i="8"/>
  <c r="D25" i="11" l="1"/>
  <c r="C12" i="11"/>
  <c r="G29" i="11"/>
  <c r="G16" i="11"/>
  <c r="B29" i="3"/>
  <c r="B29" i="11" s="1"/>
  <c r="B42" i="11"/>
  <c r="B41" i="11"/>
  <c r="B40" i="11"/>
  <c r="B25" i="11"/>
  <c r="D43" i="11"/>
  <c r="D42" i="11"/>
  <c r="D41" i="11"/>
  <c r="D40" i="11"/>
  <c r="D39" i="11"/>
  <c r="D38" i="11"/>
  <c r="D37" i="11"/>
  <c r="D36" i="11"/>
  <c r="D35" i="11"/>
  <c r="D34" i="11"/>
  <c r="D33" i="11"/>
  <c r="D32" i="11"/>
  <c r="D31" i="11"/>
  <c r="D30" i="11"/>
  <c r="D29" i="11"/>
  <c r="D28" i="11"/>
  <c r="D27" i="11"/>
  <c r="D26" i="11"/>
  <c r="C13" i="11"/>
  <c r="C20" i="11"/>
  <c r="C19" i="11"/>
  <c r="C18" i="11"/>
  <c r="C17" i="11"/>
  <c r="C16" i="11"/>
  <c r="C15" i="11"/>
  <c r="C14" i="11"/>
  <c r="B20" i="11"/>
  <c r="B19" i="11"/>
  <c r="B18" i="11"/>
  <c r="B17" i="11"/>
  <c r="B16" i="11"/>
  <c r="B15" i="11"/>
  <c r="B14" i="11"/>
  <c r="B13" i="11"/>
  <c r="G28" i="11"/>
  <c r="G27" i="11"/>
  <c r="G26" i="11"/>
  <c r="G25" i="11"/>
  <c r="G23" i="11"/>
  <c r="G22" i="11"/>
  <c r="G21" i="11"/>
  <c r="G20" i="11"/>
  <c r="G19" i="11"/>
  <c r="G18" i="11"/>
  <c r="G17" i="11"/>
  <c r="G15" i="11"/>
  <c r="G14" i="11"/>
  <c r="G12" i="11"/>
  <c r="G11" i="11"/>
  <c r="G10" i="11"/>
  <c r="D36" i="12"/>
  <c r="D34" i="12"/>
  <c r="D32" i="12"/>
  <c r="D30" i="12"/>
  <c r="A25" i="12"/>
  <c r="C19" i="7"/>
  <c r="F44" i="11" l="1"/>
  <c r="F43" i="11"/>
  <c r="B43" i="11"/>
  <c r="F42" i="11"/>
  <c r="F41" i="11"/>
  <c r="F40" i="11"/>
  <c r="F39" i="11"/>
  <c r="F38" i="11"/>
  <c r="F37" i="11"/>
  <c r="F36" i="11"/>
  <c r="F35" i="11"/>
  <c r="F34" i="11"/>
  <c r="F33" i="11"/>
  <c r="F32" i="11"/>
  <c r="F31" i="11"/>
  <c r="F30" i="11"/>
  <c r="F29" i="11"/>
  <c r="F28" i="11"/>
  <c r="F27" i="11"/>
  <c r="F26" i="11"/>
  <c r="F25" i="11"/>
  <c r="F24" i="11"/>
  <c r="F23" i="11"/>
  <c r="F22" i="11"/>
  <c r="F21" i="11"/>
  <c r="F20" i="11"/>
  <c r="F19" i="11"/>
  <c r="F18" i="11"/>
  <c r="F17" i="11"/>
  <c r="F16" i="11"/>
  <c r="F15" i="11"/>
  <c r="F14" i="11"/>
  <c r="F13" i="11"/>
  <c r="F12" i="11"/>
  <c r="F11" i="11"/>
  <c r="F10" i="11"/>
  <c r="F9" i="11"/>
  <c r="E9" i="11"/>
  <c r="F8" i="11"/>
  <c r="E8" i="11"/>
  <c r="F7" i="11"/>
  <c r="E7" i="11"/>
  <c r="E6" i="11"/>
  <c r="B42" i="3"/>
  <c r="B41" i="3"/>
  <c r="B40" i="3"/>
  <c r="B39" i="3"/>
  <c r="B39" i="11" s="1"/>
  <c r="B38" i="3"/>
  <c r="B38" i="11" s="1"/>
  <c r="B37" i="3"/>
  <c r="B37" i="11" s="1"/>
  <c r="B33" i="3"/>
  <c r="B33" i="11" s="1"/>
  <c r="B30" i="3"/>
  <c r="B30" i="11" s="1"/>
  <c r="B28" i="3"/>
  <c r="B28" i="11" s="1"/>
  <c r="B27" i="3"/>
  <c r="B25" i="3"/>
  <c r="D9" i="3"/>
  <c r="C24" i="10"/>
  <c r="C17" i="10"/>
  <c r="E16" i="10"/>
  <c r="C16" i="10"/>
  <c r="E14" i="10"/>
  <c r="C14" i="10"/>
  <c r="D6" i="10"/>
  <c r="C5" i="10"/>
  <c r="D9" i="10"/>
  <c r="D13" i="10"/>
  <c r="D12" i="10"/>
  <c r="D11" i="10"/>
  <c r="D10" i="10"/>
  <c r="C7" i="10"/>
  <c r="E7" i="7"/>
  <c r="E6" i="7"/>
  <c r="E5" i="7"/>
  <c r="E4" i="7"/>
  <c r="G2" i="7"/>
  <c r="F39" i="7"/>
  <c r="F38" i="7"/>
  <c r="F37" i="7"/>
  <c r="F36" i="7"/>
  <c r="F35" i="7"/>
  <c r="B6" i="8"/>
  <c r="B28" i="8"/>
  <c r="E33" i="8"/>
  <c r="C33" i="8"/>
  <c r="C32" i="8"/>
  <c r="B27" i="8"/>
  <c r="B26" i="8"/>
  <c r="B25" i="8"/>
  <c r="B21" i="8"/>
  <c r="B11" i="8"/>
  <c r="B12" i="8"/>
  <c r="B16" i="8"/>
  <c r="B44" i="3" l="1"/>
  <c r="A7" i="3" s="1"/>
  <c r="C8" i="8" s="1"/>
  <c r="D9" i="11"/>
  <c r="E9" i="8"/>
  <c r="B24" i="3"/>
  <c r="B24" i="11" s="1"/>
  <c r="B27" i="11"/>
  <c r="B44" i="11"/>
  <c r="A7" i="11" l="1"/>
  <c r="B7" i="3"/>
  <c r="D7" i="3" s="1"/>
  <c r="D7" i="11" s="1"/>
  <c r="A9" i="3"/>
  <c r="B7" i="11"/>
  <c r="A9" i="11" l="1"/>
  <c r="B12" i="3"/>
  <c r="B12" i="11" l="1"/>
  <c r="B21" i="11" s="1"/>
  <c r="B21" i="3"/>
  <c r="B9" i="3"/>
  <c r="B9" i="11" l="1"/>
  <c r="C9" i="8"/>
  <c r="C22" i="7"/>
</calcChain>
</file>

<file path=xl/comments1.xml><?xml version="1.0" encoding="utf-8"?>
<comments xmlns="http://schemas.openxmlformats.org/spreadsheetml/2006/main">
  <authors>
    <author>那覇市役所</author>
  </authors>
  <commentList>
    <comment ref="B5" authorId="0" shapeId="0">
      <text>
        <r>
          <rPr>
            <b/>
            <sz val="9"/>
            <color indexed="81"/>
            <rFont val="MS P ゴシック"/>
            <family val="3"/>
            <charset val="128"/>
          </rPr>
          <t>那覇市役所:</t>
        </r>
        <r>
          <rPr>
            <sz val="9"/>
            <color indexed="81"/>
            <rFont val="MS P ゴシック"/>
            <family val="3"/>
            <charset val="128"/>
          </rPr>
          <t xml:space="preserve">
要綱別表2　補助対象経費の定めのとおり</t>
        </r>
      </text>
    </comment>
    <comment ref="D5" authorId="0" shapeId="0">
      <text>
        <r>
          <rPr>
            <sz val="9"/>
            <color indexed="81"/>
            <rFont val="MS P ゴシック"/>
            <family val="3"/>
            <charset val="128"/>
          </rPr>
          <t>・要綱別表2　補助対象経費の定めにないもの又は要綱別表2のルールに沿っていないもの
ex)50,000円を超えるが2社分の見積書がないもの等</t>
        </r>
      </text>
    </comment>
    <comment ref="E8" authorId="0" shapeId="0">
      <text>
        <r>
          <rPr>
            <sz val="9"/>
            <color indexed="81"/>
            <rFont val="MS P ゴシック"/>
            <family val="3"/>
            <charset val="128"/>
          </rPr>
          <t xml:space="preserve">
・内訳項目は支出の部の項目に合わせる
・一行に収まらないものは2行に分けてOK
・該当項目がないものは削除可</t>
        </r>
      </text>
    </comment>
    <comment ref="B21" authorId="0" shapeId="0">
      <text>
        <r>
          <rPr>
            <b/>
            <sz val="9"/>
            <color indexed="81"/>
            <rFont val="MS P ゴシック"/>
            <family val="3"/>
            <charset val="128"/>
          </rPr>
          <t>支出計と合わない場合、赤色表示になります</t>
        </r>
      </text>
    </comment>
    <comment ref="B44" authorId="0" shapeId="0">
      <text>
        <r>
          <rPr>
            <b/>
            <sz val="9"/>
            <color indexed="81"/>
            <rFont val="MS P ゴシック"/>
            <family val="3"/>
            <charset val="128"/>
          </rPr>
          <t>那覇市役所:
収入計と合わない場合、赤色表示になります</t>
        </r>
      </text>
    </comment>
  </commentList>
</comments>
</file>

<file path=xl/comments2.xml><?xml version="1.0" encoding="utf-8"?>
<comments xmlns="http://schemas.openxmlformats.org/spreadsheetml/2006/main">
  <authors>
    <author>那覇市役所</author>
  </authors>
  <commentList>
    <comment ref="A5" authorId="0" shapeId="0">
      <text>
        <r>
          <rPr>
            <b/>
            <sz val="9"/>
            <color indexed="81"/>
            <rFont val="MS P ゴシック"/>
            <family val="3"/>
            <charset val="128"/>
          </rPr>
          <t>那覇市役所:</t>
        </r>
        <r>
          <rPr>
            <sz val="9"/>
            <color indexed="81"/>
            <rFont val="MS P ゴシック"/>
            <family val="3"/>
            <charset val="128"/>
          </rPr>
          <t xml:space="preserve">
事業に係る全体費を記載</t>
        </r>
      </text>
    </comment>
    <comment ref="B5" authorId="0" shapeId="0">
      <text>
        <r>
          <rPr>
            <b/>
            <sz val="9"/>
            <color indexed="81"/>
            <rFont val="MS P ゴシック"/>
            <family val="3"/>
            <charset val="128"/>
          </rPr>
          <t>那覇市役所:</t>
        </r>
        <r>
          <rPr>
            <sz val="9"/>
            <color indexed="81"/>
            <rFont val="MS P ゴシック"/>
            <family val="3"/>
            <charset val="128"/>
          </rPr>
          <t xml:space="preserve">
要綱別表2　補助対象経費の定めのとおり</t>
        </r>
      </text>
    </comment>
    <comment ref="D5" authorId="0" shapeId="0">
      <text>
        <r>
          <rPr>
            <b/>
            <sz val="9"/>
            <color indexed="81"/>
            <rFont val="MS P ゴシック"/>
            <family val="3"/>
            <charset val="128"/>
          </rPr>
          <t>那覇市役所:</t>
        </r>
        <r>
          <rPr>
            <sz val="9"/>
            <color indexed="81"/>
            <rFont val="MS P ゴシック"/>
            <family val="3"/>
            <charset val="128"/>
          </rPr>
          <t xml:space="preserve">
・要綱別表2　補助対象経費の定めにないもの又は要綱別表2のルールに沿っていないもの
ex)50,000円を超えるが2社分の見積書がないもの等</t>
        </r>
      </text>
    </comment>
    <comment ref="D8" authorId="0" shapeId="0">
      <text>
        <r>
          <rPr>
            <b/>
            <sz val="9"/>
            <color indexed="81"/>
            <rFont val="MS P ゴシック"/>
            <family val="3"/>
            <charset val="128"/>
          </rPr>
          <t>那覇市役所:</t>
        </r>
        <r>
          <rPr>
            <sz val="9"/>
            <color indexed="81"/>
            <rFont val="MS P ゴシック"/>
            <family val="3"/>
            <charset val="128"/>
          </rPr>
          <t xml:space="preserve">
補助金以外の収入</t>
        </r>
      </text>
    </comment>
    <comment ref="B21" authorId="0" shapeId="0">
      <text>
        <r>
          <rPr>
            <b/>
            <sz val="9"/>
            <color indexed="81"/>
            <rFont val="MS P ゴシック"/>
            <family val="3"/>
            <charset val="128"/>
          </rPr>
          <t>支出計と合わない場合、赤色表示になります</t>
        </r>
      </text>
    </comment>
    <comment ref="B44" authorId="0" shapeId="0">
      <text>
        <r>
          <rPr>
            <b/>
            <sz val="9"/>
            <color indexed="81"/>
            <rFont val="MS P ゴシック"/>
            <family val="3"/>
            <charset val="128"/>
          </rPr>
          <t>那覇市役所:
収入計と合わない場合、赤色表示になります</t>
        </r>
      </text>
    </comment>
  </commentList>
</comments>
</file>

<file path=xl/sharedStrings.xml><?xml version="1.0" encoding="utf-8"?>
<sst xmlns="http://schemas.openxmlformats.org/spreadsheetml/2006/main" count="326" uniqueCount="212">
  <si>
    <t>申請日</t>
  </si>
  <si>
    <t>団体名</t>
  </si>
  <si>
    <t>実施事業名</t>
    <rPh sb="0" eb="4">
      <t>ジッシジギョウ</t>
    </rPh>
    <rPh sb="4" eb="5">
      <t>メイ</t>
    </rPh>
    <phoneticPr fontId="1"/>
  </si>
  <si>
    <t>担当者の部署名</t>
    <rPh sb="0" eb="3">
      <t>タントウシャ</t>
    </rPh>
    <rPh sb="4" eb="7">
      <t>ブショメイ</t>
    </rPh>
    <phoneticPr fontId="1"/>
  </si>
  <si>
    <t>担当者の役職</t>
    <rPh sb="0" eb="3">
      <t>タントウシャ</t>
    </rPh>
    <rPh sb="4" eb="6">
      <t>ヤクショク</t>
    </rPh>
    <phoneticPr fontId="1"/>
  </si>
  <si>
    <t>担当者氏名</t>
    <rPh sb="0" eb="3">
      <t>タントウシャ</t>
    </rPh>
    <rPh sb="3" eb="5">
      <t>シメイ</t>
    </rPh>
    <phoneticPr fontId="1"/>
  </si>
  <si>
    <t>担当者連絡先</t>
    <rPh sb="0" eb="3">
      <t>タントウシャ</t>
    </rPh>
    <rPh sb="3" eb="5">
      <t>レンラク</t>
    </rPh>
    <rPh sb="5" eb="6">
      <t>サキ</t>
    </rPh>
    <phoneticPr fontId="1"/>
  </si>
  <si>
    <t>担当者E-mail</t>
    <rPh sb="0" eb="3">
      <t>タントウシャ</t>
    </rPh>
    <phoneticPr fontId="1"/>
  </si>
  <si>
    <t>事業完了日</t>
    <phoneticPr fontId="1"/>
  </si>
  <si>
    <t>郵便番号</t>
    <rPh sb="0" eb="4">
      <t>ユウビンバンゴウ</t>
    </rPh>
    <phoneticPr fontId="1"/>
  </si>
  <si>
    <t>所在地</t>
  </si>
  <si>
    <t>所在地</t>
    <rPh sb="0" eb="3">
      <t>ショザイチ</t>
    </rPh>
    <phoneticPr fontId="1"/>
  </si>
  <si>
    <t>電話</t>
    <rPh sb="0" eb="2">
      <t>デンワ</t>
    </rPh>
    <phoneticPr fontId="1"/>
  </si>
  <si>
    <t>FAX</t>
    <phoneticPr fontId="1"/>
  </si>
  <si>
    <t>E-mail</t>
    <phoneticPr fontId="1"/>
  </si>
  <si>
    <t>役職</t>
    <rPh sb="0" eb="2">
      <t>ヤクショク</t>
    </rPh>
    <phoneticPr fontId="1"/>
  </si>
  <si>
    <t>代表者</t>
    <rPh sb="0" eb="3">
      <t>ダイヒョウシャ</t>
    </rPh>
    <phoneticPr fontId="1"/>
  </si>
  <si>
    <t>設立年月日</t>
  </si>
  <si>
    <t>設立年月日</t>
    <rPh sb="0" eb="2">
      <t>セツリツ</t>
    </rPh>
    <rPh sb="2" eb="5">
      <t>ネンガッピ</t>
    </rPh>
    <phoneticPr fontId="1"/>
  </si>
  <si>
    <t>団体構成員数（会員・組合員）</t>
    <rPh sb="2" eb="5">
      <t>コウセイイン</t>
    </rPh>
    <rPh sb="5" eb="6">
      <t>カズ</t>
    </rPh>
    <rPh sb="7" eb="9">
      <t>カイイン</t>
    </rPh>
    <rPh sb="10" eb="13">
      <t>クミアイイン</t>
    </rPh>
    <phoneticPr fontId="1"/>
  </si>
  <si>
    <t>総店舗数</t>
  </si>
  <si>
    <t>総店舗数</t>
    <rPh sb="0" eb="4">
      <t>ソウテンポスウ</t>
    </rPh>
    <phoneticPr fontId="1"/>
  </si>
  <si>
    <t>空き店舗数</t>
  </si>
  <si>
    <t>空き店舗数</t>
    <rPh sb="0" eb="1">
      <t>ア</t>
    </rPh>
    <rPh sb="2" eb="4">
      <t>テンポ</t>
    </rPh>
    <rPh sb="4" eb="5">
      <t>カズ</t>
    </rPh>
    <phoneticPr fontId="1"/>
  </si>
  <si>
    <t>設立目的</t>
  </si>
  <si>
    <t>設立目的</t>
    <rPh sb="0" eb="4">
      <t>セツリツモクテキ</t>
    </rPh>
    <phoneticPr fontId="1"/>
  </si>
  <si>
    <t>活動実績</t>
  </si>
  <si>
    <t>活動実績</t>
    <rPh sb="0" eb="4">
      <t>カツドウジッセキ</t>
    </rPh>
    <phoneticPr fontId="1"/>
  </si>
  <si>
    <t>事業目的</t>
  </si>
  <si>
    <t>事業目的</t>
    <rPh sb="0" eb="4">
      <t>ジギョウモクテキ</t>
    </rPh>
    <phoneticPr fontId="1"/>
  </si>
  <si>
    <t>活動目標</t>
  </si>
  <si>
    <t>次年度以降の事業実施方針</t>
  </si>
  <si>
    <t>次年度以降の事業実施方針</t>
    <rPh sb="0" eb="5">
      <t>ジネンドイコウ</t>
    </rPh>
    <rPh sb="6" eb="12">
      <t>ジギョウジッシホウシン</t>
    </rPh>
    <phoneticPr fontId="1"/>
  </si>
  <si>
    <t>事業実施に関する支援団体の有無</t>
    <rPh sb="0" eb="2">
      <t>ジギョウ</t>
    </rPh>
    <rPh sb="2" eb="4">
      <t>ジッシ</t>
    </rPh>
    <rPh sb="5" eb="6">
      <t>カン</t>
    </rPh>
    <rPh sb="8" eb="10">
      <t>シエン</t>
    </rPh>
    <rPh sb="10" eb="12">
      <t>ダンタイ</t>
    </rPh>
    <rPh sb="13" eb="15">
      <t>ウム</t>
    </rPh>
    <phoneticPr fontId="1"/>
  </si>
  <si>
    <t>活動目標</t>
    <phoneticPr fontId="1"/>
  </si>
  <si>
    <t>事業概要</t>
  </si>
  <si>
    <t>事業概要</t>
    <rPh sb="0" eb="4">
      <t>ジギョウガイヨウ</t>
    </rPh>
    <phoneticPr fontId="1"/>
  </si>
  <si>
    <r>
      <t>※セルの中で改行する場合は</t>
    </r>
    <r>
      <rPr>
        <sz val="11"/>
        <color rgb="FFFF0000"/>
        <rFont val="游ゴシック"/>
        <family val="3"/>
        <charset val="128"/>
        <scheme val="minor"/>
      </rPr>
      <t>Alt+Enter</t>
    </r>
    <rPh sb="4" eb="5">
      <t>ナカ</t>
    </rPh>
    <rPh sb="6" eb="8">
      <t>カイギョウ</t>
    </rPh>
    <rPh sb="10" eb="12">
      <t>バアイ</t>
    </rPh>
    <phoneticPr fontId="1"/>
  </si>
  <si>
    <t>共催</t>
  </si>
  <si>
    <t>共催</t>
    <rPh sb="0" eb="2">
      <t>キョウサイ</t>
    </rPh>
    <phoneticPr fontId="1"/>
  </si>
  <si>
    <t>後援</t>
  </si>
  <si>
    <t>後援</t>
    <rPh sb="0" eb="2">
      <t>コウエン</t>
    </rPh>
    <phoneticPr fontId="1"/>
  </si>
  <si>
    <t>協賛</t>
  </si>
  <si>
    <t>協賛</t>
    <rPh sb="0" eb="2">
      <t>キョウサン</t>
    </rPh>
    <phoneticPr fontId="1"/>
  </si>
  <si>
    <t>その他</t>
  </si>
  <si>
    <t>その他</t>
    <rPh sb="2" eb="3">
      <t>タ</t>
    </rPh>
    <phoneticPr fontId="1"/>
  </si>
  <si>
    <t>③測定手法</t>
    <phoneticPr fontId="1"/>
  </si>
  <si>
    <t>成果指標
①目標値</t>
    <rPh sb="6" eb="9">
      <t>モクヒョウチ</t>
    </rPh>
    <phoneticPr fontId="1"/>
  </si>
  <si>
    <t>②設定根拠</t>
    <phoneticPr fontId="1"/>
  </si>
  <si>
    <t>補助事業の概要</t>
    <rPh sb="0" eb="2">
      <t>ホジョ</t>
    </rPh>
    <rPh sb="2" eb="4">
      <t>ジギョウ</t>
    </rPh>
    <rPh sb="5" eb="7">
      <t>ガイヨウ</t>
    </rPh>
    <phoneticPr fontId="1"/>
  </si>
  <si>
    <t>（第1号様式）</t>
  </si>
  <si>
    <t>那覇市長　宛</t>
  </si>
  <si>
    <t>役　職</t>
  </si>
  <si>
    <t>那覇市頑張るマチグヮー等支援基金事業費補助金交付申請書</t>
  </si>
  <si>
    <t>　みだしのことについて、事業を下記のとおり実施したいので、那覇市頑張るマチグヮー等支援基金事業費補助金交付要綱第5条の規定に基づき申請します。</t>
  </si>
  <si>
    <t>記</t>
  </si>
  <si>
    <t>（1）事業計画書（第1号様式の2）</t>
  </si>
  <si>
    <t>（2）収支予算書（第1号様式の3）</t>
  </si>
  <si>
    <t>（3）団体調書（第1号様式の4）</t>
  </si>
  <si>
    <t>（4）誓約書（第1号様式の5）</t>
  </si>
  <si>
    <t>（5）定款、規約等の写し</t>
  </si>
  <si>
    <t>（6）資金状況を確認できる書類（前年度決算書等）の写し</t>
  </si>
  <si>
    <t>（7）見積書等経費の内訳が分かる書類の写し</t>
  </si>
  <si>
    <t>（8）その他市長が必要と認める書類</t>
  </si>
  <si>
    <t>以上</t>
  </si>
  <si>
    <t>（問い合わせ先）</t>
  </si>
  <si>
    <t>役　職　</t>
  </si>
  <si>
    <t>氏　名　</t>
  </si>
  <si>
    <t>連絡先　</t>
  </si>
  <si>
    <t>E-mail　</t>
  </si>
  <si>
    <t>代表者　</t>
  </si>
  <si>
    <t>印　</t>
  </si>
  <si>
    <t>補助事業名</t>
  </si>
  <si>
    <t>実施事業名</t>
  </si>
  <si>
    <t>申請額</t>
  </si>
  <si>
    <t>添付書類</t>
  </si>
  <si>
    <t>部署名　</t>
  </si>
  <si>
    <t>（第1号様式の2）</t>
  </si>
  <si>
    <t>那覇市頑張るマチグヮー等支援基金事業費補助金　事業計画書</t>
  </si>
  <si>
    <t>総事業費</t>
  </si>
  <si>
    <t>総事業費</t>
    <rPh sb="0" eb="4">
      <t>ソウジギョウヒ</t>
    </rPh>
    <phoneticPr fontId="9"/>
  </si>
  <si>
    <t>（申請額／自己負担額）</t>
  </si>
  <si>
    <t>申請額</t>
    <rPh sb="0" eb="3">
      <t>シンセイガク</t>
    </rPh>
    <phoneticPr fontId="9"/>
  </si>
  <si>
    <t>自己負担額</t>
    <rPh sb="0" eb="2">
      <t>ジコ</t>
    </rPh>
    <rPh sb="2" eb="4">
      <t>フタン</t>
    </rPh>
    <rPh sb="4" eb="5">
      <t>ガク</t>
    </rPh>
    <phoneticPr fontId="9"/>
  </si>
  <si>
    <t>事業スケジュール</t>
  </si>
  <si>
    <t>別紙のとおり（様式自由）</t>
  </si>
  <si>
    <t>事業完了日</t>
  </si>
  <si>
    <t>実施体制図</t>
  </si>
  <si>
    <t>事業実施に関する</t>
  </si>
  <si>
    <t>支援団体の有無</t>
  </si>
  <si>
    <t>※当該事業の説明を補足する資料があれば添付してください。</t>
  </si>
  <si>
    <t>※補助メニュー１を申請する団体で、前年度も補助メニュー１の交付決定を受けている場合は</t>
  </si>
  <si>
    <t>　次ページの提出も必要です。</t>
  </si>
  <si>
    <t>成果指標　①目標値</t>
    <phoneticPr fontId="1"/>
  </si>
  <si>
    <t>　　　　　　②設定根拠　</t>
    <phoneticPr fontId="1"/>
  </si>
  <si>
    <t>　　　　　　③測定手法</t>
    <phoneticPr fontId="1"/>
  </si>
  <si>
    <r>
      <t>※セルの中で改行する場合は</t>
    </r>
    <r>
      <rPr>
        <b/>
        <sz val="14"/>
        <color rgb="FFFF0000"/>
        <rFont val="游ゴシック"/>
        <family val="3"/>
        <charset val="128"/>
        <scheme val="minor"/>
      </rPr>
      <t>Alt+Enter</t>
    </r>
    <rPh sb="4" eb="5">
      <t>ナカ</t>
    </rPh>
    <rPh sb="6" eb="8">
      <t>カイギョウ</t>
    </rPh>
    <rPh sb="10" eb="12">
      <t>バアイ</t>
    </rPh>
    <phoneticPr fontId="1"/>
  </si>
  <si>
    <t>（第1号様式の4）</t>
  </si>
  <si>
    <t>那覇市頑張るマチグヮー等支援基金事業費補助金　団体調書</t>
  </si>
  <si>
    <t>〒</t>
  </si>
  <si>
    <t>（電話）</t>
  </si>
  <si>
    <t>（FAX）</t>
  </si>
  <si>
    <t>（E-mail）</t>
  </si>
  <si>
    <t>役職及び</t>
  </si>
  <si>
    <t>（役職）</t>
    <rPh sb="1" eb="3">
      <t>ヤクショク</t>
    </rPh>
    <phoneticPr fontId="9"/>
  </si>
  <si>
    <t>代表者名</t>
  </si>
  <si>
    <t>（代表者名）</t>
    <rPh sb="1" eb="4">
      <t>ダイヒョウシャ</t>
    </rPh>
    <rPh sb="4" eb="5">
      <t>メイ</t>
    </rPh>
    <phoneticPr fontId="9"/>
  </si>
  <si>
    <t>団体構成員</t>
  </si>
  <si>
    <t>（会員・組合員）</t>
  </si>
  <si>
    <t>（第1号様式の3）</t>
  </si>
  <si>
    <t>那覇市頑張るマチグヮー等支援基金事業費補助金　収支予算書</t>
  </si>
  <si>
    <t>（税込）</t>
  </si>
  <si>
    <t>総事業費（Ａ）</t>
  </si>
  <si>
    <t>交付対象経費(Ｂ)</t>
  </si>
  <si>
    <t>交付対象外経費（Ｃ）</t>
  </si>
  <si>
    <t>（別紙）</t>
    <rPh sb="1" eb="3">
      <t>ベッシ</t>
    </rPh>
    <phoneticPr fontId="9"/>
  </si>
  <si>
    <t>＝（Ｂ＋Ｃ）</t>
  </si>
  <si>
    <t>積算根拠</t>
    <rPh sb="0" eb="2">
      <t>セキサン</t>
    </rPh>
    <rPh sb="2" eb="4">
      <t>コンキョ</t>
    </rPh>
    <phoneticPr fontId="9"/>
  </si>
  <si>
    <t>【支出の部】</t>
    <rPh sb="1" eb="3">
      <t>シシュツ</t>
    </rPh>
    <rPh sb="4" eb="5">
      <t>ブ</t>
    </rPh>
    <phoneticPr fontId="9"/>
  </si>
  <si>
    <t>補助上限額</t>
    <rPh sb="2" eb="5">
      <t>ジョウゲンガク</t>
    </rPh>
    <phoneticPr fontId="9"/>
  </si>
  <si>
    <t>補助金申請額（Ｄ）</t>
  </si>
  <si>
    <t>補助金以外の収入（Ｅ）</t>
    <rPh sb="0" eb="3">
      <t>ホジョキン</t>
    </rPh>
    <rPh sb="3" eb="5">
      <t>イガイ</t>
    </rPh>
    <rPh sb="6" eb="8">
      <t>シュウニュウ</t>
    </rPh>
    <phoneticPr fontId="9"/>
  </si>
  <si>
    <t>（内訳項目）</t>
    <rPh sb="1" eb="3">
      <t>ウチワケ</t>
    </rPh>
    <rPh sb="3" eb="5">
      <t>コウモク</t>
    </rPh>
    <phoneticPr fontId="9"/>
  </si>
  <si>
    <t>【交付対象経費】</t>
    <rPh sb="1" eb="3">
      <t>コウフ</t>
    </rPh>
    <rPh sb="3" eb="5">
      <t>タイショウ</t>
    </rPh>
    <rPh sb="5" eb="7">
      <t>ケイヒ</t>
    </rPh>
    <phoneticPr fontId="9"/>
  </si>
  <si>
    <t>：</t>
  </si>
  <si>
    <t>収入の部（単位／円）</t>
  </si>
  <si>
    <t>雇用保険料</t>
    <rPh sb="0" eb="2">
      <t>コヨウ</t>
    </rPh>
    <rPh sb="2" eb="5">
      <t>ホケンリョウ</t>
    </rPh>
    <phoneticPr fontId="9"/>
  </si>
  <si>
    <t>項目</t>
  </si>
  <si>
    <t>合計金額</t>
    <rPh sb="0" eb="2">
      <t>ゴウケイ</t>
    </rPh>
    <rPh sb="2" eb="4">
      <t>キンガク</t>
    </rPh>
    <phoneticPr fontId="9"/>
  </si>
  <si>
    <t>社会保険料</t>
    <rPh sb="0" eb="2">
      <t>シャカイ</t>
    </rPh>
    <rPh sb="2" eb="5">
      <t>ホケンリョウ</t>
    </rPh>
    <phoneticPr fontId="9"/>
  </si>
  <si>
    <t>【補助金】（Ｄ）</t>
    <rPh sb="1" eb="4">
      <t>ホジョキン</t>
    </rPh>
    <phoneticPr fontId="9"/>
  </si>
  <si>
    <t>賃金</t>
    <rPh sb="0" eb="2">
      <t>チンギン</t>
    </rPh>
    <phoneticPr fontId="9"/>
  </si>
  <si>
    <t>【補助金以外の収入】（Ｅ）</t>
  </si>
  <si>
    <t>報償金（謝礼金）</t>
    <rPh sb="0" eb="3">
      <t>ホウショウキン</t>
    </rPh>
    <rPh sb="4" eb="7">
      <t>シャレイキン</t>
    </rPh>
    <phoneticPr fontId="9"/>
  </si>
  <si>
    <t>　自己負担金</t>
    <rPh sb="1" eb="3">
      <t>ジコ</t>
    </rPh>
    <rPh sb="3" eb="5">
      <t>フタン</t>
    </rPh>
    <rPh sb="5" eb="6">
      <t>キン</t>
    </rPh>
    <phoneticPr fontId="9"/>
  </si>
  <si>
    <t>旅費</t>
    <rPh sb="0" eb="2">
      <t>リョヒ</t>
    </rPh>
    <phoneticPr fontId="9"/>
  </si>
  <si>
    <t>　借り入れ</t>
    <rPh sb="1" eb="2">
      <t>カ</t>
    </rPh>
    <rPh sb="3" eb="4">
      <t>イ</t>
    </rPh>
    <phoneticPr fontId="9"/>
  </si>
  <si>
    <t>消耗品費</t>
    <rPh sb="0" eb="3">
      <t>ショウモウヒン</t>
    </rPh>
    <rPh sb="3" eb="4">
      <t>ヒ</t>
    </rPh>
    <phoneticPr fontId="9"/>
  </si>
  <si>
    <t>　クラウドファンディング</t>
  </si>
  <si>
    <t>印刷製本費</t>
    <rPh sb="0" eb="2">
      <t>インサツ</t>
    </rPh>
    <rPh sb="2" eb="4">
      <t>セイホン</t>
    </rPh>
    <rPh sb="4" eb="5">
      <t>ヒ</t>
    </rPh>
    <phoneticPr fontId="9"/>
  </si>
  <si>
    <t>　協賛金</t>
    <rPh sb="1" eb="4">
      <t>キョウサンキン</t>
    </rPh>
    <phoneticPr fontId="9"/>
  </si>
  <si>
    <t>光熱水費及び燃料費</t>
    <rPh sb="0" eb="1">
      <t>ヒカリ</t>
    </rPh>
    <phoneticPr fontId="9"/>
  </si>
  <si>
    <t>　寄付金</t>
    <rPh sb="1" eb="4">
      <t>キフキン</t>
    </rPh>
    <phoneticPr fontId="9"/>
  </si>
  <si>
    <t>通信運搬費</t>
    <rPh sb="0" eb="2">
      <t>ツウシン</t>
    </rPh>
    <rPh sb="2" eb="4">
      <t>ウンパン</t>
    </rPh>
    <rPh sb="4" eb="5">
      <t>ヒ</t>
    </rPh>
    <phoneticPr fontId="9"/>
  </si>
  <si>
    <t>　分担金</t>
    <rPh sb="1" eb="4">
      <t>ブンタンキン</t>
    </rPh>
    <phoneticPr fontId="9"/>
  </si>
  <si>
    <t>手数料</t>
    <rPh sb="0" eb="3">
      <t>テスウリョウ</t>
    </rPh>
    <phoneticPr fontId="9"/>
  </si>
  <si>
    <t>　その他</t>
    <rPh sb="3" eb="4">
      <t>タ</t>
    </rPh>
    <phoneticPr fontId="9"/>
  </si>
  <si>
    <t>保険料</t>
    <rPh sb="0" eb="3">
      <t>ホケンリョウ</t>
    </rPh>
    <phoneticPr fontId="9"/>
  </si>
  <si>
    <t>収入計=（Ａ）</t>
  </si>
  <si>
    <t>広告宣伝費</t>
    <rPh sb="0" eb="2">
      <t>コウコク</t>
    </rPh>
    <rPh sb="2" eb="4">
      <t>センデン</t>
    </rPh>
    <rPh sb="4" eb="5">
      <t>ヒ</t>
    </rPh>
    <phoneticPr fontId="9"/>
  </si>
  <si>
    <t>支出の部（単位／円）</t>
  </si>
  <si>
    <t>委託料</t>
    <rPh sb="0" eb="2">
      <t>イタク</t>
    </rPh>
    <rPh sb="2" eb="3">
      <t>リョウ</t>
    </rPh>
    <phoneticPr fontId="9"/>
  </si>
  <si>
    <t>大項目</t>
    <rPh sb="0" eb="1">
      <t>ダイ</t>
    </rPh>
    <phoneticPr fontId="9"/>
  </si>
  <si>
    <t>内訳項目</t>
    <rPh sb="0" eb="2">
      <t>ウチワケ</t>
    </rPh>
    <rPh sb="2" eb="4">
      <t>コウモク</t>
    </rPh>
    <phoneticPr fontId="9"/>
  </si>
  <si>
    <t>内訳金額</t>
    <rPh sb="0" eb="2">
      <t>ウチワケ</t>
    </rPh>
    <rPh sb="2" eb="4">
      <t>キンガク</t>
    </rPh>
    <phoneticPr fontId="9"/>
  </si>
  <si>
    <t>【交付対象経費】（Ｂ）</t>
    <rPh sb="1" eb="3">
      <t>コウフ</t>
    </rPh>
    <rPh sb="3" eb="5">
      <t>タイショウ</t>
    </rPh>
    <rPh sb="5" eb="7">
      <t>ケイヒ</t>
    </rPh>
    <phoneticPr fontId="9"/>
  </si>
  <si>
    <t>使用料及び賃貸料</t>
  </si>
  <si>
    <t>①共済費</t>
    <rPh sb="1" eb="3">
      <t>キョウサイ</t>
    </rPh>
    <rPh sb="3" eb="4">
      <t>ヒ</t>
    </rPh>
    <phoneticPr fontId="9"/>
  </si>
  <si>
    <t>工事請負費</t>
    <rPh sb="0" eb="2">
      <t>コウジ</t>
    </rPh>
    <rPh sb="2" eb="4">
      <t>ウケオイ</t>
    </rPh>
    <rPh sb="4" eb="5">
      <t>ヒ</t>
    </rPh>
    <phoneticPr fontId="9"/>
  </si>
  <si>
    <t>原材料費</t>
    <rPh sb="0" eb="1">
      <t>ゲン</t>
    </rPh>
    <rPh sb="1" eb="4">
      <t>ザイリョウヒ</t>
    </rPh>
    <phoneticPr fontId="9"/>
  </si>
  <si>
    <t>②賃金</t>
    <rPh sb="1" eb="3">
      <t>チンギン</t>
    </rPh>
    <phoneticPr fontId="9"/>
  </si>
  <si>
    <t>備品購入費</t>
  </si>
  <si>
    <t>③報償費</t>
    <rPh sb="1" eb="4">
      <t>ホウショウヒ</t>
    </rPh>
    <phoneticPr fontId="9"/>
  </si>
  <si>
    <t>その他経費</t>
    <rPh sb="2" eb="3">
      <t>タ</t>
    </rPh>
    <rPh sb="3" eb="5">
      <t>ケイヒ</t>
    </rPh>
    <phoneticPr fontId="9"/>
  </si>
  <si>
    <t>④旅費</t>
    <rPh sb="1" eb="3">
      <t>リョヒ</t>
    </rPh>
    <phoneticPr fontId="9"/>
  </si>
  <si>
    <t>⑤需用費</t>
    <rPh sb="1" eb="4">
      <t>ジュヨウヒ</t>
    </rPh>
    <phoneticPr fontId="9"/>
  </si>
  <si>
    <t>水熱水費及び燃料費</t>
  </si>
  <si>
    <t>⑥役務費</t>
    <rPh sb="1" eb="4">
      <t>エキムヒ</t>
    </rPh>
    <phoneticPr fontId="9"/>
  </si>
  <si>
    <t>⑦委託料</t>
    <rPh sb="1" eb="3">
      <t>イタク</t>
    </rPh>
    <rPh sb="3" eb="4">
      <t>リョウ</t>
    </rPh>
    <phoneticPr fontId="9"/>
  </si>
  <si>
    <t>⑧使用料及び賃借料</t>
    <rPh sb="1" eb="4">
      <t>シヨウリョウ</t>
    </rPh>
    <rPh sb="4" eb="5">
      <t>オヨ</t>
    </rPh>
    <rPh sb="6" eb="9">
      <t>チンシャクリョウ</t>
    </rPh>
    <phoneticPr fontId="9"/>
  </si>
  <si>
    <t>⑨工事請負費</t>
    <rPh sb="1" eb="3">
      <t>コウジ</t>
    </rPh>
    <rPh sb="3" eb="5">
      <t>ウケオイ</t>
    </rPh>
    <rPh sb="5" eb="6">
      <t>ヒ</t>
    </rPh>
    <phoneticPr fontId="9"/>
  </si>
  <si>
    <t>工事請負費</t>
  </si>
  <si>
    <t>⑩原材料費</t>
    <rPh sb="1" eb="4">
      <t>ゲンザイリョウ</t>
    </rPh>
    <rPh sb="4" eb="5">
      <t>ヒ</t>
    </rPh>
    <phoneticPr fontId="9"/>
  </si>
  <si>
    <t>原材料費</t>
  </si>
  <si>
    <t>⑪備品購入費</t>
    <rPh sb="1" eb="3">
      <t>ビヒン</t>
    </rPh>
    <rPh sb="3" eb="5">
      <t>コウニュウ</t>
    </rPh>
    <rPh sb="5" eb="6">
      <t>ヒ</t>
    </rPh>
    <phoneticPr fontId="9"/>
  </si>
  <si>
    <t>⑫その他経費</t>
    <rPh sb="3" eb="4">
      <t>タ</t>
    </rPh>
    <rPh sb="4" eb="6">
      <t>ケイヒ</t>
    </rPh>
    <phoneticPr fontId="9"/>
  </si>
  <si>
    <t>【交付対象外経費】（Ｃ）</t>
    <rPh sb="1" eb="3">
      <t>コウフ</t>
    </rPh>
    <rPh sb="3" eb="5">
      <t>タイショウ</t>
    </rPh>
    <rPh sb="5" eb="6">
      <t>ガイ</t>
    </rPh>
    <rPh sb="6" eb="8">
      <t>ケイヒ</t>
    </rPh>
    <phoneticPr fontId="9"/>
  </si>
  <si>
    <t>支出計=（Ａ）</t>
  </si>
  <si>
    <t>本補助金申請額（Ｄ）</t>
    <rPh sb="0" eb="1">
      <t>ホン</t>
    </rPh>
    <phoneticPr fontId="9"/>
  </si>
  <si>
    <t>本補助金以外の収入（Ｅ）</t>
    <rPh sb="0" eb="1">
      <t>ホン</t>
    </rPh>
    <rPh sb="1" eb="4">
      <t>ホジョキン</t>
    </rPh>
    <rPh sb="4" eb="6">
      <t>イガイ</t>
    </rPh>
    <rPh sb="7" eb="9">
      <t>シュウニュウ</t>
    </rPh>
    <phoneticPr fontId="9"/>
  </si>
  <si>
    <t>【本補助金】（Ｄ）</t>
    <rPh sb="1" eb="2">
      <t>ホン</t>
    </rPh>
    <rPh sb="2" eb="5">
      <t>ホジョキン</t>
    </rPh>
    <phoneticPr fontId="9"/>
  </si>
  <si>
    <t>【本補助金以外の収入】（Ｅ）</t>
    <rPh sb="1" eb="2">
      <t>ホン</t>
    </rPh>
    <phoneticPr fontId="9"/>
  </si>
  <si>
    <t>那覇市頑張るマチグヮー等支援基金事業費補助金</t>
    <rPh sb="0" eb="16">
      <t>ガ</t>
    </rPh>
    <rPh sb="16" eb="19">
      <t>ジギョウヒ</t>
    </rPh>
    <rPh sb="19" eb="22">
      <t>ホジョキン</t>
    </rPh>
    <phoneticPr fontId="9"/>
  </si>
  <si>
    <t>補助事業名</t>
    <rPh sb="0" eb="5">
      <t>ホジョジギョウメイ</t>
    </rPh>
    <phoneticPr fontId="1"/>
  </si>
  <si>
    <t>（第1号様式の5）</t>
  </si>
  <si>
    <t>誓約書</t>
  </si>
  <si>
    <t>那覇市長　　殿</t>
  </si>
  <si>
    <t>　那覇市頑張るマチグヮー等支援基金事業費補助金交付要綱の規定に基づく交付申請を行うにあたり、以下のことを誓約します。（□欄に☑チェックしてください。）</t>
  </si>
  <si>
    <t>□　代表者、役員又はその他の構成員及び取引先について、那覇市暴力団排除条例(平成24年那覇市条例第1号)第2条第1号に規定する暴力団、同条第2号に規定する暴力団員に該当しないことを誓約します。あわせて、市長が必要と認めた場合には、暴力団員等であるか否かの確認のため、那覇市が警察に照会することについて承諾し、当該事項に関する書類の提出を那覇市長から求められる場合は、指定された期日までに提出します。</t>
  </si>
  <si>
    <t>□　本補助金の申請に当たって提出する書類はすべて虚偽がないこと、及び提出する書類の写しはすべて原本と相違ないことを誓約します。</t>
  </si>
  <si>
    <t>□　本補助金の交付決定後に提出する書類においても前述同様であることを誓約します。</t>
  </si>
  <si>
    <t>□　事業実施にあたり、必要な許認可を取得し、関係法令を遵守します。</t>
  </si>
  <si>
    <t>□　市が補助事業に対し現地確認を求めた場合は、対応することを誓約します。</t>
  </si>
  <si>
    <t>　　本誓約書の内容に虚偽や不正があった場合は補助金の申請を取り下げます。</t>
  </si>
  <si>
    <t>　　補助金交付後に発覚した場合は補助金を返還します。</t>
  </si>
  <si>
    <t>団体の所在地　　：</t>
  </si>
  <si>
    <t>団　体　名　　　：</t>
    <rPh sb="0" eb="1">
      <t>ダン</t>
    </rPh>
    <rPh sb="2" eb="3">
      <t>カラダ</t>
    </rPh>
    <rPh sb="4" eb="5">
      <t>メイ</t>
    </rPh>
    <phoneticPr fontId="9"/>
  </si>
  <si>
    <t xml:space="preserve">
代表者役職・氏名：</t>
    <rPh sb="1" eb="4">
      <t>ダイヒョウシャ</t>
    </rPh>
    <rPh sb="4" eb="6">
      <t>ヤクショク</t>
    </rPh>
    <rPh sb="7" eb="9">
      <t>シメイ</t>
    </rPh>
    <phoneticPr fontId="9"/>
  </si>
  <si>
    <t>印</t>
    <rPh sb="0" eb="1">
      <t>イン</t>
    </rPh>
    <phoneticPr fontId="9"/>
  </si>
  <si>
    <t>2：地域商店街等支援事業/商店街イベント等開催事業（新規）</t>
    <phoneticPr fontId="1"/>
  </si>
  <si>
    <t>2：地域商店街等支援事業/商店街イベント等開催事業（2回目以降・その他）</t>
    <phoneticPr fontId="1"/>
  </si>
  <si>
    <t>3：地域商店街等支援事業/特色ある商店街推進事業</t>
    <phoneticPr fontId="1"/>
  </si>
  <si>
    <t>4：地域商店街等支援事業/商店街魅力発信事業（新規）</t>
    <phoneticPr fontId="1"/>
  </si>
  <si>
    <t>4：地域商店街等支援事業/商店街魅力発信事業（一部変更、増刷）</t>
    <phoneticPr fontId="1"/>
  </si>
  <si>
    <t>5：地域商店街等支援事業/安心安全な商店街づくり支援事業</t>
    <phoneticPr fontId="1"/>
  </si>
  <si>
    <t>補助事業名</t>
    <rPh sb="0" eb="5">
      <t>ホジョジギョウメイ</t>
    </rPh>
    <phoneticPr fontId="1"/>
  </si>
  <si>
    <t>1：地域商店街等支援事業/マチグヮー・地域商店街等基盤整備支援事業</t>
    <phoneticPr fontId="1"/>
  </si>
  <si>
    <t>2：地域商店街等支援事業/商店街イベント等開催事業（新規）</t>
  </si>
  <si>
    <t>【交付対象外経費】</t>
    <phoneticPr fontId="1"/>
  </si>
  <si>
    <t>賃金（差額）</t>
  </si>
  <si>
    <t>報償費（差額）</t>
    <phoneticPr fontId="1"/>
  </si>
  <si>
    <t>食糧費</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</si>
</sst>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quot;円&quot;"/>
    <numFmt numFmtId="178" formatCode="#,##0&quot;人&quot;"/>
  </numFmts>
  <fonts count="2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2"/>
      <color theme="1"/>
      <name val="游ゴシック"/>
      <family val="2"/>
      <charset val="128"/>
      <scheme val="minor"/>
    </font>
    <font>
      <sz val="11"/>
      <color rgb="FFFF0000"/>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sz val="10.5"/>
      <color theme="1"/>
      <name val="ＭＳ 明朝"/>
      <family val="1"/>
    </font>
    <font>
      <sz val="11"/>
      <color theme="1"/>
      <name val="ＭＳ 明朝"/>
      <family val="1"/>
    </font>
    <font>
      <sz val="6"/>
      <name val="游ゴシック"/>
      <family val="3"/>
    </font>
    <font>
      <b/>
      <sz val="14"/>
      <color rgb="FFFF0000"/>
      <name val="游ゴシック"/>
      <family val="3"/>
      <charset val="128"/>
      <scheme val="minor"/>
    </font>
    <font>
      <sz val="9"/>
      <color theme="1"/>
      <name val="ＭＳ 明朝"/>
      <family val="1"/>
    </font>
    <font>
      <sz val="12"/>
      <color theme="1"/>
      <name val="ＭＳ 明朝"/>
      <family val="1"/>
    </font>
    <font>
      <b/>
      <sz val="12"/>
      <color theme="1"/>
      <name val="ＭＳ 明朝"/>
      <family val="1"/>
    </font>
    <font>
      <b/>
      <sz val="9"/>
      <color indexed="81"/>
      <name val="MS P ゴシック"/>
      <family val="3"/>
      <charset val="128"/>
    </font>
    <font>
      <sz val="9"/>
      <color indexed="81"/>
      <name val="MS P ゴシック"/>
      <family val="3"/>
      <charset val="128"/>
    </font>
    <font>
      <b/>
      <sz val="10.5"/>
      <color theme="1"/>
      <name val="ＭＳ 明朝"/>
      <family val="1"/>
    </font>
    <font>
      <b/>
      <sz val="9"/>
      <color theme="1"/>
      <name val="ＭＳ 明朝"/>
      <family val="1"/>
    </font>
    <font>
      <b/>
      <sz val="10"/>
      <color theme="1"/>
      <name val="ＭＳ 明朝"/>
      <family val="1"/>
    </font>
    <font>
      <u val="double"/>
      <sz val="11"/>
      <color theme="1"/>
      <name val="游ゴシック"/>
      <family val="2"/>
      <charset val="128"/>
      <scheme val="minor"/>
    </font>
    <font>
      <u val="double"/>
      <sz val="11"/>
      <color theme="1"/>
      <name val="游ゴシック"/>
      <family val="3"/>
      <charset val="128"/>
      <scheme val="minor"/>
    </font>
  </fonts>
  <fills count="3">
    <fill>
      <patternFill patternType="none"/>
    </fill>
    <fill>
      <patternFill patternType="gray125"/>
    </fill>
    <fill>
      <patternFill patternType="solid">
        <fgColor theme="7" tint="0.59999389629810485"/>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double">
        <color indexed="64"/>
      </top>
      <bottom/>
      <diagonal/>
    </border>
    <border>
      <left style="double">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style="double">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style="double">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uble">
        <color indexed="64"/>
      </right>
      <top style="medium">
        <color indexed="64"/>
      </top>
      <bottom style="dotted">
        <color indexed="64"/>
      </bottom>
      <diagonal/>
    </border>
    <border>
      <left style="double">
        <color indexed="64"/>
      </left>
      <right style="medium">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style="double">
        <color indexed="64"/>
      </bottom>
      <diagonal/>
    </border>
    <border>
      <left style="medium">
        <color indexed="64"/>
      </left>
      <right style="medium">
        <color indexed="64"/>
      </right>
      <top style="dotted">
        <color indexed="64"/>
      </top>
      <bottom style="thin">
        <color indexed="64"/>
      </bottom>
      <diagonal/>
    </border>
    <border>
      <left style="medium">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double">
        <color indexed="64"/>
      </right>
      <top style="medium">
        <color indexed="64"/>
      </top>
      <bottom style="medium">
        <color indexed="64"/>
      </bottom>
      <diagonal/>
    </border>
    <border>
      <left/>
      <right/>
      <top style="double">
        <color indexed="64"/>
      </top>
      <bottom style="medium">
        <color indexed="64"/>
      </bottom>
      <diagonal/>
    </border>
    <border>
      <left style="double">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double">
        <color indexed="64"/>
      </left>
      <right/>
      <top style="medium">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10">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1" xfId="0" applyFont="1" applyBorder="1">
      <alignment vertical="center"/>
    </xf>
    <xf numFmtId="0" fontId="0" fillId="0" borderId="1" xfId="0" applyBorder="1">
      <alignment vertical="center"/>
    </xf>
    <xf numFmtId="0" fontId="0" fillId="0" borderId="0" xfId="0" applyAlignment="1">
      <alignment vertical="center"/>
    </xf>
    <xf numFmtId="0" fontId="6" fillId="0" borderId="0" xfId="0" applyFont="1" applyAlignment="1">
      <alignment horizontal="center" vertical="center"/>
    </xf>
    <xf numFmtId="0" fontId="7" fillId="0" borderId="0" xfId="0" applyFont="1" applyAlignment="1">
      <alignment horizontal="left" vertical="center"/>
    </xf>
    <xf numFmtId="0" fontId="8" fillId="0" borderId="0" xfId="0" applyFont="1">
      <alignment vertical="center"/>
    </xf>
    <xf numFmtId="0" fontId="7" fillId="0" borderId="0" xfId="0" applyFont="1" applyAlignment="1">
      <alignment horizontal="right" vertical="center"/>
    </xf>
    <xf numFmtId="176" fontId="7" fillId="0" borderId="0" xfId="0" applyNumberFormat="1" applyFont="1" applyAlignment="1" applyProtection="1">
      <alignment horizontal="right" vertical="center"/>
      <protection locked="0"/>
    </xf>
    <xf numFmtId="0" fontId="7" fillId="0" borderId="0" xfId="0" applyFont="1" applyAlignment="1">
      <alignment horizontal="left" vertical="center" indent="1"/>
    </xf>
    <xf numFmtId="0" fontId="7" fillId="0" borderId="0" xfId="0" applyFont="1" applyAlignment="1">
      <alignment horizontal="left" vertical="center" indent="15"/>
    </xf>
    <xf numFmtId="0" fontId="7" fillId="0" borderId="0" xfId="0" applyFont="1" applyAlignment="1">
      <alignment vertical="center"/>
    </xf>
    <xf numFmtId="38" fontId="7" fillId="0" borderId="0" xfId="0" applyNumberFormat="1" applyFont="1" applyAlignment="1">
      <alignment vertical="center"/>
    </xf>
    <xf numFmtId="0" fontId="7" fillId="0" borderId="0" xfId="0" applyFont="1" applyAlignment="1">
      <alignment horizontal="justify" vertical="center"/>
    </xf>
    <xf numFmtId="0" fontId="7" fillId="0" borderId="0" xfId="0" applyFont="1" applyAlignment="1">
      <alignment horizontal="left" vertical="center" wrapText="1"/>
    </xf>
    <xf numFmtId="0" fontId="7" fillId="0" borderId="0" xfId="0" applyFont="1" applyAlignment="1">
      <alignment horizontal="center" vertical="center"/>
    </xf>
    <xf numFmtId="38" fontId="0" fillId="0" borderId="0" xfId="1" applyFont="1" applyAlignment="1">
      <alignment horizontal="right" vertical="center"/>
    </xf>
    <xf numFmtId="0" fontId="7" fillId="0" borderId="11" xfId="0" applyFont="1" applyBorder="1" applyAlignment="1">
      <alignment horizontal="center" vertical="center" wrapText="1"/>
    </xf>
    <xf numFmtId="0" fontId="7" fillId="0" borderId="4" xfId="0" applyFont="1" applyBorder="1" applyAlignment="1">
      <alignment vertical="center" wrapText="1"/>
    </xf>
    <xf numFmtId="0" fontId="7" fillId="0" borderId="7" xfId="0" applyFont="1" applyBorder="1" applyAlignment="1">
      <alignment horizontal="center" vertical="center" wrapText="1"/>
    </xf>
    <xf numFmtId="0" fontId="7" fillId="0" borderId="8" xfId="0" applyFont="1" applyBorder="1" applyAlignment="1">
      <alignment vertical="center" wrapText="1"/>
    </xf>
    <xf numFmtId="177" fontId="7" fillId="0" borderId="9" xfId="0" applyNumberFormat="1" applyFont="1" applyBorder="1" applyAlignment="1">
      <alignment vertical="center" wrapText="1"/>
    </xf>
    <xf numFmtId="177" fontId="7" fillId="0" borderId="10" xfId="0" applyNumberFormat="1" applyFont="1" applyBorder="1" applyAlignment="1">
      <alignment vertical="center" wrapText="1"/>
    </xf>
    <xf numFmtId="0" fontId="7" fillId="0" borderId="10" xfId="0" applyFont="1" applyBorder="1" applyAlignment="1" applyProtection="1">
      <alignment horizontal="center" vertical="center" wrapText="1"/>
      <protection locked="0"/>
    </xf>
    <xf numFmtId="0" fontId="7" fillId="0" borderId="10" xfId="0" applyFont="1" applyBorder="1" applyAlignment="1" applyProtection="1">
      <alignment horizontal="left" vertical="center" wrapText="1"/>
      <protection locked="0"/>
    </xf>
    <xf numFmtId="0" fontId="7" fillId="0" borderId="10" xfId="0" applyFont="1" applyBorder="1" applyAlignment="1" applyProtection="1">
      <alignment horizontal="justify" vertical="center" wrapText="1"/>
      <protection locked="0"/>
    </xf>
    <xf numFmtId="0" fontId="5" fillId="0" borderId="0" xfId="0" applyFont="1">
      <alignment vertical="center"/>
    </xf>
    <xf numFmtId="0" fontId="7" fillId="0" borderId="17" xfId="0" applyFont="1" applyBorder="1" applyAlignment="1">
      <alignment horizontal="center" vertical="center" wrapText="1"/>
    </xf>
    <xf numFmtId="0" fontId="7" fillId="0" borderId="4" xfId="0" applyFont="1" applyBorder="1" applyAlignment="1">
      <alignment horizontal="right"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7" fillId="0" borderId="15" xfId="0" applyFont="1" applyBorder="1" applyAlignment="1">
      <alignment vertical="center" wrapText="1"/>
    </xf>
    <xf numFmtId="0" fontId="7"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xf>
    <xf numFmtId="38" fontId="7" fillId="0" borderId="0" xfId="1" applyFont="1" applyAlignment="1">
      <alignment horizontal="left" vertical="center"/>
    </xf>
    <xf numFmtId="38" fontId="0" fillId="0" borderId="0" xfId="1" applyFont="1">
      <alignment vertical="center"/>
    </xf>
    <xf numFmtId="38" fontId="0" fillId="0" borderId="0" xfId="1" applyFont="1" applyAlignment="1">
      <alignment vertical="center" shrinkToFit="1"/>
    </xf>
    <xf numFmtId="38" fontId="0" fillId="0" borderId="0" xfId="1" applyFont="1" applyAlignment="1">
      <alignment horizontal="left" vertical="center" shrinkToFit="1"/>
    </xf>
    <xf numFmtId="38" fontId="7" fillId="0" borderId="0" xfId="1" applyFont="1" applyAlignment="1">
      <alignment horizontal="right" vertical="center"/>
    </xf>
    <xf numFmtId="38" fontId="7" fillId="0" borderId="3" xfId="1" applyFont="1" applyBorder="1" applyAlignment="1">
      <alignment horizontal="center" vertical="center"/>
    </xf>
    <xf numFmtId="38" fontId="7" fillId="0" borderId="6" xfId="1" applyFont="1" applyBorder="1" applyAlignment="1">
      <alignment horizontal="center" vertical="center"/>
    </xf>
    <xf numFmtId="38" fontId="0" fillId="0" borderId="4" xfId="1" applyFont="1" applyBorder="1" applyAlignment="1">
      <alignment vertical="center" shrinkToFit="1"/>
    </xf>
    <xf numFmtId="38" fontId="0" fillId="0" borderId="5" xfId="1" applyFont="1" applyBorder="1">
      <alignment vertical="center"/>
    </xf>
    <xf numFmtId="38" fontId="0" fillId="0" borderId="5" xfId="1" applyFont="1" applyBorder="1" applyAlignment="1">
      <alignment horizontal="left" vertical="center" shrinkToFit="1"/>
    </xf>
    <xf numFmtId="38" fontId="0" fillId="0" borderId="6" xfId="1" applyFont="1" applyBorder="1" applyAlignment="1">
      <alignment horizontal="left" vertical="center" shrinkToFit="1"/>
    </xf>
    <xf numFmtId="49" fontId="7" fillId="0" borderId="11" xfId="1" applyNumberFormat="1" applyFont="1" applyBorder="1" applyAlignment="1">
      <alignment horizontal="center" vertical="center"/>
    </xf>
    <xf numFmtId="38" fontId="11" fillId="0" borderId="15" xfId="1" applyFont="1" applyBorder="1" applyAlignment="1">
      <alignment horizontal="center" vertical="center"/>
    </xf>
    <xf numFmtId="38" fontId="11" fillId="0" borderId="16" xfId="1" applyFont="1" applyBorder="1" applyAlignment="1">
      <alignment horizontal="center" vertical="center"/>
    </xf>
    <xf numFmtId="38" fontId="7" fillId="0" borderId="16" xfId="1" applyFont="1" applyBorder="1" applyAlignment="1">
      <alignment horizontal="center" vertical="center"/>
    </xf>
    <xf numFmtId="177" fontId="12" fillId="0" borderId="11" xfId="1" applyNumberFormat="1" applyFont="1" applyBorder="1" applyAlignment="1" applyProtection="1">
      <alignment horizontal="center" vertical="center"/>
    </xf>
    <xf numFmtId="38" fontId="0" fillId="0" borderId="15" xfId="1" applyFont="1" applyBorder="1" applyAlignment="1">
      <alignment vertical="center" shrinkToFit="1"/>
    </xf>
    <xf numFmtId="38" fontId="0" fillId="0" borderId="0" xfId="1" applyFont="1" applyBorder="1" applyAlignment="1">
      <alignment vertical="center"/>
    </xf>
    <xf numFmtId="177" fontId="12" fillId="0" borderId="7" xfId="1" applyNumberFormat="1" applyFont="1" applyBorder="1" applyAlignment="1">
      <alignment horizontal="center" vertical="center"/>
    </xf>
    <xf numFmtId="177" fontId="12" fillId="0" borderId="7" xfId="1" applyNumberFormat="1" applyFont="1" applyBorder="1" applyAlignment="1" applyProtection="1">
      <alignment horizontal="center" vertical="center"/>
    </xf>
    <xf numFmtId="38" fontId="7" fillId="0" borderId="8" xfId="1" applyFont="1" applyBorder="1" applyAlignment="1">
      <alignment horizontal="justify" vertical="center"/>
    </xf>
    <xf numFmtId="38" fontId="0" fillId="0" borderId="0" xfId="1" applyFont="1" applyBorder="1">
      <alignment vertical="center"/>
    </xf>
    <xf numFmtId="38" fontId="0" fillId="0" borderId="9" xfId="1" applyFont="1" applyBorder="1">
      <alignment vertical="center"/>
    </xf>
    <xf numFmtId="38" fontId="0" fillId="0" borderId="16" xfId="1" applyFont="1" applyBorder="1" applyAlignment="1">
      <alignment horizontal="right" vertical="center"/>
    </xf>
    <xf numFmtId="38" fontId="7" fillId="0" borderId="17" xfId="1" applyFont="1" applyBorder="1" applyAlignment="1">
      <alignment horizontal="center" vertical="center" wrapText="1"/>
    </xf>
    <xf numFmtId="38" fontId="7" fillId="0" borderId="21" xfId="1" applyFont="1" applyBorder="1" applyAlignment="1">
      <alignment horizontal="center" vertical="center" wrapText="1"/>
    </xf>
    <xf numFmtId="38" fontId="7" fillId="0" borderId="22" xfId="1" applyFont="1" applyBorder="1" applyAlignment="1">
      <alignment vertical="center" wrapText="1"/>
    </xf>
    <xf numFmtId="177" fontId="7" fillId="0" borderId="23" xfId="1" applyNumberFormat="1" applyFont="1" applyBorder="1" applyAlignment="1" applyProtection="1">
      <alignment vertical="center" wrapText="1"/>
      <protection locked="0"/>
    </xf>
    <xf numFmtId="38" fontId="11" fillId="0" borderId="15" xfId="1" applyFont="1" applyBorder="1" applyAlignment="1">
      <alignment vertical="center" wrapText="1"/>
    </xf>
    <xf numFmtId="38" fontId="7" fillId="0" borderId="29" xfId="1" applyFont="1" applyBorder="1" applyAlignment="1">
      <alignment vertical="center" wrapText="1"/>
    </xf>
    <xf numFmtId="38" fontId="7" fillId="0" borderId="11" xfId="1" applyFont="1" applyBorder="1" applyAlignment="1">
      <alignment vertical="center" wrapText="1"/>
    </xf>
    <xf numFmtId="38" fontId="7" fillId="0" borderId="33" xfId="1" applyFont="1" applyBorder="1" applyAlignment="1">
      <alignment vertical="center" wrapText="1"/>
    </xf>
    <xf numFmtId="38" fontId="7" fillId="0" borderId="8" xfId="1" applyFont="1" applyBorder="1" applyAlignment="1">
      <alignment horizontal="center" vertical="center" wrapText="1"/>
    </xf>
    <xf numFmtId="177" fontId="13" fillId="0" borderId="36" xfId="1" applyNumberFormat="1" applyFont="1" applyBorder="1" applyAlignment="1" applyProtection="1">
      <alignment horizontal="right" vertical="center" wrapText="1"/>
    </xf>
    <xf numFmtId="38" fontId="7" fillId="0" borderId="15" xfId="1" applyFont="1" applyBorder="1" applyAlignment="1">
      <alignment horizontal="justify" vertical="center"/>
    </xf>
    <xf numFmtId="38" fontId="7" fillId="0" borderId="6" xfId="1" applyFont="1" applyBorder="1" applyAlignment="1">
      <alignment horizontal="center" vertical="center" wrapText="1"/>
    </xf>
    <xf numFmtId="38" fontId="7" fillId="0" borderId="12" xfId="1" applyFont="1" applyBorder="1" applyAlignment="1">
      <alignment vertical="center" wrapText="1"/>
    </xf>
    <xf numFmtId="38" fontId="7" fillId="0" borderId="39" xfId="1" applyFont="1" applyBorder="1" applyAlignment="1">
      <alignment horizontal="left" vertical="center" wrapText="1"/>
    </xf>
    <xf numFmtId="177" fontId="7" fillId="0" borderId="23" xfId="1" applyNumberFormat="1" applyFont="1" applyBorder="1" applyAlignment="1">
      <alignment horizontal="right" vertical="center" wrapText="1"/>
    </xf>
    <xf numFmtId="38" fontId="7" fillId="0" borderId="40" xfId="1" applyFont="1" applyBorder="1" applyAlignment="1">
      <alignment vertical="center" wrapText="1"/>
    </xf>
    <xf numFmtId="38" fontId="7" fillId="0" borderId="41" xfId="1" applyFont="1" applyBorder="1" applyAlignment="1">
      <alignment horizontal="center" vertical="center" wrapText="1"/>
    </xf>
    <xf numFmtId="38" fontId="7" fillId="0" borderId="42" xfId="1" applyFont="1" applyBorder="1" applyAlignment="1">
      <alignment vertical="center" wrapText="1"/>
    </xf>
    <xf numFmtId="177" fontId="7" fillId="0" borderId="42" xfId="1" applyNumberFormat="1" applyFont="1" applyBorder="1" applyAlignment="1" applyProtection="1">
      <alignment vertical="center" wrapText="1"/>
    </xf>
    <xf numFmtId="177" fontId="7" fillId="0" borderId="11" xfId="1" applyNumberFormat="1" applyFont="1" applyBorder="1" applyAlignment="1" applyProtection="1">
      <alignment vertical="center" wrapText="1"/>
    </xf>
    <xf numFmtId="38" fontId="11" fillId="0" borderId="42" xfId="1" applyFont="1" applyBorder="1" applyAlignment="1">
      <alignment vertical="center" wrapText="1"/>
    </xf>
    <xf numFmtId="177" fontId="7" fillId="0" borderId="29" xfId="1" applyNumberFormat="1" applyFont="1" applyBorder="1" applyAlignment="1" applyProtection="1">
      <alignment vertical="center" wrapText="1"/>
    </xf>
    <xf numFmtId="177" fontId="7" fillId="0" borderId="44" xfId="1" applyNumberFormat="1" applyFont="1" applyBorder="1" applyAlignment="1" applyProtection="1">
      <alignment vertical="center" wrapText="1"/>
    </xf>
    <xf numFmtId="38" fontId="7" fillId="0" borderId="46" xfId="1" applyFont="1" applyBorder="1" applyAlignment="1">
      <alignment vertical="center" wrapText="1"/>
    </xf>
    <xf numFmtId="177" fontId="7" fillId="0" borderId="23" xfId="1" applyNumberFormat="1" applyFont="1" applyBorder="1" applyAlignment="1" applyProtection="1">
      <alignment vertical="center" wrapText="1"/>
    </xf>
    <xf numFmtId="38" fontId="7" fillId="0" borderId="47" xfId="1" applyFont="1" applyBorder="1" applyAlignment="1">
      <alignment vertical="center" wrapText="1"/>
    </xf>
    <xf numFmtId="38" fontId="7" fillId="0" borderId="48" xfId="1" applyFont="1" applyBorder="1" applyAlignment="1">
      <alignment horizontal="center" vertical="center" wrapText="1"/>
    </xf>
    <xf numFmtId="177" fontId="13" fillId="0" borderId="49" xfId="1" applyNumberFormat="1" applyFont="1" applyBorder="1" applyAlignment="1" applyProtection="1">
      <alignment horizontal="right" vertical="center" wrapText="1"/>
    </xf>
    <xf numFmtId="38" fontId="7" fillId="0" borderId="50" xfId="1" applyFont="1" applyBorder="1" applyAlignment="1">
      <alignment horizontal="right" vertical="center" wrapText="1"/>
    </xf>
    <xf numFmtId="177" fontId="7" fillId="0" borderId="17" xfId="1" applyNumberFormat="1" applyFont="1" applyBorder="1" applyAlignment="1">
      <alignment vertical="center" wrapText="1"/>
    </xf>
    <xf numFmtId="38" fontId="16" fillId="0" borderId="3" xfId="1" applyFont="1" applyBorder="1" applyAlignment="1">
      <alignment horizontal="center" vertical="center"/>
    </xf>
    <xf numFmtId="38" fontId="16" fillId="0" borderId="6" xfId="1" applyFont="1" applyBorder="1" applyAlignment="1">
      <alignment horizontal="center" vertical="center"/>
    </xf>
    <xf numFmtId="38" fontId="8" fillId="0" borderId="4" xfId="1" applyFont="1" applyBorder="1" applyAlignment="1">
      <alignment vertical="center" shrinkToFit="1"/>
    </xf>
    <xf numFmtId="38" fontId="8" fillId="0" borderId="5" xfId="1" applyFont="1" applyBorder="1">
      <alignment vertical="center"/>
    </xf>
    <xf numFmtId="38" fontId="8" fillId="0" borderId="5" xfId="1" applyFont="1" applyBorder="1" applyAlignment="1">
      <alignment horizontal="left" vertical="center" shrinkToFit="1"/>
    </xf>
    <xf numFmtId="38" fontId="8" fillId="0" borderId="6" xfId="1" applyFont="1" applyBorder="1" applyAlignment="1">
      <alignment horizontal="left" vertical="center" shrinkToFit="1"/>
    </xf>
    <xf numFmtId="49" fontId="16" fillId="0" borderId="11" xfId="1" applyNumberFormat="1" applyFont="1" applyBorder="1" applyAlignment="1">
      <alignment horizontal="center" vertical="center"/>
    </xf>
    <xf numFmtId="38" fontId="17" fillId="0" borderId="15" xfId="1" applyFont="1" applyBorder="1" applyAlignment="1">
      <alignment horizontal="center" vertical="center"/>
    </xf>
    <xf numFmtId="38" fontId="17" fillId="0" borderId="16" xfId="1" applyFont="1" applyBorder="1" applyAlignment="1">
      <alignment horizontal="center" vertical="center"/>
    </xf>
    <xf numFmtId="38" fontId="16" fillId="0" borderId="16" xfId="1" applyFont="1" applyBorder="1" applyAlignment="1">
      <alignment horizontal="center" vertical="center"/>
    </xf>
    <xf numFmtId="177" fontId="13" fillId="0" borderId="11" xfId="1" applyNumberFormat="1" applyFont="1" applyBorder="1" applyAlignment="1" applyProtection="1">
      <alignment horizontal="center" vertical="center"/>
    </xf>
    <xf numFmtId="38" fontId="8" fillId="0" borderId="15" xfId="1" applyFont="1" applyBorder="1" applyAlignment="1">
      <alignment vertical="center" shrinkToFit="1"/>
    </xf>
    <xf numFmtId="38" fontId="8" fillId="0" borderId="0" xfId="1" applyFont="1" applyBorder="1" applyAlignment="1">
      <alignment vertical="center"/>
    </xf>
    <xf numFmtId="177" fontId="13" fillId="0" borderId="7" xfId="1" applyNumberFormat="1" applyFont="1" applyBorder="1" applyAlignment="1">
      <alignment horizontal="center" vertical="center"/>
    </xf>
    <xf numFmtId="177" fontId="13" fillId="0" borderId="7" xfId="1" applyNumberFormat="1" applyFont="1" applyBorder="1" applyAlignment="1" applyProtection="1">
      <alignment horizontal="center" vertical="center"/>
    </xf>
    <xf numFmtId="38" fontId="16" fillId="0" borderId="22" xfId="1" applyFont="1" applyBorder="1" applyAlignment="1">
      <alignment vertical="center" wrapText="1"/>
    </xf>
    <xf numFmtId="177" fontId="16" fillId="0" borderId="23" xfId="1" applyNumberFormat="1" applyFont="1" applyFill="1" applyBorder="1" applyAlignment="1" applyProtection="1">
      <alignment vertical="center" wrapText="1"/>
      <protection locked="0"/>
    </xf>
    <xf numFmtId="38" fontId="18" fillId="0" borderId="15" xfId="1" applyFont="1" applyBorder="1" applyAlignment="1">
      <alignment vertical="center" shrinkToFit="1"/>
    </xf>
    <xf numFmtId="177" fontId="16" fillId="0" borderId="26" xfId="1" applyNumberFormat="1" applyFont="1" applyFill="1" applyBorder="1" applyAlignment="1" applyProtection="1">
      <alignment vertical="center" wrapText="1"/>
      <protection locked="0"/>
    </xf>
    <xf numFmtId="177" fontId="7" fillId="0" borderId="30" xfId="1" applyNumberFormat="1" applyFont="1" applyFill="1" applyBorder="1" applyAlignment="1" applyProtection="1">
      <alignment vertical="center" wrapText="1"/>
      <protection locked="0"/>
    </xf>
    <xf numFmtId="177" fontId="7" fillId="0" borderId="11" xfId="1" applyNumberFormat="1" applyFont="1" applyFill="1" applyBorder="1" applyAlignment="1" applyProtection="1">
      <alignment vertical="center" wrapText="1"/>
      <protection locked="0"/>
    </xf>
    <xf numFmtId="38" fontId="16" fillId="0" borderId="8" xfId="1" applyFont="1" applyBorder="1" applyAlignment="1">
      <alignment horizontal="center" vertical="center" wrapText="1"/>
    </xf>
    <xf numFmtId="38" fontId="16" fillId="0" borderId="39" xfId="1" applyFont="1" applyBorder="1" applyAlignment="1">
      <alignment horizontal="left" vertical="center" wrapText="1"/>
    </xf>
    <xf numFmtId="177" fontId="16" fillId="0" borderId="23" xfId="1" applyNumberFormat="1" applyFont="1" applyBorder="1" applyAlignment="1">
      <alignment horizontal="right" vertical="center" wrapText="1"/>
    </xf>
    <xf numFmtId="177" fontId="7" fillId="0" borderId="42" xfId="1" applyNumberFormat="1" applyFont="1" applyFill="1" applyBorder="1" applyAlignment="1" applyProtection="1">
      <alignment vertical="center" wrapText="1"/>
      <protection locked="0"/>
    </xf>
    <xf numFmtId="177" fontId="7" fillId="0" borderId="45" xfId="1" applyNumberFormat="1" applyFont="1" applyFill="1" applyBorder="1" applyAlignment="1" applyProtection="1">
      <alignment vertical="center" wrapText="1"/>
      <protection locked="0"/>
    </xf>
    <xf numFmtId="38" fontId="16" fillId="0" borderId="46" xfId="1" applyFont="1" applyBorder="1" applyAlignment="1">
      <alignment vertical="center" shrinkToFit="1"/>
    </xf>
    <xf numFmtId="177" fontId="16" fillId="0" borderId="23" xfId="1" applyNumberFormat="1" applyFont="1" applyBorder="1" applyAlignment="1" applyProtection="1">
      <alignment vertical="center" wrapText="1"/>
    </xf>
    <xf numFmtId="177" fontId="7" fillId="0" borderId="7" xfId="1" applyNumberFormat="1" applyFont="1" applyFill="1" applyBorder="1" applyAlignment="1" applyProtection="1">
      <alignment vertical="center" wrapText="1"/>
      <protection locked="0"/>
    </xf>
    <xf numFmtId="38" fontId="16" fillId="0" borderId="48" xfId="1" applyFont="1" applyBorder="1" applyAlignment="1">
      <alignment horizontal="center" vertical="center" wrapText="1"/>
    </xf>
    <xf numFmtId="177" fontId="13" fillId="0" borderId="23" xfId="1" applyNumberFormat="1" applyFont="1" applyBorder="1" applyAlignment="1" applyProtection="1">
      <alignment horizontal="right" vertical="center" wrapText="1"/>
    </xf>
    <xf numFmtId="38" fontId="8" fillId="0" borderId="8" xfId="1" applyFont="1" applyBorder="1" applyAlignment="1">
      <alignment vertical="center" shrinkToFit="1"/>
    </xf>
    <xf numFmtId="38" fontId="8" fillId="0" borderId="9" xfId="1" applyFont="1" applyBorder="1" applyAlignment="1">
      <alignment vertical="center"/>
    </xf>
    <xf numFmtId="0" fontId="19" fillId="0" borderId="0" xfId="0" applyFont="1">
      <alignment vertical="center"/>
    </xf>
    <xf numFmtId="0" fontId="20" fillId="0" borderId="0" xfId="0" applyFont="1">
      <alignment vertical="center"/>
    </xf>
    <xf numFmtId="0" fontId="0" fillId="0" borderId="0" xfId="0" applyProtection="1">
      <alignment vertical="center"/>
      <protection locked="0"/>
    </xf>
    <xf numFmtId="0" fontId="8" fillId="0" borderId="0" xfId="0" applyFont="1" applyAlignment="1" applyProtection="1">
      <alignment horizontal="justify" vertical="center"/>
      <protection locked="0"/>
    </xf>
    <xf numFmtId="38" fontId="0" fillId="0" borderId="0" xfId="1" applyFont="1" applyProtection="1">
      <alignment vertical="center"/>
      <protection locked="0"/>
    </xf>
    <xf numFmtId="0" fontId="8" fillId="0" borderId="0" xfId="0" applyFont="1" applyAlignment="1">
      <alignment horizontal="justify" vertical="center"/>
    </xf>
    <xf numFmtId="38" fontId="7" fillId="0" borderId="0" xfId="1" applyFont="1" applyAlignment="1">
      <alignment horizontal="center" vertical="center"/>
    </xf>
    <xf numFmtId="0" fontId="7" fillId="0" borderId="9" xfId="0" applyFont="1" applyBorder="1" applyAlignment="1">
      <alignment horizontal="right" vertical="center" wrapText="1"/>
    </xf>
    <xf numFmtId="0" fontId="0" fillId="0" borderId="0" xfId="0" applyAlignment="1">
      <alignment horizontal="left" vertical="center"/>
    </xf>
    <xf numFmtId="38" fontId="0" fillId="2" borderId="18" xfId="1" applyFont="1" applyFill="1" applyBorder="1" applyAlignment="1">
      <alignment vertical="center" shrinkToFit="1"/>
    </xf>
    <xf numFmtId="38" fontId="0" fillId="2" borderId="1" xfId="1" applyFont="1" applyFill="1" applyBorder="1" applyAlignment="1">
      <alignment horizontal="right" vertical="center"/>
    </xf>
    <xf numFmtId="38" fontId="0" fillId="2" borderId="18" xfId="1" applyFont="1" applyFill="1" applyBorder="1">
      <alignment vertical="center"/>
    </xf>
    <xf numFmtId="38" fontId="0" fillId="2" borderId="8" xfId="1" applyFont="1" applyFill="1" applyBorder="1" applyAlignment="1">
      <alignment vertical="center" shrinkToFit="1"/>
    </xf>
    <xf numFmtId="38" fontId="0" fillId="2" borderId="9" xfId="1" applyFont="1" applyFill="1" applyBorder="1" applyAlignment="1">
      <alignment vertical="center"/>
    </xf>
    <xf numFmtId="177" fontId="7" fillId="2" borderId="26" xfId="1" applyNumberFormat="1" applyFont="1" applyFill="1" applyBorder="1" applyAlignment="1" applyProtection="1">
      <alignment vertical="center" wrapText="1"/>
      <protection locked="0"/>
    </xf>
    <xf numFmtId="177" fontId="7" fillId="2" borderId="30" xfId="1" applyNumberFormat="1" applyFont="1" applyFill="1" applyBorder="1" applyAlignment="1" applyProtection="1">
      <alignment vertical="center" wrapText="1"/>
      <protection locked="0"/>
    </xf>
    <xf numFmtId="177" fontId="7" fillId="2" borderId="11" xfId="1" applyNumberFormat="1" applyFont="1" applyFill="1" applyBorder="1" applyAlignment="1" applyProtection="1">
      <alignment vertical="center" wrapText="1"/>
      <protection locked="0"/>
    </xf>
    <xf numFmtId="177" fontId="7" fillId="2" borderId="42" xfId="1" applyNumberFormat="1" applyFont="1" applyFill="1" applyBorder="1" applyAlignment="1" applyProtection="1">
      <alignment vertical="center" wrapText="1"/>
      <protection locked="0"/>
    </xf>
    <xf numFmtId="177" fontId="7" fillId="2" borderId="16" xfId="1" applyNumberFormat="1" applyFont="1" applyFill="1" applyBorder="1" applyAlignment="1" applyProtection="1">
      <alignment vertical="center" wrapText="1"/>
      <protection locked="0"/>
    </xf>
    <xf numFmtId="177" fontId="7" fillId="2" borderId="43" xfId="1" applyNumberFormat="1" applyFont="1" applyFill="1" applyBorder="1" applyAlignment="1" applyProtection="1">
      <alignment vertical="center" wrapText="1"/>
      <protection locked="0"/>
    </xf>
    <xf numFmtId="177" fontId="7" fillId="2" borderId="29" xfId="1" applyNumberFormat="1" applyFont="1" applyFill="1" applyBorder="1" applyAlignment="1" applyProtection="1">
      <alignment vertical="center" wrapText="1"/>
      <protection locked="0"/>
    </xf>
    <xf numFmtId="177" fontId="7" fillId="2" borderId="45" xfId="1" applyNumberFormat="1" applyFont="1" applyFill="1" applyBorder="1" applyAlignment="1" applyProtection="1">
      <alignment vertical="center" wrapText="1"/>
      <protection locked="0"/>
    </xf>
    <xf numFmtId="177" fontId="7" fillId="2" borderId="7" xfId="1" applyNumberFormat="1" applyFont="1" applyFill="1" applyBorder="1" applyAlignment="1" applyProtection="1">
      <alignment vertical="center" wrapText="1"/>
      <protection locked="0"/>
    </xf>
    <xf numFmtId="0" fontId="0" fillId="2" borderId="1" xfId="0" applyFill="1" applyBorder="1" applyAlignment="1">
      <alignment horizontal="center" vertical="center"/>
    </xf>
    <xf numFmtId="14" fontId="0" fillId="2" borderId="1" xfId="0" applyNumberFormat="1" applyFill="1"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58" fontId="0" fillId="2" borderId="1" xfId="0" applyNumberFormat="1" applyFill="1" applyBorder="1" applyAlignment="1">
      <alignment horizontal="center" vertical="center"/>
    </xf>
    <xf numFmtId="0" fontId="3" fillId="2" borderId="1" xfId="0" applyFont="1" applyFill="1" applyBorder="1" applyAlignment="1">
      <alignment horizontal="center" vertical="center"/>
    </xf>
    <xf numFmtId="58"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left" vertical="center"/>
    </xf>
    <xf numFmtId="9" fontId="3" fillId="2" borderId="1" xfId="0" applyNumberFormat="1" applyFont="1" applyFill="1" applyBorder="1" applyAlignment="1">
      <alignment horizontal="center" vertical="center"/>
    </xf>
    <xf numFmtId="0" fontId="0" fillId="2" borderId="19" xfId="0" applyFill="1" applyBorder="1" applyAlignment="1">
      <alignment horizontal="center" vertical="center"/>
    </xf>
    <xf numFmtId="0" fontId="0" fillId="2" borderId="2" xfId="0" applyFill="1" applyBorder="1" applyAlignment="1">
      <alignment horizontal="center" vertical="center"/>
    </xf>
    <xf numFmtId="0" fontId="0" fillId="2" borderId="53" xfId="0" applyFill="1" applyBorder="1" applyAlignment="1">
      <alignment horizontal="center" vertical="center"/>
    </xf>
    <xf numFmtId="0" fontId="6" fillId="0" borderId="0" xfId="0" applyFont="1" applyAlignment="1">
      <alignment horizontal="center" vertical="center"/>
    </xf>
    <xf numFmtId="177" fontId="7" fillId="2" borderId="24" xfId="1" applyNumberFormat="1" applyFont="1" applyFill="1" applyBorder="1" applyAlignment="1" applyProtection="1">
      <alignment horizontal="left" vertical="center" shrinkToFit="1"/>
      <protection locked="0"/>
    </xf>
    <xf numFmtId="177" fontId="7" fillId="2" borderId="25" xfId="1" applyNumberFormat="1" applyFont="1" applyFill="1" applyBorder="1" applyAlignment="1" applyProtection="1">
      <alignment horizontal="left" vertical="center" shrinkToFit="1"/>
      <protection locked="0"/>
    </xf>
    <xf numFmtId="38" fontId="0" fillId="2" borderId="19" xfId="1" applyFont="1" applyFill="1" applyBorder="1" applyAlignment="1">
      <alignment horizontal="left" vertical="center" shrinkToFit="1"/>
    </xf>
    <xf numFmtId="38" fontId="0" fillId="2" borderId="2" xfId="1" applyFont="1" applyFill="1" applyBorder="1" applyAlignment="1">
      <alignment horizontal="left" vertical="center" shrinkToFit="1"/>
    </xf>
    <xf numFmtId="38" fontId="0" fillId="2" borderId="20" xfId="1" applyFont="1" applyFill="1" applyBorder="1" applyAlignment="1">
      <alignment horizontal="left" vertical="center" shrinkToFit="1"/>
    </xf>
    <xf numFmtId="38" fontId="7" fillId="0" borderId="0" xfId="1" applyFont="1" applyAlignment="1">
      <alignment horizontal="center" vertical="center"/>
    </xf>
    <xf numFmtId="38" fontId="7" fillId="0" borderId="4" xfId="1" applyFont="1" applyBorder="1" applyAlignment="1">
      <alignment horizontal="center" vertical="center"/>
    </xf>
    <xf numFmtId="38" fontId="7" fillId="0" borderId="6" xfId="1" applyFont="1" applyBorder="1" applyAlignment="1">
      <alignment horizontal="center" vertical="center"/>
    </xf>
    <xf numFmtId="38" fontId="0" fillId="0" borderId="15" xfId="1" applyFont="1" applyBorder="1" applyAlignment="1">
      <alignment horizontal="center" vertical="center"/>
    </xf>
    <xf numFmtId="38" fontId="0" fillId="0" borderId="0" xfId="1" applyFont="1" applyBorder="1" applyAlignment="1">
      <alignment horizontal="center" vertical="center"/>
    </xf>
    <xf numFmtId="38" fontId="0" fillId="0" borderId="16" xfId="1" applyFont="1" applyBorder="1" applyAlignment="1">
      <alignment horizontal="center" vertical="center"/>
    </xf>
    <xf numFmtId="177" fontId="12" fillId="0" borderId="15" xfId="1" applyNumberFormat="1" applyFont="1" applyFill="1" applyBorder="1" applyAlignment="1" applyProtection="1">
      <alignment horizontal="center" vertical="center"/>
      <protection locked="0"/>
    </xf>
    <xf numFmtId="177" fontId="12" fillId="0" borderId="16" xfId="1" applyNumberFormat="1" applyFont="1" applyFill="1" applyBorder="1" applyAlignment="1" applyProtection="1">
      <alignment horizontal="center" vertical="center"/>
      <protection locked="0"/>
    </xf>
    <xf numFmtId="38" fontId="0" fillId="0" borderId="0" xfId="1" applyFont="1" applyBorder="1" applyAlignment="1">
      <alignment horizontal="left" vertical="center" shrinkToFit="1"/>
    </xf>
    <xf numFmtId="38" fontId="0" fillId="0" borderId="16" xfId="1" applyFont="1" applyBorder="1" applyAlignment="1">
      <alignment horizontal="left" vertical="center" shrinkToFit="1"/>
    </xf>
    <xf numFmtId="177" fontId="12" fillId="0" borderId="8" xfId="1" applyNumberFormat="1" applyFont="1" applyBorder="1" applyAlignment="1" applyProtection="1">
      <alignment horizontal="center" vertical="center"/>
    </xf>
    <xf numFmtId="177" fontId="12" fillId="0" borderId="10" xfId="1" applyNumberFormat="1" applyFont="1" applyBorder="1" applyAlignment="1" applyProtection="1">
      <alignment horizontal="center" vertical="center"/>
    </xf>
    <xf numFmtId="38" fontId="7" fillId="0" borderId="12" xfId="1" applyFont="1" applyBorder="1" applyAlignment="1">
      <alignment horizontal="center" vertical="center" wrapText="1"/>
    </xf>
    <xf numFmtId="38" fontId="7" fillId="0" borderId="14" xfId="1" applyFont="1" applyBorder="1" applyAlignment="1">
      <alignment horizontal="center" vertical="center" wrapText="1"/>
    </xf>
    <xf numFmtId="177" fontId="7" fillId="2" borderId="27" xfId="1" applyNumberFormat="1" applyFont="1" applyFill="1" applyBorder="1" applyAlignment="1" applyProtection="1">
      <alignment horizontal="left" vertical="center" wrapText="1"/>
      <protection locked="0"/>
    </xf>
    <xf numFmtId="177" fontId="7" fillId="2" borderId="28" xfId="1" applyNumberFormat="1" applyFont="1" applyFill="1" applyBorder="1" applyAlignment="1" applyProtection="1">
      <alignment horizontal="left" vertical="center" wrapText="1"/>
      <protection locked="0"/>
    </xf>
    <xf numFmtId="177" fontId="7" fillId="2" borderId="31" xfId="1" applyNumberFormat="1" applyFont="1" applyFill="1" applyBorder="1" applyAlignment="1" applyProtection="1">
      <alignment horizontal="left" vertical="center" wrapText="1"/>
      <protection locked="0"/>
    </xf>
    <xf numFmtId="177" fontId="7" fillId="2" borderId="32" xfId="1" applyNumberFormat="1" applyFont="1" applyFill="1" applyBorder="1" applyAlignment="1" applyProtection="1">
      <alignment horizontal="left" vertical="center" wrapText="1"/>
      <protection locked="0"/>
    </xf>
    <xf numFmtId="177" fontId="7" fillId="2" borderId="15" xfId="1" applyNumberFormat="1" applyFont="1" applyFill="1" applyBorder="1" applyAlignment="1" applyProtection="1">
      <alignment horizontal="left" vertical="center" wrapText="1"/>
      <protection locked="0"/>
    </xf>
    <xf numFmtId="177" fontId="7" fillId="2" borderId="16" xfId="1" applyNumberFormat="1" applyFont="1" applyFill="1" applyBorder="1" applyAlignment="1" applyProtection="1">
      <alignment horizontal="left" vertical="center" wrapText="1"/>
      <protection locked="0"/>
    </xf>
    <xf numFmtId="177" fontId="7" fillId="2" borderId="34" xfId="1" applyNumberFormat="1" applyFont="1" applyFill="1" applyBorder="1" applyAlignment="1" applyProtection="1">
      <alignment horizontal="left" vertical="center" wrapText="1"/>
      <protection locked="0"/>
    </xf>
    <xf numFmtId="177" fontId="7" fillId="2" borderId="35" xfId="1" applyNumberFormat="1" applyFont="1" applyFill="1" applyBorder="1" applyAlignment="1" applyProtection="1">
      <alignment horizontal="left" vertical="center" wrapText="1"/>
      <protection locked="0"/>
    </xf>
    <xf numFmtId="38" fontId="7" fillId="0" borderId="37" xfId="1" applyFont="1" applyBorder="1" applyAlignment="1" applyProtection="1">
      <alignment horizontal="center" vertical="center" wrapText="1"/>
      <protection locked="0"/>
    </xf>
    <xf numFmtId="38" fontId="7" fillId="0" borderId="38" xfId="1" applyFont="1" applyBorder="1" applyAlignment="1" applyProtection="1">
      <alignment horizontal="center" vertical="center" wrapText="1"/>
      <protection locked="0"/>
    </xf>
    <xf numFmtId="38" fontId="7" fillId="0" borderId="11" xfId="1" applyFont="1" applyBorder="1" applyAlignment="1">
      <alignment horizontal="left" vertical="center" wrapText="1"/>
    </xf>
    <xf numFmtId="177" fontId="7" fillId="0" borderId="11" xfId="1" applyNumberFormat="1" applyFont="1" applyBorder="1" applyAlignment="1" applyProtection="1">
      <alignment horizontal="right" vertical="center" wrapText="1"/>
    </xf>
    <xf numFmtId="38" fontId="7" fillId="0" borderId="29" xfId="1" applyFont="1" applyBorder="1" applyAlignment="1">
      <alignment horizontal="left" vertical="center" wrapText="1"/>
    </xf>
    <xf numFmtId="38" fontId="7" fillId="0" borderId="43" xfId="1" applyFont="1" applyBorder="1" applyAlignment="1">
      <alignment horizontal="left" vertical="center" wrapText="1"/>
    </xf>
    <xf numFmtId="177" fontId="7" fillId="0" borderId="29" xfId="1" applyNumberFormat="1" applyFont="1" applyBorder="1" applyAlignment="1" applyProtection="1">
      <alignment horizontal="right" vertical="center" wrapText="1"/>
    </xf>
    <xf numFmtId="177" fontId="7" fillId="0" borderId="43" xfId="1" applyNumberFormat="1" applyFont="1" applyBorder="1" applyAlignment="1" applyProtection="1">
      <alignment horizontal="right" vertical="center" wrapText="1"/>
    </xf>
    <xf numFmtId="38" fontId="0" fillId="2" borderId="51" xfId="1" applyFont="1" applyFill="1" applyBorder="1" applyAlignment="1">
      <alignment horizontal="left" vertical="center" shrinkToFit="1"/>
    </xf>
    <xf numFmtId="38" fontId="0" fillId="2" borderId="38" xfId="1" applyFont="1" applyFill="1" applyBorder="1" applyAlignment="1">
      <alignment horizontal="left" vertical="center" shrinkToFit="1"/>
    </xf>
    <xf numFmtId="0" fontId="8" fillId="0" borderId="0" xfId="0" applyFont="1" applyAlignment="1">
      <alignment horizontal="right" vertical="center"/>
    </xf>
    <xf numFmtId="0" fontId="8" fillId="0" borderId="0" xfId="0" applyFont="1" applyAlignment="1">
      <alignment horizontal="left" vertical="center" shrinkToFit="1"/>
    </xf>
    <xf numFmtId="176" fontId="7" fillId="0" borderId="0" xfId="0" applyNumberFormat="1" applyFont="1" applyAlignment="1" applyProtection="1">
      <alignment horizontal="center" vertical="center"/>
      <protection locked="0"/>
    </xf>
    <xf numFmtId="38" fontId="7" fillId="0" borderId="0" xfId="0" applyNumberFormat="1" applyFont="1" applyAlignment="1">
      <alignment horizontal="left" vertical="center" shrinkToFit="1"/>
    </xf>
    <xf numFmtId="0" fontId="7" fillId="0" borderId="0" xfId="0" applyFont="1" applyAlignment="1">
      <alignment horizontal="center" vertical="center"/>
    </xf>
    <xf numFmtId="0" fontId="7" fillId="0" borderId="0" xfId="0" applyFont="1" applyAlignment="1">
      <alignment horizontal="left" vertical="center" wrapText="1"/>
    </xf>
    <xf numFmtId="0" fontId="8" fillId="0" borderId="0" xfId="0" applyFont="1" applyBorder="1" applyAlignment="1" applyProtection="1">
      <alignment horizontal="center" vertical="center" shrinkToFit="1"/>
      <protection locked="0"/>
    </xf>
    <xf numFmtId="0" fontId="8" fillId="0" borderId="0" xfId="0" applyFont="1" applyAlignment="1">
      <alignment horizontal="left" vertical="center"/>
    </xf>
    <xf numFmtId="38" fontId="8" fillId="0" borderId="0" xfId="0" applyNumberFormat="1" applyFont="1" applyAlignment="1">
      <alignment horizontal="right" vertical="center"/>
    </xf>
    <xf numFmtId="177" fontId="8" fillId="0" borderId="0" xfId="0" applyNumberFormat="1" applyFont="1" applyAlignment="1">
      <alignment horizontal="left" vertic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7" fillId="0" borderId="4"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177" fontId="7" fillId="0" borderId="5" xfId="0" applyNumberFormat="1" applyFont="1" applyBorder="1" applyAlignment="1">
      <alignment horizontal="center" vertical="center" wrapText="1"/>
    </xf>
    <xf numFmtId="177" fontId="7" fillId="0" borderId="6" xfId="0" applyNumberFormat="1" applyFont="1" applyBorder="1" applyAlignment="1">
      <alignment horizontal="center" vertical="center" wrapText="1"/>
    </xf>
    <xf numFmtId="0" fontId="7" fillId="0" borderId="12" xfId="0" applyFont="1" applyBorder="1" applyAlignment="1" applyProtection="1">
      <alignment horizontal="justify" vertical="center" wrapText="1"/>
      <protection locked="0"/>
    </xf>
    <xf numFmtId="0" fontId="7" fillId="0" borderId="13" xfId="0" applyFont="1" applyBorder="1" applyAlignment="1" applyProtection="1">
      <alignment horizontal="justify" vertical="center" wrapText="1"/>
      <protection locked="0"/>
    </xf>
    <xf numFmtId="0" fontId="7" fillId="0" borderId="14" xfId="0" applyFont="1" applyBorder="1" applyAlignment="1" applyProtection="1">
      <alignment horizontal="justify" vertical="center" wrapText="1"/>
      <protection locked="0"/>
    </xf>
    <xf numFmtId="176" fontId="7" fillId="0" borderId="12" xfId="0" applyNumberFormat="1" applyFont="1" applyBorder="1" applyAlignment="1" applyProtection="1">
      <alignment horizontal="justify" vertical="center" wrapText="1"/>
      <protection locked="0"/>
    </xf>
    <xf numFmtId="176" fontId="7" fillId="0" borderId="13" xfId="0" applyNumberFormat="1" applyFont="1" applyBorder="1" applyAlignment="1" applyProtection="1">
      <alignment horizontal="justify" vertical="center" wrapText="1"/>
      <protection locked="0"/>
    </xf>
    <xf numFmtId="176" fontId="7" fillId="0" borderId="14" xfId="0" applyNumberFormat="1" applyFont="1" applyBorder="1" applyAlignment="1" applyProtection="1">
      <alignment horizontal="justify" vertical="center" wrapText="1"/>
      <protection locked="0"/>
    </xf>
    <xf numFmtId="0" fontId="7" fillId="0" borderId="11" xfId="0" applyFont="1" applyBorder="1" applyAlignment="1">
      <alignment horizontal="center" vertical="center" wrapText="1"/>
    </xf>
    <xf numFmtId="0" fontId="7" fillId="0" borderId="4"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0"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7" fillId="0" borderId="0" xfId="0" applyFont="1" applyAlignment="1">
      <alignment horizontal="left" vertical="center"/>
    </xf>
    <xf numFmtId="0" fontId="7" fillId="0" borderId="4" xfId="1" applyNumberFormat="1" applyFont="1" applyBorder="1" applyAlignment="1" applyProtection="1">
      <alignment horizontal="left" vertical="center" wrapText="1"/>
      <protection locked="0"/>
    </xf>
    <xf numFmtId="0" fontId="7" fillId="0" borderId="5" xfId="1" applyNumberFormat="1" applyFont="1" applyBorder="1" applyAlignment="1" applyProtection="1">
      <alignment horizontal="left" vertical="center" wrapText="1"/>
      <protection locked="0"/>
    </xf>
    <xf numFmtId="0" fontId="7" fillId="0" borderId="6" xfId="1" applyNumberFormat="1" applyFont="1" applyBorder="1" applyAlignment="1" applyProtection="1">
      <alignment horizontal="left" vertical="center" wrapText="1"/>
      <protection locked="0"/>
    </xf>
    <xf numFmtId="38" fontId="7" fillId="0" borderId="15" xfId="1" applyFont="1" applyBorder="1" applyAlignment="1" applyProtection="1">
      <alignment horizontal="left" vertical="center" wrapText="1"/>
      <protection locked="0"/>
    </xf>
    <xf numFmtId="38" fontId="7" fillId="0" borderId="0" xfId="1" applyFont="1" applyBorder="1" applyAlignment="1" applyProtection="1">
      <alignment horizontal="left" vertical="center" wrapText="1"/>
      <protection locked="0"/>
    </xf>
    <xf numFmtId="38" fontId="7" fillId="0" borderId="16" xfId="1"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177" fontId="7" fillId="0" borderId="52" xfId="1" applyNumberFormat="1" applyFont="1" applyFill="1" applyBorder="1" applyAlignment="1" applyProtection="1">
      <alignment horizontal="left" vertical="center" shrinkToFit="1"/>
      <protection locked="0"/>
    </xf>
    <xf numFmtId="177" fontId="7" fillId="0" borderId="25" xfId="1" applyNumberFormat="1" applyFont="1" applyFill="1" applyBorder="1" applyAlignment="1" applyProtection="1">
      <alignment horizontal="left" vertical="center" shrinkToFit="1"/>
      <protection locked="0"/>
    </xf>
    <xf numFmtId="38" fontId="8" fillId="0" borderId="0" xfId="1" applyFont="1" applyBorder="1" applyAlignment="1">
      <alignment horizontal="left" vertical="center" shrinkToFit="1"/>
    </xf>
    <xf numFmtId="38" fontId="8" fillId="0" borderId="16" xfId="1" applyFont="1" applyBorder="1" applyAlignment="1">
      <alignment horizontal="left" vertical="center" shrinkToFit="1"/>
    </xf>
    <xf numFmtId="38" fontId="16" fillId="0" borderId="4" xfId="1" applyFont="1" applyBorder="1" applyAlignment="1">
      <alignment horizontal="center" vertical="center"/>
    </xf>
    <xf numFmtId="38" fontId="16" fillId="0" borderId="6" xfId="1" applyFont="1" applyBorder="1" applyAlignment="1">
      <alignment horizontal="center" vertical="center"/>
    </xf>
    <xf numFmtId="38" fontId="8" fillId="0" borderId="15" xfId="1" applyFont="1" applyBorder="1" applyAlignment="1">
      <alignment horizontal="center" vertical="center"/>
    </xf>
    <xf numFmtId="38" fontId="8" fillId="0" borderId="0" xfId="1" applyFont="1" applyBorder="1" applyAlignment="1">
      <alignment horizontal="center" vertical="center"/>
    </xf>
    <xf numFmtId="38" fontId="8" fillId="0" borderId="16" xfId="1" applyFont="1" applyBorder="1" applyAlignment="1">
      <alignment horizontal="center" vertical="center"/>
    </xf>
    <xf numFmtId="177" fontId="13" fillId="0" borderId="8" xfId="1" applyNumberFormat="1" applyFont="1" applyFill="1" applyBorder="1" applyAlignment="1" applyProtection="1">
      <alignment horizontal="center" vertical="center"/>
      <protection locked="0"/>
    </xf>
    <xf numFmtId="177" fontId="13" fillId="0" borderId="10" xfId="1" applyNumberFormat="1" applyFont="1" applyFill="1" applyBorder="1" applyAlignment="1" applyProtection="1">
      <alignment horizontal="center" vertical="center"/>
      <protection locked="0"/>
    </xf>
    <xf numFmtId="177" fontId="13" fillId="0" borderId="8" xfId="1" applyNumberFormat="1" applyFont="1" applyBorder="1" applyAlignment="1" applyProtection="1">
      <alignment horizontal="center" vertical="center"/>
    </xf>
    <xf numFmtId="177" fontId="13" fillId="0" borderId="10" xfId="1" applyNumberFormat="1" applyFont="1" applyBorder="1" applyAlignment="1" applyProtection="1">
      <alignment horizontal="center" vertical="center"/>
    </xf>
    <xf numFmtId="177" fontId="7" fillId="0" borderId="27" xfId="1" applyNumberFormat="1" applyFont="1" applyFill="1" applyBorder="1" applyAlignment="1" applyProtection="1">
      <alignment horizontal="left" vertical="center" wrapText="1"/>
      <protection locked="0"/>
    </xf>
    <xf numFmtId="177" fontId="7" fillId="0" borderId="28" xfId="1" applyNumberFormat="1" applyFont="1" applyFill="1" applyBorder="1" applyAlignment="1" applyProtection="1">
      <alignment horizontal="left" vertical="center" wrapText="1"/>
      <protection locked="0"/>
    </xf>
    <xf numFmtId="177" fontId="7" fillId="0" borderId="31" xfId="1" applyNumberFormat="1" applyFont="1" applyFill="1" applyBorder="1" applyAlignment="1" applyProtection="1">
      <alignment horizontal="left" vertical="center" wrapText="1"/>
      <protection locked="0"/>
    </xf>
    <xf numFmtId="177" fontId="7" fillId="0" borderId="32" xfId="1" applyNumberFormat="1" applyFont="1" applyFill="1" applyBorder="1" applyAlignment="1" applyProtection="1">
      <alignment horizontal="left" vertical="center" wrapText="1"/>
      <protection locked="0"/>
    </xf>
    <xf numFmtId="177" fontId="7" fillId="0" borderId="15" xfId="1" applyNumberFormat="1" applyFont="1" applyFill="1" applyBorder="1" applyAlignment="1" applyProtection="1">
      <alignment horizontal="left" vertical="center" wrapText="1"/>
      <protection locked="0"/>
    </xf>
    <xf numFmtId="177" fontId="7" fillId="0" borderId="16" xfId="1" applyNumberFormat="1" applyFont="1" applyFill="1" applyBorder="1" applyAlignment="1" applyProtection="1">
      <alignment horizontal="left" vertical="center" wrapText="1"/>
      <protection locked="0"/>
    </xf>
    <xf numFmtId="177" fontId="7" fillId="0" borderId="34" xfId="1" applyNumberFormat="1" applyFont="1" applyFill="1" applyBorder="1" applyAlignment="1" applyProtection="1">
      <alignment horizontal="left" vertical="center" wrapText="1"/>
      <protection locked="0"/>
    </xf>
    <xf numFmtId="177" fontId="7" fillId="0" borderId="35" xfId="1" applyNumberFormat="1" applyFont="1" applyFill="1" applyBorder="1" applyAlignment="1" applyProtection="1">
      <alignment horizontal="left" vertical="center" wrapText="1"/>
      <protection locked="0"/>
    </xf>
    <xf numFmtId="177" fontId="7" fillId="0" borderId="30" xfId="1" applyNumberFormat="1" applyFont="1" applyBorder="1" applyAlignment="1" applyProtection="1">
      <alignment horizontal="right" vertical="center" wrapText="1"/>
    </xf>
    <xf numFmtId="38" fontId="8" fillId="0" borderId="9" xfId="1" applyFont="1" applyBorder="1" applyAlignment="1">
      <alignment horizontal="left" vertical="center" shrinkToFit="1"/>
    </xf>
    <xf numFmtId="38" fontId="8" fillId="0" borderId="10" xfId="1" applyFont="1" applyBorder="1" applyAlignment="1">
      <alignment horizontal="left" vertical="center" shrinkToFi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6"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15" xfId="0" applyFont="1" applyBorder="1" applyAlignment="1">
      <alignment horizontal="left" vertical="center" wrapText="1"/>
    </xf>
    <xf numFmtId="0" fontId="7" fillId="0" borderId="0" xfId="0" applyFont="1" applyBorder="1" applyAlignment="1">
      <alignment horizontal="left" vertical="center" wrapText="1"/>
    </xf>
    <xf numFmtId="0" fontId="7" fillId="0" borderId="8" xfId="0" applyFont="1" applyBorder="1" applyAlignment="1">
      <alignment horizontal="left" vertical="center" wrapText="1"/>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0" xfId="0" applyFont="1" applyBorder="1" applyAlignment="1">
      <alignment horizontal="left" vertical="center"/>
    </xf>
    <xf numFmtId="0" fontId="7" fillId="0" borderId="16" xfId="0" applyFont="1" applyBorder="1" applyAlignment="1">
      <alignment horizontal="left" vertical="center"/>
    </xf>
    <xf numFmtId="176" fontId="7" fillId="0" borderId="3" xfId="0" applyNumberFormat="1" applyFont="1" applyBorder="1" applyAlignment="1">
      <alignment horizontal="center" vertical="center" wrapText="1"/>
    </xf>
    <xf numFmtId="176" fontId="7" fillId="0" borderId="7" xfId="0" applyNumberFormat="1" applyFont="1" applyBorder="1" applyAlignment="1">
      <alignment horizontal="center" vertical="center" wrapText="1"/>
    </xf>
    <xf numFmtId="178" fontId="7" fillId="0" borderId="3" xfId="0" applyNumberFormat="1" applyFont="1" applyBorder="1" applyAlignment="1">
      <alignment horizontal="center" vertical="center" wrapText="1"/>
    </xf>
    <xf numFmtId="178" fontId="7" fillId="0" borderId="7" xfId="0" applyNumberFormat="1" applyFont="1" applyBorder="1" applyAlignment="1">
      <alignment horizontal="center" vertical="center" wrapText="1"/>
    </xf>
    <xf numFmtId="0" fontId="8" fillId="0" borderId="0" xfId="0" applyFont="1" applyAlignment="1" applyProtection="1">
      <alignment horizontal="left" vertical="center"/>
      <protection locked="0"/>
    </xf>
    <xf numFmtId="0" fontId="12" fillId="0" borderId="0" xfId="0" applyFont="1" applyAlignment="1">
      <alignment horizontal="center" vertical="center"/>
    </xf>
    <xf numFmtId="0" fontId="7"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left" vertical="center" wrapText="1"/>
      <protection locked="0"/>
    </xf>
    <xf numFmtId="0" fontId="8" fillId="0" borderId="0" xfId="0" applyFont="1" applyAlignment="1">
      <alignment horizontal="right" vertical="top" wrapText="1"/>
    </xf>
    <xf numFmtId="38" fontId="8" fillId="0" borderId="0" xfId="1" applyFont="1" applyAlignment="1">
      <alignment horizontal="left"/>
    </xf>
    <xf numFmtId="38" fontId="8" fillId="0" borderId="0" xfId="1" applyFont="1" applyAlignment="1">
      <alignment horizontal="left" vertical="center"/>
    </xf>
    <xf numFmtId="38" fontId="8" fillId="0" borderId="0" xfId="1" applyFont="1" applyAlignment="1">
      <alignment horizontal="center" vertical="top"/>
    </xf>
    <xf numFmtId="176" fontId="8" fillId="0" borderId="0" xfId="0" applyNumberFormat="1" applyFont="1" applyAlignment="1" applyProtection="1">
      <alignment horizontal="center" vertical="center"/>
      <protection locked="0"/>
    </xf>
  </cellXfs>
  <cellStyles count="2">
    <cellStyle name="桁区切り" xfId="1" builtinId="6"/>
    <cellStyle name="標準" xfId="0" builtinId="0"/>
  </cellStyles>
  <dxfs count="9">
    <dxf>
      <fill>
        <patternFill>
          <bgColor rgb="FFFFFF00"/>
        </patternFill>
      </fill>
    </dxf>
    <dxf>
      <font>
        <color theme="0"/>
      </font>
    </dxf>
    <dxf>
      <fill>
        <patternFill>
          <bgColor rgb="FFFF0000"/>
        </patternFill>
      </fill>
    </dxf>
    <dxf>
      <fill>
        <patternFill>
          <bgColor rgb="FFFF0000"/>
        </patternFill>
      </fill>
    </dxf>
    <dxf>
      <font>
        <color theme="0"/>
      </font>
    </dxf>
    <dxf>
      <fill>
        <patternFill>
          <bgColor rgb="FFFFFF00"/>
        </patternFill>
      </fill>
    </dxf>
    <dxf>
      <fill>
        <patternFill>
          <bgColor rgb="FFFFFF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076;&#28168;)&#12394;&#12399;&#12414;&#12385;&#25391;&#33288;&#35506;/&#9734;&#22320;&#22495;&#21830;&#24215;&#34903;&#27963;&#24615;&#21270;&#12464;&#12523;&#12540;&#12503;/21_&#20107;&#26989;&#65288;&#21830;&#24215;&#34903;G&#65289;&#20104;&#31639;&#12354;&#12426;/&#12364;_&#38929;&#24373;&#12427;&#12510;&#12481;&#12464;&#12526;&#12540;&#25903;&#25588;&#20107;&#26989;/00_&#22522;&#37329;&#26465;&#20363;&#12539;&#35201;&#32177;&#12539;&#27096;&#24335;&#31561;/7%20&#30003;&#35531;&#38306;&#20418;&#27096;&#24335;/&#20206;2025&#27096;&#24335;/&#12362;&#12362;&#12418;&#12392;_&#20837;&#21147;&#12471;&#12540;&#12488;&#20184;%20&#38929;&#24373;&#12427;&#12510;&#12481;&#12464;&#12526;&#12540;&#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前に"/>
      <sheetName val="事業概要入力シート"/>
      <sheetName val="収支予算入力シート"/>
      <sheetName val="別紙　前年度実施事業　報告書"/>
      <sheetName val="プルダウン"/>
      <sheetName val="ここから緑を印刷→第1号様式"/>
      <sheetName val="第1号様式の2"/>
      <sheetName val="第1号様式の3"/>
      <sheetName val="第1号様式の4"/>
      <sheetName val="第1号様式の5"/>
    </sheetNames>
    <sheetDataSet>
      <sheetData sheetId="0"/>
      <sheetData sheetId="1"/>
      <sheetData sheetId="2">
        <row r="6">
          <cell r="E6" t="str">
            <v>積算根拠</v>
          </cell>
        </row>
        <row r="7">
          <cell r="E7" t="str">
            <v>【支出の部】</v>
          </cell>
          <cell r="F7"/>
        </row>
        <row r="8">
          <cell r="E8" t="str">
            <v>（内訳項目）</v>
          </cell>
          <cell r="F8"/>
        </row>
        <row r="9">
          <cell r="E9" t="str">
            <v>【交付対象経費】</v>
          </cell>
          <cell r="F9" t="str">
            <v>：</v>
          </cell>
        </row>
        <row r="10">
          <cell r="F10" t="str">
            <v>：</v>
          </cell>
        </row>
        <row r="11">
          <cell r="F11" t="str">
            <v>：</v>
          </cell>
        </row>
        <row r="12">
          <cell r="F12" t="str">
            <v>：</v>
          </cell>
        </row>
        <row r="13">
          <cell r="F13" t="str">
            <v>：</v>
          </cell>
        </row>
        <row r="14">
          <cell r="F14" t="str">
            <v>：</v>
          </cell>
        </row>
        <row r="15">
          <cell r="F15" t="str">
            <v>：</v>
          </cell>
        </row>
        <row r="16">
          <cell r="F16" t="str">
            <v>：</v>
          </cell>
        </row>
        <row r="17">
          <cell r="F17" t="str">
            <v>：</v>
          </cell>
        </row>
        <row r="18">
          <cell r="F18" t="str">
            <v>：</v>
          </cell>
        </row>
        <row r="19">
          <cell r="F19" t="str">
            <v>：</v>
          </cell>
        </row>
        <row r="20">
          <cell r="F20" t="str">
            <v>：</v>
          </cell>
        </row>
        <row r="21">
          <cell r="F21" t="str">
            <v>：</v>
          </cell>
        </row>
        <row r="22">
          <cell r="F22" t="str">
            <v>：</v>
          </cell>
        </row>
        <row r="23">
          <cell r="F23" t="str">
            <v>：</v>
          </cell>
        </row>
        <row r="24">
          <cell r="F24" t="str">
            <v>：</v>
          </cell>
        </row>
        <row r="25">
          <cell r="F25" t="str">
            <v>：</v>
          </cell>
        </row>
        <row r="26">
          <cell r="F26" t="str">
            <v>：</v>
          </cell>
        </row>
        <row r="27">
          <cell r="F27" t="str">
            <v>：</v>
          </cell>
        </row>
        <row r="28">
          <cell r="F28" t="str">
            <v>：</v>
          </cell>
        </row>
        <row r="29">
          <cell r="F29" t="str">
            <v>：</v>
          </cell>
        </row>
        <row r="30">
          <cell r="F30" t="str">
            <v>：</v>
          </cell>
        </row>
        <row r="31">
          <cell r="F31" t="str">
            <v>：</v>
          </cell>
        </row>
        <row r="32">
          <cell r="F32" t="str">
            <v>：</v>
          </cell>
        </row>
        <row r="33">
          <cell r="F33" t="str">
            <v>：</v>
          </cell>
        </row>
        <row r="34">
          <cell r="F34" t="str">
            <v>：</v>
          </cell>
        </row>
        <row r="35">
          <cell r="F35" t="str">
            <v>：</v>
          </cell>
        </row>
        <row r="36">
          <cell r="F36" t="str">
            <v>：</v>
          </cell>
        </row>
        <row r="37">
          <cell r="F37" t="str">
            <v>：</v>
          </cell>
        </row>
        <row r="38">
          <cell r="F38" t="str">
            <v>：</v>
          </cell>
        </row>
        <row r="39">
          <cell r="F39" t="str">
            <v>：</v>
          </cell>
        </row>
        <row r="40">
          <cell r="F40" t="str">
            <v>：</v>
          </cell>
        </row>
        <row r="41">
          <cell r="F41" t="str">
            <v>：</v>
          </cell>
        </row>
        <row r="42">
          <cell r="F42" t="str">
            <v>：</v>
          </cell>
        </row>
        <row r="43">
          <cell r="F43" t="str">
            <v>：</v>
          </cell>
        </row>
        <row r="44">
          <cell r="F44"/>
        </row>
      </sheetData>
      <sheetData sheetId="3"/>
      <sheetData sheetId="4"/>
      <sheetData sheetId="5"/>
      <sheetData sheetId="6"/>
      <sheetData sheetId="7">
        <row r="7">
          <cell r="A7">
            <v>0</v>
          </cell>
        </row>
      </sheetData>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37"/>
  <sheetViews>
    <sheetView topLeftCell="A7" workbookViewId="0">
      <selection activeCell="S31" sqref="S31"/>
    </sheetView>
  </sheetViews>
  <sheetFormatPr defaultRowHeight="18"/>
  <sheetData>
    <row r="1" spans="1:8">
      <c r="A1" s="243" t="s">
        <v>184</v>
      </c>
      <c r="B1" s="243"/>
      <c r="C1" s="243"/>
      <c r="D1" s="243"/>
      <c r="E1" s="243"/>
      <c r="F1" s="243"/>
      <c r="G1" s="243"/>
      <c r="H1" s="243"/>
    </row>
    <row r="2" spans="1:8">
      <c r="A2" s="203"/>
      <c r="B2" s="203"/>
    </row>
    <row r="3" spans="1:8">
      <c r="A3" s="301" t="s">
        <v>185</v>
      </c>
      <c r="B3" s="301"/>
      <c r="C3" s="301"/>
      <c r="D3" s="301"/>
      <c r="E3" s="301"/>
      <c r="F3" s="301"/>
      <c r="G3" s="301"/>
      <c r="H3" s="301"/>
    </row>
    <row r="4" spans="1:8">
      <c r="A4" s="302"/>
      <c r="B4" s="302"/>
      <c r="C4" s="126"/>
      <c r="D4" s="126"/>
      <c r="E4" s="126"/>
      <c r="F4" s="126"/>
      <c r="G4" s="126"/>
      <c r="H4" s="126"/>
    </row>
    <row r="5" spans="1:8">
      <c r="A5" s="300" t="s">
        <v>186</v>
      </c>
      <c r="B5" s="300"/>
      <c r="C5" s="126"/>
      <c r="D5" s="126"/>
      <c r="E5" s="126"/>
      <c r="F5" s="126"/>
      <c r="G5" s="126"/>
      <c r="H5" s="126"/>
    </row>
    <row r="6" spans="1:8">
      <c r="A6" s="303"/>
      <c r="B6" s="303"/>
      <c r="C6" s="126"/>
      <c r="D6" s="126"/>
      <c r="E6" s="126"/>
      <c r="F6" s="126"/>
      <c r="G6" s="126"/>
      <c r="H6" s="126"/>
    </row>
    <row r="7" spans="1:8" ht="18" customHeight="1">
      <c r="A7" s="304" t="s">
        <v>187</v>
      </c>
      <c r="B7" s="304"/>
      <c r="C7" s="304"/>
      <c r="D7" s="304"/>
      <c r="E7" s="304"/>
      <c r="F7" s="304"/>
      <c r="G7" s="304"/>
      <c r="H7" s="304"/>
    </row>
    <row r="8" spans="1:8">
      <c r="A8" s="304"/>
      <c r="B8" s="304"/>
      <c r="C8" s="304"/>
      <c r="D8" s="304"/>
      <c r="E8" s="304"/>
      <c r="F8" s="304"/>
      <c r="G8" s="304"/>
      <c r="H8" s="304"/>
    </row>
    <row r="9" spans="1:8">
      <c r="A9" s="127"/>
      <c r="B9" s="126"/>
      <c r="C9" s="126"/>
      <c r="D9" s="126"/>
      <c r="E9" s="126"/>
      <c r="F9" s="126"/>
      <c r="G9" s="126"/>
      <c r="H9" s="126"/>
    </row>
    <row r="10" spans="1:8" ht="18" customHeight="1">
      <c r="A10" s="304" t="s">
        <v>188</v>
      </c>
      <c r="B10" s="304"/>
      <c r="C10" s="304"/>
      <c r="D10" s="304"/>
      <c r="E10" s="304"/>
      <c r="F10" s="304"/>
      <c r="G10" s="304"/>
      <c r="H10" s="304"/>
    </row>
    <row r="11" spans="1:8">
      <c r="A11" s="304"/>
      <c r="B11" s="304"/>
      <c r="C11" s="304"/>
      <c r="D11" s="304"/>
      <c r="E11" s="304"/>
      <c r="F11" s="304"/>
      <c r="G11" s="304"/>
      <c r="H11" s="304"/>
    </row>
    <row r="12" spans="1:8">
      <c r="A12" s="127"/>
      <c r="B12" s="126"/>
      <c r="C12" s="126"/>
      <c r="D12" s="126"/>
      <c r="E12" s="126"/>
      <c r="F12" s="126"/>
      <c r="G12" s="126"/>
      <c r="H12" s="126"/>
    </row>
    <row r="13" spans="1:8" ht="18" customHeight="1">
      <c r="A13" s="304" t="s">
        <v>189</v>
      </c>
      <c r="B13" s="304"/>
      <c r="C13" s="304"/>
      <c r="D13" s="304"/>
      <c r="E13" s="304"/>
      <c r="F13" s="304"/>
      <c r="G13" s="304"/>
      <c r="H13" s="304"/>
    </row>
    <row r="14" spans="1:8">
      <c r="A14" s="304"/>
      <c r="B14" s="304"/>
      <c r="C14" s="304"/>
      <c r="D14" s="304"/>
      <c r="E14" s="304"/>
      <c r="F14" s="304"/>
      <c r="G14" s="304"/>
      <c r="H14" s="304"/>
    </row>
    <row r="15" spans="1:8">
      <c r="A15" s="127"/>
      <c r="B15" s="126"/>
      <c r="C15" s="126"/>
      <c r="D15" s="126"/>
      <c r="E15" s="126"/>
      <c r="F15" s="126"/>
      <c r="G15" s="126"/>
      <c r="H15" s="126"/>
    </row>
    <row r="16" spans="1:8" ht="18" customHeight="1">
      <c r="A16" s="304" t="s">
        <v>190</v>
      </c>
      <c r="B16" s="304"/>
      <c r="C16" s="304"/>
      <c r="D16" s="304"/>
      <c r="E16" s="304"/>
      <c r="F16" s="304"/>
      <c r="G16" s="304"/>
      <c r="H16" s="304"/>
    </row>
    <row r="17" spans="1:8">
      <c r="A17" s="304"/>
      <c r="B17" s="304"/>
      <c r="C17" s="304"/>
      <c r="D17" s="304"/>
      <c r="E17" s="304"/>
      <c r="F17" s="304"/>
      <c r="G17" s="304"/>
      <c r="H17" s="304"/>
    </row>
    <row r="18" spans="1:8">
      <c r="A18" s="127"/>
      <c r="B18" s="126"/>
      <c r="C18" s="126"/>
      <c r="D18" s="126"/>
      <c r="E18" s="126"/>
      <c r="F18" s="126"/>
      <c r="G18" s="126"/>
      <c r="H18" s="126"/>
    </row>
    <row r="19" spans="1:8">
      <c r="A19" s="300" t="s">
        <v>191</v>
      </c>
      <c r="B19" s="300"/>
      <c r="C19" s="300"/>
      <c r="D19" s="300"/>
      <c r="E19" s="300"/>
      <c r="F19" s="300"/>
      <c r="G19" s="300"/>
      <c r="H19" s="300"/>
    </row>
    <row r="20" spans="1:8">
      <c r="A20" s="300"/>
      <c r="B20" s="300"/>
      <c r="C20" s="300"/>
      <c r="D20" s="300"/>
      <c r="E20" s="300"/>
      <c r="F20" s="300"/>
      <c r="G20" s="300"/>
      <c r="H20" s="300"/>
    </row>
    <row r="21" spans="1:8">
      <c r="A21" s="127"/>
      <c r="B21" s="126"/>
      <c r="C21" s="126"/>
      <c r="D21" s="126"/>
      <c r="E21" s="126"/>
      <c r="F21" s="126"/>
      <c r="G21" s="126"/>
      <c r="H21" s="126"/>
    </row>
    <row r="22" spans="1:8">
      <c r="A22" s="300" t="s">
        <v>192</v>
      </c>
      <c r="B22" s="300"/>
      <c r="C22" s="300"/>
      <c r="D22" s="300"/>
      <c r="E22" s="300"/>
      <c r="F22" s="300"/>
      <c r="G22" s="300"/>
      <c r="H22" s="300"/>
    </row>
    <row r="23" spans="1:8">
      <c r="A23" s="300"/>
      <c r="B23" s="300"/>
      <c r="C23" s="300"/>
      <c r="D23" s="300"/>
      <c r="E23" s="300"/>
      <c r="F23" s="300"/>
      <c r="G23" s="300"/>
      <c r="H23" s="300"/>
    </row>
    <row r="24" spans="1:8">
      <c r="A24" s="127"/>
      <c r="B24" s="126"/>
      <c r="C24" s="126"/>
      <c r="D24" s="126"/>
      <c r="E24" s="126"/>
      <c r="F24" s="126"/>
      <c r="G24" s="126"/>
      <c r="H24" s="126"/>
    </row>
    <row r="25" spans="1:8">
      <c r="A25" s="309">
        <f>事業概要入力シート!C5</f>
        <v>0</v>
      </c>
      <c r="B25" s="309"/>
      <c r="C25" s="309"/>
      <c r="D25" s="126"/>
      <c r="E25" s="126"/>
      <c r="F25" s="126"/>
      <c r="G25" s="126"/>
      <c r="H25" s="126"/>
    </row>
    <row r="26" spans="1:8">
      <c r="A26" s="127"/>
      <c r="B26" s="128"/>
      <c r="C26" s="128"/>
      <c r="D26" s="128"/>
      <c r="E26" s="128"/>
      <c r="F26" s="126"/>
      <c r="G26" s="126"/>
      <c r="H26" s="126"/>
    </row>
    <row r="27" spans="1:8">
      <c r="A27" s="300" t="s">
        <v>193</v>
      </c>
      <c r="B27" s="300"/>
      <c r="C27" s="300"/>
      <c r="D27" s="300"/>
      <c r="E27" s="300"/>
      <c r="F27" s="300"/>
      <c r="G27" s="300"/>
      <c r="H27" s="300"/>
    </row>
    <row r="28" spans="1:8">
      <c r="A28" s="300" t="s">
        <v>194</v>
      </c>
      <c r="B28" s="300"/>
      <c r="C28" s="300"/>
      <c r="D28" s="300"/>
      <c r="E28" s="300"/>
      <c r="F28" s="300"/>
      <c r="G28" s="300"/>
      <c r="H28" s="300"/>
    </row>
    <row r="29" spans="1:8">
      <c r="A29" s="129"/>
      <c r="B29" s="38"/>
      <c r="C29" s="38"/>
      <c r="D29" s="38"/>
      <c r="E29" s="38"/>
    </row>
    <row r="30" spans="1:8">
      <c r="A30" s="199" t="s">
        <v>195</v>
      </c>
      <c r="B30" s="199"/>
      <c r="C30" s="199"/>
      <c r="D30" s="307">
        <f>事業概要入力シート!C8</f>
        <v>0</v>
      </c>
      <c r="E30" s="307"/>
      <c r="F30" s="307"/>
      <c r="G30" s="307"/>
      <c r="H30" s="307"/>
    </row>
    <row r="31" spans="1:8">
      <c r="A31" s="199"/>
      <c r="B31" s="199"/>
      <c r="C31" s="199"/>
      <c r="D31" s="307"/>
      <c r="E31" s="307"/>
      <c r="F31" s="307"/>
      <c r="G31" s="307"/>
      <c r="H31" s="307"/>
    </row>
    <row r="32" spans="1:8">
      <c r="A32" s="199" t="s">
        <v>196</v>
      </c>
      <c r="B32" s="199"/>
      <c r="C32" s="199"/>
      <c r="D32" s="307">
        <f>事業概要入力シート!C6</f>
        <v>0</v>
      </c>
      <c r="E32" s="307"/>
      <c r="F32" s="307"/>
      <c r="G32" s="307"/>
      <c r="H32" s="307"/>
    </row>
    <row r="33" spans="1:8">
      <c r="A33" s="199"/>
      <c r="B33" s="199"/>
      <c r="C33" s="199"/>
      <c r="D33" s="307"/>
      <c r="E33" s="307"/>
      <c r="F33" s="307"/>
      <c r="G33" s="307"/>
      <c r="H33" s="307"/>
    </row>
    <row r="34" spans="1:8" ht="18" customHeight="1">
      <c r="A34" s="305" t="s">
        <v>197</v>
      </c>
      <c r="B34" s="305"/>
      <c r="C34" s="305"/>
      <c r="D34" s="306">
        <f>事業概要入力シート!C12</f>
        <v>0</v>
      </c>
      <c r="E34" s="306"/>
      <c r="F34" s="306"/>
      <c r="G34" s="306"/>
      <c r="H34" s="306"/>
    </row>
    <row r="35" spans="1:8">
      <c r="A35" s="305"/>
      <c r="B35" s="305"/>
      <c r="C35" s="305"/>
      <c r="D35" s="306"/>
      <c r="E35" s="306"/>
      <c r="F35" s="306"/>
      <c r="G35" s="306"/>
      <c r="H35" s="306"/>
    </row>
    <row r="36" spans="1:8">
      <c r="A36" s="305"/>
      <c r="B36" s="305"/>
      <c r="C36" s="305"/>
      <c r="D36" s="307">
        <f>事業概要入力シート!C13</f>
        <v>0</v>
      </c>
      <c r="E36" s="307"/>
      <c r="F36" s="307"/>
      <c r="G36" s="307"/>
      <c r="H36" s="308" t="s">
        <v>198</v>
      </c>
    </row>
    <row r="37" spans="1:8">
      <c r="A37" s="305"/>
      <c r="B37" s="305"/>
      <c r="C37" s="305"/>
      <c r="D37" s="307"/>
      <c r="E37" s="307"/>
      <c r="F37" s="307"/>
      <c r="G37" s="307"/>
      <c r="H37" s="308"/>
    </row>
  </sheetData>
  <mergeCells count="23">
    <mergeCell ref="A34:C37"/>
    <mergeCell ref="D34:H35"/>
    <mergeCell ref="D36:G37"/>
    <mergeCell ref="H36:H37"/>
    <mergeCell ref="A25:C25"/>
    <mergeCell ref="A27:H27"/>
    <mergeCell ref="A28:H28"/>
    <mergeCell ref="A30:C31"/>
    <mergeCell ref="D30:H31"/>
    <mergeCell ref="A32:C33"/>
    <mergeCell ref="D32:H33"/>
    <mergeCell ref="A22:H23"/>
    <mergeCell ref="A1:H1"/>
    <mergeCell ref="A2:B2"/>
    <mergeCell ref="A3:H3"/>
    <mergeCell ref="A4:B4"/>
    <mergeCell ref="A5:B5"/>
    <mergeCell ref="A6:B6"/>
    <mergeCell ref="A7:H8"/>
    <mergeCell ref="A10:H11"/>
    <mergeCell ref="A13:H14"/>
    <mergeCell ref="A16:H17"/>
    <mergeCell ref="A19:H20"/>
  </mergeCells>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J19"/>
  <sheetViews>
    <sheetView tabSelected="1" workbookViewId="0">
      <selection activeCell="C19" sqref="C19:H19"/>
    </sheetView>
  </sheetViews>
  <sheetFormatPr defaultRowHeight="18"/>
  <cols>
    <col min="2" max="2" width="26.1640625" customWidth="1"/>
    <col min="4" max="4" width="10.83203125" customWidth="1"/>
    <col min="5" max="5" width="10.08203125" customWidth="1"/>
    <col min="6" max="6" width="11.08203125" customWidth="1"/>
  </cols>
  <sheetData>
    <row r="1" spans="1:10" ht="22.5">
      <c r="C1" s="28" t="s">
        <v>96</v>
      </c>
      <c r="D1" s="28"/>
      <c r="E1" s="28"/>
      <c r="F1" s="28"/>
    </row>
    <row r="3" spans="1:10">
      <c r="C3" s="124"/>
      <c r="D3" s="125"/>
      <c r="E3" s="125"/>
      <c r="F3" s="125"/>
      <c r="G3" s="125"/>
      <c r="H3" s="125"/>
      <c r="I3" s="125"/>
      <c r="J3" s="125"/>
    </row>
    <row r="5" spans="1:10" ht="25" customHeight="1">
      <c r="A5">
        <v>1</v>
      </c>
      <c r="B5" t="s">
        <v>0</v>
      </c>
      <c r="C5" s="148"/>
      <c r="D5" s="147"/>
      <c r="E5" s="147"/>
      <c r="F5" s="147"/>
      <c r="G5" s="147"/>
      <c r="H5" s="147"/>
    </row>
    <row r="6" spans="1:10" ht="28.5" customHeight="1">
      <c r="A6">
        <v>2</v>
      </c>
      <c r="B6" t="s">
        <v>1</v>
      </c>
      <c r="C6" s="147"/>
      <c r="D6" s="147"/>
      <c r="E6" s="147"/>
      <c r="F6" s="147"/>
      <c r="G6" s="147"/>
      <c r="H6" s="147"/>
    </row>
    <row r="7" spans="1:10" ht="27.5" customHeight="1">
      <c r="A7">
        <v>3</v>
      </c>
      <c r="B7" t="s">
        <v>9</v>
      </c>
      <c r="C7" s="147"/>
      <c r="D7" s="147"/>
      <c r="E7" s="147"/>
      <c r="F7" s="147"/>
      <c r="G7" s="147"/>
      <c r="H7" s="147"/>
    </row>
    <row r="8" spans="1:10" ht="34" customHeight="1">
      <c r="A8">
        <v>4</v>
      </c>
      <c r="B8" t="s">
        <v>11</v>
      </c>
      <c r="C8" s="147"/>
      <c r="D8" s="147"/>
      <c r="E8" s="147"/>
      <c r="F8" s="147"/>
      <c r="G8" s="147"/>
      <c r="H8" s="147"/>
    </row>
    <row r="9" spans="1:10" ht="26" customHeight="1">
      <c r="A9">
        <v>5</v>
      </c>
      <c r="B9" t="s">
        <v>12</v>
      </c>
      <c r="C9" s="147"/>
      <c r="D9" s="147"/>
      <c r="E9" s="147"/>
      <c r="F9" s="147"/>
      <c r="G9" s="147"/>
      <c r="H9" s="147"/>
    </row>
    <row r="10" spans="1:10" ht="30" customHeight="1">
      <c r="A10">
        <v>6</v>
      </c>
      <c r="B10" t="s">
        <v>13</v>
      </c>
      <c r="C10" s="147"/>
      <c r="D10" s="147"/>
      <c r="E10" s="147"/>
      <c r="F10" s="147"/>
      <c r="G10" s="147"/>
      <c r="H10" s="147"/>
    </row>
    <row r="11" spans="1:10" ht="31" customHeight="1">
      <c r="A11">
        <v>7</v>
      </c>
      <c r="B11" t="s">
        <v>14</v>
      </c>
      <c r="C11" s="147"/>
      <c r="D11" s="147"/>
      <c r="E11" s="147"/>
      <c r="F11" s="147"/>
      <c r="G11" s="147"/>
      <c r="H11" s="147"/>
    </row>
    <row r="12" spans="1:10" ht="27" customHeight="1">
      <c r="A12">
        <v>8</v>
      </c>
      <c r="B12" t="s">
        <v>15</v>
      </c>
      <c r="C12" s="147"/>
      <c r="D12" s="147"/>
      <c r="E12" s="147"/>
      <c r="F12" s="147"/>
      <c r="G12" s="147"/>
      <c r="H12" s="147"/>
    </row>
    <row r="13" spans="1:10" ht="26.5" customHeight="1">
      <c r="A13">
        <v>9</v>
      </c>
      <c r="B13" t="s">
        <v>16</v>
      </c>
      <c r="C13" s="147"/>
      <c r="D13" s="147"/>
      <c r="E13" s="147"/>
      <c r="F13" s="147"/>
      <c r="G13" s="147"/>
      <c r="H13" s="147"/>
    </row>
    <row r="14" spans="1:10" ht="28.5" customHeight="1">
      <c r="A14">
        <v>10</v>
      </c>
      <c r="B14" t="s">
        <v>18</v>
      </c>
      <c r="C14" s="151"/>
      <c r="D14" s="147"/>
      <c r="E14" s="147"/>
      <c r="F14" s="147"/>
      <c r="G14" s="147"/>
      <c r="H14" s="147"/>
    </row>
    <row r="15" spans="1:10" ht="30.5" customHeight="1">
      <c r="A15">
        <v>11</v>
      </c>
      <c r="B15" t="s">
        <v>19</v>
      </c>
      <c r="C15" s="147"/>
      <c r="D15" s="147"/>
      <c r="E15" s="147"/>
      <c r="F15" s="147"/>
      <c r="G15" s="147"/>
      <c r="H15" s="147"/>
    </row>
    <row r="16" spans="1:10" ht="25.5" customHeight="1">
      <c r="A16">
        <v>12</v>
      </c>
      <c r="B16" t="s">
        <v>21</v>
      </c>
      <c r="C16" s="147"/>
      <c r="D16" s="147"/>
      <c r="E16" s="147"/>
      <c r="F16" s="147"/>
      <c r="G16" s="147"/>
      <c r="H16" s="147"/>
    </row>
    <row r="17" spans="1:10" ht="24.5" customHeight="1">
      <c r="A17">
        <v>13</v>
      </c>
      <c r="B17" t="s">
        <v>23</v>
      </c>
      <c r="C17" s="147"/>
      <c r="D17" s="147"/>
      <c r="E17" s="147"/>
      <c r="F17" s="147"/>
      <c r="G17" s="147"/>
      <c r="H17" s="147"/>
    </row>
    <row r="18" spans="1:10" ht="24.5" customHeight="1">
      <c r="A18">
        <v>14</v>
      </c>
      <c r="B18" t="s">
        <v>25</v>
      </c>
      <c r="C18" s="147"/>
      <c r="D18" s="147"/>
      <c r="E18" s="147"/>
      <c r="F18" s="147"/>
      <c r="G18" s="147"/>
      <c r="H18" s="147"/>
    </row>
    <row r="19" spans="1:10" ht="274.5" customHeight="1">
      <c r="A19">
        <v>15</v>
      </c>
      <c r="B19" t="s">
        <v>27</v>
      </c>
      <c r="C19" s="149"/>
      <c r="D19" s="150"/>
      <c r="E19" s="150"/>
      <c r="F19" s="150"/>
      <c r="G19" s="150"/>
      <c r="H19" s="150"/>
      <c r="J19" s="132"/>
    </row>
  </sheetData>
  <mergeCells count="15">
    <mergeCell ref="C17:H17"/>
    <mergeCell ref="C18:H18"/>
    <mergeCell ref="C19:H19"/>
    <mergeCell ref="C11:H11"/>
    <mergeCell ref="C12:H12"/>
    <mergeCell ref="C13:H13"/>
    <mergeCell ref="C14:H14"/>
    <mergeCell ref="C15:H15"/>
    <mergeCell ref="C16:H16"/>
    <mergeCell ref="C10:H10"/>
    <mergeCell ref="C5:H5"/>
    <mergeCell ref="C6:H6"/>
    <mergeCell ref="C7:H7"/>
    <mergeCell ref="C8:H8"/>
    <mergeCell ref="C9:H9"/>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2:N24"/>
  <sheetViews>
    <sheetView topLeftCell="A15" workbookViewId="0">
      <selection activeCell="J25" sqref="J25"/>
    </sheetView>
  </sheetViews>
  <sheetFormatPr defaultRowHeight="18"/>
  <cols>
    <col min="2" max="2" width="34.6640625" customWidth="1"/>
    <col min="3" max="3" width="11.83203125" customWidth="1"/>
    <col min="14" max="14" width="69.33203125" customWidth="1"/>
  </cols>
  <sheetData>
    <row r="2" spans="1:14">
      <c r="B2" t="s">
        <v>37</v>
      </c>
    </row>
    <row r="4" spans="1:14" ht="26.5">
      <c r="D4" s="161" t="s">
        <v>49</v>
      </c>
      <c r="E4" s="161"/>
      <c r="F4" s="161"/>
      <c r="G4" s="161"/>
      <c r="H4" s="161"/>
    </row>
    <row r="5" spans="1:14" ht="12" customHeight="1">
      <c r="D5" s="6"/>
      <c r="E5" s="6"/>
      <c r="F5" s="6"/>
      <c r="G5" s="6"/>
      <c r="H5" s="6"/>
    </row>
    <row r="6" spans="1:14" ht="34" customHeight="1">
      <c r="A6">
        <v>16</v>
      </c>
      <c r="B6" t="s">
        <v>205</v>
      </c>
      <c r="C6" s="158" t="s">
        <v>207</v>
      </c>
      <c r="D6" s="159"/>
      <c r="E6" s="159"/>
      <c r="F6" s="159"/>
      <c r="G6" s="159"/>
      <c r="H6" s="159"/>
      <c r="I6" s="159"/>
      <c r="J6" s="160"/>
      <c r="N6" t="s">
        <v>206</v>
      </c>
    </row>
    <row r="7" spans="1:14" ht="37" customHeight="1">
      <c r="A7">
        <v>17</v>
      </c>
      <c r="B7" s="1" t="s">
        <v>2</v>
      </c>
      <c r="C7" s="152"/>
      <c r="D7" s="152"/>
      <c r="E7" s="152"/>
      <c r="F7" s="152"/>
      <c r="G7" s="152"/>
      <c r="H7" s="152"/>
      <c r="I7" s="152"/>
      <c r="J7" s="152"/>
      <c r="N7" t="s">
        <v>199</v>
      </c>
    </row>
    <row r="8" spans="1:14" ht="33.5" customHeight="1">
      <c r="A8">
        <v>18</v>
      </c>
      <c r="B8" s="1" t="s">
        <v>3</v>
      </c>
      <c r="C8" s="152"/>
      <c r="D8" s="152"/>
      <c r="E8" s="152"/>
      <c r="F8" s="152"/>
      <c r="G8" s="152"/>
      <c r="H8" s="152"/>
      <c r="I8" s="152"/>
      <c r="J8" s="152"/>
      <c r="N8" t="s">
        <v>200</v>
      </c>
    </row>
    <row r="9" spans="1:14" ht="33.5" customHeight="1">
      <c r="A9">
        <v>19</v>
      </c>
      <c r="B9" s="1" t="s">
        <v>4</v>
      </c>
      <c r="C9" s="152"/>
      <c r="D9" s="152"/>
      <c r="E9" s="152"/>
      <c r="F9" s="152"/>
      <c r="G9" s="152"/>
      <c r="H9" s="152"/>
      <c r="I9" s="152"/>
      <c r="J9" s="152"/>
      <c r="N9" t="s">
        <v>201</v>
      </c>
    </row>
    <row r="10" spans="1:14" ht="33" customHeight="1">
      <c r="A10">
        <v>20</v>
      </c>
      <c r="B10" s="1" t="s">
        <v>5</v>
      </c>
      <c r="C10" s="152"/>
      <c r="D10" s="152"/>
      <c r="E10" s="152"/>
      <c r="F10" s="152"/>
      <c r="G10" s="152"/>
      <c r="H10" s="152"/>
      <c r="I10" s="152"/>
      <c r="J10" s="152"/>
      <c r="N10" t="s">
        <v>202</v>
      </c>
    </row>
    <row r="11" spans="1:14" ht="36.5" customHeight="1">
      <c r="A11">
        <v>21</v>
      </c>
      <c r="B11" s="1" t="s">
        <v>6</v>
      </c>
      <c r="C11" s="152"/>
      <c r="D11" s="152"/>
      <c r="E11" s="152"/>
      <c r="F11" s="152"/>
      <c r="G11" s="152"/>
      <c r="H11" s="152"/>
      <c r="I11" s="152"/>
      <c r="J11" s="152"/>
      <c r="N11" t="s">
        <v>203</v>
      </c>
    </row>
    <row r="12" spans="1:14" ht="37.5" customHeight="1">
      <c r="A12">
        <v>22</v>
      </c>
      <c r="B12" s="1" t="s">
        <v>7</v>
      </c>
      <c r="C12" s="152"/>
      <c r="D12" s="152"/>
      <c r="E12" s="152"/>
      <c r="F12" s="152"/>
      <c r="G12" s="152"/>
      <c r="H12" s="152"/>
      <c r="I12" s="152"/>
      <c r="J12" s="152"/>
      <c r="N12" t="s">
        <v>204</v>
      </c>
    </row>
    <row r="13" spans="1:14" ht="40.5" customHeight="1">
      <c r="A13">
        <v>23</v>
      </c>
      <c r="B13" s="1" t="s">
        <v>8</v>
      </c>
      <c r="C13" s="153"/>
      <c r="D13" s="152"/>
      <c r="E13" s="152"/>
      <c r="F13" s="152"/>
      <c r="G13" s="152"/>
      <c r="H13" s="152"/>
      <c r="I13" s="152"/>
      <c r="J13" s="152"/>
    </row>
    <row r="14" spans="1:14" ht="65" customHeight="1">
      <c r="A14">
        <v>24</v>
      </c>
      <c r="B14" s="1" t="s">
        <v>29</v>
      </c>
      <c r="C14" s="154"/>
      <c r="D14" s="154"/>
      <c r="E14" s="154"/>
      <c r="F14" s="154"/>
      <c r="G14" s="154"/>
      <c r="H14" s="154"/>
      <c r="I14" s="154"/>
      <c r="J14" s="154"/>
    </row>
    <row r="15" spans="1:14" ht="149" customHeight="1">
      <c r="A15">
        <v>25</v>
      </c>
      <c r="B15" s="1" t="s">
        <v>36</v>
      </c>
      <c r="C15" s="155"/>
      <c r="D15" s="156"/>
      <c r="E15" s="156"/>
      <c r="F15" s="156"/>
      <c r="G15" s="156"/>
      <c r="H15" s="156"/>
      <c r="I15" s="156"/>
      <c r="J15" s="156"/>
    </row>
    <row r="16" spans="1:14" ht="35" customHeight="1">
      <c r="A16">
        <v>26</v>
      </c>
      <c r="B16" s="1" t="s">
        <v>34</v>
      </c>
      <c r="C16" s="152"/>
      <c r="D16" s="152"/>
      <c r="E16" s="152"/>
      <c r="F16" s="152"/>
      <c r="G16" s="152"/>
      <c r="H16" s="152"/>
      <c r="I16" s="152"/>
      <c r="J16" s="152"/>
    </row>
    <row r="17" spans="1:10" ht="38.5" customHeight="1">
      <c r="A17">
        <v>27</v>
      </c>
      <c r="B17" s="2" t="s">
        <v>47</v>
      </c>
      <c r="C17" s="157"/>
      <c r="D17" s="152"/>
      <c r="E17" s="152"/>
      <c r="F17" s="152"/>
      <c r="G17" s="152"/>
      <c r="H17" s="152"/>
      <c r="I17" s="152"/>
      <c r="J17" s="152"/>
    </row>
    <row r="18" spans="1:10" ht="37.5" customHeight="1">
      <c r="B18" s="2" t="s">
        <v>48</v>
      </c>
      <c r="C18" s="152"/>
      <c r="D18" s="152"/>
      <c r="E18" s="152"/>
      <c r="F18" s="152"/>
      <c r="G18" s="152"/>
      <c r="H18" s="152"/>
      <c r="I18" s="152"/>
      <c r="J18" s="152"/>
    </row>
    <row r="19" spans="1:10" ht="30.5" customHeight="1">
      <c r="B19" s="2" t="s">
        <v>46</v>
      </c>
      <c r="C19" s="152"/>
      <c r="D19" s="152"/>
      <c r="E19" s="152"/>
      <c r="F19" s="152"/>
      <c r="G19" s="152"/>
      <c r="H19" s="152"/>
      <c r="I19" s="152"/>
      <c r="J19" s="152"/>
    </row>
    <row r="20" spans="1:10" ht="106" customHeight="1">
      <c r="A20">
        <v>28</v>
      </c>
      <c r="B20" s="1" t="s">
        <v>32</v>
      </c>
      <c r="C20" s="155"/>
      <c r="D20" s="155"/>
      <c r="E20" s="155"/>
      <c r="F20" s="155"/>
      <c r="G20" s="155"/>
      <c r="H20" s="155"/>
      <c r="I20" s="155"/>
      <c r="J20" s="155"/>
    </row>
    <row r="21" spans="1:10" ht="26" customHeight="1">
      <c r="A21">
        <v>29</v>
      </c>
      <c r="B21" s="1" t="s">
        <v>33</v>
      </c>
      <c r="C21" s="3" t="s">
        <v>39</v>
      </c>
      <c r="D21" s="152"/>
      <c r="E21" s="152"/>
      <c r="F21" s="152"/>
      <c r="G21" s="152"/>
      <c r="H21" s="152"/>
      <c r="I21" s="152"/>
      <c r="J21" s="152"/>
    </row>
    <row r="22" spans="1:10" ht="25" customHeight="1">
      <c r="C22" s="4" t="s">
        <v>41</v>
      </c>
      <c r="D22" s="147"/>
      <c r="E22" s="147"/>
      <c r="F22" s="147"/>
      <c r="G22" s="147"/>
      <c r="H22" s="147"/>
      <c r="I22" s="147"/>
      <c r="J22" s="147"/>
    </row>
    <row r="23" spans="1:10" ht="29" customHeight="1">
      <c r="C23" s="4" t="s">
        <v>43</v>
      </c>
      <c r="D23" s="147"/>
      <c r="E23" s="147"/>
      <c r="F23" s="147"/>
      <c r="G23" s="147"/>
      <c r="H23" s="147"/>
      <c r="I23" s="147"/>
      <c r="J23" s="147"/>
    </row>
    <row r="24" spans="1:10" ht="31" customHeight="1">
      <c r="C24" s="3" t="s">
        <v>45</v>
      </c>
      <c r="D24" s="147"/>
      <c r="E24" s="147"/>
      <c r="F24" s="147"/>
      <c r="G24" s="147"/>
      <c r="H24" s="147"/>
      <c r="I24" s="147"/>
      <c r="J24" s="147"/>
    </row>
  </sheetData>
  <mergeCells count="20">
    <mergeCell ref="C6:J6"/>
    <mergeCell ref="D4:H4"/>
    <mergeCell ref="D21:J21"/>
    <mergeCell ref="D22:J22"/>
    <mergeCell ref="D23:J23"/>
    <mergeCell ref="C7:J7"/>
    <mergeCell ref="C8:J8"/>
    <mergeCell ref="C9:J9"/>
    <mergeCell ref="C10:J10"/>
    <mergeCell ref="D24:J24"/>
    <mergeCell ref="C11:J11"/>
    <mergeCell ref="C12:J12"/>
    <mergeCell ref="C13:J13"/>
    <mergeCell ref="C14:J14"/>
    <mergeCell ref="C15:J15"/>
    <mergeCell ref="C16:J16"/>
    <mergeCell ref="C20:J20"/>
    <mergeCell ref="C17:J17"/>
    <mergeCell ref="C18:J18"/>
    <mergeCell ref="C19:J19"/>
  </mergeCells>
  <phoneticPr fontId="1"/>
  <dataValidations count="1">
    <dataValidation type="list" allowBlank="1" showInputMessage="1" showErrorMessage="1" sqref="C6:J6">
      <formula1>$N$6:$N$12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L44"/>
  <sheetViews>
    <sheetView topLeftCell="A5" workbookViewId="0">
      <selection activeCell="G18" sqref="G18:L18"/>
    </sheetView>
  </sheetViews>
  <sheetFormatPr defaultRowHeight="18"/>
  <cols>
    <col min="1" max="1" width="23.9140625" customWidth="1"/>
    <col min="2" max="2" width="18" customWidth="1"/>
    <col min="3" max="3" width="18.4140625" customWidth="1"/>
    <col min="4" max="4" width="21" customWidth="1"/>
    <col min="5" max="5" width="15.9140625" customWidth="1"/>
    <col min="6" max="6" width="3.75" customWidth="1"/>
  </cols>
  <sheetData>
    <row r="1" spans="1:12">
      <c r="A1" s="37" t="s">
        <v>109</v>
      </c>
      <c r="B1" s="38"/>
      <c r="C1" s="38"/>
      <c r="D1" s="38"/>
      <c r="E1" s="39"/>
      <c r="F1" s="38"/>
      <c r="G1" s="40"/>
      <c r="H1" s="40"/>
      <c r="I1" s="40"/>
      <c r="J1" s="40"/>
      <c r="K1" s="40"/>
      <c r="L1" s="40"/>
    </row>
    <row r="2" spans="1:12">
      <c r="A2" s="37"/>
      <c r="B2" s="38"/>
      <c r="C2" s="38"/>
      <c r="D2" s="38"/>
      <c r="E2" s="39"/>
      <c r="F2" s="38"/>
      <c r="G2" s="40"/>
      <c r="H2" s="40"/>
      <c r="I2" s="40"/>
      <c r="J2" s="40"/>
      <c r="K2" s="40"/>
      <c r="L2" s="40"/>
    </row>
    <row r="3" spans="1:12">
      <c r="A3" s="167" t="s">
        <v>110</v>
      </c>
      <c r="B3" s="167"/>
      <c r="C3" s="167"/>
      <c r="D3" s="167"/>
      <c r="E3" s="39"/>
      <c r="F3" s="38"/>
      <c r="G3" s="40"/>
      <c r="H3" s="40"/>
      <c r="I3" s="40"/>
      <c r="J3" s="40"/>
      <c r="K3" s="40"/>
      <c r="L3" s="40"/>
    </row>
    <row r="4" spans="1:12" ht="18.5" thickBot="1">
      <c r="A4" s="41"/>
      <c r="B4" s="38"/>
      <c r="C4" s="38"/>
      <c r="D4" s="18" t="s">
        <v>111</v>
      </c>
      <c r="E4" s="39"/>
      <c r="F4" s="38"/>
      <c r="G4" s="40"/>
      <c r="H4" s="40"/>
      <c r="I4" s="40"/>
      <c r="J4" s="40"/>
      <c r="K4" s="40"/>
      <c r="L4" s="40"/>
    </row>
    <row r="5" spans="1:12">
      <c r="A5" s="42" t="s">
        <v>112</v>
      </c>
      <c r="B5" s="168" t="s">
        <v>113</v>
      </c>
      <c r="C5" s="169"/>
      <c r="D5" s="43" t="s">
        <v>114</v>
      </c>
      <c r="E5" s="44" t="s">
        <v>115</v>
      </c>
      <c r="F5" s="45"/>
      <c r="G5" s="46"/>
      <c r="H5" s="46"/>
      <c r="I5" s="46"/>
      <c r="J5" s="46"/>
      <c r="K5" s="46"/>
      <c r="L5" s="47"/>
    </row>
    <row r="6" spans="1:12">
      <c r="A6" s="48" t="s">
        <v>116</v>
      </c>
      <c r="B6" s="49"/>
      <c r="C6" s="50"/>
      <c r="D6" s="51"/>
      <c r="E6" s="170" t="s">
        <v>117</v>
      </c>
      <c r="F6" s="171"/>
      <c r="G6" s="171"/>
      <c r="H6" s="171"/>
      <c r="I6" s="171"/>
      <c r="J6" s="171"/>
      <c r="K6" s="171"/>
      <c r="L6" s="172"/>
    </row>
    <row r="7" spans="1:12" ht="18.5" thickBot="1">
      <c r="A7" s="52">
        <f>B44</f>
        <v>0</v>
      </c>
      <c r="B7" s="173">
        <f>B24</f>
        <v>0</v>
      </c>
      <c r="C7" s="174"/>
      <c r="D7" s="52">
        <f>A7-B7</f>
        <v>0</v>
      </c>
      <c r="E7" s="53" t="s">
        <v>118</v>
      </c>
      <c r="F7" s="54"/>
      <c r="G7" s="175"/>
      <c r="H7" s="175"/>
      <c r="I7" s="175"/>
      <c r="J7" s="175"/>
      <c r="K7" s="175"/>
      <c r="L7" s="176"/>
    </row>
    <row r="8" spans="1:12">
      <c r="A8" s="42" t="s">
        <v>119</v>
      </c>
      <c r="B8" s="168" t="s">
        <v>120</v>
      </c>
      <c r="C8" s="169"/>
      <c r="D8" s="42" t="s">
        <v>121</v>
      </c>
      <c r="E8" s="53" t="s">
        <v>122</v>
      </c>
      <c r="F8" s="54"/>
      <c r="G8" s="175"/>
      <c r="H8" s="175"/>
      <c r="I8" s="175"/>
      <c r="J8" s="175"/>
      <c r="K8" s="175"/>
      <c r="L8" s="176"/>
    </row>
    <row r="9" spans="1:12" ht="18.5" thickBot="1">
      <c r="A9" s="55">
        <f>IF(事業概要入力シート2!C6=事業概要入力シート2!N6,MIN(5000000,FLOOR(B7*0.8,1000)),IF(事業概要入力シート2!C6=事業概要入力シート2!N7,MIN(1000000,FLOOR(B7*0.8,1000)),IF(事業概要入力シート2!C6=事業概要入力シート2!N8,MIN(300000,FLOOR(B7*0.8,1000)),IF(事業概要入力シート2!C6=事業概要入力シート2!N8,MIN(300000,FLOOR(B7*0.8,1000)),IF(事業概要入力シート2!C6=事業概要入力シート2!N9,MIN(300000,FLOOR(B7*0.8,1000)),IF(事業概要入力シート2!C6=事業概要入力シート2!N10,MIN(300000,FLOOR(B7*0.8,1000)),IF(事業概要入力シート2!C6=事業概要入力シート2!N11,MIN(100000,FLOOR(B7*0.8,1000)),IF(事業概要入力シート2!C6=事業概要入力シート2!N12,MIN(200000,FLOOR(B7*0.8,1000)),""))))))))</f>
        <v>0</v>
      </c>
      <c r="B9" s="177">
        <f>B12</f>
        <v>0</v>
      </c>
      <c r="C9" s="178"/>
      <c r="D9" s="56">
        <f>B13</f>
        <v>0</v>
      </c>
      <c r="E9" s="133" t="s">
        <v>123</v>
      </c>
      <c r="F9" s="134" t="s">
        <v>124</v>
      </c>
      <c r="G9" s="164"/>
      <c r="H9" s="165"/>
      <c r="I9" s="165"/>
      <c r="J9" s="165"/>
      <c r="K9" s="165"/>
      <c r="L9" s="166"/>
    </row>
    <row r="10" spans="1:12" ht="18.5" thickBot="1">
      <c r="A10" s="57" t="s">
        <v>125</v>
      </c>
      <c r="B10" s="58"/>
      <c r="C10" s="59"/>
      <c r="D10" s="60"/>
      <c r="E10" s="133" t="s">
        <v>126</v>
      </c>
      <c r="F10" s="134" t="s">
        <v>124</v>
      </c>
      <c r="G10" s="164"/>
      <c r="H10" s="165"/>
      <c r="I10" s="165"/>
      <c r="J10" s="165"/>
      <c r="K10" s="165"/>
      <c r="L10" s="166"/>
    </row>
    <row r="11" spans="1:12" ht="18.5" thickBot="1">
      <c r="A11" s="61" t="s">
        <v>127</v>
      </c>
      <c r="B11" s="62" t="s">
        <v>128</v>
      </c>
      <c r="C11" s="179" t="s">
        <v>117</v>
      </c>
      <c r="D11" s="180"/>
      <c r="E11" s="133" t="s">
        <v>129</v>
      </c>
      <c r="F11" s="134" t="s">
        <v>124</v>
      </c>
      <c r="G11" s="164"/>
      <c r="H11" s="165"/>
      <c r="I11" s="165"/>
      <c r="J11" s="165"/>
      <c r="K11" s="165"/>
      <c r="L11" s="166"/>
    </row>
    <row r="12" spans="1:12" ht="30" customHeight="1" thickTop="1" thickBot="1">
      <c r="A12" s="63" t="s">
        <v>130</v>
      </c>
      <c r="B12" s="64">
        <f>FLOOR(MAX(MIN(A7-D9,A9,B7*0.8),0),1000)</f>
        <v>0</v>
      </c>
      <c r="C12" s="162" t="s">
        <v>182</v>
      </c>
      <c r="D12" s="163"/>
      <c r="E12" s="133" t="s">
        <v>131</v>
      </c>
      <c r="F12" s="134" t="s">
        <v>124</v>
      </c>
      <c r="G12" s="164"/>
      <c r="H12" s="165"/>
      <c r="I12" s="165"/>
      <c r="J12" s="165"/>
      <c r="K12" s="165"/>
      <c r="L12" s="166"/>
    </row>
    <row r="13" spans="1:12" ht="19" thickTop="1" thickBot="1">
      <c r="A13" s="65" t="s">
        <v>132</v>
      </c>
      <c r="B13" s="138">
        <f>SUM(B14:B20)</f>
        <v>0</v>
      </c>
      <c r="C13" s="181"/>
      <c r="D13" s="182"/>
      <c r="E13" s="133" t="s">
        <v>133</v>
      </c>
      <c r="F13" s="134" t="s">
        <v>124</v>
      </c>
      <c r="G13" s="164"/>
      <c r="H13" s="165"/>
      <c r="I13" s="165"/>
      <c r="J13" s="165"/>
      <c r="K13" s="165"/>
      <c r="L13" s="166"/>
    </row>
    <row r="14" spans="1:12" ht="18.5" thickTop="1">
      <c r="A14" s="66" t="s">
        <v>134</v>
      </c>
      <c r="B14" s="139"/>
      <c r="C14" s="183"/>
      <c r="D14" s="184"/>
      <c r="E14" s="133"/>
      <c r="F14" s="134" t="s">
        <v>124</v>
      </c>
      <c r="G14" s="164"/>
      <c r="H14" s="165"/>
      <c r="I14" s="165"/>
      <c r="J14" s="165"/>
      <c r="K14" s="165"/>
      <c r="L14" s="166"/>
    </row>
    <row r="15" spans="1:12">
      <c r="A15" s="67" t="s">
        <v>136</v>
      </c>
      <c r="B15" s="140"/>
      <c r="C15" s="185"/>
      <c r="D15" s="186"/>
      <c r="E15" s="133" t="s">
        <v>137</v>
      </c>
      <c r="F15" s="134" t="s">
        <v>124</v>
      </c>
      <c r="G15" s="164"/>
      <c r="H15" s="165"/>
      <c r="I15" s="165"/>
      <c r="J15" s="165"/>
      <c r="K15" s="165"/>
      <c r="L15" s="166"/>
    </row>
    <row r="16" spans="1:12">
      <c r="A16" s="67" t="s">
        <v>138</v>
      </c>
      <c r="B16" s="140"/>
      <c r="C16" s="185"/>
      <c r="D16" s="186"/>
      <c r="E16" s="133" t="s">
        <v>139</v>
      </c>
      <c r="F16" s="134" t="s">
        <v>124</v>
      </c>
      <c r="G16" s="164"/>
      <c r="H16" s="165"/>
      <c r="I16" s="165"/>
      <c r="J16" s="165"/>
      <c r="K16" s="165"/>
      <c r="L16" s="166"/>
    </row>
    <row r="17" spans="1:12">
      <c r="A17" s="67" t="s">
        <v>140</v>
      </c>
      <c r="B17" s="140"/>
      <c r="C17" s="185"/>
      <c r="D17" s="186"/>
      <c r="E17" s="133" t="s">
        <v>141</v>
      </c>
      <c r="F17" s="134" t="s">
        <v>124</v>
      </c>
      <c r="G17" s="164"/>
      <c r="H17" s="165"/>
      <c r="I17" s="165"/>
      <c r="J17" s="165"/>
      <c r="K17" s="165"/>
      <c r="L17" s="166"/>
    </row>
    <row r="18" spans="1:12">
      <c r="A18" s="67" t="s">
        <v>142</v>
      </c>
      <c r="B18" s="140"/>
      <c r="C18" s="185"/>
      <c r="D18" s="186"/>
      <c r="E18" s="133" t="s">
        <v>143</v>
      </c>
      <c r="F18" s="134" t="s">
        <v>124</v>
      </c>
      <c r="G18" s="164"/>
      <c r="H18" s="165"/>
      <c r="I18" s="165"/>
      <c r="J18" s="165"/>
      <c r="K18" s="165"/>
      <c r="L18" s="166"/>
    </row>
    <row r="19" spans="1:12">
      <c r="A19" s="67" t="s">
        <v>144</v>
      </c>
      <c r="B19" s="140"/>
      <c r="C19" s="185"/>
      <c r="D19" s="186"/>
      <c r="E19" s="133" t="s">
        <v>145</v>
      </c>
      <c r="F19" s="134" t="s">
        <v>124</v>
      </c>
      <c r="G19" s="164"/>
      <c r="H19" s="165"/>
      <c r="I19" s="165"/>
      <c r="J19" s="165"/>
      <c r="K19" s="165"/>
      <c r="L19" s="166"/>
    </row>
    <row r="20" spans="1:12" ht="18.5" thickBot="1">
      <c r="A20" s="68" t="s">
        <v>146</v>
      </c>
      <c r="B20" s="140"/>
      <c r="C20" s="187"/>
      <c r="D20" s="188"/>
      <c r="E20" s="133" t="s">
        <v>147</v>
      </c>
      <c r="F20" s="134" t="s">
        <v>124</v>
      </c>
      <c r="G20" s="164"/>
      <c r="H20" s="165"/>
      <c r="I20" s="165"/>
      <c r="J20" s="165"/>
      <c r="K20" s="165"/>
      <c r="L20" s="166"/>
    </row>
    <row r="21" spans="1:12" ht="19" thickTop="1" thickBot="1">
      <c r="A21" s="69" t="s">
        <v>148</v>
      </c>
      <c r="B21" s="70">
        <f>SUM(B12:B13)</f>
        <v>0</v>
      </c>
      <c r="C21" s="189"/>
      <c r="D21" s="190"/>
      <c r="E21" s="133" t="s">
        <v>149</v>
      </c>
      <c r="F21" s="134" t="s">
        <v>124</v>
      </c>
      <c r="G21" s="164"/>
      <c r="H21" s="165"/>
      <c r="I21" s="165"/>
      <c r="J21" s="165"/>
      <c r="K21" s="165"/>
      <c r="L21" s="166"/>
    </row>
    <row r="22" spans="1:12" ht="18.5" thickBot="1">
      <c r="A22" s="71" t="s">
        <v>150</v>
      </c>
      <c r="B22" s="58"/>
      <c r="C22" s="58"/>
      <c r="D22" s="60"/>
      <c r="E22" s="133" t="s">
        <v>151</v>
      </c>
      <c r="F22" s="134" t="s">
        <v>124</v>
      </c>
      <c r="G22" s="164"/>
      <c r="H22" s="165"/>
      <c r="I22" s="165"/>
      <c r="J22" s="165"/>
      <c r="K22" s="165"/>
      <c r="L22" s="166"/>
    </row>
    <row r="23" spans="1:12" ht="18.5" thickBot="1">
      <c r="A23" s="61" t="s">
        <v>152</v>
      </c>
      <c r="B23" s="72" t="s">
        <v>128</v>
      </c>
      <c r="C23" s="73" t="s">
        <v>153</v>
      </c>
      <c r="D23" s="61" t="s">
        <v>154</v>
      </c>
      <c r="E23" s="133"/>
      <c r="F23" s="134" t="s">
        <v>124</v>
      </c>
      <c r="G23" s="164"/>
      <c r="H23" s="165"/>
      <c r="I23" s="165"/>
      <c r="J23" s="165"/>
      <c r="K23" s="165"/>
      <c r="L23" s="166"/>
    </row>
    <row r="24" spans="1:12" ht="19" thickTop="1" thickBot="1">
      <c r="A24" s="74" t="s">
        <v>155</v>
      </c>
      <c r="B24" s="75">
        <f>SUM(B25:B42)</f>
        <v>0</v>
      </c>
      <c r="C24" s="76"/>
      <c r="D24" s="77"/>
      <c r="E24" s="133" t="s">
        <v>156</v>
      </c>
      <c r="F24" s="134" t="s">
        <v>124</v>
      </c>
      <c r="G24" s="164"/>
      <c r="H24" s="165"/>
      <c r="I24" s="165"/>
      <c r="J24" s="165"/>
      <c r="K24" s="165"/>
      <c r="L24" s="166"/>
    </row>
    <row r="25" spans="1:12" ht="18.5" thickTop="1">
      <c r="A25" s="191" t="s">
        <v>157</v>
      </c>
      <c r="B25" s="192">
        <f>D25+D26</f>
        <v>0</v>
      </c>
      <c r="C25" s="67" t="s">
        <v>126</v>
      </c>
      <c r="D25" s="141"/>
      <c r="E25" s="133" t="s">
        <v>158</v>
      </c>
      <c r="F25" s="134" t="s">
        <v>124</v>
      </c>
      <c r="G25" s="164"/>
      <c r="H25" s="165"/>
      <c r="I25" s="165"/>
      <c r="J25" s="165"/>
      <c r="K25" s="165"/>
      <c r="L25" s="166"/>
    </row>
    <row r="26" spans="1:12">
      <c r="A26" s="191"/>
      <c r="B26" s="192"/>
      <c r="C26" s="66" t="s">
        <v>129</v>
      </c>
      <c r="D26" s="142"/>
      <c r="E26" s="133" t="s">
        <v>159</v>
      </c>
      <c r="F26" s="134" t="s">
        <v>124</v>
      </c>
      <c r="G26" s="164"/>
      <c r="H26" s="165"/>
      <c r="I26" s="165"/>
      <c r="J26" s="165"/>
      <c r="K26" s="165"/>
      <c r="L26" s="166"/>
    </row>
    <row r="27" spans="1:12">
      <c r="A27" s="78" t="s">
        <v>160</v>
      </c>
      <c r="B27" s="79">
        <f>D27</f>
        <v>0</v>
      </c>
      <c r="C27" s="78" t="s">
        <v>131</v>
      </c>
      <c r="D27" s="141"/>
      <c r="E27" s="133" t="s">
        <v>161</v>
      </c>
      <c r="F27" s="134" t="s">
        <v>124</v>
      </c>
      <c r="G27" s="164"/>
      <c r="H27" s="165"/>
      <c r="I27" s="165"/>
      <c r="J27" s="165"/>
      <c r="K27" s="165"/>
      <c r="L27" s="166"/>
    </row>
    <row r="28" spans="1:12">
      <c r="A28" s="67" t="s">
        <v>162</v>
      </c>
      <c r="B28" s="79">
        <f>D28</f>
        <v>0</v>
      </c>
      <c r="C28" s="78" t="s">
        <v>133</v>
      </c>
      <c r="D28" s="143"/>
      <c r="E28" s="133" t="s">
        <v>163</v>
      </c>
      <c r="F28" s="134" t="s">
        <v>124</v>
      </c>
      <c r="G28" s="164"/>
      <c r="H28" s="165"/>
      <c r="I28" s="165"/>
      <c r="J28" s="165"/>
      <c r="K28" s="165"/>
      <c r="L28" s="166"/>
    </row>
    <row r="29" spans="1:12">
      <c r="A29" s="66" t="s">
        <v>164</v>
      </c>
      <c r="B29" s="80">
        <f>D29</f>
        <v>0</v>
      </c>
      <c r="C29" s="78" t="s">
        <v>135</v>
      </c>
      <c r="D29" s="142"/>
      <c r="E29" s="133"/>
      <c r="F29" s="134" t="s">
        <v>124</v>
      </c>
      <c r="G29" s="164"/>
      <c r="H29" s="165"/>
      <c r="I29" s="165"/>
      <c r="J29" s="165"/>
      <c r="K29" s="165"/>
      <c r="L29" s="166"/>
    </row>
    <row r="30" spans="1:12">
      <c r="A30" s="193" t="s">
        <v>165</v>
      </c>
      <c r="B30" s="195">
        <f>D30+D31+D32</f>
        <v>0</v>
      </c>
      <c r="C30" s="78" t="s">
        <v>137</v>
      </c>
      <c r="D30" s="141"/>
      <c r="E30" s="133" t="s">
        <v>208</v>
      </c>
      <c r="F30" s="134" t="s">
        <v>124</v>
      </c>
      <c r="G30" s="164"/>
      <c r="H30" s="165"/>
      <c r="I30" s="165"/>
      <c r="J30" s="165"/>
      <c r="K30" s="165"/>
      <c r="L30" s="166"/>
    </row>
    <row r="31" spans="1:12">
      <c r="A31" s="191"/>
      <c r="B31" s="192"/>
      <c r="C31" s="67" t="s">
        <v>139</v>
      </c>
      <c r="D31" s="140"/>
      <c r="E31" s="133" t="s">
        <v>209</v>
      </c>
      <c r="F31" s="134" t="s">
        <v>124</v>
      </c>
      <c r="G31" s="164"/>
      <c r="H31" s="165"/>
      <c r="I31" s="165"/>
      <c r="J31" s="165"/>
      <c r="K31" s="165"/>
      <c r="L31" s="166"/>
    </row>
    <row r="32" spans="1:12">
      <c r="A32" s="194"/>
      <c r="B32" s="192"/>
      <c r="C32" s="81" t="s">
        <v>166</v>
      </c>
      <c r="D32" s="141"/>
      <c r="E32" s="133" t="s">
        <v>210</v>
      </c>
      <c r="F32" s="134" t="s">
        <v>124</v>
      </c>
      <c r="G32" s="164"/>
      <c r="H32" s="165"/>
      <c r="I32" s="165"/>
      <c r="J32" s="165"/>
      <c r="K32" s="165"/>
      <c r="L32" s="166"/>
    </row>
    <row r="33" spans="1:12">
      <c r="A33" s="191" t="s">
        <v>167</v>
      </c>
      <c r="B33" s="195">
        <f>D33+D34+D35+D36</f>
        <v>0</v>
      </c>
      <c r="C33" s="67" t="s">
        <v>143</v>
      </c>
      <c r="D33" s="142"/>
      <c r="E33" s="133" t="s">
        <v>211</v>
      </c>
      <c r="F33" s="134" t="s">
        <v>124</v>
      </c>
      <c r="G33" s="164"/>
      <c r="H33" s="165"/>
      <c r="I33" s="165"/>
      <c r="J33" s="165"/>
      <c r="K33" s="165"/>
      <c r="L33" s="166"/>
    </row>
    <row r="34" spans="1:12">
      <c r="A34" s="191"/>
      <c r="B34" s="192"/>
      <c r="C34" s="66" t="s">
        <v>145</v>
      </c>
      <c r="D34" s="144"/>
      <c r="E34" s="133"/>
      <c r="F34" s="134" t="s">
        <v>124</v>
      </c>
      <c r="G34" s="164"/>
      <c r="H34" s="165"/>
      <c r="I34" s="165"/>
      <c r="J34" s="165"/>
      <c r="K34" s="165"/>
      <c r="L34" s="166"/>
    </row>
    <row r="35" spans="1:12">
      <c r="A35" s="191"/>
      <c r="B35" s="192"/>
      <c r="C35" s="66" t="s">
        <v>147</v>
      </c>
      <c r="D35" s="141"/>
      <c r="E35" s="133"/>
      <c r="F35" s="134" t="s">
        <v>124</v>
      </c>
      <c r="G35" s="164"/>
      <c r="H35" s="165"/>
      <c r="I35" s="165"/>
      <c r="J35" s="165"/>
      <c r="K35" s="165"/>
      <c r="L35" s="166"/>
    </row>
    <row r="36" spans="1:12">
      <c r="A36" s="191"/>
      <c r="B36" s="196"/>
      <c r="C36" s="78" t="s">
        <v>149</v>
      </c>
      <c r="D36" s="142"/>
      <c r="E36" s="133"/>
      <c r="F36" s="134" t="s">
        <v>124</v>
      </c>
      <c r="G36" s="164"/>
      <c r="H36" s="165"/>
      <c r="I36" s="165"/>
      <c r="J36" s="165"/>
      <c r="K36" s="165"/>
      <c r="L36" s="166"/>
    </row>
    <row r="37" spans="1:12">
      <c r="A37" s="78" t="s">
        <v>168</v>
      </c>
      <c r="B37" s="80">
        <f t="shared" ref="B37:B42" si="0">D37</f>
        <v>0</v>
      </c>
      <c r="C37" s="67" t="s">
        <v>151</v>
      </c>
      <c r="D37" s="144"/>
      <c r="E37" s="133"/>
      <c r="F37" s="134" t="s">
        <v>124</v>
      </c>
      <c r="G37" s="164"/>
      <c r="H37" s="165"/>
      <c r="I37" s="165"/>
      <c r="J37" s="165"/>
      <c r="K37" s="165"/>
      <c r="L37" s="166"/>
    </row>
    <row r="38" spans="1:12">
      <c r="A38" s="78" t="s">
        <v>169</v>
      </c>
      <c r="B38" s="82">
        <f t="shared" si="0"/>
        <v>0</v>
      </c>
      <c r="C38" s="66" t="s">
        <v>156</v>
      </c>
      <c r="D38" s="144"/>
      <c r="E38" s="133"/>
      <c r="F38" s="134" t="s">
        <v>124</v>
      </c>
      <c r="G38" s="164"/>
      <c r="H38" s="165"/>
      <c r="I38" s="165"/>
      <c r="J38" s="165"/>
      <c r="K38" s="165"/>
      <c r="L38" s="166"/>
    </row>
    <row r="39" spans="1:12">
      <c r="A39" s="67" t="s">
        <v>170</v>
      </c>
      <c r="B39" s="82">
        <f t="shared" si="0"/>
        <v>0</v>
      </c>
      <c r="C39" s="78" t="s">
        <v>171</v>
      </c>
      <c r="D39" s="144"/>
      <c r="E39" s="133"/>
      <c r="F39" s="134" t="s">
        <v>124</v>
      </c>
      <c r="G39" s="164"/>
      <c r="H39" s="165"/>
      <c r="I39" s="165"/>
      <c r="J39" s="165"/>
      <c r="K39" s="165"/>
      <c r="L39" s="166"/>
    </row>
    <row r="40" spans="1:12">
      <c r="A40" s="78" t="s">
        <v>172</v>
      </c>
      <c r="B40" s="82">
        <f t="shared" si="0"/>
        <v>0</v>
      </c>
      <c r="C40" s="78" t="s">
        <v>173</v>
      </c>
      <c r="D40" s="144"/>
      <c r="E40" s="133"/>
      <c r="F40" s="134" t="s">
        <v>124</v>
      </c>
      <c r="G40" s="164"/>
      <c r="H40" s="165"/>
      <c r="I40" s="165"/>
      <c r="J40" s="165"/>
      <c r="K40" s="165"/>
      <c r="L40" s="166"/>
    </row>
    <row r="41" spans="1:12">
      <c r="A41" s="78" t="s">
        <v>174</v>
      </c>
      <c r="B41" s="79">
        <f t="shared" si="0"/>
        <v>0</v>
      </c>
      <c r="C41" s="67" t="s">
        <v>161</v>
      </c>
      <c r="D41" s="144"/>
      <c r="E41" s="135"/>
      <c r="F41" s="134" t="s">
        <v>124</v>
      </c>
      <c r="G41" s="164"/>
      <c r="H41" s="165"/>
      <c r="I41" s="165"/>
      <c r="J41" s="165"/>
      <c r="K41" s="165"/>
      <c r="L41" s="166"/>
    </row>
    <row r="42" spans="1:12" ht="18.5" thickBot="1">
      <c r="A42" s="68" t="s">
        <v>175</v>
      </c>
      <c r="B42" s="83">
        <f t="shared" si="0"/>
        <v>0</v>
      </c>
      <c r="C42" s="66" t="s">
        <v>163</v>
      </c>
      <c r="D42" s="145"/>
      <c r="E42" s="133"/>
      <c r="F42" s="134" t="s">
        <v>124</v>
      </c>
      <c r="G42" s="164"/>
      <c r="H42" s="165"/>
      <c r="I42" s="165"/>
      <c r="J42" s="165"/>
      <c r="K42" s="165"/>
      <c r="L42" s="166"/>
    </row>
    <row r="43" spans="1:12" ht="28.5" customHeight="1" thickTop="1" thickBot="1">
      <c r="A43" s="84" t="s">
        <v>176</v>
      </c>
      <c r="B43" s="85">
        <f>D43</f>
        <v>0</v>
      </c>
      <c r="C43" s="86"/>
      <c r="D43" s="146"/>
      <c r="E43" s="133"/>
      <c r="F43" s="134" t="s">
        <v>124</v>
      </c>
      <c r="G43" s="164"/>
      <c r="H43" s="165"/>
      <c r="I43" s="165"/>
      <c r="J43" s="165"/>
      <c r="K43" s="165"/>
      <c r="L43" s="166"/>
    </row>
    <row r="44" spans="1:12" ht="19" thickTop="1" thickBot="1">
      <c r="A44" s="87" t="s">
        <v>177</v>
      </c>
      <c r="B44" s="88">
        <f>SUM(B25:B43)</f>
        <v>0</v>
      </c>
      <c r="C44" s="89"/>
      <c r="D44" s="90"/>
      <c r="E44" s="136"/>
      <c r="F44" s="137"/>
      <c r="G44" s="197"/>
      <c r="H44" s="197"/>
      <c r="I44" s="197"/>
      <c r="J44" s="197"/>
      <c r="K44" s="197"/>
      <c r="L44" s="198"/>
    </row>
  </sheetData>
  <protectedRanges>
    <protectedRange sqref="B12:B20" name="範囲1_1"/>
    <protectedRange sqref="D25:D43" name="範囲2_1"/>
  </protectedRanges>
  <mergeCells count="61">
    <mergeCell ref="G43:L43"/>
    <mergeCell ref="G44:L44"/>
    <mergeCell ref="G37:L37"/>
    <mergeCell ref="G38:L38"/>
    <mergeCell ref="G39:L39"/>
    <mergeCell ref="G40:L40"/>
    <mergeCell ref="G41:L41"/>
    <mergeCell ref="G42:L42"/>
    <mergeCell ref="A33:A36"/>
    <mergeCell ref="B33:B36"/>
    <mergeCell ref="G33:L33"/>
    <mergeCell ref="G34:L34"/>
    <mergeCell ref="G35:L35"/>
    <mergeCell ref="G36:L36"/>
    <mergeCell ref="G27:L27"/>
    <mergeCell ref="G28:L28"/>
    <mergeCell ref="G29:L29"/>
    <mergeCell ref="A30:A32"/>
    <mergeCell ref="B30:B32"/>
    <mergeCell ref="G30:L30"/>
    <mergeCell ref="G31:L31"/>
    <mergeCell ref="G32:L32"/>
    <mergeCell ref="G22:L22"/>
    <mergeCell ref="G23:L23"/>
    <mergeCell ref="G24:L24"/>
    <mergeCell ref="A25:A26"/>
    <mergeCell ref="B25:B26"/>
    <mergeCell ref="G25:L25"/>
    <mergeCell ref="G26:L26"/>
    <mergeCell ref="C19:D19"/>
    <mergeCell ref="G19:L19"/>
    <mergeCell ref="C20:D20"/>
    <mergeCell ref="G20:L20"/>
    <mergeCell ref="C21:D21"/>
    <mergeCell ref="G21:L21"/>
    <mergeCell ref="C16:D16"/>
    <mergeCell ref="G16:L16"/>
    <mergeCell ref="C17:D17"/>
    <mergeCell ref="G17:L17"/>
    <mergeCell ref="C18:D18"/>
    <mergeCell ref="G18:L18"/>
    <mergeCell ref="C13:D13"/>
    <mergeCell ref="G13:L13"/>
    <mergeCell ref="C14:D14"/>
    <mergeCell ref="G14:L14"/>
    <mergeCell ref="C15:D15"/>
    <mergeCell ref="G15:L15"/>
    <mergeCell ref="C12:D12"/>
    <mergeCell ref="G12:L12"/>
    <mergeCell ref="A3:D3"/>
    <mergeCell ref="B5:C5"/>
    <mergeCell ref="E6:L6"/>
    <mergeCell ref="B7:C7"/>
    <mergeCell ref="G7:L7"/>
    <mergeCell ref="B8:C8"/>
    <mergeCell ref="G8:L8"/>
    <mergeCell ref="B9:C9"/>
    <mergeCell ref="G9:L9"/>
    <mergeCell ref="G10:L10"/>
    <mergeCell ref="C11:D11"/>
    <mergeCell ref="G11:L11"/>
  </mergeCells>
  <phoneticPr fontId="1"/>
  <conditionalFormatting sqref="B21">
    <cfRule type="cellIs" dxfId="8" priority="2" operator="notEqual">
      <formula>$B$44</formula>
    </cfRule>
  </conditionalFormatting>
  <conditionalFormatting sqref="B44">
    <cfRule type="cellIs" dxfId="7" priority="1" operator="notEqual">
      <formula>$B$21</formula>
    </cfRule>
  </conditionalFormatting>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39"/>
  <sheetViews>
    <sheetView workbookViewId="0">
      <selection activeCell="C24" sqref="C24"/>
    </sheetView>
  </sheetViews>
  <sheetFormatPr defaultRowHeight="18"/>
  <sheetData>
    <row r="1" spans="1:8">
      <c r="A1" s="7" t="s">
        <v>50</v>
      </c>
      <c r="B1" s="8"/>
      <c r="C1" s="8"/>
      <c r="D1" s="8"/>
      <c r="E1" s="8"/>
      <c r="F1" s="8"/>
      <c r="G1" s="8"/>
      <c r="H1" s="8"/>
    </row>
    <row r="2" spans="1:8">
      <c r="A2" s="9"/>
      <c r="B2" s="8"/>
      <c r="C2" s="8"/>
      <c r="D2" s="8"/>
      <c r="E2" s="8"/>
      <c r="F2" s="10"/>
      <c r="G2" s="201">
        <f>事業概要入力シート!C5</f>
        <v>0</v>
      </c>
      <c r="H2" s="201"/>
    </row>
    <row r="3" spans="1:8">
      <c r="A3" s="11" t="s">
        <v>51</v>
      </c>
      <c r="B3" s="8"/>
      <c r="C3" s="8"/>
      <c r="D3" s="8"/>
      <c r="E3" s="8"/>
      <c r="F3" s="8"/>
      <c r="G3" s="8"/>
      <c r="H3" s="8"/>
    </row>
    <row r="4" spans="1:8">
      <c r="A4" s="12"/>
      <c r="B4" s="8"/>
      <c r="C4" s="8"/>
      <c r="D4" s="13" t="s">
        <v>1</v>
      </c>
      <c r="E4" s="14">
        <f>事業概要入力シート!C6</f>
        <v>0</v>
      </c>
      <c r="F4" s="8"/>
      <c r="G4" s="8"/>
      <c r="H4" s="8"/>
    </row>
    <row r="5" spans="1:8">
      <c r="A5" s="12"/>
      <c r="B5" s="8"/>
      <c r="C5" s="8"/>
      <c r="D5" s="8" t="s">
        <v>10</v>
      </c>
      <c r="E5" s="202">
        <f>事業概要入力シート!C8</f>
        <v>0</v>
      </c>
      <c r="F5" s="202"/>
      <c r="G5" s="202"/>
      <c r="H5" s="202"/>
    </row>
    <row r="6" spans="1:8">
      <c r="A6" s="12"/>
      <c r="B6" s="8"/>
      <c r="C6" s="8"/>
      <c r="D6" s="13" t="s">
        <v>52</v>
      </c>
      <c r="E6" s="14">
        <f>事業概要入力シート!C12</f>
        <v>0</v>
      </c>
      <c r="F6" s="8"/>
      <c r="G6" s="8"/>
      <c r="H6" s="7"/>
    </row>
    <row r="7" spans="1:8">
      <c r="A7" s="12"/>
      <c r="B7" s="12"/>
      <c r="C7" s="8"/>
      <c r="D7" s="8" t="s">
        <v>70</v>
      </c>
      <c r="E7" s="14">
        <f>事業概要入力シート!C13</f>
        <v>0</v>
      </c>
      <c r="F7" s="8"/>
      <c r="G7" s="8"/>
      <c r="H7" s="7" t="s">
        <v>71</v>
      </c>
    </row>
    <row r="8" spans="1:8">
      <c r="A8" s="7"/>
      <c r="B8" s="8"/>
      <c r="C8" s="8"/>
      <c r="D8" s="8"/>
      <c r="E8" s="8"/>
      <c r="F8" s="8"/>
      <c r="G8" s="8"/>
      <c r="H8" s="8"/>
    </row>
    <row r="9" spans="1:8">
      <c r="A9" s="203" t="s">
        <v>53</v>
      </c>
      <c r="B9" s="203"/>
      <c r="C9" s="203"/>
      <c r="D9" s="203"/>
      <c r="E9" s="203"/>
      <c r="F9" s="203"/>
      <c r="G9" s="203"/>
      <c r="H9" s="203"/>
    </row>
    <row r="10" spans="1:8">
      <c r="A10" s="15"/>
      <c r="B10" s="8"/>
      <c r="C10" s="8"/>
      <c r="D10" s="8"/>
      <c r="E10" s="8"/>
      <c r="F10" s="8"/>
      <c r="G10" s="8"/>
      <c r="H10" s="8"/>
    </row>
    <row r="11" spans="1:8">
      <c r="A11" s="204" t="s">
        <v>54</v>
      </c>
      <c r="B11" s="204"/>
      <c r="C11" s="204"/>
      <c r="D11" s="204"/>
      <c r="E11" s="204"/>
      <c r="F11" s="204"/>
      <c r="G11" s="204"/>
      <c r="H11" s="204"/>
    </row>
    <row r="12" spans="1:8">
      <c r="A12" s="204"/>
      <c r="B12" s="204"/>
      <c r="C12" s="204"/>
      <c r="D12" s="204"/>
      <c r="E12" s="204"/>
      <c r="F12" s="204"/>
      <c r="G12" s="204"/>
      <c r="H12" s="204"/>
    </row>
    <row r="13" spans="1:8">
      <c r="A13" s="16"/>
      <c r="B13" s="16"/>
      <c r="C13" s="16"/>
      <c r="D13" s="16"/>
      <c r="E13" s="16"/>
      <c r="F13" s="16"/>
      <c r="G13" s="16"/>
      <c r="H13" s="16"/>
    </row>
    <row r="14" spans="1:8">
      <c r="A14" s="203" t="s">
        <v>55</v>
      </c>
      <c r="B14" s="203"/>
      <c r="C14" s="203"/>
      <c r="D14" s="203"/>
      <c r="E14" s="203"/>
      <c r="F14" s="203"/>
      <c r="G14" s="203"/>
      <c r="H14" s="203"/>
    </row>
    <row r="15" spans="1:8">
      <c r="A15" s="17">
        <v>1</v>
      </c>
      <c r="B15" s="8" t="s">
        <v>72</v>
      </c>
      <c r="C15" s="8"/>
      <c r="D15" s="8"/>
      <c r="E15" s="8"/>
      <c r="F15" s="8"/>
      <c r="G15" s="8"/>
      <c r="H15" s="8"/>
    </row>
    <row r="16" spans="1:8">
      <c r="A16" s="8"/>
      <c r="B16" s="199"/>
      <c r="C16" s="200" t="str">
        <f>事業概要入力シート2!C6</f>
        <v>2：地域商店街等支援事業/商店街イベント等開催事業（新規）</v>
      </c>
      <c r="D16" s="200"/>
      <c r="E16" s="200"/>
      <c r="F16" s="200"/>
      <c r="G16" s="200"/>
      <c r="H16" s="200"/>
    </row>
    <row r="17" spans="1:8">
      <c r="A17" s="17"/>
      <c r="B17" s="199"/>
      <c r="C17" s="200"/>
      <c r="D17" s="200"/>
      <c r="E17" s="200"/>
      <c r="F17" s="200"/>
      <c r="G17" s="200"/>
      <c r="H17" s="200"/>
    </row>
    <row r="18" spans="1:8">
      <c r="A18" s="17">
        <v>2</v>
      </c>
      <c r="B18" s="8" t="s">
        <v>73</v>
      </c>
      <c r="C18" s="8"/>
      <c r="D18" s="8"/>
      <c r="E18" s="8"/>
      <c r="F18" s="8"/>
      <c r="G18" s="8"/>
      <c r="H18" s="8"/>
    </row>
    <row r="19" spans="1:8">
      <c r="A19" s="17"/>
      <c r="B19" s="199"/>
      <c r="C19" s="206">
        <f>事業概要入力シート2!C7</f>
        <v>0</v>
      </c>
      <c r="D19" s="206"/>
      <c r="E19" s="206"/>
      <c r="F19" s="206"/>
      <c r="G19" s="206"/>
      <c r="H19" s="206"/>
    </row>
    <row r="20" spans="1:8">
      <c r="A20" s="17"/>
      <c r="B20" s="199"/>
      <c r="C20" s="206"/>
      <c r="D20" s="206"/>
      <c r="E20" s="206"/>
      <c r="F20" s="206"/>
      <c r="G20" s="206"/>
      <c r="H20" s="206"/>
    </row>
    <row r="21" spans="1:8">
      <c r="A21" s="17">
        <v>3</v>
      </c>
      <c r="B21" s="8" t="s">
        <v>74</v>
      </c>
      <c r="C21" s="8"/>
      <c r="D21" s="8"/>
      <c r="E21" s="8"/>
      <c r="F21" s="8"/>
      <c r="G21" s="8"/>
      <c r="H21" s="8"/>
    </row>
    <row r="22" spans="1:8">
      <c r="A22" s="17"/>
      <c r="B22" s="207"/>
      <c r="C22" s="208">
        <f>収支予算入力シート!B9</f>
        <v>0</v>
      </c>
      <c r="D22" s="208"/>
      <c r="E22" s="206"/>
      <c r="F22" s="8"/>
      <c r="G22" s="8"/>
      <c r="H22" s="8"/>
    </row>
    <row r="23" spans="1:8">
      <c r="A23" s="17"/>
      <c r="B23" s="207"/>
      <c r="C23" s="208"/>
      <c r="D23" s="208"/>
      <c r="E23" s="206"/>
      <c r="F23" s="8"/>
      <c r="G23" s="8"/>
      <c r="H23" s="8"/>
    </row>
    <row r="24" spans="1:8">
      <c r="A24" s="17">
        <v>4</v>
      </c>
      <c r="B24" s="8" t="s">
        <v>75</v>
      </c>
      <c r="C24" s="8"/>
      <c r="D24" s="8"/>
      <c r="E24" s="8"/>
      <c r="F24" s="8"/>
      <c r="G24" s="8"/>
      <c r="H24" s="8"/>
    </row>
    <row r="25" spans="1:8">
      <c r="A25" s="13"/>
      <c r="B25" s="13" t="s">
        <v>56</v>
      </c>
      <c r="C25" s="13"/>
      <c r="D25" s="13"/>
      <c r="E25" s="13"/>
      <c r="F25" s="13"/>
      <c r="G25" s="13"/>
      <c r="H25" s="13"/>
    </row>
    <row r="26" spans="1:8">
      <c r="A26" s="8"/>
      <c r="B26" s="13" t="s">
        <v>57</v>
      </c>
      <c r="C26" s="13"/>
      <c r="D26" s="13"/>
      <c r="E26" s="13"/>
      <c r="F26" s="13"/>
      <c r="G26" s="13"/>
      <c r="H26" s="13"/>
    </row>
    <row r="27" spans="1:8">
      <c r="A27" s="8"/>
      <c r="B27" s="13" t="s">
        <v>58</v>
      </c>
      <c r="C27" s="13"/>
      <c r="D27" s="13"/>
      <c r="E27" s="13"/>
      <c r="F27" s="13"/>
      <c r="G27" s="13"/>
      <c r="H27" s="13"/>
    </row>
    <row r="28" spans="1:8">
      <c r="A28" s="8"/>
      <c r="B28" s="13" t="s">
        <v>59</v>
      </c>
      <c r="C28" s="13"/>
      <c r="D28" s="13"/>
      <c r="E28" s="13"/>
      <c r="F28" s="13"/>
      <c r="G28" s="13"/>
      <c r="H28" s="13"/>
    </row>
    <row r="29" spans="1:8">
      <c r="A29" s="8"/>
      <c r="B29" s="13" t="s">
        <v>60</v>
      </c>
      <c r="C29" s="13"/>
      <c r="D29" s="13"/>
      <c r="E29" s="13"/>
      <c r="F29" s="13"/>
      <c r="G29" s="13"/>
      <c r="H29" s="13"/>
    </row>
    <row r="30" spans="1:8">
      <c r="A30" s="8"/>
      <c r="B30" s="13" t="s">
        <v>61</v>
      </c>
      <c r="C30" s="13"/>
      <c r="D30" s="13"/>
      <c r="E30" s="13"/>
      <c r="F30" s="13"/>
      <c r="G30" s="13"/>
      <c r="H30" s="13"/>
    </row>
    <row r="31" spans="1:8">
      <c r="A31" s="8"/>
      <c r="B31" s="13" t="s">
        <v>62</v>
      </c>
      <c r="C31" s="13"/>
      <c r="D31" s="13"/>
      <c r="E31" s="13"/>
      <c r="F31" s="13"/>
      <c r="G31" s="13"/>
      <c r="H31" s="13"/>
    </row>
    <row r="32" spans="1:8">
      <c r="A32" s="8"/>
      <c r="B32" s="13" t="s">
        <v>63</v>
      </c>
      <c r="C32" s="13"/>
      <c r="D32" s="13"/>
      <c r="E32" s="13"/>
      <c r="F32" s="13"/>
      <c r="G32" s="13"/>
      <c r="H32" s="13"/>
    </row>
    <row r="33" spans="1:8">
      <c r="A33" s="8"/>
      <c r="B33" s="8"/>
      <c r="C33" s="8"/>
      <c r="D33" s="8"/>
      <c r="E33" s="8"/>
      <c r="F33" s="8"/>
      <c r="G33" s="8"/>
      <c r="H33" s="9" t="s">
        <v>64</v>
      </c>
    </row>
    <row r="34" spans="1:8">
      <c r="A34" s="15"/>
      <c r="B34" s="8"/>
      <c r="C34" s="8"/>
      <c r="D34" s="8"/>
      <c r="E34" s="8" t="s">
        <v>65</v>
      </c>
      <c r="F34" s="8"/>
      <c r="G34" s="8"/>
      <c r="H34" s="8"/>
    </row>
    <row r="35" spans="1:8">
      <c r="A35" s="8"/>
      <c r="B35" s="8"/>
      <c r="C35" s="8"/>
      <c r="D35" s="8"/>
      <c r="E35" s="15" t="s">
        <v>76</v>
      </c>
      <c r="F35" s="205">
        <f>事業概要入力シート2!C8</f>
        <v>0</v>
      </c>
      <c r="G35" s="205"/>
      <c r="H35" s="205"/>
    </row>
    <row r="36" spans="1:8">
      <c r="A36" s="8"/>
      <c r="B36" s="8"/>
      <c r="C36" s="8"/>
      <c r="D36" s="8"/>
      <c r="E36" s="15" t="s">
        <v>66</v>
      </c>
      <c r="F36" s="205">
        <f>事業概要入力シート2!C9</f>
        <v>0</v>
      </c>
      <c r="G36" s="205"/>
      <c r="H36" s="205"/>
    </row>
    <row r="37" spans="1:8">
      <c r="A37" s="8"/>
      <c r="B37" s="8"/>
      <c r="C37" s="8"/>
      <c r="D37" s="8"/>
      <c r="E37" s="15" t="s">
        <v>67</v>
      </c>
      <c r="F37" s="205">
        <f>事業概要入力シート2!C10</f>
        <v>0</v>
      </c>
      <c r="G37" s="205"/>
      <c r="H37" s="205"/>
    </row>
    <row r="38" spans="1:8">
      <c r="A38" s="8"/>
      <c r="B38" s="8"/>
      <c r="C38" s="8"/>
      <c r="D38" s="8"/>
      <c r="E38" s="15" t="s">
        <v>68</v>
      </c>
      <c r="F38" s="205">
        <f>事業概要入力シート2!C11</f>
        <v>0</v>
      </c>
      <c r="G38" s="205"/>
      <c r="H38" s="205"/>
    </row>
    <row r="39" spans="1:8">
      <c r="A39" s="8"/>
      <c r="B39" s="8"/>
      <c r="C39" s="8"/>
      <c r="D39" s="8"/>
      <c r="E39" s="15" t="s">
        <v>69</v>
      </c>
      <c r="F39" s="205">
        <f>事業概要入力シート2!C12</f>
        <v>0</v>
      </c>
      <c r="G39" s="205"/>
      <c r="H39" s="205"/>
    </row>
  </sheetData>
  <mergeCells count="17">
    <mergeCell ref="F36:H36"/>
    <mergeCell ref="F37:H37"/>
    <mergeCell ref="F38:H38"/>
    <mergeCell ref="F39:H39"/>
    <mergeCell ref="B19:B20"/>
    <mergeCell ref="C19:H20"/>
    <mergeCell ref="B22:B23"/>
    <mergeCell ref="C22:D23"/>
    <mergeCell ref="E22:E23"/>
    <mergeCell ref="F35:H35"/>
    <mergeCell ref="B16:B17"/>
    <mergeCell ref="C16:H17"/>
    <mergeCell ref="G2:H2"/>
    <mergeCell ref="E5:H5"/>
    <mergeCell ref="A9:H9"/>
    <mergeCell ref="A11:H12"/>
    <mergeCell ref="A14:H14"/>
  </mergeCells>
  <phoneticPr fontId="1"/>
  <conditionalFormatting sqref="G2:H2 F35:H39">
    <cfRule type="containsBlanks" dxfId="6" priority="1">
      <formula>LEN(TRIM(F2))=0</formula>
    </cfRule>
  </conditionalFormatting>
  <conditionalFormatting sqref="G2:H2 F35:H39">
    <cfRule type="containsBlanks" priority="2">
      <formula>LEN(TRIM(F2))=0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36"/>
  <sheetViews>
    <sheetView topLeftCell="A10" workbookViewId="0">
      <selection activeCell="K32" sqref="K32"/>
    </sheetView>
  </sheetViews>
  <sheetFormatPr defaultRowHeight="18"/>
  <cols>
    <col min="1" max="1" width="22.1640625" customWidth="1"/>
    <col min="2" max="2" width="11.6640625" customWidth="1"/>
    <col min="3" max="3" width="22.08203125" customWidth="1"/>
    <col min="4" max="4" width="15.08203125" customWidth="1"/>
    <col min="5" max="5" width="23.25" customWidth="1"/>
  </cols>
  <sheetData>
    <row r="1" spans="1:5">
      <c r="A1" s="15" t="s">
        <v>77</v>
      </c>
    </row>
    <row r="2" spans="1:5">
      <c r="A2" s="15"/>
    </row>
    <row r="3" spans="1:5" ht="18.5" thickBot="1">
      <c r="A3" s="7" t="s">
        <v>78</v>
      </c>
      <c r="E3" s="18"/>
    </row>
    <row r="4" spans="1:5">
      <c r="A4" s="209" t="s">
        <v>183</v>
      </c>
      <c r="B4" s="213" t="str">
        <f>事業概要入力シート2!C6</f>
        <v>2：地域商店街等支援事業/商店街イベント等開催事業（新規）</v>
      </c>
      <c r="C4" s="214"/>
      <c r="D4" s="214"/>
      <c r="E4" s="215"/>
    </row>
    <row r="5" spans="1:5" ht="18.5" thickBot="1">
      <c r="A5" s="210"/>
      <c r="B5" s="216"/>
      <c r="C5" s="217"/>
      <c r="D5" s="217"/>
      <c r="E5" s="218"/>
    </row>
    <row r="6" spans="1:5">
      <c r="A6" s="211" t="s">
        <v>73</v>
      </c>
      <c r="B6" s="219">
        <f>事業概要入力シート2!C7</f>
        <v>0</v>
      </c>
      <c r="C6" s="220"/>
      <c r="D6" s="220"/>
      <c r="E6" s="221"/>
    </row>
    <row r="7" spans="1:5" ht="18.5" thickBot="1">
      <c r="A7" s="212"/>
      <c r="B7" s="222"/>
      <c r="C7" s="223"/>
      <c r="D7" s="223"/>
      <c r="E7" s="224"/>
    </row>
    <row r="8" spans="1:5">
      <c r="A8" s="19" t="s">
        <v>79</v>
      </c>
      <c r="B8" s="20" t="s">
        <v>80</v>
      </c>
      <c r="C8" s="225">
        <f>収支予算入力シート!A7</f>
        <v>0</v>
      </c>
      <c r="D8" s="225"/>
      <c r="E8" s="226"/>
    </row>
    <row r="9" spans="1:5" ht="18.5" thickBot="1">
      <c r="A9" s="21" t="s">
        <v>81</v>
      </c>
      <c r="B9" s="22" t="s">
        <v>82</v>
      </c>
      <c r="C9" s="23">
        <f>収支予算入力シート!B9</f>
        <v>0</v>
      </c>
      <c r="D9" s="131" t="s">
        <v>83</v>
      </c>
      <c r="E9" s="24">
        <f>収支予算入力シート!D9</f>
        <v>0</v>
      </c>
    </row>
    <row r="10" spans="1:5" ht="18.5" thickBot="1">
      <c r="A10" s="21" t="s">
        <v>84</v>
      </c>
      <c r="B10" s="227" t="s">
        <v>85</v>
      </c>
      <c r="C10" s="228"/>
      <c r="D10" s="228"/>
      <c r="E10" s="229"/>
    </row>
    <row r="11" spans="1:5" ht="18.5" thickBot="1">
      <c r="A11" s="21" t="s">
        <v>86</v>
      </c>
      <c r="B11" s="230">
        <f>事業概要入力シート2!C13</f>
        <v>0</v>
      </c>
      <c r="C11" s="231"/>
      <c r="D11" s="231"/>
      <c r="E11" s="232"/>
    </row>
    <row r="12" spans="1:5">
      <c r="A12" s="211" t="s">
        <v>28</v>
      </c>
      <c r="B12" s="234">
        <f>事業概要入力シート2!C14</f>
        <v>0</v>
      </c>
      <c r="C12" s="235"/>
      <c r="D12" s="235"/>
      <c r="E12" s="236"/>
    </row>
    <row r="13" spans="1:5">
      <c r="A13" s="233"/>
      <c r="B13" s="237"/>
      <c r="C13" s="238"/>
      <c r="D13" s="238"/>
      <c r="E13" s="239"/>
    </row>
    <row r="14" spans="1:5">
      <c r="A14" s="233"/>
      <c r="B14" s="237"/>
      <c r="C14" s="238"/>
      <c r="D14" s="238"/>
      <c r="E14" s="239"/>
    </row>
    <row r="15" spans="1:5" ht="18.5" thickBot="1">
      <c r="A15" s="212"/>
      <c r="B15" s="240"/>
      <c r="C15" s="241"/>
      <c r="D15" s="241"/>
      <c r="E15" s="242"/>
    </row>
    <row r="16" spans="1:5">
      <c r="A16" s="211" t="s">
        <v>35</v>
      </c>
      <c r="B16" s="234">
        <f>事業概要入力シート2!C15</f>
        <v>0</v>
      </c>
      <c r="C16" s="235"/>
      <c r="D16" s="235"/>
      <c r="E16" s="236"/>
    </row>
    <row r="17" spans="1:5">
      <c r="A17" s="233"/>
      <c r="B17" s="237"/>
      <c r="C17" s="238"/>
      <c r="D17" s="238"/>
      <c r="E17" s="239"/>
    </row>
    <row r="18" spans="1:5">
      <c r="A18" s="233"/>
      <c r="B18" s="237"/>
      <c r="C18" s="238"/>
      <c r="D18" s="238"/>
      <c r="E18" s="239"/>
    </row>
    <row r="19" spans="1:5" ht="42" customHeight="1" thickBot="1">
      <c r="A19" s="212"/>
      <c r="B19" s="240"/>
      <c r="C19" s="241"/>
      <c r="D19" s="241"/>
      <c r="E19" s="242"/>
    </row>
    <row r="20" spans="1:5" ht="18.5" thickBot="1">
      <c r="A20" s="21" t="s">
        <v>87</v>
      </c>
      <c r="B20" s="250" t="s">
        <v>85</v>
      </c>
      <c r="C20" s="251"/>
      <c r="D20" s="251"/>
      <c r="E20" s="252"/>
    </row>
    <row r="21" spans="1:5">
      <c r="A21" s="211" t="s">
        <v>30</v>
      </c>
      <c r="B21" s="234">
        <f>事業概要入力シート2!C16</f>
        <v>0</v>
      </c>
      <c r="C21" s="235"/>
      <c r="D21" s="235"/>
      <c r="E21" s="236"/>
    </row>
    <row r="22" spans="1:5">
      <c r="A22" s="233"/>
      <c r="B22" s="237"/>
      <c r="C22" s="238"/>
      <c r="D22" s="238"/>
      <c r="E22" s="239"/>
    </row>
    <row r="23" spans="1:5">
      <c r="A23" s="233"/>
      <c r="B23" s="237"/>
      <c r="C23" s="238"/>
      <c r="D23" s="238"/>
      <c r="E23" s="239"/>
    </row>
    <row r="24" spans="1:5" ht="18.5" thickBot="1">
      <c r="A24" s="212"/>
      <c r="B24" s="240"/>
      <c r="C24" s="241"/>
      <c r="D24" s="241"/>
      <c r="E24" s="242"/>
    </row>
    <row r="25" spans="1:5">
      <c r="A25" s="19" t="s">
        <v>93</v>
      </c>
      <c r="B25" s="244">
        <f>事業概要入力シート2!C17</f>
        <v>0</v>
      </c>
      <c r="C25" s="245"/>
      <c r="D25" s="245"/>
      <c r="E25" s="246"/>
    </row>
    <row r="26" spans="1:5">
      <c r="A26" s="19" t="s">
        <v>94</v>
      </c>
      <c r="B26" s="247">
        <f>事業概要入力シート2!C18</f>
        <v>0</v>
      </c>
      <c r="C26" s="248"/>
      <c r="D26" s="248"/>
      <c r="E26" s="249"/>
    </row>
    <row r="27" spans="1:5" ht="18.5" thickBot="1">
      <c r="A27" s="19" t="s">
        <v>95</v>
      </c>
      <c r="B27" s="247">
        <f>事業概要入力シート2!C19</f>
        <v>0</v>
      </c>
      <c r="C27" s="248"/>
      <c r="D27" s="248"/>
      <c r="E27" s="249"/>
    </row>
    <row r="28" spans="1:5">
      <c r="A28" s="211" t="s">
        <v>31</v>
      </c>
      <c r="B28" s="234">
        <f>事業概要入力シート2!C20</f>
        <v>0</v>
      </c>
      <c r="C28" s="235"/>
      <c r="D28" s="235"/>
      <c r="E28" s="236"/>
    </row>
    <row r="29" spans="1:5">
      <c r="A29" s="233"/>
      <c r="B29" s="237"/>
      <c r="C29" s="238"/>
      <c r="D29" s="238"/>
      <c r="E29" s="239"/>
    </row>
    <row r="30" spans="1:5">
      <c r="A30" s="233"/>
      <c r="B30" s="237"/>
      <c r="C30" s="238"/>
      <c r="D30" s="238"/>
      <c r="E30" s="239"/>
    </row>
    <row r="31" spans="1:5" ht="18.5" thickBot="1">
      <c r="A31" s="212"/>
      <c r="B31" s="240"/>
      <c r="C31" s="241"/>
      <c r="D31" s="241"/>
      <c r="E31" s="242"/>
    </row>
    <row r="32" spans="1:5" ht="18.5" thickBot="1">
      <c r="A32" s="19" t="s">
        <v>88</v>
      </c>
      <c r="B32" s="25" t="s">
        <v>38</v>
      </c>
      <c r="C32" s="26">
        <f>事業概要入力シート2!D21</f>
        <v>0</v>
      </c>
      <c r="D32" s="25" t="s">
        <v>40</v>
      </c>
      <c r="E32" s="26">
        <f>事業概要入力シート2!D22</f>
        <v>0</v>
      </c>
    </row>
    <row r="33" spans="1:5" ht="18.5" thickBot="1">
      <c r="A33" s="21" t="s">
        <v>89</v>
      </c>
      <c r="B33" s="25" t="s">
        <v>42</v>
      </c>
      <c r="C33" s="26">
        <f>事業概要入力シート2!D23</f>
        <v>0</v>
      </c>
      <c r="D33" s="25" t="s">
        <v>44</v>
      </c>
      <c r="E33" s="27">
        <f>事業概要入力シート2!D24</f>
        <v>0</v>
      </c>
    </row>
    <row r="34" spans="1:5">
      <c r="A34" s="7" t="s">
        <v>90</v>
      </c>
      <c r="B34" s="5"/>
      <c r="C34" s="5"/>
      <c r="D34" s="5"/>
      <c r="E34" s="5"/>
    </row>
    <row r="35" spans="1:5">
      <c r="A35" s="7" t="s">
        <v>91</v>
      </c>
      <c r="B35" s="5"/>
      <c r="C35" s="5"/>
      <c r="D35" s="5"/>
      <c r="E35" s="5"/>
    </row>
    <row r="36" spans="1:5">
      <c r="A36" s="243" t="s">
        <v>92</v>
      </c>
      <c r="B36" s="243"/>
      <c r="C36" s="243"/>
      <c r="D36" s="243"/>
      <c r="E36" s="243"/>
    </row>
  </sheetData>
  <mergeCells count="20">
    <mergeCell ref="A36:E36"/>
    <mergeCell ref="B25:E25"/>
    <mergeCell ref="B26:E26"/>
    <mergeCell ref="B27:E27"/>
    <mergeCell ref="B20:E20"/>
    <mergeCell ref="A21:A24"/>
    <mergeCell ref="B21:E24"/>
    <mergeCell ref="A28:A31"/>
    <mergeCell ref="B28:E31"/>
    <mergeCell ref="B10:E10"/>
    <mergeCell ref="B11:E11"/>
    <mergeCell ref="A12:A15"/>
    <mergeCell ref="B12:E15"/>
    <mergeCell ref="A16:A19"/>
    <mergeCell ref="B16:E19"/>
    <mergeCell ref="A4:A5"/>
    <mergeCell ref="A6:A7"/>
    <mergeCell ref="B4:E5"/>
    <mergeCell ref="B6:E7"/>
    <mergeCell ref="C8:E8"/>
  </mergeCells>
  <phoneticPr fontId="1"/>
  <conditionalFormatting sqref="B11:E19 E32:E33 C32:C33 B21:E24 B28:E31 B25:B27 B6:E7">
    <cfRule type="containsBlanks" dxfId="5" priority="2">
      <formula>LEN(TRIM(B6))=0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L44"/>
  <sheetViews>
    <sheetView workbookViewId="0">
      <selection activeCell="P17" sqref="P17"/>
    </sheetView>
  </sheetViews>
  <sheetFormatPr defaultRowHeight="18"/>
  <cols>
    <col min="1" max="1" width="23.9140625" customWidth="1"/>
    <col min="2" max="2" width="14.75" customWidth="1"/>
    <col min="3" max="3" width="15.83203125" customWidth="1"/>
    <col min="4" max="4" width="24.33203125" customWidth="1"/>
    <col min="5" max="5" width="16.6640625" customWidth="1"/>
    <col min="6" max="6" width="4" customWidth="1"/>
  </cols>
  <sheetData>
    <row r="1" spans="1:12">
      <c r="A1" s="37" t="s">
        <v>109</v>
      </c>
      <c r="B1" s="38"/>
      <c r="C1" s="38"/>
      <c r="D1" s="38"/>
      <c r="E1" s="38"/>
      <c r="F1" s="38"/>
      <c r="G1" s="40"/>
      <c r="H1" s="40"/>
      <c r="I1" s="40"/>
      <c r="J1" s="40"/>
      <c r="K1" s="40"/>
      <c r="L1" s="40"/>
    </row>
    <row r="2" spans="1:12">
      <c r="A2" s="167" t="s">
        <v>110</v>
      </c>
      <c r="B2" s="167"/>
      <c r="C2" s="167"/>
      <c r="D2" s="167"/>
      <c r="E2" s="38"/>
      <c r="F2" s="38"/>
      <c r="G2" s="40"/>
      <c r="H2" s="40"/>
      <c r="I2" s="40"/>
      <c r="J2" s="40"/>
      <c r="K2" s="40"/>
      <c r="L2" s="40"/>
    </row>
    <row r="3" spans="1:12">
      <c r="A3" s="130"/>
      <c r="B3" s="130"/>
      <c r="C3" s="130"/>
      <c r="D3" s="130"/>
      <c r="E3" s="38"/>
      <c r="F3" s="38"/>
      <c r="G3" s="40"/>
      <c r="H3" s="40"/>
      <c r="I3" s="40"/>
      <c r="J3" s="40"/>
      <c r="K3" s="40"/>
      <c r="L3" s="40"/>
    </row>
    <row r="4" spans="1:12" ht="18.5" thickBot="1">
      <c r="A4" s="41"/>
      <c r="B4" s="38"/>
      <c r="C4" s="38"/>
      <c r="D4" s="18" t="s">
        <v>111</v>
      </c>
      <c r="E4" s="38"/>
      <c r="F4" s="38"/>
      <c r="G4" s="40"/>
      <c r="H4" s="40"/>
      <c r="I4" s="40"/>
      <c r="J4" s="40"/>
      <c r="K4" s="40"/>
      <c r="L4" s="40"/>
    </row>
    <row r="5" spans="1:12">
      <c r="A5" s="91" t="s">
        <v>112</v>
      </c>
      <c r="B5" s="257" t="s">
        <v>113</v>
      </c>
      <c r="C5" s="258"/>
      <c r="D5" s="92" t="s">
        <v>114</v>
      </c>
      <c r="E5" s="93" t="s">
        <v>115</v>
      </c>
      <c r="F5" s="94"/>
      <c r="G5" s="95"/>
      <c r="H5" s="95"/>
      <c r="I5" s="95"/>
      <c r="J5" s="95"/>
      <c r="K5" s="95"/>
      <c r="L5" s="96"/>
    </row>
    <row r="6" spans="1:12">
      <c r="A6" s="97" t="s">
        <v>116</v>
      </c>
      <c r="B6" s="98"/>
      <c r="C6" s="99"/>
      <c r="D6" s="100"/>
      <c r="E6" s="259" t="str">
        <f>[1]収支予算入力シート!E6</f>
        <v>積算根拠</v>
      </c>
      <c r="F6" s="260"/>
      <c r="G6" s="260"/>
      <c r="H6" s="260"/>
      <c r="I6" s="260"/>
      <c r="J6" s="260"/>
      <c r="K6" s="260"/>
      <c r="L6" s="261"/>
    </row>
    <row r="7" spans="1:12" ht="18.5" thickBot="1">
      <c r="A7" s="101">
        <f>収支予算入力シート!A7</f>
        <v>0</v>
      </c>
      <c r="B7" s="262">
        <f>収支予算入力シート!B7</f>
        <v>0</v>
      </c>
      <c r="C7" s="263"/>
      <c r="D7" s="101">
        <f>収支予算入力シート!D7</f>
        <v>0</v>
      </c>
      <c r="E7" s="102" t="str">
        <f>[1]収支予算入力シート!E7</f>
        <v>【支出の部】</v>
      </c>
      <c r="F7" s="103">
        <f>[1]収支予算入力シート!F7</f>
        <v>0</v>
      </c>
      <c r="G7" s="255"/>
      <c r="H7" s="255"/>
      <c r="I7" s="255"/>
      <c r="J7" s="255"/>
      <c r="K7" s="255"/>
      <c r="L7" s="256"/>
    </row>
    <row r="8" spans="1:12">
      <c r="A8" s="91" t="s">
        <v>119</v>
      </c>
      <c r="B8" s="257" t="s">
        <v>178</v>
      </c>
      <c r="C8" s="258"/>
      <c r="D8" s="91" t="s">
        <v>179</v>
      </c>
      <c r="E8" s="102" t="str">
        <f>[1]収支予算入力シート!E8</f>
        <v>（内訳項目）</v>
      </c>
      <c r="F8" s="103">
        <f>[1]収支予算入力シート!F8</f>
        <v>0</v>
      </c>
      <c r="G8" s="255"/>
      <c r="H8" s="255"/>
      <c r="I8" s="255"/>
      <c r="J8" s="255"/>
      <c r="K8" s="255"/>
      <c r="L8" s="256"/>
    </row>
    <row r="9" spans="1:12" ht="18.5" thickBot="1">
      <c r="A9" s="104">
        <f>収支予算入力シート!A9</f>
        <v>0</v>
      </c>
      <c r="B9" s="264">
        <f>収支予算入力シート!B9</f>
        <v>0</v>
      </c>
      <c r="C9" s="265"/>
      <c r="D9" s="105">
        <f>収支予算入力シート!D9</f>
        <v>0</v>
      </c>
      <c r="E9" s="102" t="str">
        <f>[1]収支予算入力シート!E9</f>
        <v>【交付対象経費】</v>
      </c>
      <c r="F9" s="103" t="str">
        <f>[1]収支予算入力シート!F9</f>
        <v>：</v>
      </c>
      <c r="G9" s="255"/>
      <c r="H9" s="255"/>
      <c r="I9" s="255"/>
      <c r="J9" s="255"/>
      <c r="K9" s="255"/>
      <c r="L9" s="256"/>
    </row>
    <row r="10" spans="1:12" ht="34" customHeight="1" thickBot="1">
      <c r="A10" s="57" t="s">
        <v>125</v>
      </c>
      <c r="B10" s="58"/>
      <c r="C10" s="59"/>
      <c r="D10" s="60"/>
      <c r="E10" s="102" t="str">
        <f>収支予算入力シート!E10</f>
        <v>雇用保険料</v>
      </c>
      <c r="F10" s="103" t="str">
        <f>[1]収支予算入力シート!F10</f>
        <v>：</v>
      </c>
      <c r="G10" s="255">
        <f>収支予算入力シート!G10</f>
        <v>0</v>
      </c>
      <c r="H10" s="255"/>
      <c r="I10" s="255"/>
      <c r="J10" s="255"/>
      <c r="K10" s="255"/>
      <c r="L10" s="256"/>
    </row>
    <row r="11" spans="1:12" ht="18.5" thickBot="1">
      <c r="A11" s="61" t="s">
        <v>127</v>
      </c>
      <c r="B11" s="62" t="s">
        <v>128</v>
      </c>
      <c r="C11" s="179" t="s">
        <v>117</v>
      </c>
      <c r="D11" s="180"/>
      <c r="E11" s="102" t="str">
        <f>収支予算入力シート!E11</f>
        <v>社会保険料</v>
      </c>
      <c r="F11" s="103" t="str">
        <f>[1]収支予算入力シート!F11</f>
        <v>：</v>
      </c>
      <c r="G11" s="255">
        <f>収支予算入力シート!G11</f>
        <v>0</v>
      </c>
      <c r="H11" s="255"/>
      <c r="I11" s="255"/>
      <c r="J11" s="255"/>
      <c r="K11" s="255"/>
      <c r="L11" s="256"/>
    </row>
    <row r="12" spans="1:12" ht="19" thickTop="1" thickBot="1">
      <c r="A12" s="106" t="s">
        <v>180</v>
      </c>
      <c r="B12" s="107">
        <f>収支予算入力シート!B12</f>
        <v>0</v>
      </c>
      <c r="C12" s="253" t="str">
        <f>収支予算入力シート!C12</f>
        <v>那覇市頑張るマチグヮー等支援基金事業費補助金</v>
      </c>
      <c r="D12" s="254"/>
      <c r="E12" s="102" t="str">
        <f>収支予算入力シート!E12</f>
        <v>賃金</v>
      </c>
      <c r="F12" s="103" t="str">
        <f>[1]収支予算入力シート!F12</f>
        <v>：</v>
      </c>
      <c r="G12" s="255">
        <f>収支予算入力シート!G12</f>
        <v>0</v>
      </c>
      <c r="H12" s="255"/>
      <c r="I12" s="255"/>
      <c r="J12" s="255"/>
      <c r="K12" s="255"/>
      <c r="L12" s="256"/>
    </row>
    <row r="13" spans="1:12" ht="19" thickTop="1" thickBot="1">
      <c r="A13" s="108" t="s">
        <v>181</v>
      </c>
      <c r="B13" s="109">
        <f>収支予算入力シート!B13</f>
        <v>0</v>
      </c>
      <c r="C13" s="266">
        <f>収支予算入力シート!C13</f>
        <v>0</v>
      </c>
      <c r="D13" s="267"/>
      <c r="E13" s="102" t="str">
        <f>収支予算入力シート!E13</f>
        <v>報償金（謝礼金）</v>
      </c>
      <c r="F13" s="103" t="str">
        <f>[1]収支予算入力シート!F13</f>
        <v>：</v>
      </c>
      <c r="G13" s="255">
        <f>収支予算入力シート!G13</f>
        <v>0</v>
      </c>
      <c r="H13" s="255"/>
      <c r="I13" s="255"/>
      <c r="J13" s="255"/>
      <c r="K13" s="255"/>
      <c r="L13" s="256"/>
    </row>
    <row r="14" spans="1:12" ht="22" customHeight="1" thickTop="1">
      <c r="A14" s="66" t="s">
        <v>134</v>
      </c>
      <c r="B14" s="110">
        <f>収支予算入力シート!B14</f>
        <v>0</v>
      </c>
      <c r="C14" s="268">
        <f>収支予算入力シート!C14</f>
        <v>0</v>
      </c>
      <c r="D14" s="269"/>
      <c r="E14" s="102">
        <f>収支予算入力シート!E14</f>
        <v>0</v>
      </c>
      <c r="F14" s="103" t="str">
        <f>[1]収支予算入力シート!F14</f>
        <v>：</v>
      </c>
      <c r="G14" s="255">
        <f>収支予算入力シート!G14</f>
        <v>0</v>
      </c>
      <c r="H14" s="255"/>
      <c r="I14" s="255"/>
      <c r="J14" s="255"/>
      <c r="K14" s="255"/>
      <c r="L14" s="256"/>
    </row>
    <row r="15" spans="1:12" ht="18.5" customHeight="1">
      <c r="A15" s="67" t="s">
        <v>136</v>
      </c>
      <c r="B15" s="111">
        <f>収支予算入力シート!B15</f>
        <v>0</v>
      </c>
      <c r="C15" s="270">
        <f>収支予算入力シート!C15</f>
        <v>0</v>
      </c>
      <c r="D15" s="271"/>
      <c r="E15" s="102" t="str">
        <f>収支予算入力シート!E15</f>
        <v>消耗品費</v>
      </c>
      <c r="F15" s="103" t="str">
        <f>[1]収支予算入力シート!F15</f>
        <v>：</v>
      </c>
      <c r="G15" s="255">
        <f>収支予算入力シート!G15</f>
        <v>0</v>
      </c>
      <c r="H15" s="255"/>
      <c r="I15" s="255"/>
      <c r="J15" s="255"/>
      <c r="K15" s="255"/>
      <c r="L15" s="256"/>
    </row>
    <row r="16" spans="1:12" ht="23.5" customHeight="1">
      <c r="A16" s="67" t="s">
        <v>138</v>
      </c>
      <c r="B16" s="111">
        <f>収支予算入力シート!B16</f>
        <v>0</v>
      </c>
      <c r="C16" s="270">
        <f>収支予算入力シート!C16</f>
        <v>0</v>
      </c>
      <c r="D16" s="271"/>
      <c r="E16" s="102" t="str">
        <f>収支予算入力シート!E16</f>
        <v>印刷製本費</v>
      </c>
      <c r="F16" s="103" t="str">
        <f>[1]収支予算入力シート!F16</f>
        <v>：</v>
      </c>
      <c r="G16" s="255">
        <f>収支予算入力シート!G16</f>
        <v>0</v>
      </c>
      <c r="H16" s="255"/>
      <c r="I16" s="255"/>
      <c r="J16" s="255"/>
      <c r="K16" s="255"/>
      <c r="L16" s="256"/>
    </row>
    <row r="17" spans="1:12" ht="26.5" customHeight="1">
      <c r="A17" s="67" t="s">
        <v>140</v>
      </c>
      <c r="B17" s="111">
        <f>収支予算入力シート!B17</f>
        <v>0</v>
      </c>
      <c r="C17" s="270">
        <f>収支予算入力シート!C17</f>
        <v>0</v>
      </c>
      <c r="D17" s="271"/>
      <c r="E17" s="102" t="str">
        <f>収支予算入力シート!E17</f>
        <v>光熱水費及び燃料費</v>
      </c>
      <c r="F17" s="103" t="str">
        <f>[1]収支予算入力シート!F17</f>
        <v>：</v>
      </c>
      <c r="G17" s="255">
        <f>収支予算入力シート!G17</f>
        <v>0</v>
      </c>
      <c r="H17" s="255"/>
      <c r="I17" s="255"/>
      <c r="J17" s="255"/>
      <c r="K17" s="255"/>
      <c r="L17" s="256"/>
    </row>
    <row r="18" spans="1:12">
      <c r="A18" s="67" t="s">
        <v>142</v>
      </c>
      <c r="B18" s="111">
        <f>収支予算入力シート!B18</f>
        <v>0</v>
      </c>
      <c r="C18" s="270">
        <f>収支予算入力シート!C18</f>
        <v>0</v>
      </c>
      <c r="D18" s="271"/>
      <c r="E18" s="102" t="str">
        <f>収支予算入力シート!E18</f>
        <v>通信運搬費</v>
      </c>
      <c r="F18" s="103" t="str">
        <f>[1]収支予算入力シート!F18</f>
        <v>：</v>
      </c>
      <c r="G18" s="255">
        <f>収支予算入力シート!G18</f>
        <v>0</v>
      </c>
      <c r="H18" s="255"/>
      <c r="I18" s="255"/>
      <c r="J18" s="255"/>
      <c r="K18" s="255"/>
      <c r="L18" s="256"/>
    </row>
    <row r="19" spans="1:12">
      <c r="A19" s="67" t="s">
        <v>144</v>
      </c>
      <c r="B19" s="111">
        <f>収支予算入力シート!B19</f>
        <v>0</v>
      </c>
      <c r="C19" s="270">
        <f>収支予算入力シート!C19</f>
        <v>0</v>
      </c>
      <c r="D19" s="271"/>
      <c r="E19" s="102" t="str">
        <f>収支予算入力シート!E19</f>
        <v>手数料</v>
      </c>
      <c r="F19" s="103" t="str">
        <f>[1]収支予算入力シート!F19</f>
        <v>：</v>
      </c>
      <c r="G19" s="255">
        <f>収支予算入力シート!G19</f>
        <v>0</v>
      </c>
      <c r="H19" s="255"/>
      <c r="I19" s="255"/>
      <c r="J19" s="255"/>
      <c r="K19" s="255"/>
      <c r="L19" s="256"/>
    </row>
    <row r="20" spans="1:12" ht="18.5" thickBot="1">
      <c r="A20" s="68" t="s">
        <v>146</v>
      </c>
      <c r="B20" s="111">
        <f>収支予算入力シート!B20</f>
        <v>0</v>
      </c>
      <c r="C20" s="272">
        <f>収支予算入力シート!C20</f>
        <v>0</v>
      </c>
      <c r="D20" s="273"/>
      <c r="E20" s="102" t="str">
        <f>収支予算入力シート!E20</f>
        <v>保険料</v>
      </c>
      <c r="F20" s="103" t="str">
        <f>[1]収支予算入力シート!F20</f>
        <v>：</v>
      </c>
      <c r="G20" s="255">
        <f>収支予算入力シート!G20</f>
        <v>0</v>
      </c>
      <c r="H20" s="255"/>
      <c r="I20" s="255"/>
      <c r="J20" s="255"/>
      <c r="K20" s="255"/>
      <c r="L20" s="256"/>
    </row>
    <row r="21" spans="1:12" ht="19" thickTop="1" thickBot="1">
      <c r="A21" s="112" t="s">
        <v>148</v>
      </c>
      <c r="B21" s="70">
        <f>SUM(B12:B13)</f>
        <v>0</v>
      </c>
      <c r="C21" s="189"/>
      <c r="D21" s="190"/>
      <c r="E21" s="102" t="str">
        <f>収支予算入力シート!E21</f>
        <v>広告宣伝費</v>
      </c>
      <c r="F21" s="103" t="str">
        <f>[1]収支予算入力シート!F21</f>
        <v>：</v>
      </c>
      <c r="G21" s="255">
        <f>収支予算入力シート!G21</f>
        <v>0</v>
      </c>
      <c r="H21" s="255"/>
      <c r="I21" s="255"/>
      <c r="J21" s="255"/>
      <c r="K21" s="255"/>
      <c r="L21" s="256"/>
    </row>
    <row r="22" spans="1:12" ht="18.5" thickBot="1">
      <c r="A22" s="71" t="s">
        <v>150</v>
      </c>
      <c r="B22" s="58"/>
      <c r="C22" s="58"/>
      <c r="D22" s="60"/>
      <c r="E22" s="102" t="str">
        <f>収支予算入力シート!E22</f>
        <v>委託料</v>
      </c>
      <c r="F22" s="103" t="str">
        <f>[1]収支予算入力シート!F22</f>
        <v>：</v>
      </c>
      <c r="G22" s="255">
        <f>収支予算入力シート!G22</f>
        <v>0</v>
      </c>
      <c r="H22" s="255"/>
      <c r="I22" s="255"/>
      <c r="J22" s="255"/>
      <c r="K22" s="255"/>
      <c r="L22" s="256"/>
    </row>
    <row r="23" spans="1:12" ht="18.5" thickBot="1">
      <c r="A23" s="61" t="s">
        <v>152</v>
      </c>
      <c r="B23" s="72" t="s">
        <v>128</v>
      </c>
      <c r="C23" s="73" t="s">
        <v>153</v>
      </c>
      <c r="D23" s="61" t="s">
        <v>154</v>
      </c>
      <c r="E23" s="102">
        <f>収支予算入力シート!E23</f>
        <v>0</v>
      </c>
      <c r="F23" s="103" t="str">
        <f>[1]収支予算入力シート!F23</f>
        <v>：</v>
      </c>
      <c r="G23" s="255">
        <f>収支予算入力シート!G23</f>
        <v>0</v>
      </c>
      <c r="H23" s="255"/>
      <c r="I23" s="255"/>
      <c r="J23" s="255"/>
      <c r="K23" s="255"/>
      <c r="L23" s="256"/>
    </row>
    <row r="24" spans="1:12" ht="20" customHeight="1" thickTop="1" thickBot="1">
      <c r="A24" s="113" t="s">
        <v>155</v>
      </c>
      <c r="B24" s="114">
        <f>収支予算入力シート!B24</f>
        <v>0</v>
      </c>
      <c r="C24" s="76"/>
      <c r="D24" s="77"/>
      <c r="E24" s="102" t="str">
        <f>収支予算入力シート!E24</f>
        <v>使用料及び賃貸料</v>
      </c>
      <c r="F24" s="103" t="str">
        <f>[1]収支予算入力シート!F24</f>
        <v>：</v>
      </c>
      <c r="G24" s="255">
        <f>収支予算入力シート!G24</f>
        <v>0</v>
      </c>
      <c r="H24" s="255"/>
      <c r="I24" s="255"/>
      <c r="J24" s="255"/>
      <c r="K24" s="255"/>
      <c r="L24" s="256"/>
    </row>
    <row r="25" spans="1:12" ht="18.5" customHeight="1" thickTop="1">
      <c r="A25" s="193" t="s">
        <v>157</v>
      </c>
      <c r="B25" s="274">
        <f>収支予算入力シート!B25</f>
        <v>0</v>
      </c>
      <c r="C25" s="67" t="s">
        <v>126</v>
      </c>
      <c r="D25" s="115">
        <f>収支予算入力シート!D25</f>
        <v>0</v>
      </c>
      <c r="E25" s="102" t="str">
        <f>収支予算入力シート!E25</f>
        <v>工事請負費</v>
      </c>
      <c r="F25" s="103" t="str">
        <f>[1]収支予算入力シート!F25</f>
        <v>：</v>
      </c>
      <c r="G25" s="255">
        <f>収支予算入力シート!G25</f>
        <v>0</v>
      </c>
      <c r="H25" s="255"/>
      <c r="I25" s="255"/>
      <c r="J25" s="255"/>
      <c r="K25" s="255"/>
      <c r="L25" s="256"/>
    </row>
    <row r="26" spans="1:12" ht="20.5" customHeight="1">
      <c r="A26" s="194"/>
      <c r="B26" s="196"/>
      <c r="C26" s="66" t="s">
        <v>129</v>
      </c>
      <c r="D26" s="115">
        <f>収支予算入力シート!D26</f>
        <v>0</v>
      </c>
      <c r="E26" s="102" t="str">
        <f>収支予算入力シート!E26</f>
        <v>原材料費</v>
      </c>
      <c r="F26" s="103" t="str">
        <f>[1]収支予算入力シート!F26</f>
        <v>：</v>
      </c>
      <c r="G26" s="255">
        <f>収支予算入力シート!G26</f>
        <v>0</v>
      </c>
      <c r="H26" s="255"/>
      <c r="I26" s="255"/>
      <c r="J26" s="255"/>
      <c r="K26" s="255"/>
      <c r="L26" s="256"/>
    </row>
    <row r="27" spans="1:12">
      <c r="A27" s="78" t="s">
        <v>160</v>
      </c>
      <c r="B27" s="79">
        <f>収支予算入力シート!B27</f>
        <v>0</v>
      </c>
      <c r="C27" s="78" t="s">
        <v>131</v>
      </c>
      <c r="D27" s="115">
        <f>収支予算入力シート!D27</f>
        <v>0</v>
      </c>
      <c r="E27" s="102" t="str">
        <f>収支予算入力シート!E27</f>
        <v>備品購入費</v>
      </c>
      <c r="F27" s="103" t="str">
        <f>[1]収支予算入力シート!F27</f>
        <v>：</v>
      </c>
      <c r="G27" s="255">
        <f>収支予算入力シート!G27</f>
        <v>0</v>
      </c>
      <c r="H27" s="255"/>
      <c r="I27" s="255"/>
      <c r="J27" s="255"/>
      <c r="K27" s="255"/>
      <c r="L27" s="256"/>
    </row>
    <row r="28" spans="1:12">
      <c r="A28" s="67" t="s">
        <v>162</v>
      </c>
      <c r="B28" s="79">
        <f>収支予算入力シート!B28</f>
        <v>0</v>
      </c>
      <c r="C28" s="78" t="s">
        <v>133</v>
      </c>
      <c r="D28" s="115">
        <f>収支予算入力シート!D28</f>
        <v>0</v>
      </c>
      <c r="E28" s="102" t="str">
        <f>収支予算入力シート!E28</f>
        <v>その他経費</v>
      </c>
      <c r="F28" s="103" t="str">
        <f>[1]収支予算入力シート!F28</f>
        <v>：</v>
      </c>
      <c r="G28" s="255">
        <f>収支予算入力シート!G28</f>
        <v>0</v>
      </c>
      <c r="H28" s="255"/>
      <c r="I28" s="255"/>
      <c r="J28" s="255"/>
      <c r="K28" s="255"/>
      <c r="L28" s="256"/>
    </row>
    <row r="29" spans="1:12">
      <c r="A29" s="66" t="s">
        <v>164</v>
      </c>
      <c r="B29" s="79">
        <f>収支予算入力シート!B29</f>
        <v>0</v>
      </c>
      <c r="C29" s="78" t="s">
        <v>135</v>
      </c>
      <c r="D29" s="115">
        <f>収支予算入力シート!D29</f>
        <v>0</v>
      </c>
      <c r="E29" s="102">
        <f>収支予算入力シート!E29</f>
        <v>0</v>
      </c>
      <c r="F29" s="103" t="str">
        <f>[1]収支予算入力シート!F29</f>
        <v>：</v>
      </c>
      <c r="G29" s="255">
        <f>収支予算入力シート!G29</f>
        <v>0</v>
      </c>
      <c r="H29" s="255"/>
      <c r="I29" s="255"/>
      <c r="J29" s="255"/>
      <c r="K29" s="255"/>
      <c r="L29" s="256"/>
    </row>
    <row r="30" spans="1:12">
      <c r="A30" s="193" t="s">
        <v>165</v>
      </c>
      <c r="B30" s="195">
        <f>収支予算入力シート!B30</f>
        <v>0</v>
      </c>
      <c r="C30" s="78" t="s">
        <v>137</v>
      </c>
      <c r="D30" s="115">
        <f>収支予算入力シート!D30</f>
        <v>0</v>
      </c>
      <c r="E30" s="102" t="str">
        <f>収支予算入力シート!E30</f>
        <v>【交付対象外経費】</v>
      </c>
      <c r="F30" s="103" t="str">
        <f>[1]収支予算入力シート!F30</f>
        <v>：</v>
      </c>
      <c r="G30" s="255">
        <f>収支予算入力シート!G30</f>
        <v>0</v>
      </c>
      <c r="H30" s="255"/>
      <c r="I30" s="255"/>
      <c r="J30" s="255"/>
      <c r="K30" s="255"/>
      <c r="L30" s="256"/>
    </row>
    <row r="31" spans="1:12">
      <c r="A31" s="191"/>
      <c r="B31" s="192"/>
      <c r="C31" s="67" t="s">
        <v>139</v>
      </c>
      <c r="D31" s="115">
        <f>収支予算入力シート!D31</f>
        <v>0</v>
      </c>
      <c r="E31" s="102" t="str">
        <f>収支予算入力シート!E31</f>
        <v>賃金（差額）</v>
      </c>
      <c r="F31" s="103" t="str">
        <f>[1]収支予算入力シート!F31</f>
        <v>：</v>
      </c>
      <c r="G31" s="255">
        <f>収支予算入力シート!G31</f>
        <v>0</v>
      </c>
      <c r="H31" s="255"/>
      <c r="I31" s="255"/>
      <c r="J31" s="255"/>
      <c r="K31" s="255"/>
      <c r="L31" s="256"/>
    </row>
    <row r="32" spans="1:12">
      <c r="A32" s="194"/>
      <c r="B32" s="196"/>
      <c r="C32" s="81" t="s">
        <v>166</v>
      </c>
      <c r="D32" s="115">
        <f>収支予算入力シート!D32</f>
        <v>0</v>
      </c>
      <c r="E32" s="102" t="str">
        <f>収支予算入力シート!E32</f>
        <v>報償費（差額）</v>
      </c>
      <c r="F32" s="103" t="str">
        <f>[1]収支予算入力シート!F32</f>
        <v>：</v>
      </c>
      <c r="G32" s="255">
        <f>収支予算入力シート!G32</f>
        <v>0</v>
      </c>
      <c r="H32" s="255"/>
      <c r="I32" s="255"/>
      <c r="J32" s="255"/>
      <c r="K32" s="255"/>
      <c r="L32" s="256"/>
    </row>
    <row r="33" spans="1:12">
      <c r="A33" s="193" t="s">
        <v>167</v>
      </c>
      <c r="B33" s="195">
        <f>収支予算入力シート!B33</f>
        <v>0</v>
      </c>
      <c r="C33" s="67" t="s">
        <v>143</v>
      </c>
      <c r="D33" s="115">
        <f>収支予算入力シート!D33</f>
        <v>0</v>
      </c>
      <c r="E33" s="102" t="str">
        <f>収支予算入力シート!E33</f>
        <v>食糧費</v>
      </c>
      <c r="F33" s="103" t="str">
        <f>[1]収支予算入力シート!F33</f>
        <v>：</v>
      </c>
      <c r="G33" s="255">
        <f>収支予算入力シート!G33</f>
        <v>0</v>
      </c>
      <c r="H33" s="255"/>
      <c r="I33" s="255"/>
      <c r="J33" s="255"/>
      <c r="K33" s="255"/>
      <c r="L33" s="256"/>
    </row>
    <row r="34" spans="1:12">
      <c r="A34" s="191"/>
      <c r="B34" s="192"/>
      <c r="C34" s="66" t="s">
        <v>145</v>
      </c>
      <c r="D34" s="115">
        <f>収支予算入力シート!D34</f>
        <v>0</v>
      </c>
      <c r="E34" s="102">
        <f>収支予算入力シート!E34</f>
        <v>0</v>
      </c>
      <c r="F34" s="103" t="str">
        <f>[1]収支予算入力シート!F34</f>
        <v>：</v>
      </c>
      <c r="G34" s="255">
        <f>収支予算入力シート!G34</f>
        <v>0</v>
      </c>
      <c r="H34" s="255"/>
      <c r="I34" s="255"/>
      <c r="J34" s="255"/>
      <c r="K34" s="255"/>
      <c r="L34" s="256"/>
    </row>
    <row r="35" spans="1:12">
      <c r="A35" s="191"/>
      <c r="B35" s="192"/>
      <c r="C35" s="66" t="s">
        <v>147</v>
      </c>
      <c r="D35" s="115">
        <f>収支予算入力シート!D35</f>
        <v>0</v>
      </c>
      <c r="E35" s="102">
        <f>収支予算入力シート!E35</f>
        <v>0</v>
      </c>
      <c r="F35" s="103" t="str">
        <f>[1]収支予算入力シート!F35</f>
        <v>：</v>
      </c>
      <c r="G35" s="255">
        <f>収支予算入力シート!G35</f>
        <v>0</v>
      </c>
      <c r="H35" s="255"/>
      <c r="I35" s="255"/>
      <c r="J35" s="255"/>
      <c r="K35" s="255"/>
      <c r="L35" s="256"/>
    </row>
    <row r="36" spans="1:12">
      <c r="A36" s="194"/>
      <c r="B36" s="196"/>
      <c r="C36" s="78" t="s">
        <v>149</v>
      </c>
      <c r="D36" s="115">
        <f>収支予算入力シート!D36</f>
        <v>0</v>
      </c>
      <c r="E36" s="102">
        <f>収支予算入力シート!E36</f>
        <v>0</v>
      </c>
      <c r="F36" s="103" t="str">
        <f>[1]収支予算入力シート!F36</f>
        <v>：</v>
      </c>
      <c r="G36" s="255">
        <f>収支予算入力シート!G36</f>
        <v>0</v>
      </c>
      <c r="H36" s="255"/>
      <c r="I36" s="255"/>
      <c r="J36" s="255"/>
      <c r="K36" s="255"/>
      <c r="L36" s="256"/>
    </row>
    <row r="37" spans="1:12">
      <c r="A37" s="78" t="s">
        <v>168</v>
      </c>
      <c r="B37" s="79">
        <f>収支予算入力シート!B37</f>
        <v>0</v>
      </c>
      <c r="C37" s="67" t="s">
        <v>151</v>
      </c>
      <c r="D37" s="115">
        <f>収支予算入力シート!D37</f>
        <v>0</v>
      </c>
      <c r="E37" s="102">
        <f>収支予算入力シート!E37</f>
        <v>0</v>
      </c>
      <c r="F37" s="103" t="str">
        <f>[1]収支予算入力シート!F37</f>
        <v>：</v>
      </c>
      <c r="G37" s="255">
        <f>収支予算入力シート!G37</f>
        <v>0</v>
      </c>
      <c r="H37" s="255"/>
      <c r="I37" s="255"/>
      <c r="J37" s="255"/>
      <c r="K37" s="255"/>
      <c r="L37" s="256"/>
    </row>
    <row r="38" spans="1:12" ht="28" customHeight="1">
      <c r="A38" s="78" t="s">
        <v>169</v>
      </c>
      <c r="B38" s="80">
        <f>収支予算入力シート!B38</f>
        <v>0</v>
      </c>
      <c r="C38" s="66" t="s">
        <v>156</v>
      </c>
      <c r="D38" s="115">
        <f>収支予算入力シート!D38</f>
        <v>0</v>
      </c>
      <c r="E38" s="102">
        <f>収支予算入力シート!E38</f>
        <v>0</v>
      </c>
      <c r="F38" s="103" t="str">
        <f>[1]収支予算入力シート!F38</f>
        <v>：</v>
      </c>
      <c r="G38" s="255">
        <f>収支予算入力シート!G38</f>
        <v>0</v>
      </c>
      <c r="H38" s="255"/>
      <c r="I38" s="255"/>
      <c r="J38" s="255"/>
      <c r="K38" s="255"/>
      <c r="L38" s="256"/>
    </row>
    <row r="39" spans="1:12">
      <c r="A39" s="67" t="s">
        <v>170</v>
      </c>
      <c r="B39" s="82">
        <f>収支予算入力シート!B39</f>
        <v>0</v>
      </c>
      <c r="C39" s="78" t="s">
        <v>171</v>
      </c>
      <c r="D39" s="115">
        <f>収支予算入力シート!D39</f>
        <v>0</v>
      </c>
      <c r="E39" s="102">
        <f>収支予算入力シート!E39</f>
        <v>0</v>
      </c>
      <c r="F39" s="103" t="str">
        <f>[1]収支予算入力シート!F39</f>
        <v>：</v>
      </c>
      <c r="G39" s="255">
        <f>収支予算入力シート!G39</f>
        <v>0</v>
      </c>
      <c r="H39" s="255"/>
      <c r="I39" s="255"/>
      <c r="J39" s="255"/>
      <c r="K39" s="255"/>
      <c r="L39" s="256"/>
    </row>
    <row r="40" spans="1:12">
      <c r="A40" s="78" t="s">
        <v>172</v>
      </c>
      <c r="B40" s="79">
        <f>収支予算入力シート!B40</f>
        <v>0</v>
      </c>
      <c r="C40" s="78" t="s">
        <v>173</v>
      </c>
      <c r="D40" s="115">
        <f>収支予算入力シート!D40</f>
        <v>0</v>
      </c>
      <c r="E40" s="102">
        <f>収支予算入力シート!E40</f>
        <v>0</v>
      </c>
      <c r="F40" s="103" t="str">
        <f>[1]収支予算入力シート!F40</f>
        <v>：</v>
      </c>
      <c r="G40" s="255">
        <f>収支予算入力シート!G40</f>
        <v>0</v>
      </c>
      <c r="H40" s="255"/>
      <c r="I40" s="255"/>
      <c r="J40" s="255"/>
      <c r="K40" s="255"/>
      <c r="L40" s="256"/>
    </row>
    <row r="41" spans="1:12">
      <c r="A41" s="78" t="s">
        <v>174</v>
      </c>
      <c r="B41" s="80">
        <f>収支予算入力シート!B41</f>
        <v>0</v>
      </c>
      <c r="C41" s="67" t="s">
        <v>161</v>
      </c>
      <c r="D41" s="115">
        <f>収支予算入力シート!D41</f>
        <v>0</v>
      </c>
      <c r="E41" s="102">
        <f>収支予算入力シート!E41</f>
        <v>0</v>
      </c>
      <c r="F41" s="103" t="str">
        <f>[1]収支予算入力シート!F41</f>
        <v>：</v>
      </c>
      <c r="G41" s="255">
        <f>収支予算入力シート!G41</f>
        <v>0</v>
      </c>
      <c r="H41" s="255"/>
      <c r="I41" s="255"/>
      <c r="J41" s="255"/>
      <c r="K41" s="255"/>
      <c r="L41" s="256"/>
    </row>
    <row r="42" spans="1:12" ht="18.5" thickBot="1">
      <c r="A42" s="68" t="s">
        <v>175</v>
      </c>
      <c r="B42" s="83">
        <f>収支予算入力シート!B42</f>
        <v>0</v>
      </c>
      <c r="C42" s="66" t="s">
        <v>163</v>
      </c>
      <c r="D42" s="116">
        <f>収支予算入力シート!D42</f>
        <v>0</v>
      </c>
      <c r="E42" s="102">
        <f>収支予算入力シート!E42</f>
        <v>0</v>
      </c>
      <c r="F42" s="103" t="str">
        <f>[1]収支予算入力シート!F42</f>
        <v>：</v>
      </c>
      <c r="G42" s="255">
        <f>収支予算入力シート!G42</f>
        <v>0</v>
      </c>
      <c r="H42" s="255"/>
      <c r="I42" s="255"/>
      <c r="J42" s="255"/>
      <c r="K42" s="255"/>
      <c r="L42" s="256"/>
    </row>
    <row r="43" spans="1:12" ht="19" thickTop="1" thickBot="1">
      <c r="A43" s="117" t="s">
        <v>176</v>
      </c>
      <c r="B43" s="118">
        <f>D43</f>
        <v>0</v>
      </c>
      <c r="C43" s="86"/>
      <c r="D43" s="119">
        <f>収支予算入力シート!D43</f>
        <v>0</v>
      </c>
      <c r="E43" s="102">
        <f>収支予算入力シート!E43</f>
        <v>0</v>
      </c>
      <c r="F43" s="103" t="str">
        <f>[1]収支予算入力シート!F43</f>
        <v>：</v>
      </c>
      <c r="G43" s="255">
        <f>収支予算入力シート!G43</f>
        <v>0</v>
      </c>
      <c r="H43" s="255"/>
      <c r="I43" s="255"/>
      <c r="J43" s="255"/>
      <c r="K43" s="255"/>
      <c r="L43" s="256"/>
    </row>
    <row r="44" spans="1:12" ht="19" thickTop="1" thickBot="1">
      <c r="A44" s="120" t="s">
        <v>177</v>
      </c>
      <c r="B44" s="121">
        <f>SUM(B25:B43)</f>
        <v>0</v>
      </c>
      <c r="C44" s="89"/>
      <c r="D44" s="90"/>
      <c r="E44" s="122">
        <f>収支予算入力シート!E44</f>
        <v>0</v>
      </c>
      <c r="F44" s="123">
        <f>[1]収支予算入力シート!F44</f>
        <v>0</v>
      </c>
      <c r="G44" s="275">
        <f>収支予算入力シート!G44</f>
        <v>0</v>
      </c>
      <c r="H44" s="275"/>
      <c r="I44" s="275"/>
      <c r="J44" s="275"/>
      <c r="K44" s="275"/>
      <c r="L44" s="276"/>
    </row>
  </sheetData>
  <protectedRanges>
    <protectedRange sqref="B12:B20" name="範囲1_1_2"/>
    <protectedRange sqref="D25:D43" name="範囲2_1_2"/>
  </protectedRanges>
  <mergeCells count="61">
    <mergeCell ref="G43:L43"/>
    <mergeCell ref="G44:L44"/>
    <mergeCell ref="G37:L37"/>
    <mergeCell ref="G38:L38"/>
    <mergeCell ref="G39:L39"/>
    <mergeCell ref="G40:L40"/>
    <mergeCell ref="G41:L41"/>
    <mergeCell ref="G42:L42"/>
    <mergeCell ref="A33:A36"/>
    <mergeCell ref="B33:B36"/>
    <mergeCell ref="G33:L33"/>
    <mergeCell ref="G34:L34"/>
    <mergeCell ref="G35:L35"/>
    <mergeCell ref="G36:L36"/>
    <mergeCell ref="G27:L27"/>
    <mergeCell ref="G28:L28"/>
    <mergeCell ref="G29:L29"/>
    <mergeCell ref="A30:A32"/>
    <mergeCell ref="B30:B32"/>
    <mergeCell ref="G30:L30"/>
    <mergeCell ref="G31:L31"/>
    <mergeCell ref="G32:L32"/>
    <mergeCell ref="G22:L22"/>
    <mergeCell ref="G23:L23"/>
    <mergeCell ref="G24:L24"/>
    <mergeCell ref="A25:A26"/>
    <mergeCell ref="B25:B26"/>
    <mergeCell ref="G25:L25"/>
    <mergeCell ref="G26:L26"/>
    <mergeCell ref="C19:D19"/>
    <mergeCell ref="G19:L19"/>
    <mergeCell ref="C20:D20"/>
    <mergeCell ref="G20:L20"/>
    <mergeCell ref="C21:D21"/>
    <mergeCell ref="G21:L21"/>
    <mergeCell ref="C16:D16"/>
    <mergeCell ref="G16:L16"/>
    <mergeCell ref="C17:D17"/>
    <mergeCell ref="G17:L17"/>
    <mergeCell ref="C18:D18"/>
    <mergeCell ref="G18:L18"/>
    <mergeCell ref="C13:D13"/>
    <mergeCell ref="G13:L13"/>
    <mergeCell ref="C14:D14"/>
    <mergeCell ref="G14:L14"/>
    <mergeCell ref="C15:D15"/>
    <mergeCell ref="G15:L15"/>
    <mergeCell ref="C12:D12"/>
    <mergeCell ref="G12:L12"/>
    <mergeCell ref="A2:D2"/>
    <mergeCell ref="B5:C5"/>
    <mergeCell ref="E6:L6"/>
    <mergeCell ref="B7:C7"/>
    <mergeCell ref="G7:L7"/>
    <mergeCell ref="B8:C8"/>
    <mergeCell ref="G8:L8"/>
    <mergeCell ref="B9:C9"/>
    <mergeCell ref="G9:L9"/>
    <mergeCell ref="G10:L10"/>
    <mergeCell ref="C11:D11"/>
    <mergeCell ref="G11:L11"/>
  </mergeCells>
  <phoneticPr fontId="1"/>
  <conditionalFormatting sqref="E5:L6 E7:G44">
    <cfRule type="cellIs" dxfId="4" priority="4" operator="between">
      <formula>0</formula>
      <formula>0</formula>
    </cfRule>
  </conditionalFormatting>
  <conditionalFormatting sqref="B21">
    <cfRule type="cellIs" dxfId="3" priority="3" operator="notEqual">
      <formula>$B$44</formula>
    </cfRule>
  </conditionalFormatting>
  <conditionalFormatting sqref="B44">
    <cfRule type="cellIs" dxfId="2" priority="2" operator="notEqual">
      <formula>$B$21</formula>
    </cfRule>
  </conditionalFormatting>
  <conditionalFormatting sqref="A1:L44">
    <cfRule type="cellIs" dxfId="1" priority="1" operator="equal">
      <formula>0</formula>
    </cfRule>
  </conditionalFormatting>
  <pageMargins left="0.7" right="0.7" top="0.75" bottom="0.75" header="0.3" footer="0.3"/>
  <pageSetup paperSize="9" orientation="portrait" verticalDpi="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E36"/>
  <sheetViews>
    <sheetView workbookViewId="0">
      <selection activeCell="C16" sqref="C16"/>
    </sheetView>
  </sheetViews>
  <sheetFormatPr defaultRowHeight="18"/>
  <cols>
    <col min="1" max="1" width="5.58203125" customWidth="1"/>
    <col min="2" max="2" width="13.4140625" customWidth="1"/>
    <col min="3" max="3" width="18.33203125" customWidth="1"/>
    <col min="4" max="4" width="14.75" customWidth="1"/>
    <col min="5" max="5" width="24.33203125" customWidth="1"/>
  </cols>
  <sheetData>
    <row r="1" spans="2:5">
      <c r="B1" s="7" t="s">
        <v>97</v>
      </c>
    </row>
    <row r="2" spans="2:5">
      <c r="B2" s="15"/>
    </row>
    <row r="3" spans="2:5">
      <c r="B3" s="203" t="s">
        <v>98</v>
      </c>
      <c r="C3" s="203"/>
      <c r="D3" s="203"/>
      <c r="E3" s="203"/>
    </row>
    <row r="4" spans="2:5" ht="18.5" thickBot="1">
      <c r="B4" s="17"/>
    </row>
    <row r="5" spans="2:5" ht="37.5" customHeight="1" thickBot="1">
      <c r="B5" s="29" t="s">
        <v>1</v>
      </c>
      <c r="C5" s="277">
        <f>事業概要入力シート!C6</f>
        <v>0</v>
      </c>
      <c r="D5" s="278"/>
      <c r="E5" s="279"/>
    </row>
    <row r="6" spans="2:5">
      <c r="B6" s="211" t="s">
        <v>10</v>
      </c>
      <c r="C6" s="30" t="s">
        <v>99</v>
      </c>
      <c r="D6" s="31">
        <f>事業概要入力シート!C7</f>
        <v>0</v>
      </c>
      <c r="E6" s="32"/>
    </row>
    <row r="7" spans="2:5">
      <c r="B7" s="233"/>
      <c r="C7" s="280">
        <f>事業概要入力シート!C8</f>
        <v>0</v>
      </c>
      <c r="D7" s="281"/>
      <c r="E7" s="282"/>
    </row>
    <row r="8" spans="2:5">
      <c r="B8" s="233"/>
      <c r="C8" s="280"/>
      <c r="D8" s="281"/>
      <c r="E8" s="282"/>
    </row>
    <row r="9" spans="2:5">
      <c r="B9" s="233"/>
      <c r="C9" s="33" t="s">
        <v>100</v>
      </c>
      <c r="D9" s="204">
        <f>事業概要入力シート!C9</f>
        <v>0</v>
      </c>
      <c r="E9" s="283"/>
    </row>
    <row r="10" spans="2:5">
      <c r="B10" s="233"/>
      <c r="C10" s="33" t="s">
        <v>101</v>
      </c>
      <c r="D10" s="204">
        <f>事業概要入力シート!C10</f>
        <v>0</v>
      </c>
      <c r="E10" s="283"/>
    </row>
    <row r="11" spans="2:5" ht="18.5" thickBot="1">
      <c r="B11" s="212"/>
      <c r="C11" s="22" t="s">
        <v>102</v>
      </c>
      <c r="D11" s="284">
        <f>事業概要入力シート!C11</f>
        <v>0</v>
      </c>
      <c r="E11" s="285"/>
    </row>
    <row r="12" spans="2:5">
      <c r="B12" s="19" t="s">
        <v>103</v>
      </c>
      <c r="C12" s="20" t="s">
        <v>104</v>
      </c>
      <c r="D12" s="292">
        <f>事業概要入力シート!C12</f>
        <v>0</v>
      </c>
      <c r="E12" s="293"/>
    </row>
    <row r="13" spans="2:5" ht="18.5" thickBot="1">
      <c r="B13" s="21" t="s">
        <v>105</v>
      </c>
      <c r="C13" s="22" t="s">
        <v>106</v>
      </c>
      <c r="D13" s="294">
        <f>事業概要入力シート!C13</f>
        <v>0</v>
      </c>
      <c r="E13" s="295"/>
    </row>
    <row r="14" spans="2:5">
      <c r="B14" s="211" t="s">
        <v>17</v>
      </c>
      <c r="C14" s="296">
        <f>事業概要入力シート!C14</f>
        <v>0</v>
      </c>
      <c r="D14" s="34" t="s">
        <v>107</v>
      </c>
      <c r="E14" s="298">
        <f>事業概要入力シート!C15</f>
        <v>0</v>
      </c>
    </row>
    <row r="15" spans="2:5" ht="18.5" thickBot="1">
      <c r="B15" s="212"/>
      <c r="C15" s="297"/>
      <c r="D15" s="35" t="s">
        <v>108</v>
      </c>
      <c r="E15" s="299"/>
    </row>
    <row r="16" spans="2:5" ht="29.5" customHeight="1" thickBot="1">
      <c r="B16" s="21" t="s">
        <v>20</v>
      </c>
      <c r="C16" s="36">
        <f>事業概要入力シート!C16</f>
        <v>0</v>
      </c>
      <c r="D16" s="36" t="s">
        <v>22</v>
      </c>
      <c r="E16" s="36">
        <f>事業概要入力シート!C17</f>
        <v>0</v>
      </c>
    </row>
    <row r="17" spans="2:5">
      <c r="B17" s="211" t="s">
        <v>24</v>
      </c>
      <c r="C17" s="286">
        <f>事業概要入力シート!C18</f>
        <v>0</v>
      </c>
      <c r="D17" s="287"/>
      <c r="E17" s="288"/>
    </row>
    <row r="18" spans="2:5">
      <c r="B18" s="233"/>
      <c r="C18" s="289"/>
      <c r="D18" s="290"/>
      <c r="E18" s="283"/>
    </row>
    <row r="19" spans="2:5">
      <c r="B19" s="233"/>
      <c r="C19" s="289"/>
      <c r="D19" s="290"/>
      <c r="E19" s="283"/>
    </row>
    <row r="20" spans="2:5">
      <c r="B20" s="233"/>
      <c r="C20" s="289"/>
      <c r="D20" s="290"/>
      <c r="E20" s="283"/>
    </row>
    <row r="21" spans="2:5">
      <c r="B21" s="233"/>
      <c r="C21" s="289"/>
      <c r="D21" s="290"/>
      <c r="E21" s="283"/>
    </row>
    <row r="22" spans="2:5">
      <c r="B22" s="233"/>
      <c r="C22" s="289"/>
      <c r="D22" s="290"/>
      <c r="E22" s="283"/>
    </row>
    <row r="23" spans="2:5" ht="5.5" customHeight="1" thickBot="1">
      <c r="B23" s="212"/>
      <c r="C23" s="291"/>
      <c r="D23" s="284"/>
      <c r="E23" s="285"/>
    </row>
    <row r="24" spans="2:5">
      <c r="B24" s="211" t="s">
        <v>26</v>
      </c>
      <c r="C24" s="286">
        <f>事業概要入力シート!C19</f>
        <v>0</v>
      </c>
      <c r="D24" s="287"/>
      <c r="E24" s="288"/>
    </row>
    <row r="25" spans="2:5">
      <c r="B25" s="233"/>
      <c r="C25" s="289"/>
      <c r="D25" s="290"/>
      <c r="E25" s="283"/>
    </row>
    <row r="26" spans="2:5">
      <c r="B26" s="233"/>
      <c r="C26" s="289"/>
      <c r="D26" s="290"/>
      <c r="E26" s="283"/>
    </row>
    <row r="27" spans="2:5">
      <c r="B27" s="233"/>
      <c r="C27" s="289"/>
      <c r="D27" s="290"/>
      <c r="E27" s="283"/>
    </row>
    <row r="28" spans="2:5">
      <c r="B28" s="233"/>
      <c r="C28" s="289"/>
      <c r="D28" s="290"/>
      <c r="E28" s="283"/>
    </row>
    <row r="29" spans="2:5">
      <c r="B29" s="233"/>
      <c r="C29" s="289"/>
      <c r="D29" s="290"/>
      <c r="E29" s="283"/>
    </row>
    <row r="30" spans="2:5">
      <c r="B30" s="233"/>
      <c r="C30" s="289"/>
      <c r="D30" s="290"/>
      <c r="E30" s="283"/>
    </row>
    <row r="31" spans="2:5">
      <c r="B31" s="233"/>
      <c r="C31" s="289"/>
      <c r="D31" s="290"/>
      <c r="E31" s="283"/>
    </row>
    <row r="32" spans="2:5">
      <c r="B32" s="233"/>
      <c r="C32" s="289"/>
      <c r="D32" s="290"/>
      <c r="E32" s="283"/>
    </row>
    <row r="33" spans="2:5">
      <c r="B33" s="233"/>
      <c r="C33" s="289"/>
      <c r="D33" s="290"/>
      <c r="E33" s="283"/>
    </row>
    <row r="34" spans="2:5">
      <c r="B34" s="233"/>
      <c r="C34" s="289"/>
      <c r="D34" s="290"/>
      <c r="E34" s="283"/>
    </row>
    <row r="35" spans="2:5">
      <c r="B35" s="233"/>
      <c r="C35" s="289"/>
      <c r="D35" s="290"/>
      <c r="E35" s="283"/>
    </row>
    <row r="36" spans="2:5" ht="9.5" customHeight="1" thickBot="1">
      <c r="B36" s="212"/>
      <c r="C36" s="291"/>
      <c r="D36" s="284"/>
      <c r="E36" s="285"/>
    </row>
  </sheetData>
  <mergeCells count="16">
    <mergeCell ref="B24:B36"/>
    <mergeCell ref="C24:E36"/>
    <mergeCell ref="D12:E12"/>
    <mergeCell ref="D13:E13"/>
    <mergeCell ref="B14:B15"/>
    <mergeCell ref="C14:C15"/>
    <mergeCell ref="E14:E15"/>
    <mergeCell ref="B17:B23"/>
    <mergeCell ref="C17:E23"/>
    <mergeCell ref="B3:E3"/>
    <mergeCell ref="C5:E5"/>
    <mergeCell ref="B6:B11"/>
    <mergeCell ref="C7:E8"/>
    <mergeCell ref="D9:E9"/>
    <mergeCell ref="D10:E10"/>
    <mergeCell ref="D11:E11"/>
  </mergeCells>
  <phoneticPr fontId="1"/>
  <conditionalFormatting sqref="C5:E5 C7:E8 E14 C14:C16 C17:E36 D9:E10 D12:E13 E16">
    <cfRule type="containsBlanks" dxfId="0" priority="1">
      <formula>LEN(TRIM(C5))=0</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入力前に</vt:lpstr>
      <vt:lpstr>事業概要入力シート</vt:lpstr>
      <vt:lpstr>事業概要入力シート2</vt:lpstr>
      <vt:lpstr>収支予算入力シート</vt:lpstr>
      <vt:lpstr>別紙前年度実施事業　報告書</vt:lpstr>
      <vt:lpstr>ここから緑を印刷</vt:lpstr>
      <vt:lpstr>第1号様式の2</vt:lpstr>
      <vt:lpstr>第1号様式の3</vt:lpstr>
      <vt:lpstr>第1号様式の4</vt:lpstr>
      <vt:lpstr>第1号様式の5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IT-mente</dc:creator>
  <cp:lastModifiedBy>IT-mente</cp:lastModifiedBy>
  <cp:lastPrinted>2025-04-28T08:23:17Z</cp:lastPrinted>
  <dcterms:created xsi:type="dcterms:W3CDTF">2025-04-27T05:53:14Z</dcterms:created>
  <dcterms:modified xsi:type="dcterms:W3CDTF">2025-05-07T08:30:46Z</dcterms:modified>
</cp:coreProperties>
</file>