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170" windowHeight="8160"/>
  </bookViews>
  <sheets>
    <sheet name="nenrei_2018 (9)" sheetId="1" r:id="rId1"/>
  </sheets>
  <definedNames>
    <definedName name="_xlnm.Print_Area" localSheetId="0">'nenrei_2018 (9)'!#REF!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F32" i="1"/>
  <c r="G32" i="1" s="1"/>
  <c r="G33" i="1" s="1"/>
  <c r="E32" i="1"/>
  <c r="O30" i="1"/>
  <c r="N30" i="1"/>
  <c r="N31" i="1" s="1"/>
  <c r="L30" i="1"/>
  <c r="L31" i="1" s="1"/>
  <c r="K30" i="1"/>
  <c r="M30" i="1" s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P29" i="1" s="1"/>
  <c r="O28" i="1"/>
  <c r="O29" i="1" s="1"/>
  <c r="N28" i="1"/>
  <c r="N29" i="1" s="1"/>
  <c r="L28" i="1"/>
  <c r="L29" i="1" s="1"/>
  <c r="K28" i="1"/>
  <c r="K29" i="1" s="1"/>
  <c r="I28" i="1"/>
  <c r="H28" i="1"/>
  <c r="H29" i="1" s="1"/>
  <c r="F28" i="1"/>
  <c r="F29" i="1" s="1"/>
  <c r="E28" i="1"/>
  <c r="G28" i="1" s="1"/>
  <c r="G29" i="1" s="1"/>
  <c r="O27" i="1"/>
  <c r="O31" i="1" s="1"/>
  <c r="N27" i="1"/>
  <c r="P27" i="1" s="1"/>
  <c r="L27" i="1"/>
  <c r="K27" i="1"/>
  <c r="M27" i="1" s="1"/>
  <c r="I27" i="1"/>
  <c r="H27" i="1"/>
  <c r="J27" i="1" s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C25" i="1"/>
  <c r="B25" i="1"/>
  <c r="D25" i="1" s="1"/>
  <c r="P24" i="1"/>
  <c r="M24" i="1"/>
  <c r="J24" i="1"/>
  <c r="G24" i="1"/>
  <c r="D24" i="1"/>
  <c r="C24" i="1"/>
  <c r="B24" i="1"/>
  <c r="P23" i="1"/>
  <c r="M23" i="1"/>
  <c r="J23" i="1"/>
  <c r="G23" i="1"/>
  <c r="C23" i="1"/>
  <c r="D23" i="1" s="1"/>
  <c r="B23" i="1"/>
  <c r="P22" i="1"/>
  <c r="M22" i="1"/>
  <c r="J22" i="1"/>
  <c r="G22" i="1"/>
  <c r="C22" i="1"/>
  <c r="B22" i="1"/>
  <c r="D22" i="1" s="1"/>
  <c r="P21" i="1"/>
  <c r="M21" i="1"/>
  <c r="J21" i="1"/>
  <c r="G21" i="1"/>
  <c r="C21" i="1"/>
  <c r="B21" i="1"/>
  <c r="D21" i="1" s="1"/>
  <c r="P20" i="1"/>
  <c r="M20" i="1"/>
  <c r="J20" i="1"/>
  <c r="G20" i="1"/>
  <c r="D20" i="1"/>
  <c r="C20" i="1"/>
  <c r="B20" i="1"/>
  <c r="P19" i="1"/>
  <c r="M19" i="1"/>
  <c r="J19" i="1"/>
  <c r="G19" i="1"/>
  <c r="C19" i="1"/>
  <c r="D19" i="1" s="1"/>
  <c r="B19" i="1"/>
  <c r="P18" i="1"/>
  <c r="M18" i="1"/>
  <c r="J18" i="1"/>
  <c r="G18" i="1"/>
  <c r="C18" i="1"/>
  <c r="C32" i="1" s="1"/>
  <c r="B18" i="1"/>
  <c r="B32" i="1" s="1"/>
  <c r="P17" i="1"/>
  <c r="M17" i="1"/>
  <c r="J17" i="1"/>
  <c r="G17" i="1"/>
  <c r="C17" i="1"/>
  <c r="B17" i="1"/>
  <c r="D17" i="1" s="1"/>
  <c r="P16" i="1"/>
  <c r="M16" i="1"/>
  <c r="J16" i="1"/>
  <c r="G16" i="1"/>
  <c r="D16" i="1"/>
  <c r="C16" i="1"/>
  <c r="B16" i="1"/>
  <c r="P15" i="1"/>
  <c r="M15" i="1"/>
  <c r="J15" i="1"/>
  <c r="G15" i="1"/>
  <c r="C15" i="1"/>
  <c r="D15" i="1" s="1"/>
  <c r="B15" i="1"/>
  <c r="P14" i="1"/>
  <c r="M14" i="1"/>
  <c r="J14" i="1"/>
  <c r="G14" i="1"/>
  <c r="C14" i="1"/>
  <c r="B14" i="1"/>
  <c r="D14" i="1" s="1"/>
  <c r="P13" i="1"/>
  <c r="M13" i="1"/>
  <c r="J13" i="1"/>
  <c r="G13" i="1"/>
  <c r="C13" i="1"/>
  <c r="B13" i="1"/>
  <c r="D13" i="1" s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B30" i="1" s="1"/>
  <c r="P9" i="1"/>
  <c r="M9" i="1"/>
  <c r="J9" i="1"/>
  <c r="G9" i="1"/>
  <c r="C9" i="1"/>
  <c r="B9" i="1"/>
  <c r="D9" i="1" s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C5" i="1"/>
  <c r="C28" i="1" s="1"/>
  <c r="C29" i="1" s="1"/>
  <c r="B5" i="1"/>
  <c r="B27" i="1" s="1"/>
  <c r="C33" i="1" l="1"/>
  <c r="M31" i="1"/>
  <c r="P33" i="1"/>
  <c r="B31" i="1"/>
  <c r="D30" i="1"/>
  <c r="D32" i="1"/>
  <c r="D33" i="1" s="1"/>
  <c r="B33" i="1"/>
  <c r="C31" i="1"/>
  <c r="D27" i="1"/>
  <c r="M28" i="1"/>
  <c r="M29" i="1" s="1"/>
  <c r="G30" i="1"/>
  <c r="G31" i="1" s="1"/>
  <c r="M32" i="1"/>
  <c r="M33" i="1" s="1"/>
  <c r="F33" i="1"/>
  <c r="K31" i="1"/>
  <c r="D10" i="1"/>
  <c r="D18" i="1"/>
  <c r="B28" i="1"/>
  <c r="J28" i="1"/>
  <c r="J29" i="1" s="1"/>
  <c r="P30" i="1"/>
  <c r="P31" i="1" s="1"/>
  <c r="J32" i="1"/>
  <c r="J33" i="1" s="1"/>
  <c r="D5" i="1"/>
  <c r="D28" i="1" l="1"/>
  <c r="D29" i="1" s="1"/>
  <c r="B29" i="1"/>
  <c r="D31" i="1"/>
</calcChain>
</file>

<file path=xl/sharedStrings.xml><?xml version="1.0" encoding="utf-8"?>
<sst xmlns="http://schemas.openxmlformats.org/spreadsheetml/2006/main" count="52" uniqueCount="37">
  <si>
    <t>年齢層別人口　（H30年9月末現在）</t>
    <rPh sb="0" eb="3">
      <t>ネンレイソウ</t>
    </rPh>
    <rPh sb="3" eb="4">
      <t>ベツ</t>
    </rPh>
    <rPh sb="4" eb="6">
      <t>ジンコウ</t>
    </rPh>
    <rPh sb="11" eb="12">
      <t>ネン</t>
    </rPh>
    <rPh sb="13" eb="14">
      <t>ガツ</t>
    </rPh>
    <rPh sb="14" eb="15">
      <t>マツ</t>
    </rPh>
    <rPh sb="15" eb="17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</si>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</sst>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3"/>
  <sheetViews>
    <sheetView tabSelected="1" view="pageBreakPreview" zoomScaleNormal="100" zoomScaleSheetLayoutView="100" workbookViewId="0">
      <selection activeCell="B38" sqref="B38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7969</v>
      </c>
      <c r="C5" s="22">
        <f>F5+I5+L5+O5</f>
        <v>7637</v>
      </c>
      <c r="D5" s="23">
        <f>SUM(B5:C5)</f>
        <v>15606</v>
      </c>
      <c r="E5" s="24">
        <v>2328</v>
      </c>
      <c r="F5" s="22">
        <v>2198</v>
      </c>
      <c r="G5" s="25">
        <f>SUM(E5:F5)</f>
        <v>4526</v>
      </c>
      <c r="H5" s="21">
        <v>2618</v>
      </c>
      <c r="I5" s="22">
        <v>2502</v>
      </c>
      <c r="J5" s="26">
        <f>SUM(H5:I5)</f>
        <v>5120</v>
      </c>
      <c r="K5" s="21">
        <v>1301</v>
      </c>
      <c r="L5" s="22">
        <v>1265</v>
      </c>
      <c r="M5" s="26">
        <f>SUM(K5:L5)</f>
        <v>2566</v>
      </c>
      <c r="N5" s="21">
        <v>1722</v>
      </c>
      <c r="O5" s="27">
        <v>1672</v>
      </c>
      <c r="P5" s="28">
        <f>SUM(N5:O5)</f>
        <v>3394</v>
      </c>
    </row>
    <row r="6" spans="1:16">
      <c r="A6" s="20" t="s">
        <v>12</v>
      </c>
      <c r="B6" s="21">
        <f t="shared" ref="B6:C26" si="0">E6+H6+K6+N6</f>
        <v>8581</v>
      </c>
      <c r="C6" s="22">
        <f t="shared" si="0"/>
        <v>8333</v>
      </c>
      <c r="D6" s="23">
        <f>SUM(B6:C6)</f>
        <v>16914</v>
      </c>
      <c r="E6" s="29">
        <v>2583</v>
      </c>
      <c r="F6" s="27">
        <v>2513</v>
      </c>
      <c r="G6" s="25">
        <f>SUM(E6:F6)</f>
        <v>5096</v>
      </c>
      <c r="H6" s="30">
        <v>2505</v>
      </c>
      <c r="I6" s="27">
        <v>2571</v>
      </c>
      <c r="J6" s="26">
        <f t="shared" ref="J6:J27" si="1">SUM(H6:I6)</f>
        <v>5076</v>
      </c>
      <c r="K6" s="30">
        <v>1619</v>
      </c>
      <c r="L6" s="27">
        <v>1517</v>
      </c>
      <c r="M6" s="26">
        <f t="shared" ref="M6:M27" si="2">SUM(K6:L6)</f>
        <v>3136</v>
      </c>
      <c r="N6" s="30">
        <v>1874</v>
      </c>
      <c r="O6" s="27">
        <v>1732</v>
      </c>
      <c r="P6" s="28">
        <f t="shared" ref="P6:P26" si="3">SUM(N6:O6)</f>
        <v>3606</v>
      </c>
    </row>
    <row r="7" spans="1:16">
      <c r="A7" s="20" t="s">
        <v>13</v>
      </c>
      <c r="B7" s="21">
        <f t="shared" si="0"/>
        <v>8583</v>
      </c>
      <c r="C7" s="22">
        <f t="shared" si="0"/>
        <v>8172</v>
      </c>
      <c r="D7" s="23">
        <f t="shared" ref="D7:D26" si="4">SUM(B7:C7)</f>
        <v>16755</v>
      </c>
      <c r="E7" s="29">
        <v>2447</v>
      </c>
      <c r="F7" s="27">
        <v>2399</v>
      </c>
      <c r="G7" s="25">
        <f t="shared" ref="G7:G26" si="5">SUM(E7:F7)</f>
        <v>4846</v>
      </c>
      <c r="H7" s="30">
        <v>2632</v>
      </c>
      <c r="I7" s="27">
        <v>2515</v>
      </c>
      <c r="J7" s="26">
        <f t="shared" si="1"/>
        <v>5147</v>
      </c>
      <c r="K7" s="30">
        <v>1700</v>
      </c>
      <c r="L7" s="27">
        <v>1568</v>
      </c>
      <c r="M7" s="26">
        <f t="shared" si="2"/>
        <v>3268</v>
      </c>
      <c r="N7" s="30">
        <v>1804</v>
      </c>
      <c r="O7" s="27">
        <v>1690</v>
      </c>
      <c r="P7" s="28">
        <f t="shared" si="3"/>
        <v>3494</v>
      </c>
    </row>
    <row r="8" spans="1:16">
      <c r="A8" s="20" t="s">
        <v>14</v>
      </c>
      <c r="B8" s="21">
        <f t="shared" si="0"/>
        <v>8685</v>
      </c>
      <c r="C8" s="22">
        <f t="shared" si="0"/>
        <v>8415</v>
      </c>
      <c r="D8" s="23">
        <f t="shared" si="4"/>
        <v>17100</v>
      </c>
      <c r="E8" s="29">
        <v>2387</v>
      </c>
      <c r="F8" s="27">
        <v>2331</v>
      </c>
      <c r="G8" s="25">
        <f t="shared" si="5"/>
        <v>4718</v>
      </c>
      <c r="H8" s="30">
        <v>2796</v>
      </c>
      <c r="I8" s="27">
        <v>2679</v>
      </c>
      <c r="J8" s="26">
        <f t="shared" si="1"/>
        <v>5475</v>
      </c>
      <c r="K8" s="30">
        <v>1646</v>
      </c>
      <c r="L8" s="27">
        <v>1665</v>
      </c>
      <c r="M8" s="26">
        <f t="shared" si="2"/>
        <v>3311</v>
      </c>
      <c r="N8" s="30">
        <v>1856</v>
      </c>
      <c r="O8" s="27">
        <v>1740</v>
      </c>
      <c r="P8" s="28">
        <f t="shared" si="3"/>
        <v>3596</v>
      </c>
    </row>
    <row r="9" spans="1:16">
      <c r="A9" s="20" t="s">
        <v>15</v>
      </c>
      <c r="B9" s="21">
        <f t="shared" si="0"/>
        <v>8750</v>
      </c>
      <c r="C9" s="22">
        <f t="shared" si="0"/>
        <v>8350</v>
      </c>
      <c r="D9" s="23">
        <f t="shared" si="4"/>
        <v>17100</v>
      </c>
      <c r="E9" s="29">
        <v>2603</v>
      </c>
      <c r="F9" s="27">
        <v>2556</v>
      </c>
      <c r="G9" s="25">
        <f t="shared" si="5"/>
        <v>5159</v>
      </c>
      <c r="H9" s="30">
        <v>2816</v>
      </c>
      <c r="I9" s="27">
        <v>2730</v>
      </c>
      <c r="J9" s="26">
        <f t="shared" si="1"/>
        <v>5546</v>
      </c>
      <c r="K9" s="30">
        <v>1220</v>
      </c>
      <c r="L9" s="27">
        <v>1372</v>
      </c>
      <c r="M9" s="26">
        <f t="shared" si="2"/>
        <v>2592</v>
      </c>
      <c r="N9" s="30">
        <v>2111</v>
      </c>
      <c r="O9" s="27">
        <v>1692</v>
      </c>
      <c r="P9" s="28">
        <f t="shared" si="3"/>
        <v>3803</v>
      </c>
    </row>
    <row r="10" spans="1:16">
      <c r="A10" s="20" t="s">
        <v>16</v>
      </c>
      <c r="B10" s="21">
        <f t="shared" si="0"/>
        <v>8855</v>
      </c>
      <c r="C10" s="22">
        <f t="shared" si="0"/>
        <v>8390</v>
      </c>
      <c r="D10" s="23">
        <f t="shared" si="4"/>
        <v>17245</v>
      </c>
      <c r="E10" s="29">
        <v>2767</v>
      </c>
      <c r="F10" s="27">
        <v>2663</v>
      </c>
      <c r="G10" s="25">
        <f t="shared" si="5"/>
        <v>5430</v>
      </c>
      <c r="H10" s="30">
        <v>2915</v>
      </c>
      <c r="I10" s="27">
        <v>2995</v>
      </c>
      <c r="J10" s="26">
        <f t="shared" si="1"/>
        <v>5910</v>
      </c>
      <c r="K10" s="30">
        <v>1196</v>
      </c>
      <c r="L10" s="27">
        <v>1147</v>
      </c>
      <c r="M10" s="26">
        <f t="shared" si="2"/>
        <v>2343</v>
      </c>
      <c r="N10" s="30">
        <v>1977</v>
      </c>
      <c r="O10" s="27">
        <v>1585</v>
      </c>
      <c r="P10" s="28">
        <f t="shared" si="3"/>
        <v>3562</v>
      </c>
    </row>
    <row r="11" spans="1:16">
      <c r="A11" s="20" t="s">
        <v>17</v>
      </c>
      <c r="B11" s="21">
        <f t="shared" si="0"/>
        <v>9931</v>
      </c>
      <c r="C11" s="22">
        <f t="shared" si="0"/>
        <v>9819</v>
      </c>
      <c r="D11" s="23">
        <f t="shared" si="4"/>
        <v>19750</v>
      </c>
      <c r="E11" s="29">
        <v>3173</v>
      </c>
      <c r="F11" s="27">
        <v>3153</v>
      </c>
      <c r="G11" s="25">
        <f t="shared" si="5"/>
        <v>6326</v>
      </c>
      <c r="H11" s="30">
        <v>3324</v>
      </c>
      <c r="I11" s="27">
        <v>3329</v>
      </c>
      <c r="J11" s="26">
        <f t="shared" si="1"/>
        <v>6653</v>
      </c>
      <c r="K11" s="30">
        <v>1313</v>
      </c>
      <c r="L11" s="27">
        <v>1388</v>
      </c>
      <c r="M11" s="26">
        <f t="shared" si="2"/>
        <v>2701</v>
      </c>
      <c r="N11" s="30">
        <v>2121</v>
      </c>
      <c r="O11" s="27">
        <v>1949</v>
      </c>
      <c r="P11" s="28">
        <f t="shared" si="3"/>
        <v>4070</v>
      </c>
    </row>
    <row r="12" spans="1:16">
      <c r="A12" s="20" t="s">
        <v>18</v>
      </c>
      <c r="B12" s="21">
        <f t="shared" si="0"/>
        <v>10339</v>
      </c>
      <c r="C12" s="22">
        <f t="shared" si="0"/>
        <v>10579</v>
      </c>
      <c r="D12" s="23">
        <f t="shared" si="4"/>
        <v>20918</v>
      </c>
      <c r="E12" s="29">
        <v>3412</v>
      </c>
      <c r="F12" s="27">
        <v>3511</v>
      </c>
      <c r="G12" s="25">
        <f t="shared" si="5"/>
        <v>6923</v>
      </c>
      <c r="H12" s="30">
        <v>3296</v>
      </c>
      <c r="I12" s="27">
        <v>3401</v>
      </c>
      <c r="J12" s="26">
        <f t="shared" si="1"/>
        <v>6697</v>
      </c>
      <c r="K12" s="30">
        <v>1584</v>
      </c>
      <c r="L12" s="27">
        <v>1633</v>
      </c>
      <c r="M12" s="26">
        <f t="shared" si="2"/>
        <v>3217</v>
      </c>
      <c r="N12" s="30">
        <v>2047</v>
      </c>
      <c r="O12" s="27">
        <v>2034</v>
      </c>
      <c r="P12" s="28">
        <f t="shared" si="3"/>
        <v>4081</v>
      </c>
    </row>
    <row r="13" spans="1:16">
      <c r="A13" s="20" t="s">
        <v>19</v>
      </c>
      <c r="B13" s="21">
        <f t="shared" si="0"/>
        <v>11707</v>
      </c>
      <c r="C13" s="22">
        <f t="shared" si="0"/>
        <v>11874</v>
      </c>
      <c r="D13" s="23">
        <f t="shared" si="4"/>
        <v>23581</v>
      </c>
      <c r="E13" s="29">
        <v>3839</v>
      </c>
      <c r="F13" s="27">
        <v>3928</v>
      </c>
      <c r="G13" s="25">
        <f t="shared" si="5"/>
        <v>7767</v>
      </c>
      <c r="H13" s="30">
        <v>3637</v>
      </c>
      <c r="I13" s="27">
        <v>3634</v>
      </c>
      <c r="J13" s="26">
        <f t="shared" si="1"/>
        <v>7271</v>
      </c>
      <c r="K13" s="30">
        <v>1980</v>
      </c>
      <c r="L13" s="27">
        <v>2075</v>
      </c>
      <c r="M13" s="26">
        <f t="shared" si="2"/>
        <v>4055</v>
      </c>
      <c r="N13" s="30">
        <v>2251</v>
      </c>
      <c r="O13" s="27">
        <v>2237</v>
      </c>
      <c r="P13" s="28">
        <f t="shared" si="3"/>
        <v>4488</v>
      </c>
    </row>
    <row r="14" spans="1:16">
      <c r="A14" s="20" t="s">
        <v>20</v>
      </c>
      <c r="B14" s="21">
        <f t="shared" si="0"/>
        <v>12426</v>
      </c>
      <c r="C14" s="22">
        <f t="shared" si="0"/>
        <v>12361</v>
      </c>
      <c r="D14" s="23">
        <f t="shared" si="4"/>
        <v>24787</v>
      </c>
      <c r="E14" s="29">
        <v>3985</v>
      </c>
      <c r="F14" s="27">
        <v>3983</v>
      </c>
      <c r="G14" s="25">
        <f t="shared" si="5"/>
        <v>7968</v>
      </c>
      <c r="H14" s="30">
        <v>3890</v>
      </c>
      <c r="I14" s="27">
        <v>3781</v>
      </c>
      <c r="J14" s="26">
        <f t="shared" si="1"/>
        <v>7671</v>
      </c>
      <c r="K14" s="30">
        <v>2121</v>
      </c>
      <c r="L14" s="27">
        <v>2309</v>
      </c>
      <c r="M14" s="26">
        <f t="shared" si="2"/>
        <v>4430</v>
      </c>
      <c r="N14" s="30">
        <v>2430</v>
      </c>
      <c r="O14" s="27">
        <v>2288</v>
      </c>
      <c r="P14" s="28">
        <f t="shared" si="3"/>
        <v>4718</v>
      </c>
    </row>
    <row r="15" spans="1:16">
      <c r="A15" s="20" t="s">
        <v>21</v>
      </c>
      <c r="B15" s="21">
        <f t="shared" si="0"/>
        <v>10552</v>
      </c>
      <c r="C15" s="22">
        <f t="shared" si="0"/>
        <v>10854</v>
      </c>
      <c r="D15" s="23">
        <f t="shared" si="4"/>
        <v>21406</v>
      </c>
      <c r="E15" s="29">
        <v>3389</v>
      </c>
      <c r="F15" s="27">
        <v>3419</v>
      </c>
      <c r="G15" s="25">
        <f t="shared" si="5"/>
        <v>6808</v>
      </c>
      <c r="H15" s="30">
        <v>3380</v>
      </c>
      <c r="I15" s="27">
        <v>3571</v>
      </c>
      <c r="J15" s="26">
        <f t="shared" si="1"/>
        <v>6951</v>
      </c>
      <c r="K15" s="30">
        <v>1763</v>
      </c>
      <c r="L15" s="27">
        <v>1889</v>
      </c>
      <c r="M15" s="26">
        <f t="shared" si="2"/>
        <v>3652</v>
      </c>
      <c r="N15" s="30">
        <v>2020</v>
      </c>
      <c r="O15" s="27">
        <v>1975</v>
      </c>
      <c r="P15" s="28">
        <f t="shared" si="3"/>
        <v>3995</v>
      </c>
    </row>
    <row r="16" spans="1:16">
      <c r="A16" s="20" t="s">
        <v>22</v>
      </c>
      <c r="B16" s="21">
        <f t="shared" si="0"/>
        <v>9849</v>
      </c>
      <c r="C16" s="22">
        <f t="shared" si="0"/>
        <v>10053</v>
      </c>
      <c r="D16" s="23">
        <f t="shared" si="4"/>
        <v>19902</v>
      </c>
      <c r="E16" s="29">
        <v>3102</v>
      </c>
      <c r="F16" s="27">
        <v>3083</v>
      </c>
      <c r="G16" s="25">
        <f t="shared" si="5"/>
        <v>6185</v>
      </c>
      <c r="H16" s="30">
        <v>3374</v>
      </c>
      <c r="I16" s="27">
        <v>3443</v>
      </c>
      <c r="J16" s="26">
        <f t="shared" si="1"/>
        <v>6817</v>
      </c>
      <c r="K16" s="30">
        <v>1665</v>
      </c>
      <c r="L16" s="27">
        <v>1741</v>
      </c>
      <c r="M16" s="26">
        <f t="shared" si="2"/>
        <v>3406</v>
      </c>
      <c r="N16" s="30">
        <v>1708</v>
      </c>
      <c r="O16" s="27">
        <v>1786</v>
      </c>
      <c r="P16" s="28">
        <f t="shared" si="3"/>
        <v>3494</v>
      </c>
    </row>
    <row r="17" spans="1:16">
      <c r="A17" s="20" t="s">
        <v>23</v>
      </c>
      <c r="B17" s="21">
        <f t="shared" si="0"/>
        <v>9460</v>
      </c>
      <c r="C17" s="22">
        <f t="shared" si="0"/>
        <v>10070</v>
      </c>
      <c r="D17" s="23">
        <f t="shared" si="4"/>
        <v>19530</v>
      </c>
      <c r="E17" s="29">
        <v>2972</v>
      </c>
      <c r="F17" s="27">
        <v>3156</v>
      </c>
      <c r="G17" s="25">
        <f t="shared" si="5"/>
        <v>6128</v>
      </c>
      <c r="H17" s="30">
        <v>3288</v>
      </c>
      <c r="I17" s="27">
        <v>3490</v>
      </c>
      <c r="J17" s="26">
        <f t="shared" si="1"/>
        <v>6778</v>
      </c>
      <c r="K17" s="30">
        <v>1709</v>
      </c>
      <c r="L17" s="27">
        <v>1812</v>
      </c>
      <c r="M17" s="26">
        <f t="shared" si="2"/>
        <v>3521</v>
      </c>
      <c r="N17" s="30">
        <v>1491</v>
      </c>
      <c r="O17" s="27">
        <v>1612</v>
      </c>
      <c r="P17" s="28">
        <f t="shared" si="3"/>
        <v>3103</v>
      </c>
    </row>
    <row r="18" spans="1:16">
      <c r="A18" s="20" t="s">
        <v>24</v>
      </c>
      <c r="B18" s="21">
        <f t="shared" si="0"/>
        <v>10504</v>
      </c>
      <c r="C18" s="22">
        <f t="shared" si="0"/>
        <v>11146</v>
      </c>
      <c r="D18" s="23">
        <f t="shared" si="4"/>
        <v>21650</v>
      </c>
      <c r="E18" s="29">
        <v>3388</v>
      </c>
      <c r="F18" s="27">
        <v>3555</v>
      </c>
      <c r="G18" s="25">
        <f t="shared" si="5"/>
        <v>6943</v>
      </c>
      <c r="H18" s="30">
        <v>3552</v>
      </c>
      <c r="I18" s="27">
        <v>3691</v>
      </c>
      <c r="J18" s="26">
        <f t="shared" si="1"/>
        <v>7243</v>
      </c>
      <c r="K18" s="30">
        <v>1962</v>
      </c>
      <c r="L18" s="27">
        <v>2199</v>
      </c>
      <c r="M18" s="26">
        <f t="shared" si="2"/>
        <v>4161</v>
      </c>
      <c r="N18" s="30">
        <v>1602</v>
      </c>
      <c r="O18" s="27">
        <v>1701</v>
      </c>
      <c r="P18" s="28">
        <f t="shared" si="3"/>
        <v>3303</v>
      </c>
    </row>
    <row r="19" spans="1:16">
      <c r="A19" s="20" t="s">
        <v>25</v>
      </c>
      <c r="B19" s="21">
        <f t="shared" si="0"/>
        <v>6206</v>
      </c>
      <c r="C19" s="22">
        <f t="shared" si="0"/>
        <v>7485</v>
      </c>
      <c r="D19" s="23">
        <f t="shared" si="4"/>
        <v>13691</v>
      </c>
      <c r="E19" s="29">
        <v>1907</v>
      </c>
      <c r="F19" s="27">
        <v>2312</v>
      </c>
      <c r="G19" s="25">
        <f t="shared" si="5"/>
        <v>4219</v>
      </c>
      <c r="H19" s="30">
        <v>2039</v>
      </c>
      <c r="I19" s="27">
        <v>2446</v>
      </c>
      <c r="J19" s="26">
        <f t="shared" si="1"/>
        <v>4485</v>
      </c>
      <c r="K19" s="30">
        <v>1340</v>
      </c>
      <c r="L19" s="27">
        <v>1679</v>
      </c>
      <c r="M19" s="26">
        <f t="shared" si="2"/>
        <v>3019</v>
      </c>
      <c r="N19" s="30">
        <v>920</v>
      </c>
      <c r="O19" s="27">
        <v>1048</v>
      </c>
      <c r="P19" s="28">
        <f t="shared" si="3"/>
        <v>1968</v>
      </c>
    </row>
    <row r="20" spans="1:16">
      <c r="A20" s="20" t="s">
        <v>26</v>
      </c>
      <c r="B20" s="21">
        <f t="shared" si="0"/>
        <v>5633</v>
      </c>
      <c r="C20" s="22">
        <f t="shared" si="0"/>
        <v>7650</v>
      </c>
      <c r="D20" s="23">
        <f t="shared" si="4"/>
        <v>13283</v>
      </c>
      <c r="E20" s="29">
        <v>1632</v>
      </c>
      <c r="F20" s="27">
        <v>2289</v>
      </c>
      <c r="G20" s="25">
        <f t="shared" si="5"/>
        <v>3921</v>
      </c>
      <c r="H20" s="30">
        <v>1908</v>
      </c>
      <c r="I20" s="27">
        <v>2661</v>
      </c>
      <c r="J20" s="26">
        <f t="shared" si="1"/>
        <v>4569</v>
      </c>
      <c r="K20" s="30">
        <v>1284</v>
      </c>
      <c r="L20" s="27">
        <v>1617</v>
      </c>
      <c r="M20" s="26">
        <f t="shared" si="2"/>
        <v>2901</v>
      </c>
      <c r="N20" s="30">
        <v>809</v>
      </c>
      <c r="O20" s="27">
        <v>1083</v>
      </c>
      <c r="P20" s="28">
        <f t="shared" si="3"/>
        <v>1892</v>
      </c>
    </row>
    <row r="21" spans="1:16">
      <c r="A21" s="20" t="s">
        <v>27</v>
      </c>
      <c r="B21" s="21">
        <f t="shared" si="0"/>
        <v>4784</v>
      </c>
      <c r="C21" s="22">
        <f t="shared" si="0"/>
        <v>6916</v>
      </c>
      <c r="D21" s="23">
        <f t="shared" si="4"/>
        <v>11700</v>
      </c>
      <c r="E21" s="29">
        <v>1337</v>
      </c>
      <c r="F21" s="27">
        <v>2043</v>
      </c>
      <c r="G21" s="25">
        <f t="shared" si="5"/>
        <v>3380</v>
      </c>
      <c r="H21" s="30">
        <v>1626</v>
      </c>
      <c r="I21" s="27">
        <v>2433</v>
      </c>
      <c r="J21" s="26">
        <f t="shared" si="1"/>
        <v>4059</v>
      </c>
      <c r="K21" s="30">
        <v>1087</v>
      </c>
      <c r="L21" s="27">
        <v>1471</v>
      </c>
      <c r="M21" s="26">
        <f t="shared" si="2"/>
        <v>2558</v>
      </c>
      <c r="N21" s="30">
        <v>734</v>
      </c>
      <c r="O21" s="27">
        <v>969</v>
      </c>
      <c r="P21" s="28">
        <f t="shared" si="3"/>
        <v>1703</v>
      </c>
    </row>
    <row r="22" spans="1:16">
      <c r="A22" s="20" t="s">
        <v>28</v>
      </c>
      <c r="B22" s="21">
        <f t="shared" si="0"/>
        <v>2423</v>
      </c>
      <c r="C22" s="22">
        <f t="shared" si="0"/>
        <v>4737</v>
      </c>
      <c r="D22" s="23">
        <f t="shared" si="4"/>
        <v>7160</v>
      </c>
      <c r="E22" s="29">
        <v>718</v>
      </c>
      <c r="F22" s="27">
        <v>1505</v>
      </c>
      <c r="G22" s="25">
        <f t="shared" si="5"/>
        <v>2223</v>
      </c>
      <c r="H22" s="30">
        <v>844</v>
      </c>
      <c r="I22" s="27">
        <v>1649</v>
      </c>
      <c r="J22" s="26">
        <f t="shared" si="1"/>
        <v>2493</v>
      </c>
      <c r="K22" s="30">
        <v>551</v>
      </c>
      <c r="L22" s="27">
        <v>969</v>
      </c>
      <c r="M22" s="26">
        <f t="shared" si="2"/>
        <v>1520</v>
      </c>
      <c r="N22" s="30">
        <v>310</v>
      </c>
      <c r="O22" s="27">
        <v>614</v>
      </c>
      <c r="P22" s="28">
        <f t="shared" si="3"/>
        <v>924</v>
      </c>
    </row>
    <row r="23" spans="1:16">
      <c r="A23" s="20" t="s">
        <v>29</v>
      </c>
      <c r="B23" s="21">
        <f t="shared" si="0"/>
        <v>804</v>
      </c>
      <c r="C23" s="22">
        <f t="shared" si="0"/>
        <v>2347</v>
      </c>
      <c r="D23" s="23">
        <f t="shared" si="4"/>
        <v>3151</v>
      </c>
      <c r="E23" s="29">
        <v>251</v>
      </c>
      <c r="F23" s="27">
        <v>781</v>
      </c>
      <c r="G23" s="25">
        <f t="shared" si="5"/>
        <v>1032</v>
      </c>
      <c r="H23" s="30">
        <v>296</v>
      </c>
      <c r="I23" s="27">
        <v>790</v>
      </c>
      <c r="J23" s="26">
        <f t="shared" si="1"/>
        <v>1086</v>
      </c>
      <c r="K23" s="30">
        <v>157</v>
      </c>
      <c r="L23" s="27">
        <v>471</v>
      </c>
      <c r="M23" s="26">
        <f t="shared" si="2"/>
        <v>628</v>
      </c>
      <c r="N23" s="30">
        <v>100</v>
      </c>
      <c r="O23" s="27">
        <v>305</v>
      </c>
      <c r="P23" s="28">
        <f t="shared" si="3"/>
        <v>405</v>
      </c>
    </row>
    <row r="24" spans="1:16">
      <c r="A24" s="20" t="s">
        <v>30</v>
      </c>
      <c r="B24" s="21">
        <f t="shared" si="0"/>
        <v>164</v>
      </c>
      <c r="C24" s="22">
        <f t="shared" si="0"/>
        <v>811</v>
      </c>
      <c r="D24" s="23">
        <f t="shared" si="4"/>
        <v>975</v>
      </c>
      <c r="E24" s="29">
        <v>54</v>
      </c>
      <c r="F24" s="27">
        <v>281</v>
      </c>
      <c r="G24" s="25">
        <f t="shared" si="5"/>
        <v>335</v>
      </c>
      <c r="H24" s="30">
        <v>60</v>
      </c>
      <c r="I24" s="27">
        <v>252</v>
      </c>
      <c r="J24" s="26">
        <f t="shared" si="1"/>
        <v>312</v>
      </c>
      <c r="K24" s="30">
        <v>34</v>
      </c>
      <c r="L24" s="27">
        <v>185</v>
      </c>
      <c r="M24" s="26">
        <f t="shared" si="2"/>
        <v>219</v>
      </c>
      <c r="N24" s="30">
        <v>16</v>
      </c>
      <c r="O24" s="27">
        <v>93</v>
      </c>
      <c r="P24" s="28">
        <f t="shared" si="3"/>
        <v>109</v>
      </c>
    </row>
    <row r="25" spans="1:16">
      <c r="A25" s="31" t="s">
        <v>31</v>
      </c>
      <c r="B25" s="21">
        <f t="shared" si="0"/>
        <v>17</v>
      </c>
      <c r="C25" s="22">
        <f t="shared" si="0"/>
        <v>162</v>
      </c>
      <c r="D25" s="23">
        <f t="shared" si="4"/>
        <v>179</v>
      </c>
      <c r="E25" s="29">
        <v>4</v>
      </c>
      <c r="F25" s="27">
        <v>51</v>
      </c>
      <c r="G25" s="25">
        <f t="shared" si="5"/>
        <v>55</v>
      </c>
      <c r="H25" s="30">
        <v>8</v>
      </c>
      <c r="I25" s="27">
        <v>46</v>
      </c>
      <c r="J25" s="26">
        <f t="shared" si="1"/>
        <v>54</v>
      </c>
      <c r="K25" s="30">
        <v>4</v>
      </c>
      <c r="L25" s="27">
        <v>40</v>
      </c>
      <c r="M25" s="26">
        <f t="shared" si="2"/>
        <v>44</v>
      </c>
      <c r="N25" s="30">
        <v>1</v>
      </c>
      <c r="O25" s="27">
        <v>25</v>
      </c>
      <c r="P25" s="28">
        <f t="shared" si="3"/>
        <v>26</v>
      </c>
    </row>
    <row r="26" spans="1:16">
      <c r="A26" s="31" t="s">
        <v>32</v>
      </c>
      <c r="B26" s="21">
        <f t="shared" si="0"/>
        <v>0</v>
      </c>
      <c r="C26" s="22">
        <f t="shared" si="0"/>
        <v>10</v>
      </c>
      <c r="D26" s="32">
        <f t="shared" si="4"/>
        <v>10</v>
      </c>
      <c r="E26" s="33">
        <v>0</v>
      </c>
      <c r="F26" s="33">
        <v>4</v>
      </c>
      <c r="G26" s="34">
        <f t="shared" si="5"/>
        <v>4</v>
      </c>
      <c r="H26" s="35">
        <v>0</v>
      </c>
      <c r="I26" s="33">
        <v>1</v>
      </c>
      <c r="J26" s="36">
        <f t="shared" si="1"/>
        <v>1</v>
      </c>
      <c r="K26" s="35">
        <v>0</v>
      </c>
      <c r="L26" s="33">
        <v>3</v>
      </c>
      <c r="M26" s="36">
        <f t="shared" si="2"/>
        <v>3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156222</v>
      </c>
      <c r="C27" s="40">
        <f>SUM(C5:C26)</f>
        <v>166171</v>
      </c>
      <c r="D27" s="41">
        <f>SUM(B27:C27)</f>
        <v>322393</v>
      </c>
      <c r="E27" s="40">
        <f>SUM(E5:E26)</f>
        <v>48278</v>
      </c>
      <c r="F27" s="40">
        <f>SUM(F5:F26)</f>
        <v>51714</v>
      </c>
      <c r="G27" s="42">
        <f>SUM(E27:F27)</f>
        <v>99992</v>
      </c>
      <c r="H27" s="39">
        <f>SUM(H5:H26)</f>
        <v>50804</v>
      </c>
      <c r="I27" s="40">
        <f>SUM(I5:I26)</f>
        <v>54610</v>
      </c>
      <c r="J27" s="43">
        <f t="shared" si="1"/>
        <v>105414</v>
      </c>
      <c r="K27" s="39">
        <f>SUM(K5:K26)</f>
        <v>27236</v>
      </c>
      <c r="L27" s="40">
        <f>SUM(L5:L26)</f>
        <v>30015</v>
      </c>
      <c r="M27" s="43">
        <f t="shared" si="2"/>
        <v>57251</v>
      </c>
      <c r="N27" s="39">
        <f>SUM(N5:N26)</f>
        <v>29904</v>
      </c>
      <c r="O27" s="40">
        <f>SUM(O5:O26)</f>
        <v>29832</v>
      </c>
      <c r="P27" s="43">
        <f>SUM(N27:O27)</f>
        <v>59736</v>
      </c>
    </row>
    <row r="28" spans="1:16" ht="40.5">
      <c r="A28" s="44" t="s">
        <v>33</v>
      </c>
      <c r="B28" s="45">
        <f>SUM(B5:B7)</f>
        <v>25133</v>
      </c>
      <c r="C28" s="46">
        <f>SUM(C5:C7)</f>
        <v>24142</v>
      </c>
      <c r="D28" s="47">
        <f>B28+C28</f>
        <v>49275</v>
      </c>
      <c r="E28" s="45">
        <f>SUM(E5:E7)</f>
        <v>7358</v>
      </c>
      <c r="F28" s="46">
        <f>SUM(F5:F7)</f>
        <v>7110</v>
      </c>
      <c r="G28" s="48">
        <f>E28+F28</f>
        <v>14468</v>
      </c>
      <c r="H28" s="46">
        <f>SUM(H5:H7)</f>
        <v>7755</v>
      </c>
      <c r="I28" s="46">
        <f>SUM(I5:I7)</f>
        <v>7588</v>
      </c>
      <c r="J28" s="48">
        <f>H28+I28</f>
        <v>15343</v>
      </c>
      <c r="K28" s="46">
        <f>SUM(K5:K7)</f>
        <v>4620</v>
      </c>
      <c r="L28" s="46">
        <f>SUM(L5:L7)</f>
        <v>4350</v>
      </c>
      <c r="M28" s="48">
        <f>K28+L28</f>
        <v>8970</v>
      </c>
      <c r="N28" s="46">
        <f>SUM(N5:N7)</f>
        <v>5400</v>
      </c>
      <c r="O28" s="46">
        <f>SUM(O5:O7)</f>
        <v>5094</v>
      </c>
      <c r="P28" s="48">
        <f>N28+O28</f>
        <v>10494</v>
      </c>
    </row>
    <row r="29" spans="1:16">
      <c r="A29" s="49" t="s">
        <v>34</v>
      </c>
      <c r="B29" s="50">
        <f t="shared" ref="B29:P29" si="6">B28/B27*100</f>
        <v>16.088002970132248</v>
      </c>
      <c r="C29" s="51">
        <f t="shared" si="6"/>
        <v>14.52840748385699</v>
      </c>
      <c r="D29" s="52">
        <f t="shared" si="6"/>
        <v>15.284140784694456</v>
      </c>
      <c r="E29" s="51">
        <f t="shared" si="6"/>
        <v>15.240896474584698</v>
      </c>
      <c r="F29" s="51">
        <f t="shared" si="6"/>
        <v>13.748694744169857</v>
      </c>
      <c r="G29" s="53">
        <f t="shared" si="6"/>
        <v>14.469157532602608</v>
      </c>
      <c r="H29" s="50">
        <f t="shared" si="6"/>
        <v>15.264546098732385</v>
      </c>
      <c r="I29" s="51">
        <f t="shared" si="6"/>
        <v>13.894891045596044</v>
      </c>
      <c r="J29" s="53">
        <f t="shared" si="6"/>
        <v>14.554992695467394</v>
      </c>
      <c r="K29" s="50">
        <f t="shared" si="6"/>
        <v>16.962843295638123</v>
      </c>
      <c r="L29" s="51">
        <f t="shared" si="6"/>
        <v>14.492753623188406</v>
      </c>
      <c r="M29" s="53">
        <f t="shared" si="6"/>
        <v>15.667848596531064</v>
      </c>
      <c r="N29" s="50">
        <f t="shared" si="6"/>
        <v>18.057784911717494</v>
      </c>
      <c r="O29" s="51">
        <f t="shared" si="6"/>
        <v>17.075623491552694</v>
      </c>
      <c r="P29" s="53">
        <f t="shared" si="6"/>
        <v>17.567296102852552</v>
      </c>
    </row>
    <row r="30" spans="1:16" ht="40.5">
      <c r="A30" s="54" t="s">
        <v>35</v>
      </c>
      <c r="B30" s="55">
        <f>SUM(B8:B17)</f>
        <v>100554</v>
      </c>
      <c r="C30" s="56">
        <f>SUM(C8:C17)</f>
        <v>100765</v>
      </c>
      <c r="D30" s="57">
        <f>B30+C30</f>
        <v>201319</v>
      </c>
      <c r="E30" s="55">
        <f>SUM(E8:E17)</f>
        <v>31629</v>
      </c>
      <c r="F30" s="56">
        <f>SUM(F8:F17)</f>
        <v>31783</v>
      </c>
      <c r="G30" s="58">
        <f>E30+F30</f>
        <v>63412</v>
      </c>
      <c r="H30" s="56">
        <f>SUM(H8:H17)</f>
        <v>32716</v>
      </c>
      <c r="I30" s="56">
        <f>SUM(I8:I17)</f>
        <v>33053</v>
      </c>
      <c r="J30" s="58">
        <f>H30+I30</f>
        <v>65769</v>
      </c>
      <c r="K30" s="55">
        <f>SUM(K8:K17)</f>
        <v>16197</v>
      </c>
      <c r="L30" s="56">
        <f>SUM(L8:L17)</f>
        <v>17031</v>
      </c>
      <c r="M30" s="58">
        <f>K30+L30</f>
        <v>33228</v>
      </c>
      <c r="N30" s="55">
        <f>SUM(N8:N17)</f>
        <v>20012</v>
      </c>
      <c r="O30" s="56">
        <f>SUM(O8:O17)</f>
        <v>18898</v>
      </c>
      <c r="P30" s="58">
        <f>N30+O30</f>
        <v>38910</v>
      </c>
    </row>
    <row r="31" spans="1:16">
      <c r="A31" s="49" t="s">
        <v>34</v>
      </c>
      <c r="B31" s="50">
        <f t="shared" ref="B31:P31" si="7">B30/B27*100</f>
        <v>64.36609440411722</v>
      </c>
      <c r="C31" s="51">
        <f t="shared" si="7"/>
        <v>60.639341401327549</v>
      </c>
      <c r="D31" s="52">
        <f t="shared" si="7"/>
        <v>62.445214381205552</v>
      </c>
      <c r="E31" s="51">
        <f t="shared" si="7"/>
        <v>65.514312937569912</v>
      </c>
      <c r="F31" s="51">
        <f t="shared" si="7"/>
        <v>61.459179332482506</v>
      </c>
      <c r="G31" s="53">
        <f t="shared" si="7"/>
        <v>63.417073365869271</v>
      </c>
      <c r="H31" s="50">
        <f t="shared" si="7"/>
        <v>64.396504212266748</v>
      </c>
      <c r="I31" s="51">
        <f t="shared" si="7"/>
        <v>60.525544772019778</v>
      </c>
      <c r="J31" s="53">
        <f t="shared" si="7"/>
        <v>62.391143491376852</v>
      </c>
      <c r="K31" s="50">
        <f t="shared" si="7"/>
        <v>59.469085034513149</v>
      </c>
      <c r="L31" s="51">
        <f t="shared" si="7"/>
        <v>56.741629185407291</v>
      </c>
      <c r="M31" s="53">
        <f t="shared" si="7"/>
        <v>58.039160888019424</v>
      </c>
      <c r="N31" s="50">
        <f t="shared" si="7"/>
        <v>66.920813269127876</v>
      </c>
      <c r="O31" s="51">
        <f t="shared" si="7"/>
        <v>63.348082595870203</v>
      </c>
      <c r="P31" s="53">
        <f t="shared" si="7"/>
        <v>65.136601044596219</v>
      </c>
    </row>
    <row r="32" spans="1:16" ht="40.5">
      <c r="A32" s="54" t="s">
        <v>36</v>
      </c>
      <c r="B32" s="55">
        <f>SUM(B18:B26)</f>
        <v>30535</v>
      </c>
      <c r="C32" s="56">
        <f>SUM(C18:C26)</f>
        <v>41264</v>
      </c>
      <c r="D32" s="57">
        <f>B32+C32</f>
        <v>71799</v>
      </c>
      <c r="E32" s="55">
        <f>SUM(E18:E26)</f>
        <v>9291</v>
      </c>
      <c r="F32" s="56">
        <f>SUM(F18:F26)</f>
        <v>12821</v>
      </c>
      <c r="G32" s="58">
        <f>E32+F32</f>
        <v>22112</v>
      </c>
      <c r="H32" s="56">
        <f>SUM(H18:H26)</f>
        <v>10333</v>
      </c>
      <c r="I32" s="56">
        <f>SUM(I18:I26)</f>
        <v>13969</v>
      </c>
      <c r="J32" s="58">
        <f>H32+I32</f>
        <v>24302</v>
      </c>
      <c r="K32" s="55">
        <f>SUM(K18:K26)</f>
        <v>6419</v>
      </c>
      <c r="L32" s="56">
        <f>SUM(L18:L26)</f>
        <v>8634</v>
      </c>
      <c r="M32" s="58">
        <f>K32+L32</f>
        <v>15053</v>
      </c>
      <c r="N32" s="55">
        <f>SUM(N18:N26)</f>
        <v>4492</v>
      </c>
      <c r="O32" s="56">
        <f>SUM(O18:O26)</f>
        <v>5840</v>
      </c>
      <c r="P32" s="58">
        <f>N32+O32</f>
        <v>10332</v>
      </c>
    </row>
    <row r="33" spans="1:16">
      <c r="A33" s="59" t="s">
        <v>34</v>
      </c>
      <c r="B33" s="60">
        <f t="shared" ref="B33:P33" si="8">B32/B27*100</f>
        <v>19.545902625750536</v>
      </c>
      <c r="C33" s="61">
        <f t="shared" si="8"/>
        <v>24.832251114815463</v>
      </c>
      <c r="D33" s="62">
        <f t="shared" si="8"/>
        <v>22.270644834099997</v>
      </c>
      <c r="E33" s="61">
        <f t="shared" si="8"/>
        <v>19.244790587845394</v>
      </c>
      <c r="F33" s="61">
        <f t="shared" si="8"/>
        <v>24.792125923347644</v>
      </c>
      <c r="G33" s="63">
        <f t="shared" si="8"/>
        <v>22.113769101528121</v>
      </c>
      <c r="H33" s="60">
        <f t="shared" si="8"/>
        <v>20.338949689000867</v>
      </c>
      <c r="I33" s="61">
        <f t="shared" si="8"/>
        <v>25.579564182384178</v>
      </c>
      <c r="J33" s="63">
        <f t="shared" si="8"/>
        <v>23.053863813155747</v>
      </c>
      <c r="K33" s="60">
        <f t="shared" si="8"/>
        <v>23.568071669848731</v>
      </c>
      <c r="L33" s="61">
        <f t="shared" si="8"/>
        <v>28.765617191404296</v>
      </c>
      <c r="M33" s="63">
        <f t="shared" si="8"/>
        <v>26.29299051544951</v>
      </c>
      <c r="N33" s="60">
        <f t="shared" si="8"/>
        <v>15.021401819154628</v>
      </c>
      <c r="O33" s="61">
        <f t="shared" si="8"/>
        <v>19.576293912577096</v>
      </c>
      <c r="P33" s="63">
        <f t="shared" si="8"/>
        <v>17.296102852551225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nenrei_2018 (9)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2024-01-11T06:24:44Z</dcterms:created>
  <dcterms:modified xsi:type="dcterms:W3CDTF">2024-01-11T06:24:44Z</dcterms:modified>
</cp:coreProperties>
</file>