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8)" sheetId="1" r:id="rId1"/>
  </sheets>
  <definedNames>
    <definedName name="_xlnm.Print_Area" localSheetId="0">'nenrei_2018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I33" i="1"/>
  <c r="F33" i="1"/>
  <c r="E33" i="1"/>
  <c r="P32" i="1"/>
  <c r="O32" i="1"/>
  <c r="O33" i="1" s="1"/>
  <c r="N32" i="1"/>
  <c r="L32" i="1"/>
  <c r="L33" i="1" s="1"/>
  <c r="K32" i="1"/>
  <c r="K33" i="1" s="1"/>
  <c r="I32" i="1"/>
  <c r="H32" i="1"/>
  <c r="H33" i="1" s="1"/>
  <c r="F32" i="1"/>
  <c r="E32" i="1"/>
  <c r="G32" i="1" s="1"/>
  <c r="G33" i="1" s="1"/>
  <c r="O30" i="1"/>
  <c r="N30" i="1"/>
  <c r="N31" i="1" s="1"/>
  <c r="L30" i="1"/>
  <c r="K30" i="1"/>
  <c r="M30" i="1" s="1"/>
  <c r="J30" i="1"/>
  <c r="I30" i="1"/>
  <c r="I31" i="1" s="1"/>
  <c r="H30" i="1"/>
  <c r="F30" i="1"/>
  <c r="F31" i="1" s="1"/>
  <c r="E30" i="1"/>
  <c r="E31" i="1" s="1"/>
  <c r="N29" i="1"/>
  <c r="I29" i="1"/>
  <c r="F29" i="1"/>
  <c r="E29" i="1"/>
  <c r="P28" i="1"/>
  <c r="O28" i="1"/>
  <c r="O29" i="1" s="1"/>
  <c r="N28" i="1"/>
  <c r="L28" i="1"/>
  <c r="L29" i="1" s="1"/>
  <c r="K28" i="1"/>
  <c r="K29" i="1" s="1"/>
  <c r="I28" i="1"/>
  <c r="H28" i="1"/>
  <c r="H29" i="1" s="1"/>
  <c r="F28" i="1"/>
  <c r="E28" i="1"/>
  <c r="G28" i="1" s="1"/>
  <c r="G29" i="1" s="1"/>
  <c r="O27" i="1"/>
  <c r="P27" i="1" s="1"/>
  <c r="N27" i="1"/>
  <c r="L27" i="1"/>
  <c r="L31" i="1" s="1"/>
  <c r="K27" i="1"/>
  <c r="K31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D11" i="1" s="1"/>
  <c r="B11" i="1"/>
  <c r="P10" i="1"/>
  <c r="M10" i="1"/>
  <c r="J10" i="1"/>
  <c r="G10" i="1"/>
  <c r="C10" i="1"/>
  <c r="C30" i="1" s="1"/>
  <c r="B10" i="1"/>
  <c r="D1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B8" i="1"/>
  <c r="P7" i="1"/>
  <c r="M7" i="1"/>
  <c r="J7" i="1"/>
  <c r="G7" i="1"/>
  <c r="C7" i="1"/>
  <c r="D7" i="1" s="1"/>
  <c r="B7" i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B5" i="1"/>
  <c r="B27" i="1" s="1"/>
  <c r="D32" i="1" l="1"/>
  <c r="B33" i="1"/>
  <c r="C33" i="1"/>
  <c r="P29" i="1"/>
  <c r="J31" i="1"/>
  <c r="D27" i="1"/>
  <c r="C31" i="1"/>
  <c r="P33" i="1"/>
  <c r="B30" i="1"/>
  <c r="D18" i="1"/>
  <c r="M27" i="1"/>
  <c r="M31" i="1" s="1"/>
  <c r="B28" i="1"/>
  <c r="J28" i="1"/>
  <c r="J29" i="1" s="1"/>
  <c r="P30" i="1"/>
  <c r="P31" i="1" s="1"/>
  <c r="J32" i="1"/>
  <c r="J33" i="1" s="1"/>
  <c r="C27" i="1"/>
  <c r="C29" i="1" s="1"/>
  <c r="O31" i="1"/>
  <c r="M28" i="1"/>
  <c r="M29" i="1" s="1"/>
  <c r="G30" i="1"/>
  <c r="G31" i="1" s="1"/>
  <c r="H31" i="1"/>
  <c r="M32" i="1"/>
  <c r="M33" i="1" s="1"/>
  <c r="D5" i="1"/>
  <c r="D28" i="1" l="1"/>
  <c r="D29" i="1" s="1"/>
  <c r="B29" i="1"/>
  <c r="B31" i="1"/>
  <c r="D30" i="1"/>
  <c r="D31" i="1" s="1"/>
  <c r="D33" i="1"/>
</calcChain>
</file>

<file path=xl/sharedStrings.xml><?xml version="1.0" encoding="utf-8"?>
<sst xmlns="http://schemas.openxmlformats.org/spreadsheetml/2006/main" count="52" uniqueCount="37">
  <si>
    <t>年齢層別人口　（H30年8月末現在）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</si>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</sst>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33"/>
  <sheetViews>
    <sheetView tabSelected="1" view="pageBreakPreview" zoomScaleNormal="100" zoomScaleSheetLayoutView="100" workbookViewId="0">
      <selection activeCell="A34" sqref="A34:IV199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8031</v>
      </c>
      <c r="C5" s="22">
        <f>F5+I5+L5+O5</f>
        <v>7659</v>
      </c>
      <c r="D5" s="23">
        <f>SUM(B5:C5)</f>
        <v>15690</v>
      </c>
      <c r="E5" s="24">
        <v>2359</v>
      </c>
      <c r="F5" s="22">
        <v>2193</v>
      </c>
      <c r="G5" s="25">
        <f>SUM(E5:F5)</f>
        <v>4552</v>
      </c>
      <c r="H5" s="21">
        <v>2627</v>
      </c>
      <c r="I5" s="22">
        <v>2511</v>
      </c>
      <c r="J5" s="26">
        <f>SUM(H5:I5)</f>
        <v>5138</v>
      </c>
      <c r="K5" s="21">
        <v>1314</v>
      </c>
      <c r="L5" s="22">
        <v>1266</v>
      </c>
      <c r="M5" s="26">
        <f>SUM(K5:L5)</f>
        <v>2580</v>
      </c>
      <c r="N5" s="21">
        <v>1731</v>
      </c>
      <c r="O5" s="27">
        <v>1689</v>
      </c>
      <c r="P5" s="28">
        <f>SUM(N5:O5)</f>
        <v>3420</v>
      </c>
    </row>
    <row r="6" spans="1:16">
      <c r="A6" s="20" t="s">
        <v>12</v>
      </c>
      <c r="B6" s="21">
        <f t="shared" ref="B6:C26" si="0">E6+H6+K6+N6</f>
        <v>8580</v>
      </c>
      <c r="C6" s="22">
        <f t="shared" si="0"/>
        <v>8347</v>
      </c>
      <c r="D6" s="23">
        <f>SUM(B6:C6)</f>
        <v>16927</v>
      </c>
      <c r="E6" s="29">
        <v>2574</v>
      </c>
      <c r="F6" s="27">
        <v>2523</v>
      </c>
      <c r="G6" s="25">
        <f>SUM(E6:F6)</f>
        <v>5097</v>
      </c>
      <c r="H6" s="30">
        <v>2517</v>
      </c>
      <c r="I6" s="27">
        <v>2574</v>
      </c>
      <c r="J6" s="26">
        <f t="shared" ref="J6:J27" si="1">SUM(H6:I6)</f>
        <v>5091</v>
      </c>
      <c r="K6" s="30">
        <v>1616</v>
      </c>
      <c r="L6" s="27">
        <v>1524</v>
      </c>
      <c r="M6" s="26">
        <f t="shared" ref="M6:M27" si="2">SUM(K6:L6)</f>
        <v>3140</v>
      </c>
      <c r="N6" s="30">
        <v>1873</v>
      </c>
      <c r="O6" s="27">
        <v>1726</v>
      </c>
      <c r="P6" s="28">
        <f t="shared" ref="P6:P26" si="3">SUM(N6:O6)</f>
        <v>3599</v>
      </c>
    </row>
    <row r="7" spans="1:16">
      <c r="A7" s="20" t="s">
        <v>13</v>
      </c>
      <c r="B7" s="21">
        <f t="shared" si="0"/>
        <v>8601</v>
      </c>
      <c r="C7" s="22">
        <f t="shared" si="0"/>
        <v>8176</v>
      </c>
      <c r="D7" s="23">
        <f t="shared" ref="D7:D26" si="4">SUM(B7:C7)</f>
        <v>16777</v>
      </c>
      <c r="E7" s="29">
        <v>2460</v>
      </c>
      <c r="F7" s="27">
        <v>2404</v>
      </c>
      <c r="G7" s="25">
        <f t="shared" ref="G7:G26" si="5">SUM(E7:F7)</f>
        <v>4864</v>
      </c>
      <c r="H7" s="30">
        <v>2632</v>
      </c>
      <c r="I7" s="27">
        <v>2505</v>
      </c>
      <c r="J7" s="26">
        <f t="shared" si="1"/>
        <v>5137</v>
      </c>
      <c r="K7" s="30">
        <v>1699</v>
      </c>
      <c r="L7" s="27">
        <v>1576</v>
      </c>
      <c r="M7" s="26">
        <f t="shared" si="2"/>
        <v>3275</v>
      </c>
      <c r="N7" s="30">
        <v>1810</v>
      </c>
      <c r="O7" s="27">
        <v>1691</v>
      </c>
      <c r="P7" s="28">
        <f t="shared" si="3"/>
        <v>3501</v>
      </c>
    </row>
    <row r="8" spans="1:16">
      <c r="A8" s="20" t="s">
        <v>14</v>
      </c>
      <c r="B8" s="21">
        <f t="shared" si="0"/>
        <v>8642</v>
      </c>
      <c r="C8" s="22">
        <f t="shared" si="0"/>
        <v>8396</v>
      </c>
      <c r="D8" s="23">
        <f t="shared" si="4"/>
        <v>17038</v>
      </c>
      <c r="E8" s="29">
        <v>2384</v>
      </c>
      <c r="F8" s="27">
        <v>2325</v>
      </c>
      <c r="G8" s="25">
        <f t="shared" si="5"/>
        <v>4709</v>
      </c>
      <c r="H8" s="30">
        <v>2784</v>
      </c>
      <c r="I8" s="27">
        <v>2675</v>
      </c>
      <c r="J8" s="26">
        <f t="shared" si="1"/>
        <v>5459</v>
      </c>
      <c r="K8" s="30">
        <v>1643</v>
      </c>
      <c r="L8" s="27">
        <v>1658</v>
      </c>
      <c r="M8" s="26">
        <f t="shared" si="2"/>
        <v>3301</v>
      </c>
      <c r="N8" s="30">
        <v>1831</v>
      </c>
      <c r="O8" s="27">
        <v>1738</v>
      </c>
      <c r="P8" s="28">
        <f t="shared" si="3"/>
        <v>3569</v>
      </c>
    </row>
    <row r="9" spans="1:16">
      <c r="A9" s="20" t="s">
        <v>15</v>
      </c>
      <c r="B9" s="21">
        <f t="shared" si="0"/>
        <v>8755</v>
      </c>
      <c r="C9" s="22">
        <f t="shared" si="0"/>
        <v>8358</v>
      </c>
      <c r="D9" s="23">
        <f t="shared" si="4"/>
        <v>17113</v>
      </c>
      <c r="E9" s="29">
        <v>2598</v>
      </c>
      <c r="F9" s="27">
        <v>2555</v>
      </c>
      <c r="G9" s="25">
        <f t="shared" si="5"/>
        <v>5153</v>
      </c>
      <c r="H9" s="30">
        <v>2817</v>
      </c>
      <c r="I9" s="27">
        <v>2757</v>
      </c>
      <c r="J9" s="26">
        <f t="shared" si="1"/>
        <v>5574</v>
      </c>
      <c r="K9" s="30">
        <v>1221</v>
      </c>
      <c r="L9" s="27">
        <v>1367</v>
      </c>
      <c r="M9" s="26">
        <f t="shared" si="2"/>
        <v>2588</v>
      </c>
      <c r="N9" s="30">
        <v>2119</v>
      </c>
      <c r="O9" s="27">
        <v>1679</v>
      </c>
      <c r="P9" s="28">
        <f t="shared" si="3"/>
        <v>3798</v>
      </c>
    </row>
    <row r="10" spans="1:16">
      <c r="A10" s="20" t="s">
        <v>16</v>
      </c>
      <c r="B10" s="21">
        <f t="shared" si="0"/>
        <v>8863</v>
      </c>
      <c r="C10" s="22">
        <f t="shared" si="0"/>
        <v>8404</v>
      </c>
      <c r="D10" s="23">
        <f t="shared" si="4"/>
        <v>17267</v>
      </c>
      <c r="E10" s="29">
        <v>2753</v>
      </c>
      <c r="F10" s="27">
        <v>2655</v>
      </c>
      <c r="G10" s="25">
        <f t="shared" si="5"/>
        <v>5408</v>
      </c>
      <c r="H10" s="30">
        <v>2922</v>
      </c>
      <c r="I10" s="27">
        <v>2996</v>
      </c>
      <c r="J10" s="26">
        <f t="shared" si="1"/>
        <v>5918</v>
      </c>
      <c r="K10" s="30">
        <v>1196</v>
      </c>
      <c r="L10" s="27">
        <v>1155</v>
      </c>
      <c r="M10" s="26">
        <f t="shared" si="2"/>
        <v>2351</v>
      </c>
      <c r="N10" s="30">
        <v>1992</v>
      </c>
      <c r="O10" s="27">
        <v>1598</v>
      </c>
      <c r="P10" s="28">
        <f t="shared" si="3"/>
        <v>3590</v>
      </c>
    </row>
    <row r="11" spans="1:16">
      <c r="A11" s="20" t="s">
        <v>17</v>
      </c>
      <c r="B11" s="21">
        <f t="shared" si="0"/>
        <v>9970</v>
      </c>
      <c r="C11" s="22">
        <f t="shared" si="0"/>
        <v>9847</v>
      </c>
      <c r="D11" s="23">
        <f t="shared" si="4"/>
        <v>19817</v>
      </c>
      <c r="E11" s="29">
        <v>3186</v>
      </c>
      <c r="F11" s="27">
        <v>3181</v>
      </c>
      <c r="G11" s="25">
        <f t="shared" si="5"/>
        <v>6367</v>
      </c>
      <c r="H11" s="30">
        <v>3349</v>
      </c>
      <c r="I11" s="27">
        <v>3317</v>
      </c>
      <c r="J11" s="26">
        <f t="shared" si="1"/>
        <v>6666</v>
      </c>
      <c r="K11" s="30">
        <v>1304</v>
      </c>
      <c r="L11" s="27">
        <v>1389</v>
      </c>
      <c r="M11" s="26">
        <f t="shared" si="2"/>
        <v>2693</v>
      </c>
      <c r="N11" s="30">
        <v>2131</v>
      </c>
      <c r="O11" s="27">
        <v>1960</v>
      </c>
      <c r="P11" s="28">
        <f t="shared" si="3"/>
        <v>4091</v>
      </c>
    </row>
    <row r="12" spans="1:16">
      <c r="A12" s="20" t="s">
        <v>18</v>
      </c>
      <c r="B12" s="21">
        <f t="shared" si="0"/>
        <v>10342</v>
      </c>
      <c r="C12" s="22">
        <f t="shared" si="0"/>
        <v>10594</v>
      </c>
      <c r="D12" s="23">
        <f t="shared" si="4"/>
        <v>20936</v>
      </c>
      <c r="E12" s="29">
        <v>3404</v>
      </c>
      <c r="F12" s="27">
        <v>3531</v>
      </c>
      <c r="G12" s="25">
        <f t="shared" si="5"/>
        <v>6935</v>
      </c>
      <c r="H12" s="30">
        <v>3298</v>
      </c>
      <c r="I12" s="27">
        <v>3400</v>
      </c>
      <c r="J12" s="26">
        <f t="shared" si="1"/>
        <v>6698</v>
      </c>
      <c r="K12" s="30">
        <v>1595</v>
      </c>
      <c r="L12" s="27">
        <v>1626</v>
      </c>
      <c r="M12" s="26">
        <f t="shared" si="2"/>
        <v>3221</v>
      </c>
      <c r="N12" s="30">
        <v>2045</v>
      </c>
      <c r="O12" s="27">
        <v>2037</v>
      </c>
      <c r="P12" s="28">
        <f t="shared" si="3"/>
        <v>4082</v>
      </c>
    </row>
    <row r="13" spans="1:16">
      <c r="A13" s="20" t="s">
        <v>19</v>
      </c>
      <c r="B13" s="21">
        <f t="shared" si="0"/>
        <v>11741</v>
      </c>
      <c r="C13" s="22">
        <f t="shared" si="0"/>
        <v>11908</v>
      </c>
      <c r="D13" s="23">
        <f t="shared" si="4"/>
        <v>23649</v>
      </c>
      <c r="E13" s="29">
        <v>3863</v>
      </c>
      <c r="F13" s="27">
        <v>3944</v>
      </c>
      <c r="G13" s="25">
        <f t="shared" si="5"/>
        <v>7807</v>
      </c>
      <c r="H13" s="30">
        <v>3647</v>
      </c>
      <c r="I13" s="27">
        <v>3634</v>
      </c>
      <c r="J13" s="26">
        <f t="shared" si="1"/>
        <v>7281</v>
      </c>
      <c r="K13" s="30">
        <v>1991</v>
      </c>
      <c r="L13" s="27">
        <v>2085</v>
      </c>
      <c r="M13" s="26">
        <f t="shared" si="2"/>
        <v>4076</v>
      </c>
      <c r="N13" s="30">
        <v>2240</v>
      </c>
      <c r="O13" s="27">
        <v>2245</v>
      </c>
      <c r="P13" s="28">
        <f t="shared" si="3"/>
        <v>4485</v>
      </c>
    </row>
    <row r="14" spans="1:16">
      <c r="A14" s="20" t="s">
        <v>20</v>
      </c>
      <c r="B14" s="21">
        <f t="shared" si="0"/>
        <v>12469</v>
      </c>
      <c r="C14" s="22">
        <f t="shared" si="0"/>
        <v>12369</v>
      </c>
      <c r="D14" s="23">
        <f t="shared" si="4"/>
        <v>24838</v>
      </c>
      <c r="E14" s="29">
        <v>3989</v>
      </c>
      <c r="F14" s="27">
        <v>3972</v>
      </c>
      <c r="G14" s="25">
        <f t="shared" si="5"/>
        <v>7961</v>
      </c>
      <c r="H14" s="30">
        <v>3899</v>
      </c>
      <c r="I14" s="27">
        <v>3788</v>
      </c>
      <c r="J14" s="26">
        <f t="shared" si="1"/>
        <v>7687</v>
      </c>
      <c r="K14" s="30">
        <v>2134</v>
      </c>
      <c r="L14" s="27">
        <v>2307</v>
      </c>
      <c r="M14" s="26">
        <f t="shared" si="2"/>
        <v>4441</v>
      </c>
      <c r="N14" s="30">
        <v>2447</v>
      </c>
      <c r="O14" s="27">
        <v>2302</v>
      </c>
      <c r="P14" s="28">
        <f t="shared" si="3"/>
        <v>4749</v>
      </c>
    </row>
    <row r="15" spans="1:16">
      <c r="A15" s="20" t="s">
        <v>21</v>
      </c>
      <c r="B15" s="21">
        <f t="shared" si="0"/>
        <v>10500</v>
      </c>
      <c r="C15" s="22">
        <f t="shared" si="0"/>
        <v>10806</v>
      </c>
      <c r="D15" s="23">
        <f t="shared" si="4"/>
        <v>21306</v>
      </c>
      <c r="E15" s="29">
        <v>3389</v>
      </c>
      <c r="F15" s="27">
        <v>3406</v>
      </c>
      <c r="G15" s="25">
        <f t="shared" si="5"/>
        <v>6795</v>
      </c>
      <c r="H15" s="30">
        <v>3372</v>
      </c>
      <c r="I15" s="27">
        <v>3561</v>
      </c>
      <c r="J15" s="26">
        <f t="shared" si="1"/>
        <v>6933</v>
      </c>
      <c r="K15" s="30">
        <v>1733</v>
      </c>
      <c r="L15" s="27">
        <v>1879</v>
      </c>
      <c r="M15" s="26">
        <f t="shared" si="2"/>
        <v>3612</v>
      </c>
      <c r="N15" s="30">
        <v>2006</v>
      </c>
      <c r="O15" s="27">
        <v>1960</v>
      </c>
      <c r="P15" s="28">
        <f t="shared" si="3"/>
        <v>3966</v>
      </c>
    </row>
    <row r="16" spans="1:16">
      <c r="A16" s="20" t="s">
        <v>22</v>
      </c>
      <c r="B16" s="21">
        <f t="shared" si="0"/>
        <v>9861</v>
      </c>
      <c r="C16" s="22">
        <f t="shared" si="0"/>
        <v>10071</v>
      </c>
      <c r="D16" s="23">
        <f t="shared" si="4"/>
        <v>19932</v>
      </c>
      <c r="E16" s="29">
        <v>3104</v>
      </c>
      <c r="F16" s="27">
        <v>3089</v>
      </c>
      <c r="G16" s="25">
        <f t="shared" si="5"/>
        <v>6193</v>
      </c>
      <c r="H16" s="30">
        <v>3368</v>
      </c>
      <c r="I16" s="27">
        <v>3446</v>
      </c>
      <c r="J16" s="26">
        <f t="shared" si="1"/>
        <v>6814</v>
      </c>
      <c r="K16" s="30">
        <v>1670</v>
      </c>
      <c r="L16" s="27">
        <v>1754</v>
      </c>
      <c r="M16" s="26">
        <f t="shared" si="2"/>
        <v>3424</v>
      </c>
      <c r="N16" s="30">
        <v>1719</v>
      </c>
      <c r="O16" s="27">
        <v>1782</v>
      </c>
      <c r="P16" s="28">
        <f t="shared" si="3"/>
        <v>3501</v>
      </c>
    </row>
    <row r="17" spans="1:16">
      <c r="A17" s="20" t="s">
        <v>23</v>
      </c>
      <c r="B17" s="21">
        <f t="shared" si="0"/>
        <v>9412</v>
      </c>
      <c r="C17" s="22">
        <f t="shared" si="0"/>
        <v>10033</v>
      </c>
      <c r="D17" s="23">
        <f t="shared" si="4"/>
        <v>19445</v>
      </c>
      <c r="E17" s="29">
        <v>2953</v>
      </c>
      <c r="F17" s="27">
        <v>3147</v>
      </c>
      <c r="G17" s="25">
        <f t="shared" si="5"/>
        <v>6100</v>
      </c>
      <c r="H17" s="30">
        <v>3282</v>
      </c>
      <c r="I17" s="27">
        <v>3482</v>
      </c>
      <c r="J17" s="26">
        <f t="shared" si="1"/>
        <v>6764</v>
      </c>
      <c r="K17" s="30">
        <v>1706</v>
      </c>
      <c r="L17" s="27">
        <v>1803</v>
      </c>
      <c r="M17" s="26">
        <f t="shared" si="2"/>
        <v>3509</v>
      </c>
      <c r="N17" s="30">
        <v>1471</v>
      </c>
      <c r="O17" s="27">
        <v>1601</v>
      </c>
      <c r="P17" s="28">
        <f t="shared" si="3"/>
        <v>3072</v>
      </c>
    </row>
    <row r="18" spans="1:16">
      <c r="A18" s="20" t="s">
        <v>24</v>
      </c>
      <c r="B18" s="21">
        <f t="shared" si="0"/>
        <v>10530</v>
      </c>
      <c r="C18" s="22">
        <f t="shared" si="0"/>
        <v>11161</v>
      </c>
      <c r="D18" s="23">
        <f t="shared" si="4"/>
        <v>21691</v>
      </c>
      <c r="E18" s="29">
        <v>3403</v>
      </c>
      <c r="F18" s="27">
        <v>3569</v>
      </c>
      <c r="G18" s="25">
        <f t="shared" si="5"/>
        <v>6972</v>
      </c>
      <c r="H18" s="30">
        <v>3546</v>
      </c>
      <c r="I18" s="27">
        <v>3689</v>
      </c>
      <c r="J18" s="26">
        <f t="shared" si="1"/>
        <v>7235</v>
      </c>
      <c r="K18" s="30">
        <v>1972</v>
      </c>
      <c r="L18" s="27">
        <v>2198</v>
      </c>
      <c r="M18" s="26">
        <f t="shared" si="2"/>
        <v>4170</v>
      </c>
      <c r="N18" s="30">
        <v>1609</v>
      </c>
      <c r="O18" s="27">
        <v>1705</v>
      </c>
      <c r="P18" s="28">
        <f t="shared" si="3"/>
        <v>3314</v>
      </c>
    </row>
    <row r="19" spans="1:16">
      <c r="A19" s="20" t="s">
        <v>25</v>
      </c>
      <c r="B19" s="21">
        <f t="shared" si="0"/>
        <v>6166</v>
      </c>
      <c r="C19" s="22">
        <f t="shared" si="0"/>
        <v>7462</v>
      </c>
      <c r="D19" s="23">
        <f t="shared" si="4"/>
        <v>13628</v>
      </c>
      <c r="E19" s="29">
        <v>1896</v>
      </c>
      <c r="F19" s="27">
        <v>2283</v>
      </c>
      <c r="G19" s="25">
        <f t="shared" si="5"/>
        <v>4179</v>
      </c>
      <c r="H19" s="30">
        <v>2029</v>
      </c>
      <c r="I19" s="27">
        <v>2455</v>
      </c>
      <c r="J19" s="26">
        <f t="shared" si="1"/>
        <v>4484</v>
      </c>
      <c r="K19" s="30">
        <v>1328</v>
      </c>
      <c r="L19" s="27">
        <v>1688</v>
      </c>
      <c r="M19" s="26">
        <f t="shared" si="2"/>
        <v>3016</v>
      </c>
      <c r="N19" s="30">
        <v>913</v>
      </c>
      <c r="O19" s="27">
        <v>1036</v>
      </c>
      <c r="P19" s="28">
        <f t="shared" si="3"/>
        <v>1949</v>
      </c>
    </row>
    <row r="20" spans="1:16">
      <c r="A20" s="20" t="s">
        <v>26</v>
      </c>
      <c r="B20" s="21">
        <f t="shared" si="0"/>
        <v>5633</v>
      </c>
      <c r="C20" s="22">
        <f t="shared" si="0"/>
        <v>7659</v>
      </c>
      <c r="D20" s="23">
        <f t="shared" si="4"/>
        <v>13292</v>
      </c>
      <c r="E20" s="29">
        <v>1636</v>
      </c>
      <c r="F20" s="27">
        <v>2298</v>
      </c>
      <c r="G20" s="25">
        <f t="shared" si="5"/>
        <v>3934</v>
      </c>
      <c r="H20" s="30">
        <v>1897</v>
      </c>
      <c r="I20" s="27">
        <v>2658</v>
      </c>
      <c r="J20" s="26">
        <f t="shared" si="1"/>
        <v>4555</v>
      </c>
      <c r="K20" s="30">
        <v>1289</v>
      </c>
      <c r="L20" s="27">
        <v>1613</v>
      </c>
      <c r="M20" s="26">
        <f t="shared" si="2"/>
        <v>2902</v>
      </c>
      <c r="N20" s="30">
        <v>811</v>
      </c>
      <c r="O20" s="27">
        <v>1090</v>
      </c>
      <c r="P20" s="28">
        <f t="shared" si="3"/>
        <v>1901</v>
      </c>
    </row>
    <row r="21" spans="1:16">
      <c r="A21" s="20" t="s">
        <v>27</v>
      </c>
      <c r="B21" s="21">
        <f t="shared" si="0"/>
        <v>4769</v>
      </c>
      <c r="C21" s="22">
        <f t="shared" si="0"/>
        <v>6894</v>
      </c>
      <c r="D21" s="23">
        <f t="shared" si="4"/>
        <v>11663</v>
      </c>
      <c r="E21" s="29">
        <v>1333</v>
      </c>
      <c r="F21" s="27">
        <v>2037</v>
      </c>
      <c r="G21" s="25">
        <f t="shared" si="5"/>
        <v>3370</v>
      </c>
      <c r="H21" s="30">
        <v>1629</v>
      </c>
      <c r="I21" s="27">
        <v>2430</v>
      </c>
      <c r="J21" s="26">
        <f t="shared" si="1"/>
        <v>4059</v>
      </c>
      <c r="K21" s="30">
        <v>1080</v>
      </c>
      <c r="L21" s="27">
        <v>1460</v>
      </c>
      <c r="M21" s="26">
        <f t="shared" si="2"/>
        <v>2540</v>
      </c>
      <c r="N21" s="30">
        <v>727</v>
      </c>
      <c r="O21" s="27">
        <v>967</v>
      </c>
      <c r="P21" s="28">
        <f t="shared" si="3"/>
        <v>1694</v>
      </c>
    </row>
    <row r="22" spans="1:16">
      <c r="A22" s="20" t="s">
        <v>28</v>
      </c>
      <c r="B22" s="21">
        <f t="shared" si="0"/>
        <v>2402</v>
      </c>
      <c r="C22" s="22">
        <f t="shared" si="0"/>
        <v>4712</v>
      </c>
      <c r="D22" s="23">
        <f t="shared" si="4"/>
        <v>7114</v>
      </c>
      <c r="E22" s="29">
        <v>708</v>
      </c>
      <c r="F22" s="27">
        <v>1506</v>
      </c>
      <c r="G22" s="25">
        <f t="shared" si="5"/>
        <v>2214</v>
      </c>
      <c r="H22" s="30">
        <v>844</v>
      </c>
      <c r="I22" s="27">
        <v>1634</v>
      </c>
      <c r="J22" s="26">
        <f t="shared" si="1"/>
        <v>2478</v>
      </c>
      <c r="K22" s="30">
        <v>542</v>
      </c>
      <c r="L22" s="27">
        <v>962</v>
      </c>
      <c r="M22" s="26">
        <f t="shared" si="2"/>
        <v>1504</v>
      </c>
      <c r="N22" s="30">
        <v>308</v>
      </c>
      <c r="O22" s="27">
        <v>610</v>
      </c>
      <c r="P22" s="28">
        <f t="shared" si="3"/>
        <v>918</v>
      </c>
    </row>
    <row r="23" spans="1:16">
      <c r="A23" s="20" t="s">
        <v>29</v>
      </c>
      <c r="B23" s="21">
        <f t="shared" si="0"/>
        <v>792</v>
      </c>
      <c r="C23" s="22">
        <f t="shared" si="0"/>
        <v>2319</v>
      </c>
      <c r="D23" s="23">
        <f t="shared" si="4"/>
        <v>3111</v>
      </c>
      <c r="E23" s="29">
        <v>253</v>
      </c>
      <c r="F23" s="27">
        <v>770</v>
      </c>
      <c r="G23" s="25">
        <f t="shared" si="5"/>
        <v>1023</v>
      </c>
      <c r="H23" s="30">
        <v>286</v>
      </c>
      <c r="I23" s="27">
        <v>783</v>
      </c>
      <c r="J23" s="26">
        <f t="shared" si="1"/>
        <v>1069</v>
      </c>
      <c r="K23" s="30">
        <v>155</v>
      </c>
      <c r="L23" s="27">
        <v>466</v>
      </c>
      <c r="M23" s="26">
        <f t="shared" si="2"/>
        <v>621</v>
      </c>
      <c r="N23" s="30">
        <v>98</v>
      </c>
      <c r="O23" s="27">
        <v>300</v>
      </c>
      <c r="P23" s="28">
        <f t="shared" si="3"/>
        <v>398</v>
      </c>
    </row>
    <row r="24" spans="1:16">
      <c r="A24" s="20" t="s">
        <v>30</v>
      </c>
      <c r="B24" s="21">
        <f t="shared" si="0"/>
        <v>160</v>
      </c>
      <c r="C24" s="22">
        <f t="shared" si="0"/>
        <v>819</v>
      </c>
      <c r="D24" s="23">
        <f t="shared" si="4"/>
        <v>979</v>
      </c>
      <c r="E24" s="29">
        <v>54</v>
      </c>
      <c r="F24" s="27">
        <v>285</v>
      </c>
      <c r="G24" s="25">
        <f t="shared" si="5"/>
        <v>339</v>
      </c>
      <c r="H24" s="30">
        <v>55</v>
      </c>
      <c r="I24" s="27">
        <v>252</v>
      </c>
      <c r="J24" s="26">
        <f t="shared" si="1"/>
        <v>307</v>
      </c>
      <c r="K24" s="30">
        <v>34</v>
      </c>
      <c r="L24" s="27">
        <v>186</v>
      </c>
      <c r="M24" s="26">
        <f t="shared" si="2"/>
        <v>220</v>
      </c>
      <c r="N24" s="30">
        <v>17</v>
      </c>
      <c r="O24" s="27">
        <v>96</v>
      </c>
      <c r="P24" s="28">
        <f t="shared" si="3"/>
        <v>113</v>
      </c>
    </row>
    <row r="25" spans="1:16">
      <c r="A25" s="31" t="s">
        <v>31</v>
      </c>
      <c r="B25" s="21">
        <f t="shared" si="0"/>
        <v>17</v>
      </c>
      <c r="C25" s="22">
        <f t="shared" si="0"/>
        <v>160</v>
      </c>
      <c r="D25" s="23">
        <f t="shared" si="4"/>
        <v>177</v>
      </c>
      <c r="E25" s="29">
        <v>4</v>
      </c>
      <c r="F25" s="27">
        <v>50</v>
      </c>
      <c r="G25" s="25">
        <f t="shared" si="5"/>
        <v>54</v>
      </c>
      <c r="H25" s="30">
        <v>8</v>
      </c>
      <c r="I25" s="27">
        <v>46</v>
      </c>
      <c r="J25" s="26">
        <f t="shared" si="1"/>
        <v>54</v>
      </c>
      <c r="K25" s="30">
        <v>4</v>
      </c>
      <c r="L25" s="27">
        <v>41</v>
      </c>
      <c r="M25" s="26">
        <f t="shared" si="2"/>
        <v>45</v>
      </c>
      <c r="N25" s="30">
        <v>1</v>
      </c>
      <c r="O25" s="27">
        <v>23</v>
      </c>
      <c r="P25" s="28">
        <f t="shared" si="3"/>
        <v>24</v>
      </c>
    </row>
    <row r="26" spans="1:16">
      <c r="A26" s="31" t="s">
        <v>32</v>
      </c>
      <c r="B26" s="21">
        <f t="shared" si="0"/>
        <v>0</v>
      </c>
      <c r="C26" s="22">
        <f t="shared" si="0"/>
        <v>10</v>
      </c>
      <c r="D26" s="32">
        <f t="shared" si="4"/>
        <v>10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1</v>
      </c>
      <c r="J26" s="36">
        <f t="shared" si="1"/>
        <v>1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156236</v>
      </c>
      <c r="C27" s="40">
        <f>SUM(C5:C26)</f>
        <v>166164</v>
      </c>
      <c r="D27" s="41">
        <f>SUM(B27:C27)</f>
        <v>322400</v>
      </c>
      <c r="E27" s="40">
        <f>SUM(E5:E26)</f>
        <v>48303</v>
      </c>
      <c r="F27" s="40">
        <f>SUM(F5:F26)</f>
        <v>51727</v>
      </c>
      <c r="G27" s="42">
        <f>SUM(E27:F27)</f>
        <v>100030</v>
      </c>
      <c r="H27" s="39">
        <f>SUM(H5:H26)</f>
        <v>50808</v>
      </c>
      <c r="I27" s="40">
        <f>SUM(I5:I26)</f>
        <v>54594</v>
      </c>
      <c r="J27" s="43">
        <f t="shared" si="1"/>
        <v>105402</v>
      </c>
      <c r="K27" s="39">
        <f>SUM(K5:K26)</f>
        <v>27226</v>
      </c>
      <c r="L27" s="40">
        <f>SUM(L5:L26)</f>
        <v>30006</v>
      </c>
      <c r="M27" s="43">
        <f t="shared" si="2"/>
        <v>57232</v>
      </c>
      <c r="N27" s="39">
        <f>SUM(N5:N26)</f>
        <v>29899</v>
      </c>
      <c r="O27" s="40">
        <f>SUM(O5:O26)</f>
        <v>29837</v>
      </c>
      <c r="P27" s="43">
        <f>SUM(N27:O27)</f>
        <v>59736</v>
      </c>
    </row>
    <row r="28" spans="1:16" ht="40.5">
      <c r="A28" s="44" t="s">
        <v>33</v>
      </c>
      <c r="B28" s="45">
        <f>SUM(B5:B7)</f>
        <v>25212</v>
      </c>
      <c r="C28" s="46">
        <f>SUM(C5:C7)</f>
        <v>24182</v>
      </c>
      <c r="D28" s="47">
        <f>B28+C28</f>
        <v>49394</v>
      </c>
      <c r="E28" s="45">
        <f>SUM(E5:E7)</f>
        <v>7393</v>
      </c>
      <c r="F28" s="46">
        <f>SUM(F5:F7)</f>
        <v>7120</v>
      </c>
      <c r="G28" s="48">
        <f>E28+F28</f>
        <v>14513</v>
      </c>
      <c r="H28" s="46">
        <f>SUM(H5:H7)</f>
        <v>7776</v>
      </c>
      <c r="I28" s="46">
        <f>SUM(I5:I7)</f>
        <v>7590</v>
      </c>
      <c r="J28" s="48">
        <f>H28+I28</f>
        <v>15366</v>
      </c>
      <c r="K28" s="46">
        <f>SUM(K5:K7)</f>
        <v>4629</v>
      </c>
      <c r="L28" s="46">
        <f>SUM(L5:L7)</f>
        <v>4366</v>
      </c>
      <c r="M28" s="48">
        <f>K28+L28</f>
        <v>8995</v>
      </c>
      <c r="N28" s="46">
        <f>SUM(N5:N7)</f>
        <v>5414</v>
      </c>
      <c r="O28" s="46">
        <f>SUM(O5:O7)</f>
        <v>5106</v>
      </c>
      <c r="P28" s="48">
        <f>N28+O28</f>
        <v>10520</v>
      </c>
    </row>
    <row r="29" spans="1:16">
      <c r="A29" s="49" t="s">
        <v>34</v>
      </c>
      <c r="B29" s="50">
        <f t="shared" ref="B29:P29" si="6">B28/B27*100</f>
        <v>16.137125886479428</v>
      </c>
      <c r="C29" s="51">
        <f t="shared" si="6"/>
        <v>14.553092125851569</v>
      </c>
      <c r="D29" s="52">
        <f t="shared" si="6"/>
        <v>15.320719602977666</v>
      </c>
      <c r="E29" s="51">
        <f t="shared" si="6"/>
        <v>15.305467569302115</v>
      </c>
      <c r="F29" s="51">
        <f t="shared" si="6"/>
        <v>13.764571693699615</v>
      </c>
      <c r="G29" s="53">
        <f t="shared" si="6"/>
        <v>14.508647405778266</v>
      </c>
      <c r="H29" s="50">
        <f t="shared" si="6"/>
        <v>15.304676428908834</v>
      </c>
      <c r="I29" s="51">
        <f t="shared" si="6"/>
        <v>13.902626662270578</v>
      </c>
      <c r="J29" s="53">
        <f t="shared" si="6"/>
        <v>14.57847099675528</v>
      </c>
      <c r="K29" s="50">
        <f t="shared" si="6"/>
        <v>17.002130316609122</v>
      </c>
      <c r="L29" s="51">
        <f t="shared" si="6"/>
        <v>14.550423248683597</v>
      </c>
      <c r="M29" s="53">
        <f t="shared" si="6"/>
        <v>15.716731898238748</v>
      </c>
      <c r="N29" s="50">
        <f t="shared" si="6"/>
        <v>18.107629017692901</v>
      </c>
      <c r="O29" s="51">
        <f t="shared" si="6"/>
        <v>17.11298052753293</v>
      </c>
      <c r="P29" s="53">
        <f t="shared" si="6"/>
        <v>17.610820945493504</v>
      </c>
    </row>
    <row r="30" spans="1:16" ht="40.5">
      <c r="A30" s="54" t="s">
        <v>35</v>
      </c>
      <c r="B30" s="55">
        <f>SUM(B8:B17)</f>
        <v>100555</v>
      </c>
      <c r="C30" s="56">
        <f>SUM(C8:C17)</f>
        <v>100786</v>
      </c>
      <c r="D30" s="57">
        <f>B30+C30</f>
        <v>201341</v>
      </c>
      <c r="E30" s="55">
        <f>SUM(E8:E17)</f>
        <v>31623</v>
      </c>
      <c r="F30" s="56">
        <f>SUM(F8:F17)</f>
        <v>31805</v>
      </c>
      <c r="G30" s="58">
        <f>E30+F30</f>
        <v>63428</v>
      </c>
      <c r="H30" s="56">
        <f>SUM(H8:H17)</f>
        <v>32738</v>
      </c>
      <c r="I30" s="56">
        <f>SUM(I8:I17)</f>
        <v>33056</v>
      </c>
      <c r="J30" s="58">
        <f>H30+I30</f>
        <v>65794</v>
      </c>
      <c r="K30" s="55">
        <f>SUM(K8:K17)</f>
        <v>16193</v>
      </c>
      <c r="L30" s="56">
        <f>SUM(L8:L17)</f>
        <v>17023</v>
      </c>
      <c r="M30" s="58">
        <f>K30+L30</f>
        <v>33216</v>
      </c>
      <c r="N30" s="55">
        <f>SUM(N8:N17)</f>
        <v>20001</v>
      </c>
      <c r="O30" s="56">
        <f>SUM(O8:O17)</f>
        <v>18902</v>
      </c>
      <c r="P30" s="58">
        <f>N30+O30</f>
        <v>38903</v>
      </c>
    </row>
    <row r="31" spans="1:16">
      <c r="A31" s="49" t="s">
        <v>34</v>
      </c>
      <c r="B31" s="50">
        <f t="shared" ref="B31:P31" si="7">B30/B27*100</f>
        <v>64.360966742620136</v>
      </c>
      <c r="C31" s="51">
        <f t="shared" si="7"/>
        <v>60.654534074769508</v>
      </c>
      <c r="D31" s="52">
        <f t="shared" si="7"/>
        <v>62.450682382133991</v>
      </c>
      <c r="E31" s="51">
        <f t="shared" si="7"/>
        <v>65.467983355071112</v>
      </c>
      <c r="F31" s="51">
        <f t="shared" si="7"/>
        <v>61.486264426701723</v>
      </c>
      <c r="G31" s="53">
        <f t="shared" si="7"/>
        <v>63.408977306807955</v>
      </c>
      <c r="H31" s="50">
        <f t="shared" si="7"/>
        <v>64.434734687450785</v>
      </c>
      <c r="I31" s="51">
        <f t="shared" si="7"/>
        <v>60.548778254020583</v>
      </c>
      <c r="J31" s="53">
        <f t="shared" si="7"/>
        <v>62.421965427600988</v>
      </c>
      <c r="K31" s="50">
        <f t="shared" si="7"/>
        <v>59.476235950929258</v>
      </c>
      <c r="L31" s="51">
        <f t="shared" si="7"/>
        <v>56.731986935946146</v>
      </c>
      <c r="M31" s="53">
        <f t="shared" si="7"/>
        <v>58.037461559966452</v>
      </c>
      <c r="N31" s="50">
        <f t="shared" si="7"/>
        <v>66.895213886752074</v>
      </c>
      <c r="O31" s="51">
        <f t="shared" si="7"/>
        <v>63.350873077051986</v>
      </c>
      <c r="P31" s="53">
        <f t="shared" si="7"/>
        <v>65.124882817731361</v>
      </c>
    </row>
    <row r="32" spans="1:16" ht="40.5">
      <c r="A32" s="54" t="s">
        <v>36</v>
      </c>
      <c r="B32" s="55">
        <f>SUM(B18:B26)</f>
        <v>30469</v>
      </c>
      <c r="C32" s="56">
        <f>SUM(C18:C26)</f>
        <v>41196</v>
      </c>
      <c r="D32" s="57">
        <f>B32+C32</f>
        <v>71665</v>
      </c>
      <c r="E32" s="55">
        <f>SUM(E18:E26)</f>
        <v>9287</v>
      </c>
      <c r="F32" s="56">
        <f>SUM(F18:F26)</f>
        <v>12802</v>
      </c>
      <c r="G32" s="58">
        <f>E32+F32</f>
        <v>22089</v>
      </c>
      <c r="H32" s="56">
        <f>SUM(H18:H26)</f>
        <v>10294</v>
      </c>
      <c r="I32" s="56">
        <f>SUM(I18:I26)</f>
        <v>13948</v>
      </c>
      <c r="J32" s="58">
        <f>H32+I32</f>
        <v>24242</v>
      </c>
      <c r="K32" s="55">
        <f>SUM(K18:K26)</f>
        <v>6404</v>
      </c>
      <c r="L32" s="56">
        <f>SUM(L18:L26)</f>
        <v>8617</v>
      </c>
      <c r="M32" s="58">
        <f>K32+L32</f>
        <v>15021</v>
      </c>
      <c r="N32" s="55">
        <f>SUM(N18:N26)</f>
        <v>4484</v>
      </c>
      <c r="O32" s="56">
        <f>SUM(O18:O26)</f>
        <v>5829</v>
      </c>
      <c r="P32" s="58">
        <f>N32+O32</f>
        <v>10313</v>
      </c>
    </row>
    <row r="33" spans="1:16">
      <c r="A33" s="59" t="s">
        <v>34</v>
      </c>
      <c r="B33" s="60">
        <f t="shared" ref="B33:P33" si="8">B32/B27*100</f>
        <v>19.501907370900433</v>
      </c>
      <c r="C33" s="61">
        <f t="shared" si="8"/>
        <v>24.792373799378929</v>
      </c>
      <c r="D33" s="62">
        <f t="shared" si="8"/>
        <v>22.228598014888338</v>
      </c>
      <c r="E33" s="61">
        <f t="shared" si="8"/>
        <v>19.226549075626771</v>
      </c>
      <c r="F33" s="61">
        <f t="shared" si="8"/>
        <v>24.749163879598662</v>
      </c>
      <c r="G33" s="63">
        <f t="shared" si="8"/>
        <v>22.082375287413775</v>
      </c>
      <c r="H33" s="60">
        <f t="shared" si="8"/>
        <v>20.26058888364037</v>
      </c>
      <c r="I33" s="61">
        <f t="shared" si="8"/>
        <v>25.548595083708829</v>
      </c>
      <c r="J33" s="63">
        <f t="shared" si="8"/>
        <v>22.999563575643727</v>
      </c>
      <c r="K33" s="60">
        <f t="shared" si="8"/>
        <v>23.521633732461616</v>
      </c>
      <c r="L33" s="61">
        <f t="shared" si="8"/>
        <v>28.71758981537026</v>
      </c>
      <c r="M33" s="63">
        <f t="shared" si="8"/>
        <v>26.245806541794803</v>
      </c>
      <c r="N33" s="60">
        <f t="shared" si="8"/>
        <v>14.997157095555036</v>
      </c>
      <c r="O33" s="61">
        <f t="shared" si="8"/>
        <v>19.536146395415088</v>
      </c>
      <c r="P33" s="63">
        <f t="shared" si="8"/>
        <v>17.264296236775145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2024-01-11T06:24:45Z</dcterms:created>
  <dcterms:modified xsi:type="dcterms:W3CDTF">2024-01-11T06:24:46Z</dcterms:modified>
</cp:coreProperties>
</file>