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7)" sheetId="1" r:id="rId1"/>
  </sheets>
  <definedNames>
    <definedName name="_xlnm.Print_Area" localSheetId="0">'nenrei_2018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K31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C31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C29" i="1" s="1"/>
  <c r="B5" i="1"/>
  <c r="B27" i="1" s="1"/>
  <c r="D27" i="1" s="1"/>
  <c r="P33" i="1" l="1"/>
  <c r="D32" i="1"/>
  <c r="D33" i="1" s="1"/>
  <c r="B33" i="1"/>
  <c r="C33" i="1"/>
  <c r="P29" i="1"/>
  <c r="B30" i="1"/>
  <c r="M28" i="1"/>
  <c r="M29" i="1" s="1"/>
  <c r="G30" i="1"/>
  <c r="G31" i="1" s="1"/>
  <c r="M32" i="1"/>
  <c r="D18" i="1"/>
  <c r="M27" i="1"/>
  <c r="M31" i="1" s="1"/>
  <c r="B28" i="1"/>
  <c r="J28" i="1"/>
  <c r="J29" i="1" s="1"/>
  <c r="P30" i="1"/>
  <c r="P31" i="1" s="1"/>
  <c r="J32" i="1"/>
  <c r="J33" i="1" s="1"/>
  <c r="D5" i="1"/>
  <c r="B31" i="1" l="1"/>
  <c r="D30" i="1"/>
  <c r="D31" i="1" s="1"/>
  <c r="M33" i="1"/>
  <c r="B29" i="1"/>
  <c r="D28" i="1"/>
  <c r="D29" i="1" s="1"/>
</calcChain>
</file>

<file path=xl/sharedStrings.xml><?xml version="1.0" encoding="utf-8"?>
<sst xmlns="http://schemas.openxmlformats.org/spreadsheetml/2006/main" count="52" uniqueCount="37">
  <si>
    <t>年齢層別人口　（H30年7月末現在）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</si>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</sst>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3"/>
  <sheetViews>
    <sheetView tabSelected="1" view="pageBreakPreview" zoomScaleNormal="100" zoomScaleSheetLayoutView="100" workbookViewId="0">
      <selection activeCell="A34" sqref="A34:IV330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8063</v>
      </c>
      <c r="C5" s="22">
        <f>F5+I5+L5+O5</f>
        <v>7702</v>
      </c>
      <c r="D5" s="23">
        <f>SUM(B5:C5)</f>
        <v>15765</v>
      </c>
      <c r="E5" s="24">
        <v>2360</v>
      </c>
      <c r="F5" s="22">
        <v>2210</v>
      </c>
      <c r="G5" s="25">
        <f>SUM(E5:F5)</f>
        <v>4570</v>
      </c>
      <c r="H5" s="21">
        <v>2632</v>
      </c>
      <c r="I5" s="22">
        <v>2518</v>
      </c>
      <c r="J5" s="26">
        <f>SUM(H5:I5)</f>
        <v>5150</v>
      </c>
      <c r="K5" s="21">
        <v>1320</v>
      </c>
      <c r="L5" s="22">
        <v>1271</v>
      </c>
      <c r="M5" s="26">
        <f>SUM(K5:L5)</f>
        <v>2591</v>
      </c>
      <c r="N5" s="21">
        <v>1751</v>
      </c>
      <c r="O5" s="27">
        <v>1703</v>
      </c>
      <c r="P5" s="28">
        <f>SUM(N5:O5)</f>
        <v>3454</v>
      </c>
    </row>
    <row r="6" spans="1:16">
      <c r="A6" s="20" t="s">
        <v>12</v>
      </c>
      <c r="B6" s="21">
        <f t="shared" ref="B6:C26" si="0">E6+H6+K6+N6</f>
        <v>8607</v>
      </c>
      <c r="C6" s="22">
        <f t="shared" si="0"/>
        <v>8346</v>
      </c>
      <c r="D6" s="23">
        <f>SUM(B6:C6)</f>
        <v>16953</v>
      </c>
      <c r="E6" s="29">
        <v>2572</v>
      </c>
      <c r="F6" s="27">
        <v>2524</v>
      </c>
      <c r="G6" s="25">
        <f>SUM(E6:F6)</f>
        <v>5096</v>
      </c>
      <c r="H6" s="30">
        <v>2541</v>
      </c>
      <c r="I6" s="27">
        <v>2570</v>
      </c>
      <c r="J6" s="26">
        <f t="shared" ref="J6:J27" si="1">SUM(H6:I6)</f>
        <v>5111</v>
      </c>
      <c r="K6" s="30">
        <v>1607</v>
      </c>
      <c r="L6" s="27">
        <v>1521</v>
      </c>
      <c r="M6" s="26">
        <f t="shared" ref="M6:M27" si="2">SUM(K6:L6)</f>
        <v>3128</v>
      </c>
      <c r="N6" s="30">
        <v>1887</v>
      </c>
      <c r="O6" s="27">
        <v>1731</v>
      </c>
      <c r="P6" s="28">
        <f t="shared" ref="P6:P26" si="3">SUM(N6:O6)</f>
        <v>3618</v>
      </c>
    </row>
    <row r="7" spans="1:16">
      <c r="A7" s="20" t="s">
        <v>13</v>
      </c>
      <c r="B7" s="21">
        <f t="shared" si="0"/>
        <v>8569</v>
      </c>
      <c r="C7" s="22">
        <f t="shared" si="0"/>
        <v>8163</v>
      </c>
      <c r="D7" s="23">
        <f t="shared" ref="D7:D26" si="4">SUM(B7:C7)</f>
        <v>16732</v>
      </c>
      <c r="E7" s="29">
        <v>2449</v>
      </c>
      <c r="F7" s="27">
        <v>2398</v>
      </c>
      <c r="G7" s="25">
        <f t="shared" ref="G7:G26" si="5">SUM(E7:F7)</f>
        <v>4847</v>
      </c>
      <c r="H7" s="30">
        <v>2615</v>
      </c>
      <c r="I7" s="27">
        <v>2498</v>
      </c>
      <c r="J7" s="26">
        <f t="shared" si="1"/>
        <v>5113</v>
      </c>
      <c r="K7" s="30">
        <v>1701</v>
      </c>
      <c r="L7" s="27">
        <v>1577</v>
      </c>
      <c r="M7" s="26">
        <f t="shared" si="2"/>
        <v>3278</v>
      </c>
      <c r="N7" s="30">
        <v>1804</v>
      </c>
      <c r="O7" s="27">
        <v>1690</v>
      </c>
      <c r="P7" s="28">
        <f t="shared" si="3"/>
        <v>3494</v>
      </c>
    </row>
    <row r="8" spans="1:16">
      <c r="A8" s="20" t="s">
        <v>14</v>
      </c>
      <c r="B8" s="21">
        <f t="shared" si="0"/>
        <v>8661</v>
      </c>
      <c r="C8" s="22">
        <f t="shared" si="0"/>
        <v>8410</v>
      </c>
      <c r="D8" s="23">
        <f t="shared" si="4"/>
        <v>17071</v>
      </c>
      <c r="E8" s="29">
        <v>2393</v>
      </c>
      <c r="F8" s="27">
        <v>2328</v>
      </c>
      <c r="G8" s="25">
        <f t="shared" si="5"/>
        <v>4721</v>
      </c>
      <c r="H8" s="30">
        <v>2789</v>
      </c>
      <c r="I8" s="27">
        <v>2683</v>
      </c>
      <c r="J8" s="26">
        <f t="shared" si="1"/>
        <v>5472</v>
      </c>
      <c r="K8" s="30">
        <v>1644</v>
      </c>
      <c r="L8" s="27">
        <v>1663</v>
      </c>
      <c r="M8" s="26">
        <f t="shared" si="2"/>
        <v>3307</v>
      </c>
      <c r="N8" s="30">
        <v>1835</v>
      </c>
      <c r="O8" s="27">
        <v>1736</v>
      </c>
      <c r="P8" s="28">
        <f t="shared" si="3"/>
        <v>3571</v>
      </c>
    </row>
    <row r="9" spans="1:16">
      <c r="A9" s="20" t="s">
        <v>15</v>
      </c>
      <c r="B9" s="21">
        <f t="shared" si="0"/>
        <v>8741</v>
      </c>
      <c r="C9" s="22">
        <f t="shared" si="0"/>
        <v>8335</v>
      </c>
      <c r="D9" s="23">
        <f t="shared" si="4"/>
        <v>17076</v>
      </c>
      <c r="E9" s="29">
        <v>2572</v>
      </c>
      <c r="F9" s="27">
        <v>2551</v>
      </c>
      <c r="G9" s="25">
        <f t="shared" si="5"/>
        <v>5123</v>
      </c>
      <c r="H9" s="30">
        <v>2824</v>
      </c>
      <c r="I9" s="27">
        <v>2764</v>
      </c>
      <c r="J9" s="26">
        <f t="shared" si="1"/>
        <v>5588</v>
      </c>
      <c r="K9" s="30">
        <v>1221</v>
      </c>
      <c r="L9" s="27">
        <v>1358</v>
      </c>
      <c r="M9" s="26">
        <f t="shared" si="2"/>
        <v>2579</v>
      </c>
      <c r="N9" s="30">
        <v>2124</v>
      </c>
      <c r="O9" s="27">
        <v>1662</v>
      </c>
      <c r="P9" s="28">
        <f t="shared" si="3"/>
        <v>3786</v>
      </c>
    </row>
    <row r="10" spans="1:16">
      <c r="A10" s="20" t="s">
        <v>16</v>
      </c>
      <c r="B10" s="21">
        <f t="shared" si="0"/>
        <v>8878</v>
      </c>
      <c r="C10" s="22">
        <f t="shared" si="0"/>
        <v>8403</v>
      </c>
      <c r="D10" s="23">
        <f t="shared" si="4"/>
        <v>17281</v>
      </c>
      <c r="E10" s="29">
        <v>2764</v>
      </c>
      <c r="F10" s="27">
        <v>2640</v>
      </c>
      <c r="G10" s="25">
        <f t="shared" si="5"/>
        <v>5404</v>
      </c>
      <c r="H10" s="30">
        <v>2935</v>
      </c>
      <c r="I10" s="27">
        <v>2992</v>
      </c>
      <c r="J10" s="26">
        <f t="shared" si="1"/>
        <v>5927</v>
      </c>
      <c r="K10" s="30">
        <v>1189</v>
      </c>
      <c r="L10" s="27">
        <v>1163</v>
      </c>
      <c r="M10" s="26">
        <f t="shared" si="2"/>
        <v>2352</v>
      </c>
      <c r="N10" s="30">
        <v>1990</v>
      </c>
      <c r="O10" s="27">
        <v>1608</v>
      </c>
      <c r="P10" s="28">
        <f t="shared" si="3"/>
        <v>3598</v>
      </c>
    </row>
    <row r="11" spans="1:16">
      <c r="A11" s="20" t="s">
        <v>17</v>
      </c>
      <c r="B11" s="21">
        <f t="shared" si="0"/>
        <v>10002</v>
      </c>
      <c r="C11" s="22">
        <f t="shared" si="0"/>
        <v>9900</v>
      </c>
      <c r="D11" s="23">
        <f t="shared" si="4"/>
        <v>19902</v>
      </c>
      <c r="E11" s="29">
        <v>3201</v>
      </c>
      <c r="F11" s="27">
        <v>3209</v>
      </c>
      <c r="G11" s="25">
        <f t="shared" si="5"/>
        <v>6410</v>
      </c>
      <c r="H11" s="30">
        <v>3348</v>
      </c>
      <c r="I11" s="27">
        <v>3338</v>
      </c>
      <c r="J11" s="26">
        <f t="shared" si="1"/>
        <v>6686</v>
      </c>
      <c r="K11" s="30">
        <v>1305</v>
      </c>
      <c r="L11" s="27">
        <v>1384</v>
      </c>
      <c r="M11" s="26">
        <f t="shared" si="2"/>
        <v>2689</v>
      </c>
      <c r="N11" s="30">
        <v>2148</v>
      </c>
      <c r="O11" s="27">
        <v>1969</v>
      </c>
      <c r="P11" s="28">
        <f t="shared" si="3"/>
        <v>4117</v>
      </c>
    </row>
    <row r="12" spans="1:16">
      <c r="A12" s="20" t="s">
        <v>18</v>
      </c>
      <c r="B12" s="21">
        <f t="shared" si="0"/>
        <v>10295</v>
      </c>
      <c r="C12" s="22">
        <f t="shared" si="0"/>
        <v>10594</v>
      </c>
      <c r="D12" s="23">
        <f t="shared" si="4"/>
        <v>20889</v>
      </c>
      <c r="E12" s="29">
        <v>3383</v>
      </c>
      <c r="F12" s="27">
        <v>3541</v>
      </c>
      <c r="G12" s="25">
        <f t="shared" si="5"/>
        <v>6924</v>
      </c>
      <c r="H12" s="30">
        <v>3303</v>
      </c>
      <c r="I12" s="27">
        <v>3386</v>
      </c>
      <c r="J12" s="26">
        <f t="shared" si="1"/>
        <v>6689</v>
      </c>
      <c r="K12" s="30">
        <v>1595</v>
      </c>
      <c r="L12" s="27">
        <v>1639</v>
      </c>
      <c r="M12" s="26">
        <f t="shared" si="2"/>
        <v>3234</v>
      </c>
      <c r="N12" s="30">
        <v>2014</v>
      </c>
      <c r="O12" s="27">
        <v>2028</v>
      </c>
      <c r="P12" s="28">
        <f t="shared" si="3"/>
        <v>4042</v>
      </c>
    </row>
    <row r="13" spans="1:16">
      <c r="A13" s="20" t="s">
        <v>19</v>
      </c>
      <c r="B13" s="21">
        <f t="shared" si="0"/>
        <v>11798</v>
      </c>
      <c r="C13" s="22">
        <f t="shared" si="0"/>
        <v>11933</v>
      </c>
      <c r="D13" s="23">
        <f t="shared" si="4"/>
        <v>23731</v>
      </c>
      <c r="E13" s="29">
        <v>3893</v>
      </c>
      <c r="F13" s="27">
        <v>3941</v>
      </c>
      <c r="G13" s="25">
        <f t="shared" si="5"/>
        <v>7834</v>
      </c>
      <c r="H13" s="30">
        <v>3647</v>
      </c>
      <c r="I13" s="27">
        <v>3638</v>
      </c>
      <c r="J13" s="26">
        <f t="shared" si="1"/>
        <v>7285</v>
      </c>
      <c r="K13" s="30">
        <v>1999</v>
      </c>
      <c r="L13" s="27">
        <v>2092</v>
      </c>
      <c r="M13" s="26">
        <f t="shared" si="2"/>
        <v>4091</v>
      </c>
      <c r="N13" s="30">
        <v>2259</v>
      </c>
      <c r="O13" s="27">
        <v>2262</v>
      </c>
      <c r="P13" s="28">
        <f t="shared" si="3"/>
        <v>4521</v>
      </c>
    </row>
    <row r="14" spans="1:16">
      <c r="A14" s="20" t="s">
        <v>20</v>
      </c>
      <c r="B14" s="21">
        <f t="shared" si="0"/>
        <v>12483</v>
      </c>
      <c r="C14" s="22">
        <f t="shared" si="0"/>
        <v>12368</v>
      </c>
      <c r="D14" s="23">
        <f t="shared" si="4"/>
        <v>24851</v>
      </c>
      <c r="E14" s="29">
        <v>3984</v>
      </c>
      <c r="F14" s="27">
        <v>3979</v>
      </c>
      <c r="G14" s="25">
        <f t="shared" si="5"/>
        <v>7963</v>
      </c>
      <c r="H14" s="30">
        <v>3900</v>
      </c>
      <c r="I14" s="27">
        <v>3781</v>
      </c>
      <c r="J14" s="26">
        <f t="shared" si="1"/>
        <v>7681</v>
      </c>
      <c r="K14" s="30">
        <v>2146</v>
      </c>
      <c r="L14" s="27">
        <v>2307</v>
      </c>
      <c r="M14" s="26">
        <f t="shared" si="2"/>
        <v>4453</v>
      </c>
      <c r="N14" s="30">
        <v>2453</v>
      </c>
      <c r="O14" s="27">
        <v>2301</v>
      </c>
      <c r="P14" s="28">
        <f t="shared" si="3"/>
        <v>4754</v>
      </c>
    </row>
    <row r="15" spans="1:16">
      <c r="A15" s="20" t="s">
        <v>21</v>
      </c>
      <c r="B15" s="21">
        <f t="shared" si="0"/>
        <v>10430</v>
      </c>
      <c r="C15" s="22">
        <f t="shared" si="0"/>
        <v>10774</v>
      </c>
      <c r="D15" s="23">
        <f t="shared" si="4"/>
        <v>21204</v>
      </c>
      <c r="E15" s="29">
        <v>3364</v>
      </c>
      <c r="F15" s="27">
        <v>3386</v>
      </c>
      <c r="G15" s="25">
        <f t="shared" si="5"/>
        <v>6750</v>
      </c>
      <c r="H15" s="30">
        <v>3359</v>
      </c>
      <c r="I15" s="27">
        <v>3575</v>
      </c>
      <c r="J15" s="26">
        <f t="shared" si="1"/>
        <v>6934</v>
      </c>
      <c r="K15" s="30">
        <v>1711</v>
      </c>
      <c r="L15" s="27">
        <v>1863</v>
      </c>
      <c r="M15" s="26">
        <f t="shared" si="2"/>
        <v>3574</v>
      </c>
      <c r="N15" s="30">
        <v>1996</v>
      </c>
      <c r="O15" s="27">
        <v>1950</v>
      </c>
      <c r="P15" s="28">
        <f t="shared" si="3"/>
        <v>3946</v>
      </c>
    </row>
    <row r="16" spans="1:16">
      <c r="A16" s="20" t="s">
        <v>22</v>
      </c>
      <c r="B16" s="21">
        <f t="shared" si="0"/>
        <v>9880</v>
      </c>
      <c r="C16" s="22">
        <f t="shared" si="0"/>
        <v>10066</v>
      </c>
      <c r="D16" s="23">
        <f t="shared" si="4"/>
        <v>19946</v>
      </c>
      <c r="E16" s="29">
        <v>3106</v>
      </c>
      <c r="F16" s="27">
        <v>3088</v>
      </c>
      <c r="G16" s="25">
        <f t="shared" si="5"/>
        <v>6194</v>
      </c>
      <c r="H16" s="30">
        <v>3392</v>
      </c>
      <c r="I16" s="27">
        <v>3449</v>
      </c>
      <c r="J16" s="26">
        <f t="shared" si="1"/>
        <v>6841</v>
      </c>
      <c r="K16" s="30">
        <v>1672</v>
      </c>
      <c r="L16" s="27">
        <v>1757</v>
      </c>
      <c r="M16" s="26">
        <f t="shared" si="2"/>
        <v>3429</v>
      </c>
      <c r="N16" s="30">
        <v>1710</v>
      </c>
      <c r="O16" s="27">
        <v>1772</v>
      </c>
      <c r="P16" s="28">
        <f t="shared" si="3"/>
        <v>3482</v>
      </c>
    </row>
    <row r="17" spans="1:16">
      <c r="A17" s="20" t="s">
        <v>23</v>
      </c>
      <c r="B17" s="21">
        <f t="shared" si="0"/>
        <v>9400</v>
      </c>
      <c r="C17" s="22">
        <f t="shared" si="0"/>
        <v>10005</v>
      </c>
      <c r="D17" s="23">
        <f t="shared" si="4"/>
        <v>19405</v>
      </c>
      <c r="E17" s="29">
        <v>2967</v>
      </c>
      <c r="F17" s="27">
        <v>3141</v>
      </c>
      <c r="G17" s="25">
        <f t="shared" si="5"/>
        <v>6108</v>
      </c>
      <c r="H17" s="30">
        <v>3254</v>
      </c>
      <c r="I17" s="27">
        <v>3469</v>
      </c>
      <c r="J17" s="26">
        <f t="shared" si="1"/>
        <v>6723</v>
      </c>
      <c r="K17" s="30">
        <v>1709</v>
      </c>
      <c r="L17" s="27">
        <v>1792</v>
      </c>
      <c r="M17" s="26">
        <f t="shared" si="2"/>
        <v>3501</v>
      </c>
      <c r="N17" s="30">
        <v>1470</v>
      </c>
      <c r="O17" s="27">
        <v>1603</v>
      </c>
      <c r="P17" s="28">
        <f t="shared" si="3"/>
        <v>3073</v>
      </c>
    </row>
    <row r="18" spans="1:16">
      <c r="A18" s="20" t="s">
        <v>24</v>
      </c>
      <c r="B18" s="21">
        <f t="shared" si="0"/>
        <v>10521</v>
      </c>
      <c r="C18" s="22">
        <f t="shared" si="0"/>
        <v>11195</v>
      </c>
      <c r="D18" s="23">
        <f t="shared" si="4"/>
        <v>21716</v>
      </c>
      <c r="E18" s="29">
        <v>3396</v>
      </c>
      <c r="F18" s="27">
        <v>3574</v>
      </c>
      <c r="G18" s="25">
        <f t="shared" si="5"/>
        <v>6970</v>
      </c>
      <c r="H18" s="30">
        <v>3543</v>
      </c>
      <c r="I18" s="27">
        <v>3711</v>
      </c>
      <c r="J18" s="26">
        <f t="shared" si="1"/>
        <v>7254</v>
      </c>
      <c r="K18" s="30">
        <v>1971</v>
      </c>
      <c r="L18" s="27">
        <v>2207</v>
      </c>
      <c r="M18" s="26">
        <f t="shared" si="2"/>
        <v>4178</v>
      </c>
      <c r="N18" s="30">
        <v>1611</v>
      </c>
      <c r="O18" s="27">
        <v>1703</v>
      </c>
      <c r="P18" s="28">
        <f t="shared" si="3"/>
        <v>3314</v>
      </c>
    </row>
    <row r="19" spans="1:16">
      <c r="A19" s="20" t="s">
        <v>25</v>
      </c>
      <c r="B19" s="21">
        <f t="shared" si="0"/>
        <v>6144</v>
      </c>
      <c r="C19" s="22">
        <f t="shared" si="0"/>
        <v>7427</v>
      </c>
      <c r="D19" s="23">
        <f t="shared" si="4"/>
        <v>13571</v>
      </c>
      <c r="E19" s="29">
        <v>1883</v>
      </c>
      <c r="F19" s="27">
        <v>2269</v>
      </c>
      <c r="G19" s="25">
        <f t="shared" si="5"/>
        <v>4152</v>
      </c>
      <c r="H19" s="30">
        <v>2029</v>
      </c>
      <c r="I19" s="27">
        <v>2446</v>
      </c>
      <c r="J19" s="26">
        <f t="shared" si="1"/>
        <v>4475</v>
      </c>
      <c r="K19" s="30">
        <v>1321</v>
      </c>
      <c r="L19" s="27">
        <v>1683</v>
      </c>
      <c r="M19" s="26">
        <f t="shared" si="2"/>
        <v>3004</v>
      </c>
      <c r="N19" s="30">
        <v>911</v>
      </c>
      <c r="O19" s="27">
        <v>1029</v>
      </c>
      <c r="P19" s="28">
        <f t="shared" si="3"/>
        <v>1940</v>
      </c>
    </row>
    <row r="20" spans="1:16">
      <c r="A20" s="20" t="s">
        <v>26</v>
      </c>
      <c r="B20" s="21">
        <f t="shared" si="0"/>
        <v>5639</v>
      </c>
      <c r="C20" s="22">
        <f t="shared" si="0"/>
        <v>7677</v>
      </c>
      <c r="D20" s="23">
        <f t="shared" si="4"/>
        <v>13316</v>
      </c>
      <c r="E20" s="29">
        <v>1639</v>
      </c>
      <c r="F20" s="27">
        <v>2308</v>
      </c>
      <c r="G20" s="25">
        <f t="shared" si="5"/>
        <v>3947</v>
      </c>
      <c r="H20" s="30">
        <v>1907</v>
      </c>
      <c r="I20" s="27">
        <v>2666</v>
      </c>
      <c r="J20" s="26">
        <f t="shared" si="1"/>
        <v>4573</v>
      </c>
      <c r="K20" s="30">
        <v>1287</v>
      </c>
      <c r="L20" s="27">
        <v>1607</v>
      </c>
      <c r="M20" s="26">
        <f t="shared" si="2"/>
        <v>2894</v>
      </c>
      <c r="N20" s="30">
        <v>806</v>
      </c>
      <c r="O20" s="27">
        <v>1096</v>
      </c>
      <c r="P20" s="28">
        <f t="shared" si="3"/>
        <v>1902</v>
      </c>
    </row>
    <row r="21" spans="1:16">
      <c r="A21" s="20" t="s">
        <v>27</v>
      </c>
      <c r="B21" s="21">
        <f t="shared" si="0"/>
        <v>4766</v>
      </c>
      <c r="C21" s="22">
        <f t="shared" si="0"/>
        <v>6873</v>
      </c>
      <c r="D21" s="23">
        <f t="shared" si="4"/>
        <v>11639</v>
      </c>
      <c r="E21" s="29">
        <v>1328</v>
      </c>
      <c r="F21" s="27">
        <v>2037</v>
      </c>
      <c r="G21" s="25">
        <f t="shared" si="5"/>
        <v>3365</v>
      </c>
      <c r="H21" s="30">
        <v>1628</v>
      </c>
      <c r="I21" s="27">
        <v>2418</v>
      </c>
      <c r="J21" s="26">
        <f t="shared" si="1"/>
        <v>4046</v>
      </c>
      <c r="K21" s="30">
        <v>1083</v>
      </c>
      <c r="L21" s="27">
        <v>1460</v>
      </c>
      <c r="M21" s="26">
        <f t="shared" si="2"/>
        <v>2543</v>
      </c>
      <c r="N21" s="30">
        <v>727</v>
      </c>
      <c r="O21" s="27">
        <v>958</v>
      </c>
      <c r="P21" s="28">
        <f t="shared" si="3"/>
        <v>1685</v>
      </c>
    </row>
    <row r="22" spans="1:16">
      <c r="A22" s="20" t="s">
        <v>28</v>
      </c>
      <c r="B22" s="21">
        <f t="shared" si="0"/>
        <v>2375</v>
      </c>
      <c r="C22" s="22">
        <f t="shared" si="0"/>
        <v>4696</v>
      </c>
      <c r="D22" s="23">
        <f t="shared" si="4"/>
        <v>7071</v>
      </c>
      <c r="E22" s="29">
        <v>700</v>
      </c>
      <c r="F22" s="27">
        <v>1504</v>
      </c>
      <c r="G22" s="25">
        <f t="shared" si="5"/>
        <v>2204</v>
      </c>
      <c r="H22" s="30">
        <v>837</v>
      </c>
      <c r="I22" s="27">
        <v>1627</v>
      </c>
      <c r="J22" s="26">
        <f t="shared" si="1"/>
        <v>2464</v>
      </c>
      <c r="K22" s="30">
        <v>534</v>
      </c>
      <c r="L22" s="27">
        <v>961</v>
      </c>
      <c r="M22" s="26">
        <f t="shared" si="2"/>
        <v>1495</v>
      </c>
      <c r="N22" s="30">
        <v>304</v>
      </c>
      <c r="O22" s="27">
        <v>604</v>
      </c>
      <c r="P22" s="28">
        <f t="shared" si="3"/>
        <v>908</v>
      </c>
    </row>
    <row r="23" spans="1:16">
      <c r="A23" s="20" t="s">
        <v>29</v>
      </c>
      <c r="B23" s="21">
        <f t="shared" si="0"/>
        <v>782</v>
      </c>
      <c r="C23" s="22">
        <f t="shared" si="0"/>
        <v>2316</v>
      </c>
      <c r="D23" s="23">
        <f t="shared" si="4"/>
        <v>3098</v>
      </c>
      <c r="E23" s="29">
        <v>254</v>
      </c>
      <c r="F23" s="27">
        <v>762</v>
      </c>
      <c r="G23" s="25">
        <f t="shared" si="5"/>
        <v>1016</v>
      </c>
      <c r="H23" s="30">
        <v>284</v>
      </c>
      <c r="I23" s="27">
        <v>794</v>
      </c>
      <c r="J23" s="26">
        <f t="shared" si="1"/>
        <v>1078</v>
      </c>
      <c r="K23" s="30">
        <v>148</v>
      </c>
      <c r="L23" s="27">
        <v>461</v>
      </c>
      <c r="M23" s="26">
        <f t="shared" si="2"/>
        <v>609</v>
      </c>
      <c r="N23" s="30">
        <v>96</v>
      </c>
      <c r="O23" s="27">
        <v>299</v>
      </c>
      <c r="P23" s="28">
        <f t="shared" si="3"/>
        <v>395</v>
      </c>
    </row>
    <row r="24" spans="1:16">
      <c r="A24" s="20" t="s">
        <v>30</v>
      </c>
      <c r="B24" s="21">
        <f t="shared" si="0"/>
        <v>158</v>
      </c>
      <c r="C24" s="22">
        <f t="shared" si="0"/>
        <v>812</v>
      </c>
      <c r="D24" s="23">
        <f t="shared" si="4"/>
        <v>970</v>
      </c>
      <c r="E24" s="29">
        <v>54</v>
      </c>
      <c r="F24" s="27">
        <v>275</v>
      </c>
      <c r="G24" s="25">
        <f t="shared" si="5"/>
        <v>329</v>
      </c>
      <c r="H24" s="30">
        <v>53</v>
      </c>
      <c r="I24" s="27">
        <v>249</v>
      </c>
      <c r="J24" s="26">
        <f t="shared" si="1"/>
        <v>302</v>
      </c>
      <c r="K24" s="30">
        <v>34</v>
      </c>
      <c r="L24" s="27">
        <v>189</v>
      </c>
      <c r="M24" s="26">
        <f t="shared" si="2"/>
        <v>223</v>
      </c>
      <c r="N24" s="30">
        <v>17</v>
      </c>
      <c r="O24" s="27">
        <v>99</v>
      </c>
      <c r="P24" s="28">
        <f t="shared" si="3"/>
        <v>116</v>
      </c>
    </row>
    <row r="25" spans="1:16">
      <c r="A25" s="31" t="s">
        <v>31</v>
      </c>
      <c r="B25" s="21">
        <f t="shared" si="0"/>
        <v>16</v>
      </c>
      <c r="C25" s="22">
        <f t="shared" si="0"/>
        <v>160</v>
      </c>
      <c r="D25" s="23">
        <f t="shared" si="4"/>
        <v>176</v>
      </c>
      <c r="E25" s="29">
        <v>5</v>
      </c>
      <c r="F25" s="27">
        <v>52</v>
      </c>
      <c r="G25" s="25">
        <f t="shared" si="5"/>
        <v>57</v>
      </c>
      <c r="H25" s="30">
        <v>6</v>
      </c>
      <c r="I25" s="27">
        <v>44</v>
      </c>
      <c r="J25" s="26">
        <f t="shared" si="1"/>
        <v>50</v>
      </c>
      <c r="K25" s="30">
        <v>4</v>
      </c>
      <c r="L25" s="27">
        <v>43</v>
      </c>
      <c r="M25" s="26">
        <f t="shared" si="2"/>
        <v>47</v>
      </c>
      <c r="N25" s="30">
        <v>1</v>
      </c>
      <c r="O25" s="27">
        <v>21</v>
      </c>
      <c r="P25" s="28">
        <f t="shared" si="3"/>
        <v>22</v>
      </c>
    </row>
    <row r="26" spans="1:16">
      <c r="A26" s="31" t="s">
        <v>32</v>
      </c>
      <c r="B26" s="21">
        <f t="shared" si="0"/>
        <v>0</v>
      </c>
      <c r="C26" s="22">
        <f t="shared" si="0"/>
        <v>9</v>
      </c>
      <c r="D26" s="32">
        <f t="shared" si="4"/>
        <v>9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0</v>
      </c>
      <c r="J26" s="36">
        <f t="shared" si="1"/>
        <v>0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156208</v>
      </c>
      <c r="C27" s="40">
        <f>SUM(C5:C26)</f>
        <v>166164</v>
      </c>
      <c r="D27" s="41">
        <f>SUM(B27:C27)</f>
        <v>322372</v>
      </c>
      <c r="E27" s="40">
        <f>SUM(E5:E26)</f>
        <v>48267</v>
      </c>
      <c r="F27" s="40">
        <f>SUM(F5:F26)</f>
        <v>51721</v>
      </c>
      <c r="G27" s="42">
        <f>SUM(E27:F27)</f>
        <v>99988</v>
      </c>
      <c r="H27" s="39">
        <f>SUM(H5:H26)</f>
        <v>50826</v>
      </c>
      <c r="I27" s="40">
        <f>SUM(I5:I26)</f>
        <v>54616</v>
      </c>
      <c r="J27" s="43">
        <f t="shared" si="1"/>
        <v>105442</v>
      </c>
      <c r="K27" s="39">
        <f>SUM(K5:K26)</f>
        <v>27201</v>
      </c>
      <c r="L27" s="40">
        <f>SUM(L5:L26)</f>
        <v>30001</v>
      </c>
      <c r="M27" s="43">
        <f t="shared" si="2"/>
        <v>57202</v>
      </c>
      <c r="N27" s="39">
        <f>SUM(N5:N26)</f>
        <v>29914</v>
      </c>
      <c r="O27" s="40">
        <f>SUM(O5:O26)</f>
        <v>29826</v>
      </c>
      <c r="P27" s="43">
        <f>SUM(N27:O27)</f>
        <v>59740</v>
      </c>
    </row>
    <row r="28" spans="1:16" ht="40.5">
      <c r="A28" s="44" t="s">
        <v>33</v>
      </c>
      <c r="B28" s="45">
        <f>SUM(B5:B7)</f>
        <v>25239</v>
      </c>
      <c r="C28" s="46">
        <f>SUM(C5:C7)</f>
        <v>24211</v>
      </c>
      <c r="D28" s="47">
        <f>B28+C28</f>
        <v>49450</v>
      </c>
      <c r="E28" s="45">
        <f>SUM(E5:E7)</f>
        <v>7381</v>
      </c>
      <c r="F28" s="46">
        <f>SUM(F5:F7)</f>
        <v>7132</v>
      </c>
      <c r="G28" s="48">
        <f>E28+F28</f>
        <v>14513</v>
      </c>
      <c r="H28" s="46">
        <f>SUM(H5:H7)</f>
        <v>7788</v>
      </c>
      <c r="I28" s="46">
        <f>SUM(I5:I7)</f>
        <v>7586</v>
      </c>
      <c r="J28" s="48">
        <f>H28+I28</f>
        <v>15374</v>
      </c>
      <c r="K28" s="46">
        <f>SUM(K5:K7)</f>
        <v>4628</v>
      </c>
      <c r="L28" s="46">
        <f>SUM(L5:L7)</f>
        <v>4369</v>
      </c>
      <c r="M28" s="48">
        <f>K28+L28</f>
        <v>8997</v>
      </c>
      <c r="N28" s="46">
        <f>SUM(N5:N7)</f>
        <v>5442</v>
      </c>
      <c r="O28" s="46">
        <f>SUM(O5:O7)</f>
        <v>5124</v>
      </c>
      <c r="P28" s="48">
        <f>N28+O28</f>
        <v>10566</v>
      </c>
    </row>
    <row r="29" spans="1:16">
      <c r="A29" s="49" t="s">
        <v>34</v>
      </c>
      <c r="B29" s="50">
        <f t="shared" ref="B29:P29" si="6">B28/B27*100</f>
        <v>16.157303083068726</v>
      </c>
      <c r="C29" s="51">
        <f t="shared" si="6"/>
        <v>14.570544763005225</v>
      </c>
      <c r="D29" s="52">
        <f t="shared" si="6"/>
        <v>15.339421537850681</v>
      </c>
      <c r="E29" s="51">
        <f t="shared" si="6"/>
        <v>15.292021463940166</v>
      </c>
      <c r="F29" s="51">
        <f t="shared" si="6"/>
        <v>13.789369888439898</v>
      </c>
      <c r="G29" s="53">
        <f t="shared" si="6"/>
        <v>14.514741769012282</v>
      </c>
      <c r="H29" s="50">
        <f t="shared" si="6"/>
        <v>15.322866249557313</v>
      </c>
      <c r="I29" s="51">
        <f t="shared" si="6"/>
        <v>13.889702651237732</v>
      </c>
      <c r="J29" s="53">
        <f t="shared" si="6"/>
        <v>14.580527683465791</v>
      </c>
      <c r="K29" s="50">
        <f t="shared" si="6"/>
        <v>17.014080364692475</v>
      </c>
      <c r="L29" s="51">
        <f t="shared" si="6"/>
        <v>14.56284790506983</v>
      </c>
      <c r="M29" s="53">
        <f t="shared" si="6"/>
        <v>15.72847103248138</v>
      </c>
      <c r="N29" s="50">
        <f t="shared" si="6"/>
        <v>18.192150832386172</v>
      </c>
      <c r="O29" s="51">
        <f t="shared" si="6"/>
        <v>17.179641923154296</v>
      </c>
      <c r="P29" s="53">
        <f t="shared" si="6"/>
        <v>17.686642115835287</v>
      </c>
    </row>
    <row r="30" spans="1:16" ht="40.5">
      <c r="A30" s="54" t="s">
        <v>35</v>
      </c>
      <c r="B30" s="55">
        <f>SUM(B8:B17)</f>
        <v>100568</v>
      </c>
      <c r="C30" s="56">
        <f>SUM(C8:C17)</f>
        <v>100788</v>
      </c>
      <c r="D30" s="57">
        <f>B30+C30</f>
        <v>201356</v>
      </c>
      <c r="E30" s="55">
        <f>SUM(E8:E17)</f>
        <v>31627</v>
      </c>
      <c r="F30" s="56">
        <f>SUM(F8:F17)</f>
        <v>31804</v>
      </c>
      <c r="G30" s="58">
        <f>E30+F30</f>
        <v>63431</v>
      </c>
      <c r="H30" s="56">
        <f>SUM(H8:H17)</f>
        <v>32751</v>
      </c>
      <c r="I30" s="56">
        <f>SUM(I8:I17)</f>
        <v>33075</v>
      </c>
      <c r="J30" s="58">
        <f>H30+I30</f>
        <v>65826</v>
      </c>
      <c r="K30" s="55">
        <f>SUM(K8:K17)</f>
        <v>16191</v>
      </c>
      <c r="L30" s="56">
        <f>SUM(L8:L17)</f>
        <v>17018</v>
      </c>
      <c r="M30" s="58">
        <f>K30+L30</f>
        <v>33209</v>
      </c>
      <c r="N30" s="55">
        <f>SUM(N8:N17)</f>
        <v>19999</v>
      </c>
      <c r="O30" s="56">
        <f>SUM(O8:O17)</f>
        <v>18891</v>
      </c>
      <c r="P30" s="58">
        <f>N30+O30</f>
        <v>38890</v>
      </c>
    </row>
    <row r="31" spans="1:16">
      <c r="A31" s="49" t="s">
        <v>34</v>
      </c>
      <c r="B31" s="50">
        <f t="shared" ref="B31:P31" si="7">B30/B27*100</f>
        <v>64.380825565912119</v>
      </c>
      <c r="C31" s="51">
        <f t="shared" si="7"/>
        <v>60.655737704918032</v>
      </c>
      <c r="D31" s="52">
        <f t="shared" si="7"/>
        <v>62.460759619321784</v>
      </c>
      <c r="E31" s="51">
        <f t="shared" si="7"/>
        <v>65.525099964779258</v>
      </c>
      <c r="F31" s="51">
        <f t="shared" si="7"/>
        <v>61.491463815471469</v>
      </c>
      <c r="G31" s="53">
        <f t="shared" si="7"/>
        <v>63.438612633516023</v>
      </c>
      <c r="H31" s="50">
        <f t="shared" si="7"/>
        <v>64.437492621886435</v>
      </c>
      <c r="I31" s="51">
        <f t="shared" si="7"/>
        <v>60.559176798007911</v>
      </c>
      <c r="J31" s="53">
        <f t="shared" si="7"/>
        <v>62.428633751256612</v>
      </c>
      <c r="K31" s="50">
        <f t="shared" si="7"/>
        <v>59.523546928421744</v>
      </c>
      <c r="L31" s="51">
        <f t="shared" si="7"/>
        <v>56.724775840805307</v>
      </c>
      <c r="M31" s="53">
        <f t="shared" si="7"/>
        <v>58.055662389426942</v>
      </c>
      <c r="N31" s="50">
        <f t="shared" si="7"/>
        <v>66.85498428829311</v>
      </c>
      <c r="O31" s="51">
        <f t="shared" si="7"/>
        <v>63.337356668678332</v>
      </c>
      <c r="P31" s="53">
        <f t="shared" si="7"/>
        <v>65.098761298962174</v>
      </c>
    </row>
    <row r="32" spans="1:16" ht="40.5">
      <c r="A32" s="54" t="s">
        <v>36</v>
      </c>
      <c r="B32" s="55">
        <f>SUM(B18:B26)</f>
        <v>30401</v>
      </c>
      <c r="C32" s="56">
        <f>SUM(C18:C26)</f>
        <v>41165</v>
      </c>
      <c r="D32" s="57">
        <f>B32+C32</f>
        <v>71566</v>
      </c>
      <c r="E32" s="55">
        <f>SUM(E18:E26)</f>
        <v>9259</v>
      </c>
      <c r="F32" s="56">
        <f>SUM(F18:F26)</f>
        <v>12785</v>
      </c>
      <c r="G32" s="58">
        <f>E32+F32</f>
        <v>22044</v>
      </c>
      <c r="H32" s="56">
        <f>SUM(H18:H26)</f>
        <v>10287</v>
      </c>
      <c r="I32" s="56">
        <f>SUM(I18:I26)</f>
        <v>13955</v>
      </c>
      <c r="J32" s="58">
        <f>H32+I32</f>
        <v>24242</v>
      </c>
      <c r="K32" s="55">
        <f>SUM(K18:K26)</f>
        <v>6382</v>
      </c>
      <c r="L32" s="56">
        <f>SUM(L18:L26)</f>
        <v>8614</v>
      </c>
      <c r="M32" s="58">
        <f>K32+L32</f>
        <v>14996</v>
      </c>
      <c r="N32" s="55">
        <f>SUM(N18:N26)</f>
        <v>4473</v>
      </c>
      <c r="O32" s="56">
        <f>SUM(O18:O26)</f>
        <v>5811</v>
      </c>
      <c r="P32" s="58">
        <f>N32+O32</f>
        <v>10284</v>
      </c>
    </row>
    <row r="33" spans="1:16">
      <c r="A33" s="59" t="s">
        <v>34</v>
      </c>
      <c r="B33" s="60">
        <f t="shared" ref="B33:P33" si="8">B32/B27*100</f>
        <v>19.461871351019152</v>
      </c>
      <c r="C33" s="61">
        <f t="shared" si="8"/>
        <v>24.773717532076745</v>
      </c>
      <c r="D33" s="62">
        <f t="shared" si="8"/>
        <v>22.19981884282754</v>
      </c>
      <c r="E33" s="61">
        <f t="shared" si="8"/>
        <v>19.182878571280586</v>
      </c>
      <c r="F33" s="61">
        <f t="shared" si="8"/>
        <v>24.71916629608863</v>
      </c>
      <c r="G33" s="63">
        <f t="shared" si="8"/>
        <v>22.046645597471699</v>
      </c>
      <c r="H33" s="60">
        <f t="shared" si="8"/>
        <v>20.239641128556251</v>
      </c>
      <c r="I33" s="61">
        <f t="shared" si="8"/>
        <v>25.551120550754359</v>
      </c>
      <c r="J33" s="63">
        <f t="shared" si="8"/>
        <v>22.990838565277592</v>
      </c>
      <c r="K33" s="60">
        <f t="shared" si="8"/>
        <v>23.462372706885777</v>
      </c>
      <c r="L33" s="61">
        <f t="shared" si="8"/>
        <v>28.712376254124862</v>
      </c>
      <c r="M33" s="63">
        <f t="shared" si="8"/>
        <v>26.215866578091674</v>
      </c>
      <c r="N33" s="60">
        <f t="shared" si="8"/>
        <v>14.952864879320718</v>
      </c>
      <c r="O33" s="61">
        <f t="shared" si="8"/>
        <v>19.483001408167372</v>
      </c>
      <c r="P33" s="63">
        <f t="shared" si="8"/>
        <v>17.214596585202543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2024-01-11T06:24:46Z</dcterms:created>
  <dcterms:modified xsi:type="dcterms:W3CDTF">2024-01-11T06:24:47Z</dcterms:modified>
</cp:coreProperties>
</file>