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6)" sheetId="1" r:id="rId1"/>
  </sheets>
  <definedNames>
    <definedName name="_xlnm.Print_Area" localSheetId="0">'nenrei_2018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P33" i="1" s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G32" i="1" s="1"/>
  <c r="G33" i="1" s="1"/>
  <c r="E32" i="1"/>
  <c r="O30" i="1"/>
  <c r="N30" i="1"/>
  <c r="N31" i="1" s="1"/>
  <c r="L30" i="1"/>
  <c r="L31" i="1" s="1"/>
  <c r="K30" i="1"/>
  <c r="M30" i="1" s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P29" i="1" s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G28" i="1" s="1"/>
  <c r="G29" i="1" s="1"/>
  <c r="E28" i="1"/>
  <c r="O27" i="1"/>
  <c r="O31" i="1" s="1"/>
  <c r="N27" i="1"/>
  <c r="P27" i="1" s="1"/>
  <c r="L27" i="1"/>
  <c r="K27" i="1"/>
  <c r="M27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D11" i="1" s="1"/>
  <c r="B11" i="1"/>
  <c r="P10" i="1"/>
  <c r="M10" i="1"/>
  <c r="J10" i="1"/>
  <c r="G10" i="1"/>
  <c r="C10" i="1"/>
  <c r="B10" i="1"/>
  <c r="B3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D7" i="1" s="1"/>
  <c r="B7" i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B5" i="1"/>
  <c r="B27" i="1" s="1"/>
  <c r="D32" i="1" l="1"/>
  <c r="B33" i="1"/>
  <c r="M31" i="1"/>
  <c r="C31" i="1"/>
  <c r="B31" i="1"/>
  <c r="D30" i="1"/>
  <c r="C27" i="1"/>
  <c r="C29" i="1" s="1"/>
  <c r="K31" i="1"/>
  <c r="M28" i="1"/>
  <c r="M29" i="1" s="1"/>
  <c r="F29" i="1"/>
  <c r="G30" i="1"/>
  <c r="G31" i="1" s="1"/>
  <c r="M32" i="1"/>
  <c r="M33" i="1" s="1"/>
  <c r="F33" i="1"/>
  <c r="D10" i="1"/>
  <c r="D18" i="1"/>
  <c r="B28" i="1"/>
  <c r="J28" i="1"/>
  <c r="J29" i="1" s="1"/>
  <c r="P30" i="1"/>
  <c r="P31" i="1" s="1"/>
  <c r="J32" i="1"/>
  <c r="J33" i="1" s="1"/>
  <c r="D5" i="1"/>
  <c r="D28" i="1" l="1"/>
  <c r="B29" i="1"/>
  <c r="C33" i="1"/>
  <c r="D27" i="1"/>
  <c r="D31" i="1" s="1"/>
  <c r="D33" i="1" l="1"/>
  <c r="D29" i="1"/>
</calcChain>
</file>

<file path=xl/sharedStrings.xml><?xml version="1.0" encoding="utf-8"?>
<sst xmlns="http://schemas.openxmlformats.org/spreadsheetml/2006/main" count="52" uniqueCount="37">
  <si>
    <t>年齢層別人口　（H30年6月末現在）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</si>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</sst>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3"/>
  <sheetViews>
    <sheetView tabSelected="1" view="pageBreakPreview" zoomScaleNormal="100" zoomScaleSheetLayoutView="100" workbookViewId="0">
      <selection activeCell="A34" sqref="A34:IV300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8094</v>
      </c>
      <c r="C5" s="22">
        <f>F5+I5+L5+O5</f>
        <v>7727</v>
      </c>
      <c r="D5" s="23">
        <f>SUM(B5:C5)</f>
        <v>15821</v>
      </c>
      <c r="E5" s="24">
        <v>2372</v>
      </c>
      <c r="F5" s="22">
        <v>2224</v>
      </c>
      <c r="G5" s="25">
        <f>SUM(E5:F5)</f>
        <v>4596</v>
      </c>
      <c r="H5" s="21">
        <v>2641</v>
      </c>
      <c r="I5" s="22">
        <v>2530</v>
      </c>
      <c r="J5" s="26">
        <f>SUM(H5:I5)</f>
        <v>5171</v>
      </c>
      <c r="K5" s="21">
        <v>1315</v>
      </c>
      <c r="L5" s="22">
        <v>1270</v>
      </c>
      <c r="M5" s="26">
        <f>SUM(K5:L5)</f>
        <v>2585</v>
      </c>
      <c r="N5" s="21">
        <v>1766</v>
      </c>
      <c r="O5" s="27">
        <v>1703</v>
      </c>
      <c r="P5" s="28">
        <f>SUM(N5:O5)</f>
        <v>3469</v>
      </c>
    </row>
    <row r="6" spans="1:16">
      <c r="A6" s="20" t="s">
        <v>12</v>
      </c>
      <c r="B6" s="21">
        <f t="shared" ref="B6:C26" si="0">E6+H6+K6+N6</f>
        <v>8599</v>
      </c>
      <c r="C6" s="22">
        <f t="shared" si="0"/>
        <v>8330</v>
      </c>
      <c r="D6" s="23">
        <f>SUM(B6:C6)</f>
        <v>16929</v>
      </c>
      <c r="E6" s="29">
        <v>2578</v>
      </c>
      <c r="F6" s="27">
        <v>2506</v>
      </c>
      <c r="G6" s="25">
        <f>SUM(E6:F6)</f>
        <v>5084</v>
      </c>
      <c r="H6" s="30">
        <v>2544</v>
      </c>
      <c r="I6" s="27">
        <v>2572</v>
      </c>
      <c r="J6" s="26">
        <f t="shared" ref="J6:J27" si="1">SUM(H6:I6)</f>
        <v>5116</v>
      </c>
      <c r="K6" s="30">
        <v>1604</v>
      </c>
      <c r="L6" s="27">
        <v>1524</v>
      </c>
      <c r="M6" s="26">
        <f t="shared" ref="M6:M27" si="2">SUM(K6:L6)</f>
        <v>3128</v>
      </c>
      <c r="N6" s="30">
        <v>1873</v>
      </c>
      <c r="O6" s="27">
        <v>1728</v>
      </c>
      <c r="P6" s="28">
        <f t="shared" ref="P6:P26" si="3">SUM(N6:O6)</f>
        <v>3601</v>
      </c>
    </row>
    <row r="7" spans="1:16">
      <c r="A7" s="20" t="s">
        <v>13</v>
      </c>
      <c r="B7" s="21">
        <f t="shared" si="0"/>
        <v>8567</v>
      </c>
      <c r="C7" s="22">
        <f t="shared" si="0"/>
        <v>8159</v>
      </c>
      <c r="D7" s="23">
        <f t="shared" ref="D7:D26" si="4">SUM(B7:C7)</f>
        <v>16726</v>
      </c>
      <c r="E7" s="29">
        <v>2436</v>
      </c>
      <c r="F7" s="27">
        <v>2394</v>
      </c>
      <c r="G7" s="25">
        <f t="shared" ref="G7:G26" si="5">SUM(E7:F7)</f>
        <v>4830</v>
      </c>
      <c r="H7" s="30">
        <v>2616</v>
      </c>
      <c r="I7" s="27">
        <v>2491</v>
      </c>
      <c r="J7" s="26">
        <f t="shared" si="1"/>
        <v>5107</v>
      </c>
      <c r="K7" s="30">
        <v>1702</v>
      </c>
      <c r="L7" s="27">
        <v>1582</v>
      </c>
      <c r="M7" s="26">
        <f t="shared" si="2"/>
        <v>3284</v>
      </c>
      <c r="N7" s="30">
        <v>1813</v>
      </c>
      <c r="O7" s="27">
        <v>1692</v>
      </c>
      <c r="P7" s="28">
        <f t="shared" si="3"/>
        <v>3505</v>
      </c>
    </row>
    <row r="8" spans="1:16">
      <c r="A8" s="20" t="s">
        <v>14</v>
      </c>
      <c r="B8" s="21">
        <f t="shared" si="0"/>
        <v>8608</v>
      </c>
      <c r="C8" s="22">
        <f t="shared" si="0"/>
        <v>8406</v>
      </c>
      <c r="D8" s="23">
        <f t="shared" si="4"/>
        <v>17014</v>
      </c>
      <c r="E8" s="29">
        <v>2393</v>
      </c>
      <c r="F8" s="27">
        <v>2332</v>
      </c>
      <c r="G8" s="25">
        <f t="shared" si="5"/>
        <v>4725</v>
      </c>
      <c r="H8" s="30">
        <v>2780</v>
      </c>
      <c r="I8" s="27">
        <v>2678</v>
      </c>
      <c r="J8" s="26">
        <f t="shared" si="1"/>
        <v>5458</v>
      </c>
      <c r="K8" s="30">
        <v>1643</v>
      </c>
      <c r="L8" s="27">
        <v>1662</v>
      </c>
      <c r="M8" s="26">
        <f t="shared" si="2"/>
        <v>3305</v>
      </c>
      <c r="N8" s="30">
        <v>1792</v>
      </c>
      <c r="O8" s="27">
        <v>1734</v>
      </c>
      <c r="P8" s="28">
        <f t="shared" si="3"/>
        <v>3526</v>
      </c>
    </row>
    <row r="9" spans="1:16">
      <c r="A9" s="20" t="s">
        <v>15</v>
      </c>
      <c r="B9" s="21">
        <f t="shared" si="0"/>
        <v>8693</v>
      </c>
      <c r="C9" s="22">
        <f t="shared" si="0"/>
        <v>8335</v>
      </c>
      <c r="D9" s="23">
        <f t="shared" si="4"/>
        <v>17028</v>
      </c>
      <c r="E9" s="29">
        <v>2568</v>
      </c>
      <c r="F9" s="27">
        <v>2565</v>
      </c>
      <c r="G9" s="25">
        <f t="shared" si="5"/>
        <v>5133</v>
      </c>
      <c r="H9" s="30">
        <v>2812</v>
      </c>
      <c r="I9" s="27">
        <v>2774</v>
      </c>
      <c r="J9" s="26">
        <f t="shared" si="1"/>
        <v>5586</v>
      </c>
      <c r="K9" s="30">
        <v>1213</v>
      </c>
      <c r="L9" s="27">
        <v>1350</v>
      </c>
      <c r="M9" s="26">
        <f t="shared" si="2"/>
        <v>2563</v>
      </c>
      <c r="N9" s="30">
        <v>2100</v>
      </c>
      <c r="O9" s="27">
        <v>1646</v>
      </c>
      <c r="P9" s="28">
        <f t="shared" si="3"/>
        <v>3746</v>
      </c>
    </row>
    <row r="10" spans="1:16">
      <c r="A10" s="20" t="s">
        <v>16</v>
      </c>
      <c r="B10" s="21">
        <f t="shared" si="0"/>
        <v>8895</v>
      </c>
      <c r="C10" s="22">
        <f t="shared" si="0"/>
        <v>8383</v>
      </c>
      <c r="D10" s="23">
        <f t="shared" si="4"/>
        <v>17278</v>
      </c>
      <c r="E10" s="29">
        <v>2747</v>
      </c>
      <c r="F10" s="27">
        <v>2629</v>
      </c>
      <c r="G10" s="25">
        <f t="shared" si="5"/>
        <v>5376</v>
      </c>
      <c r="H10" s="30">
        <v>2967</v>
      </c>
      <c r="I10" s="27">
        <v>2987</v>
      </c>
      <c r="J10" s="26">
        <f t="shared" si="1"/>
        <v>5954</v>
      </c>
      <c r="K10" s="30">
        <v>1192</v>
      </c>
      <c r="L10" s="27">
        <v>1159</v>
      </c>
      <c r="M10" s="26">
        <f t="shared" si="2"/>
        <v>2351</v>
      </c>
      <c r="N10" s="30">
        <v>1989</v>
      </c>
      <c r="O10" s="27">
        <v>1608</v>
      </c>
      <c r="P10" s="28">
        <f t="shared" si="3"/>
        <v>3597</v>
      </c>
    </row>
    <row r="11" spans="1:16">
      <c r="A11" s="20" t="s">
        <v>17</v>
      </c>
      <c r="B11" s="21">
        <f t="shared" si="0"/>
        <v>10016</v>
      </c>
      <c r="C11" s="22">
        <f t="shared" si="0"/>
        <v>9931</v>
      </c>
      <c r="D11" s="23">
        <f t="shared" si="4"/>
        <v>19947</v>
      </c>
      <c r="E11" s="29">
        <v>3217</v>
      </c>
      <c r="F11" s="27">
        <v>3229</v>
      </c>
      <c r="G11" s="25">
        <f t="shared" si="5"/>
        <v>6446</v>
      </c>
      <c r="H11" s="30">
        <v>3337</v>
      </c>
      <c r="I11" s="27">
        <v>3330</v>
      </c>
      <c r="J11" s="26">
        <f t="shared" si="1"/>
        <v>6667</v>
      </c>
      <c r="K11" s="30">
        <v>1316</v>
      </c>
      <c r="L11" s="27">
        <v>1387</v>
      </c>
      <c r="M11" s="26">
        <f t="shared" si="2"/>
        <v>2703</v>
      </c>
      <c r="N11" s="30">
        <v>2146</v>
      </c>
      <c r="O11" s="27">
        <v>1985</v>
      </c>
      <c r="P11" s="28">
        <f t="shared" si="3"/>
        <v>4131</v>
      </c>
    </row>
    <row r="12" spans="1:16">
      <c r="A12" s="20" t="s">
        <v>18</v>
      </c>
      <c r="B12" s="21">
        <f t="shared" si="0"/>
        <v>10294</v>
      </c>
      <c r="C12" s="22">
        <f t="shared" si="0"/>
        <v>10592</v>
      </c>
      <c r="D12" s="23">
        <f t="shared" si="4"/>
        <v>20886</v>
      </c>
      <c r="E12" s="29">
        <v>3378</v>
      </c>
      <c r="F12" s="27">
        <v>3538</v>
      </c>
      <c r="G12" s="25">
        <f t="shared" si="5"/>
        <v>6916</v>
      </c>
      <c r="H12" s="30">
        <v>3304</v>
      </c>
      <c r="I12" s="27">
        <v>3394</v>
      </c>
      <c r="J12" s="26">
        <f t="shared" si="1"/>
        <v>6698</v>
      </c>
      <c r="K12" s="30">
        <v>1591</v>
      </c>
      <c r="L12" s="27">
        <v>1638</v>
      </c>
      <c r="M12" s="26">
        <f t="shared" si="2"/>
        <v>3229</v>
      </c>
      <c r="N12" s="30">
        <v>2021</v>
      </c>
      <c r="O12" s="27">
        <v>2022</v>
      </c>
      <c r="P12" s="28">
        <f t="shared" si="3"/>
        <v>4043</v>
      </c>
    </row>
    <row r="13" spans="1:16">
      <c r="A13" s="20" t="s">
        <v>19</v>
      </c>
      <c r="B13" s="21">
        <f t="shared" si="0"/>
        <v>11847</v>
      </c>
      <c r="C13" s="22">
        <f t="shared" si="0"/>
        <v>11972</v>
      </c>
      <c r="D13" s="23">
        <f t="shared" si="4"/>
        <v>23819</v>
      </c>
      <c r="E13" s="29">
        <v>3909</v>
      </c>
      <c r="F13" s="27">
        <v>3945</v>
      </c>
      <c r="G13" s="25">
        <f t="shared" si="5"/>
        <v>7854</v>
      </c>
      <c r="H13" s="30">
        <v>3665</v>
      </c>
      <c r="I13" s="27">
        <v>3640</v>
      </c>
      <c r="J13" s="26">
        <f t="shared" si="1"/>
        <v>7305</v>
      </c>
      <c r="K13" s="30">
        <v>2004</v>
      </c>
      <c r="L13" s="27">
        <v>2111</v>
      </c>
      <c r="M13" s="26">
        <f t="shared" si="2"/>
        <v>4115</v>
      </c>
      <c r="N13" s="30">
        <v>2269</v>
      </c>
      <c r="O13" s="27">
        <v>2276</v>
      </c>
      <c r="P13" s="28">
        <f t="shared" si="3"/>
        <v>4545</v>
      </c>
    </row>
    <row r="14" spans="1:16">
      <c r="A14" s="20" t="s">
        <v>20</v>
      </c>
      <c r="B14" s="21">
        <f t="shared" si="0"/>
        <v>12476</v>
      </c>
      <c r="C14" s="22">
        <f t="shared" si="0"/>
        <v>12389</v>
      </c>
      <c r="D14" s="23">
        <f t="shared" si="4"/>
        <v>24865</v>
      </c>
      <c r="E14" s="29">
        <v>3969</v>
      </c>
      <c r="F14" s="27">
        <v>3990</v>
      </c>
      <c r="G14" s="25">
        <f t="shared" si="5"/>
        <v>7959</v>
      </c>
      <c r="H14" s="30">
        <v>3893</v>
      </c>
      <c r="I14" s="27">
        <v>3795</v>
      </c>
      <c r="J14" s="26">
        <f t="shared" si="1"/>
        <v>7688</v>
      </c>
      <c r="K14" s="30">
        <v>2143</v>
      </c>
      <c r="L14" s="27">
        <v>2295</v>
      </c>
      <c r="M14" s="26">
        <f t="shared" si="2"/>
        <v>4438</v>
      </c>
      <c r="N14" s="30">
        <v>2471</v>
      </c>
      <c r="O14" s="27">
        <v>2309</v>
      </c>
      <c r="P14" s="28">
        <f t="shared" si="3"/>
        <v>4780</v>
      </c>
    </row>
    <row r="15" spans="1:16">
      <c r="A15" s="20" t="s">
        <v>21</v>
      </c>
      <c r="B15" s="21">
        <f t="shared" si="0"/>
        <v>10388</v>
      </c>
      <c r="C15" s="22">
        <f t="shared" si="0"/>
        <v>10719</v>
      </c>
      <c r="D15" s="23">
        <f t="shared" si="4"/>
        <v>21107</v>
      </c>
      <c r="E15" s="29">
        <v>3359</v>
      </c>
      <c r="F15" s="27">
        <v>3368</v>
      </c>
      <c r="G15" s="25">
        <f t="shared" si="5"/>
        <v>6727</v>
      </c>
      <c r="H15" s="30">
        <v>3344</v>
      </c>
      <c r="I15" s="27">
        <v>3551</v>
      </c>
      <c r="J15" s="26">
        <f t="shared" si="1"/>
        <v>6895</v>
      </c>
      <c r="K15" s="30">
        <v>1697</v>
      </c>
      <c r="L15" s="27">
        <v>1865</v>
      </c>
      <c r="M15" s="26">
        <f t="shared" si="2"/>
        <v>3562</v>
      </c>
      <c r="N15" s="30">
        <v>1988</v>
      </c>
      <c r="O15" s="27">
        <v>1935</v>
      </c>
      <c r="P15" s="28">
        <f t="shared" si="3"/>
        <v>3923</v>
      </c>
    </row>
    <row r="16" spans="1:16">
      <c r="A16" s="20" t="s">
        <v>22</v>
      </c>
      <c r="B16" s="21">
        <f t="shared" si="0"/>
        <v>9898</v>
      </c>
      <c r="C16" s="22">
        <f t="shared" si="0"/>
        <v>10058</v>
      </c>
      <c r="D16" s="23">
        <f t="shared" si="4"/>
        <v>19956</v>
      </c>
      <c r="E16" s="29">
        <v>3119</v>
      </c>
      <c r="F16" s="27">
        <v>3103</v>
      </c>
      <c r="G16" s="25">
        <f t="shared" si="5"/>
        <v>6222</v>
      </c>
      <c r="H16" s="30">
        <v>3391</v>
      </c>
      <c r="I16" s="27">
        <v>3427</v>
      </c>
      <c r="J16" s="26">
        <f t="shared" si="1"/>
        <v>6818</v>
      </c>
      <c r="K16" s="30">
        <v>1686</v>
      </c>
      <c r="L16" s="27">
        <v>1753</v>
      </c>
      <c r="M16" s="26">
        <f t="shared" si="2"/>
        <v>3439</v>
      </c>
      <c r="N16" s="30">
        <v>1702</v>
      </c>
      <c r="O16" s="27">
        <v>1775</v>
      </c>
      <c r="P16" s="28">
        <f t="shared" si="3"/>
        <v>3477</v>
      </c>
    </row>
    <row r="17" spans="1:16">
      <c r="A17" s="20" t="s">
        <v>23</v>
      </c>
      <c r="B17" s="21">
        <f t="shared" si="0"/>
        <v>9388</v>
      </c>
      <c r="C17" s="22">
        <f t="shared" si="0"/>
        <v>10004</v>
      </c>
      <c r="D17" s="23">
        <f t="shared" si="4"/>
        <v>19392</v>
      </c>
      <c r="E17" s="29">
        <v>2976</v>
      </c>
      <c r="F17" s="27">
        <v>3134</v>
      </c>
      <c r="G17" s="25">
        <f t="shared" si="5"/>
        <v>6110</v>
      </c>
      <c r="H17" s="30">
        <v>3243</v>
      </c>
      <c r="I17" s="27">
        <v>3476</v>
      </c>
      <c r="J17" s="26">
        <f t="shared" si="1"/>
        <v>6719</v>
      </c>
      <c r="K17" s="30">
        <v>1697</v>
      </c>
      <c r="L17" s="27">
        <v>1788</v>
      </c>
      <c r="M17" s="26">
        <f t="shared" si="2"/>
        <v>3485</v>
      </c>
      <c r="N17" s="30">
        <v>1472</v>
      </c>
      <c r="O17" s="27">
        <v>1606</v>
      </c>
      <c r="P17" s="28">
        <f t="shared" si="3"/>
        <v>3078</v>
      </c>
    </row>
    <row r="18" spans="1:16">
      <c r="A18" s="20" t="s">
        <v>24</v>
      </c>
      <c r="B18" s="21">
        <f t="shared" si="0"/>
        <v>10516</v>
      </c>
      <c r="C18" s="22">
        <f t="shared" si="0"/>
        <v>11196</v>
      </c>
      <c r="D18" s="23">
        <f t="shared" si="4"/>
        <v>21712</v>
      </c>
      <c r="E18" s="29">
        <v>3387</v>
      </c>
      <c r="F18" s="27">
        <v>3567</v>
      </c>
      <c r="G18" s="25">
        <f t="shared" si="5"/>
        <v>6954</v>
      </c>
      <c r="H18" s="30">
        <v>3549</v>
      </c>
      <c r="I18" s="27">
        <v>3711</v>
      </c>
      <c r="J18" s="26">
        <f t="shared" si="1"/>
        <v>7260</v>
      </c>
      <c r="K18" s="30">
        <v>1972</v>
      </c>
      <c r="L18" s="27">
        <v>2218</v>
      </c>
      <c r="M18" s="26">
        <f t="shared" si="2"/>
        <v>4190</v>
      </c>
      <c r="N18" s="30">
        <v>1608</v>
      </c>
      <c r="O18" s="27">
        <v>1700</v>
      </c>
      <c r="P18" s="28">
        <f t="shared" si="3"/>
        <v>3308</v>
      </c>
    </row>
    <row r="19" spans="1:16">
      <c r="A19" s="20" t="s">
        <v>25</v>
      </c>
      <c r="B19" s="21">
        <f t="shared" si="0"/>
        <v>6074</v>
      </c>
      <c r="C19" s="22">
        <f t="shared" si="0"/>
        <v>7395</v>
      </c>
      <c r="D19" s="23">
        <f t="shared" si="4"/>
        <v>13469</v>
      </c>
      <c r="E19" s="29">
        <v>1865</v>
      </c>
      <c r="F19" s="27">
        <v>2258</v>
      </c>
      <c r="G19" s="25">
        <f t="shared" si="5"/>
        <v>4123</v>
      </c>
      <c r="H19" s="30">
        <v>2004</v>
      </c>
      <c r="I19" s="27">
        <v>2451</v>
      </c>
      <c r="J19" s="26">
        <f t="shared" si="1"/>
        <v>4455</v>
      </c>
      <c r="K19" s="30">
        <v>1307</v>
      </c>
      <c r="L19" s="27">
        <v>1668</v>
      </c>
      <c r="M19" s="26">
        <f t="shared" si="2"/>
        <v>2975</v>
      </c>
      <c r="N19" s="30">
        <v>898</v>
      </c>
      <c r="O19" s="27">
        <v>1018</v>
      </c>
      <c r="P19" s="28">
        <f t="shared" si="3"/>
        <v>1916</v>
      </c>
    </row>
    <row r="20" spans="1:16">
      <c r="A20" s="20" t="s">
        <v>26</v>
      </c>
      <c r="B20" s="21">
        <f t="shared" si="0"/>
        <v>5668</v>
      </c>
      <c r="C20" s="22">
        <f t="shared" si="0"/>
        <v>7702</v>
      </c>
      <c r="D20" s="23">
        <f t="shared" si="4"/>
        <v>13370</v>
      </c>
      <c r="E20" s="29">
        <v>1652</v>
      </c>
      <c r="F20" s="27">
        <v>2307</v>
      </c>
      <c r="G20" s="25">
        <f t="shared" si="5"/>
        <v>3959</v>
      </c>
      <c r="H20" s="30">
        <v>1913</v>
      </c>
      <c r="I20" s="27">
        <v>2665</v>
      </c>
      <c r="J20" s="26">
        <f t="shared" si="1"/>
        <v>4578</v>
      </c>
      <c r="K20" s="30">
        <v>1289</v>
      </c>
      <c r="L20" s="27">
        <v>1623</v>
      </c>
      <c r="M20" s="26">
        <f t="shared" si="2"/>
        <v>2912</v>
      </c>
      <c r="N20" s="30">
        <v>814</v>
      </c>
      <c r="O20" s="27">
        <v>1107</v>
      </c>
      <c r="P20" s="28">
        <f t="shared" si="3"/>
        <v>1921</v>
      </c>
    </row>
    <row r="21" spans="1:16">
      <c r="A21" s="20" t="s">
        <v>27</v>
      </c>
      <c r="B21" s="21">
        <f t="shared" si="0"/>
        <v>4741</v>
      </c>
      <c r="C21" s="22">
        <f t="shared" si="0"/>
        <v>6866</v>
      </c>
      <c r="D21" s="23">
        <f t="shared" si="4"/>
        <v>11607</v>
      </c>
      <c r="E21" s="29">
        <v>1323</v>
      </c>
      <c r="F21" s="27">
        <v>2048</v>
      </c>
      <c r="G21" s="25">
        <f t="shared" si="5"/>
        <v>3371</v>
      </c>
      <c r="H21" s="30">
        <v>1619</v>
      </c>
      <c r="I21" s="27">
        <v>2405</v>
      </c>
      <c r="J21" s="26">
        <f t="shared" si="1"/>
        <v>4024</v>
      </c>
      <c r="K21" s="30">
        <v>1078</v>
      </c>
      <c r="L21" s="27">
        <v>1456</v>
      </c>
      <c r="M21" s="26">
        <f t="shared" si="2"/>
        <v>2534</v>
      </c>
      <c r="N21" s="30">
        <v>721</v>
      </c>
      <c r="O21" s="27">
        <v>957</v>
      </c>
      <c r="P21" s="28">
        <f t="shared" si="3"/>
        <v>1678</v>
      </c>
    </row>
    <row r="22" spans="1:16">
      <c r="A22" s="20" t="s">
        <v>28</v>
      </c>
      <c r="B22" s="21">
        <f t="shared" si="0"/>
        <v>2363</v>
      </c>
      <c r="C22" s="22">
        <f t="shared" si="0"/>
        <v>4666</v>
      </c>
      <c r="D22" s="23">
        <f t="shared" si="4"/>
        <v>7029</v>
      </c>
      <c r="E22" s="29">
        <v>696</v>
      </c>
      <c r="F22" s="27">
        <v>1492</v>
      </c>
      <c r="G22" s="25">
        <f t="shared" si="5"/>
        <v>2188</v>
      </c>
      <c r="H22" s="30">
        <v>836</v>
      </c>
      <c r="I22" s="27">
        <v>1626</v>
      </c>
      <c r="J22" s="26">
        <f t="shared" si="1"/>
        <v>2462</v>
      </c>
      <c r="K22" s="30">
        <v>538</v>
      </c>
      <c r="L22" s="27">
        <v>949</v>
      </c>
      <c r="M22" s="26">
        <f t="shared" si="2"/>
        <v>1487</v>
      </c>
      <c r="N22" s="30">
        <v>293</v>
      </c>
      <c r="O22" s="27">
        <v>599</v>
      </c>
      <c r="P22" s="28">
        <f t="shared" si="3"/>
        <v>892</v>
      </c>
    </row>
    <row r="23" spans="1:16">
      <c r="A23" s="20" t="s">
        <v>29</v>
      </c>
      <c r="B23" s="21">
        <f t="shared" si="0"/>
        <v>770</v>
      </c>
      <c r="C23" s="22">
        <f t="shared" si="0"/>
        <v>2310</v>
      </c>
      <c r="D23" s="23">
        <f t="shared" si="4"/>
        <v>3080</v>
      </c>
      <c r="E23" s="29">
        <v>250</v>
      </c>
      <c r="F23" s="27">
        <v>764</v>
      </c>
      <c r="G23" s="25">
        <f t="shared" si="5"/>
        <v>1014</v>
      </c>
      <c r="H23" s="30">
        <v>280</v>
      </c>
      <c r="I23" s="27">
        <v>789</v>
      </c>
      <c r="J23" s="26">
        <f t="shared" si="1"/>
        <v>1069</v>
      </c>
      <c r="K23" s="30">
        <v>144</v>
      </c>
      <c r="L23" s="27">
        <v>463</v>
      </c>
      <c r="M23" s="26">
        <f t="shared" si="2"/>
        <v>607</v>
      </c>
      <c r="N23" s="30">
        <v>96</v>
      </c>
      <c r="O23" s="27">
        <v>294</v>
      </c>
      <c r="P23" s="28">
        <f t="shared" si="3"/>
        <v>390</v>
      </c>
    </row>
    <row r="24" spans="1:16">
      <c r="A24" s="20" t="s">
        <v>30</v>
      </c>
      <c r="B24" s="21">
        <f t="shared" si="0"/>
        <v>158</v>
      </c>
      <c r="C24" s="22">
        <f t="shared" si="0"/>
        <v>809</v>
      </c>
      <c r="D24" s="23">
        <f t="shared" si="4"/>
        <v>967</v>
      </c>
      <c r="E24" s="29">
        <v>55</v>
      </c>
      <c r="F24" s="27">
        <v>270</v>
      </c>
      <c r="G24" s="25">
        <f t="shared" si="5"/>
        <v>325</v>
      </c>
      <c r="H24" s="30">
        <v>52</v>
      </c>
      <c r="I24" s="27">
        <v>249</v>
      </c>
      <c r="J24" s="26">
        <f t="shared" si="1"/>
        <v>301</v>
      </c>
      <c r="K24" s="30">
        <v>34</v>
      </c>
      <c r="L24" s="27">
        <v>189</v>
      </c>
      <c r="M24" s="26">
        <f t="shared" si="2"/>
        <v>223</v>
      </c>
      <c r="N24" s="30">
        <v>17</v>
      </c>
      <c r="O24" s="27">
        <v>101</v>
      </c>
      <c r="P24" s="28">
        <f t="shared" si="3"/>
        <v>118</v>
      </c>
    </row>
    <row r="25" spans="1:16">
      <c r="A25" s="31" t="s">
        <v>31</v>
      </c>
      <c r="B25" s="21">
        <f t="shared" si="0"/>
        <v>16</v>
      </c>
      <c r="C25" s="22">
        <f t="shared" si="0"/>
        <v>160</v>
      </c>
      <c r="D25" s="23">
        <f t="shared" si="4"/>
        <v>176</v>
      </c>
      <c r="E25" s="29">
        <v>5</v>
      </c>
      <c r="F25" s="27">
        <v>53</v>
      </c>
      <c r="G25" s="25">
        <f t="shared" si="5"/>
        <v>58</v>
      </c>
      <c r="H25" s="30">
        <v>6</v>
      </c>
      <c r="I25" s="27">
        <v>42</v>
      </c>
      <c r="J25" s="26">
        <f t="shared" si="1"/>
        <v>48</v>
      </c>
      <c r="K25" s="30">
        <v>4</v>
      </c>
      <c r="L25" s="27">
        <v>44</v>
      </c>
      <c r="M25" s="26">
        <f t="shared" si="2"/>
        <v>48</v>
      </c>
      <c r="N25" s="30">
        <v>1</v>
      </c>
      <c r="O25" s="27">
        <v>21</v>
      </c>
      <c r="P25" s="28">
        <f t="shared" si="3"/>
        <v>22</v>
      </c>
    </row>
    <row r="26" spans="1:16">
      <c r="A26" s="31" t="s">
        <v>32</v>
      </c>
      <c r="B26" s="21">
        <f t="shared" si="0"/>
        <v>0</v>
      </c>
      <c r="C26" s="22">
        <f t="shared" si="0"/>
        <v>9</v>
      </c>
      <c r="D26" s="32">
        <f t="shared" si="4"/>
        <v>9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0</v>
      </c>
      <c r="J26" s="36">
        <f t="shared" si="1"/>
        <v>0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156069</v>
      </c>
      <c r="C27" s="40">
        <f>SUM(C5:C26)</f>
        <v>166118</v>
      </c>
      <c r="D27" s="41">
        <f>SUM(B27:C27)</f>
        <v>322187</v>
      </c>
      <c r="E27" s="40">
        <f>SUM(E5:E26)</f>
        <v>48254</v>
      </c>
      <c r="F27" s="40">
        <f>SUM(F5:F26)</f>
        <v>51720</v>
      </c>
      <c r="G27" s="42">
        <f>SUM(E27:F27)</f>
        <v>99974</v>
      </c>
      <c r="H27" s="39">
        <f>SUM(H5:H26)</f>
        <v>50796</v>
      </c>
      <c r="I27" s="40">
        <f>SUM(I5:I26)</f>
        <v>54583</v>
      </c>
      <c r="J27" s="43">
        <f t="shared" si="1"/>
        <v>105379</v>
      </c>
      <c r="K27" s="39">
        <f>SUM(K5:K26)</f>
        <v>27169</v>
      </c>
      <c r="L27" s="40">
        <f>SUM(L5:L26)</f>
        <v>29997</v>
      </c>
      <c r="M27" s="43">
        <f t="shared" si="2"/>
        <v>57166</v>
      </c>
      <c r="N27" s="39">
        <f>SUM(N5:N26)</f>
        <v>29850</v>
      </c>
      <c r="O27" s="40">
        <f>SUM(O5:O26)</f>
        <v>29818</v>
      </c>
      <c r="P27" s="43">
        <f>SUM(N27:O27)</f>
        <v>59668</v>
      </c>
    </row>
    <row r="28" spans="1:16" ht="40.5">
      <c r="A28" s="44" t="s">
        <v>33</v>
      </c>
      <c r="B28" s="45">
        <f>SUM(B5:B7)</f>
        <v>25260</v>
      </c>
      <c r="C28" s="46">
        <f>SUM(C5:C7)</f>
        <v>24216</v>
      </c>
      <c r="D28" s="47">
        <f>B28+C28</f>
        <v>49476</v>
      </c>
      <c r="E28" s="45">
        <f>SUM(E5:E7)</f>
        <v>7386</v>
      </c>
      <c r="F28" s="46">
        <f>SUM(F5:F7)</f>
        <v>7124</v>
      </c>
      <c r="G28" s="48">
        <f>E28+F28</f>
        <v>14510</v>
      </c>
      <c r="H28" s="46">
        <f>SUM(H5:H7)</f>
        <v>7801</v>
      </c>
      <c r="I28" s="46">
        <f>SUM(I5:I7)</f>
        <v>7593</v>
      </c>
      <c r="J28" s="48">
        <f>H28+I28</f>
        <v>15394</v>
      </c>
      <c r="K28" s="46">
        <f>SUM(K5:K7)</f>
        <v>4621</v>
      </c>
      <c r="L28" s="46">
        <f>SUM(L5:L7)</f>
        <v>4376</v>
      </c>
      <c r="M28" s="48">
        <f>K28+L28</f>
        <v>8997</v>
      </c>
      <c r="N28" s="46">
        <f>SUM(N5:N7)</f>
        <v>5452</v>
      </c>
      <c r="O28" s="46">
        <f>SUM(O5:O7)</f>
        <v>5123</v>
      </c>
      <c r="P28" s="48">
        <f>N28+O28</f>
        <v>10575</v>
      </c>
    </row>
    <row r="29" spans="1:16">
      <c r="A29" s="49" t="s">
        <v>34</v>
      </c>
      <c r="B29" s="50">
        <f t="shared" ref="B29:P29" si="6">B28/B27*100</f>
        <v>16.185148876458488</v>
      </c>
      <c r="C29" s="51">
        <f t="shared" si="6"/>
        <v>14.577589424385076</v>
      </c>
      <c r="D29" s="52">
        <f t="shared" si="6"/>
        <v>15.35629929202606</v>
      </c>
      <c r="E29" s="51">
        <f t="shared" si="6"/>
        <v>15.306503087826917</v>
      </c>
      <c r="F29" s="51">
        <f t="shared" si="6"/>
        <v>13.774168600154679</v>
      </c>
      <c r="G29" s="53">
        <f t="shared" si="6"/>
        <v>14.513773581131096</v>
      </c>
      <c r="H29" s="50">
        <f t="shared" si="6"/>
        <v>15.357508465233483</v>
      </c>
      <c r="I29" s="51">
        <f t="shared" si="6"/>
        <v>13.910924646868072</v>
      </c>
      <c r="J29" s="53">
        <f t="shared" si="6"/>
        <v>14.608223649873315</v>
      </c>
      <c r="K29" s="50">
        <f t="shared" si="6"/>
        <v>17.008355110603997</v>
      </c>
      <c r="L29" s="51">
        <f t="shared" si="6"/>
        <v>14.58812547921459</v>
      </c>
      <c r="M29" s="53">
        <f t="shared" si="6"/>
        <v>15.738375957737116</v>
      </c>
      <c r="N29" s="50">
        <f t="shared" si="6"/>
        <v>18.264656616415412</v>
      </c>
      <c r="O29" s="51">
        <f t="shared" si="6"/>
        <v>17.180897444496612</v>
      </c>
      <c r="P29" s="53">
        <f t="shared" si="6"/>
        <v>17.723067640946571</v>
      </c>
    </row>
    <row r="30" spans="1:16" ht="40.5">
      <c r="A30" s="54" t="s">
        <v>35</v>
      </c>
      <c r="B30" s="55">
        <f>SUM(B8:B17)</f>
        <v>100503</v>
      </c>
      <c r="C30" s="56">
        <f>SUM(C8:C17)</f>
        <v>100789</v>
      </c>
      <c r="D30" s="57">
        <f>B30+C30</f>
        <v>201292</v>
      </c>
      <c r="E30" s="55">
        <f>SUM(E8:E17)</f>
        <v>31635</v>
      </c>
      <c r="F30" s="56">
        <f>SUM(F8:F17)</f>
        <v>31833</v>
      </c>
      <c r="G30" s="58">
        <f>E30+F30</f>
        <v>63468</v>
      </c>
      <c r="H30" s="56">
        <f>SUM(H8:H17)</f>
        <v>32736</v>
      </c>
      <c r="I30" s="56">
        <f>SUM(I8:I17)</f>
        <v>33052</v>
      </c>
      <c r="J30" s="58">
        <f>H30+I30</f>
        <v>65788</v>
      </c>
      <c r="K30" s="55">
        <f>SUM(K8:K17)</f>
        <v>16182</v>
      </c>
      <c r="L30" s="56">
        <f>SUM(L8:L17)</f>
        <v>17008</v>
      </c>
      <c r="M30" s="58">
        <f>K30+L30</f>
        <v>33190</v>
      </c>
      <c r="N30" s="55">
        <f>SUM(N8:N17)</f>
        <v>19950</v>
      </c>
      <c r="O30" s="56">
        <f>SUM(O8:O17)</f>
        <v>18896</v>
      </c>
      <c r="P30" s="58">
        <f>N30+O30</f>
        <v>38846</v>
      </c>
    </row>
    <row r="31" spans="1:16">
      <c r="A31" s="49" t="s">
        <v>34</v>
      </c>
      <c r="B31" s="50">
        <f t="shared" ref="B31:P31" si="7">B30/B27*100</f>
        <v>64.396516925206157</v>
      </c>
      <c r="C31" s="51">
        <f t="shared" si="7"/>
        <v>60.673135963592152</v>
      </c>
      <c r="D31" s="52">
        <f t="shared" si="7"/>
        <v>62.476760390704776</v>
      </c>
      <c r="E31" s="51">
        <f t="shared" si="7"/>
        <v>65.55933186886061</v>
      </c>
      <c r="F31" s="51">
        <f t="shared" si="7"/>
        <v>61.548723897911827</v>
      </c>
      <c r="G31" s="53">
        <f t="shared" si="7"/>
        <v>63.484505971552608</v>
      </c>
      <c r="H31" s="50">
        <f t="shared" si="7"/>
        <v>64.446019371604066</v>
      </c>
      <c r="I31" s="51">
        <f t="shared" si="7"/>
        <v>60.553652236044186</v>
      </c>
      <c r="J31" s="53">
        <f t="shared" si="7"/>
        <v>62.429895899562524</v>
      </c>
      <c r="K31" s="50">
        <f t="shared" si="7"/>
        <v>59.560528543560679</v>
      </c>
      <c r="L31" s="51">
        <f t="shared" si="7"/>
        <v>56.699003233656697</v>
      </c>
      <c r="M31" s="53">
        <f t="shared" si="7"/>
        <v>58.058986110625199</v>
      </c>
      <c r="N31" s="50">
        <f t="shared" si="7"/>
        <v>66.834170854271363</v>
      </c>
      <c r="O31" s="51">
        <f t="shared" si="7"/>
        <v>63.371118116573875</v>
      </c>
      <c r="P31" s="53">
        <f t="shared" si="7"/>
        <v>65.103573104511639</v>
      </c>
    </row>
    <row r="32" spans="1:16" ht="40.5">
      <c r="A32" s="54" t="s">
        <v>36</v>
      </c>
      <c r="B32" s="55">
        <f>SUM(B18:B26)</f>
        <v>30306</v>
      </c>
      <c r="C32" s="56">
        <f>SUM(C18:C26)</f>
        <v>41113</v>
      </c>
      <c r="D32" s="57">
        <f>B32+C32</f>
        <v>71419</v>
      </c>
      <c r="E32" s="55">
        <f>SUM(E18:E26)</f>
        <v>9233</v>
      </c>
      <c r="F32" s="56">
        <f>SUM(F18:F26)</f>
        <v>12763</v>
      </c>
      <c r="G32" s="58">
        <f>E32+F32</f>
        <v>21996</v>
      </c>
      <c r="H32" s="56">
        <f>SUM(H18:H26)</f>
        <v>10259</v>
      </c>
      <c r="I32" s="56">
        <f>SUM(I18:I26)</f>
        <v>13938</v>
      </c>
      <c r="J32" s="58">
        <f>H32+I32</f>
        <v>24197</v>
      </c>
      <c r="K32" s="55">
        <f>SUM(K18:K26)</f>
        <v>6366</v>
      </c>
      <c r="L32" s="56">
        <f>SUM(L18:L26)</f>
        <v>8613</v>
      </c>
      <c r="M32" s="58">
        <f>K32+L32</f>
        <v>14979</v>
      </c>
      <c r="N32" s="55">
        <f>SUM(N18:N26)</f>
        <v>4448</v>
      </c>
      <c r="O32" s="56">
        <f>SUM(O18:O26)</f>
        <v>5799</v>
      </c>
      <c r="P32" s="58">
        <f>N32+O32</f>
        <v>10247</v>
      </c>
    </row>
    <row r="33" spans="1:16">
      <c r="A33" s="59" t="s">
        <v>34</v>
      </c>
      <c r="B33" s="60">
        <f t="shared" ref="B33:P33" si="8">B32/B27*100</f>
        <v>19.418334198335351</v>
      </c>
      <c r="C33" s="61">
        <f t="shared" si="8"/>
        <v>24.749274612022777</v>
      </c>
      <c r="D33" s="62">
        <f t="shared" si="8"/>
        <v>22.166940317269162</v>
      </c>
      <c r="E33" s="61">
        <f t="shared" si="8"/>
        <v>19.134165043312471</v>
      </c>
      <c r="F33" s="61">
        <f t="shared" si="8"/>
        <v>24.677107501933488</v>
      </c>
      <c r="G33" s="63">
        <f t="shared" si="8"/>
        <v>22.001720447316302</v>
      </c>
      <c r="H33" s="60">
        <f t="shared" si="8"/>
        <v>20.196472163162454</v>
      </c>
      <c r="I33" s="61">
        <f t="shared" si="8"/>
        <v>25.535423117087735</v>
      </c>
      <c r="J33" s="63">
        <f t="shared" si="8"/>
        <v>22.961880450564152</v>
      </c>
      <c r="K33" s="60">
        <f t="shared" si="8"/>
        <v>23.431116345835328</v>
      </c>
      <c r="L33" s="61">
        <f t="shared" si="8"/>
        <v>28.71287128712871</v>
      </c>
      <c r="M33" s="63">
        <f t="shared" si="8"/>
        <v>26.202637931637685</v>
      </c>
      <c r="N33" s="60">
        <f t="shared" si="8"/>
        <v>14.901172529313234</v>
      </c>
      <c r="O33" s="61">
        <f t="shared" si="8"/>
        <v>19.447984438929506</v>
      </c>
      <c r="P33" s="63">
        <f t="shared" si="8"/>
        <v>17.173359254541797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2024-01-11T06:24:48Z</dcterms:created>
  <dcterms:modified xsi:type="dcterms:W3CDTF">2024-01-11T06:24:49Z</dcterms:modified>
</cp:coreProperties>
</file>