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4)" sheetId="1" r:id="rId1"/>
  </sheets>
  <definedNames>
    <definedName name="_xlnm.Print_Area" localSheetId="0">'nenrei_2018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I33" i="1"/>
  <c r="F33" i="1"/>
  <c r="E33" i="1"/>
  <c r="P32" i="1"/>
  <c r="O32" i="1"/>
  <c r="O33" i="1" s="1"/>
  <c r="N32" i="1"/>
  <c r="L32" i="1"/>
  <c r="L33" i="1" s="1"/>
  <c r="K32" i="1"/>
  <c r="K33" i="1" s="1"/>
  <c r="I32" i="1"/>
  <c r="H32" i="1"/>
  <c r="H33" i="1" s="1"/>
  <c r="F32" i="1"/>
  <c r="E32" i="1"/>
  <c r="G32" i="1" s="1"/>
  <c r="G33" i="1" s="1"/>
  <c r="O30" i="1"/>
  <c r="N30" i="1"/>
  <c r="N31" i="1" s="1"/>
  <c r="L30" i="1"/>
  <c r="K30" i="1"/>
  <c r="M30" i="1" s="1"/>
  <c r="J30" i="1"/>
  <c r="I30" i="1"/>
  <c r="I31" i="1" s="1"/>
  <c r="H30" i="1"/>
  <c r="F30" i="1"/>
  <c r="F31" i="1" s="1"/>
  <c r="E30" i="1"/>
  <c r="E31" i="1" s="1"/>
  <c r="N29" i="1"/>
  <c r="I29" i="1"/>
  <c r="F29" i="1"/>
  <c r="E29" i="1"/>
  <c r="P28" i="1"/>
  <c r="O28" i="1"/>
  <c r="O29" i="1" s="1"/>
  <c r="N28" i="1"/>
  <c r="L28" i="1"/>
  <c r="L29" i="1" s="1"/>
  <c r="K28" i="1"/>
  <c r="K29" i="1" s="1"/>
  <c r="I28" i="1"/>
  <c r="H28" i="1"/>
  <c r="H29" i="1" s="1"/>
  <c r="F28" i="1"/>
  <c r="E28" i="1"/>
  <c r="G28" i="1" s="1"/>
  <c r="G29" i="1" s="1"/>
  <c r="O27" i="1"/>
  <c r="P27" i="1" s="1"/>
  <c r="N27" i="1"/>
  <c r="L27" i="1"/>
  <c r="L31" i="1" s="1"/>
  <c r="K27" i="1"/>
  <c r="K31" i="1" s="1"/>
  <c r="I27" i="1"/>
  <c r="H27" i="1"/>
  <c r="J27" i="1" s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D15" i="1" s="1"/>
  <c r="B15" i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D11" i="1" s="1"/>
  <c r="B11" i="1"/>
  <c r="P10" i="1"/>
  <c r="M10" i="1"/>
  <c r="J10" i="1"/>
  <c r="G10" i="1"/>
  <c r="C10" i="1"/>
  <c r="C30" i="1" s="1"/>
  <c r="B10" i="1"/>
  <c r="B3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B8" i="1"/>
  <c r="P7" i="1"/>
  <c r="M7" i="1"/>
  <c r="J7" i="1"/>
  <c r="G7" i="1"/>
  <c r="C7" i="1"/>
  <c r="D7" i="1" s="1"/>
  <c r="B7" i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B5" i="1"/>
  <c r="B27" i="1" s="1"/>
  <c r="B33" i="1" l="1"/>
  <c r="D32" i="1"/>
  <c r="C33" i="1"/>
  <c r="P29" i="1"/>
  <c r="B31" i="1"/>
  <c r="D30" i="1"/>
  <c r="J31" i="1"/>
  <c r="P33" i="1"/>
  <c r="C27" i="1"/>
  <c r="C29" i="1" s="1"/>
  <c r="O31" i="1"/>
  <c r="M28" i="1"/>
  <c r="M32" i="1"/>
  <c r="M33" i="1" s="1"/>
  <c r="D10" i="1"/>
  <c r="D18" i="1"/>
  <c r="M27" i="1"/>
  <c r="M31" i="1" s="1"/>
  <c r="B28" i="1"/>
  <c r="J28" i="1"/>
  <c r="J29" i="1" s="1"/>
  <c r="P30" i="1"/>
  <c r="P31" i="1" s="1"/>
  <c r="J32" i="1"/>
  <c r="J33" i="1" s="1"/>
  <c r="G30" i="1"/>
  <c r="G31" i="1" s="1"/>
  <c r="H31" i="1"/>
  <c r="D5" i="1"/>
  <c r="D28" i="1" l="1"/>
  <c r="B29" i="1"/>
  <c r="M29" i="1"/>
  <c r="D33" i="1"/>
  <c r="C31" i="1"/>
  <c r="D27" i="1"/>
  <c r="D31" i="1" s="1"/>
  <c r="D29" i="1" l="1"/>
</calcChain>
</file>

<file path=xl/sharedStrings.xml><?xml version="1.0" encoding="utf-8"?>
<sst xmlns="http://schemas.openxmlformats.org/spreadsheetml/2006/main" count="52" uniqueCount="37">
  <si>
    <t>年齢層別人口　（H30年4月末現在）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</si>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</sst>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3"/>
  <sheetViews>
    <sheetView tabSelected="1" view="pageBreakPreview" zoomScaleNormal="100" zoomScaleSheetLayoutView="100" workbookViewId="0">
      <selection activeCell="A34" sqref="A34:IV388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8114</v>
      </c>
      <c r="C5" s="22">
        <f>F5+I5+L5+O5</f>
        <v>7767</v>
      </c>
      <c r="D5" s="23">
        <f>SUM(B5:C5)</f>
        <v>15881</v>
      </c>
      <c r="E5" s="24">
        <v>2350</v>
      </c>
      <c r="F5" s="22">
        <v>2242</v>
      </c>
      <c r="G5" s="25">
        <f>SUM(E5:F5)</f>
        <v>4592</v>
      </c>
      <c r="H5" s="21">
        <v>2667</v>
      </c>
      <c r="I5" s="22">
        <v>2529</v>
      </c>
      <c r="J5" s="26">
        <f>SUM(H5:I5)</f>
        <v>5196</v>
      </c>
      <c r="K5" s="21">
        <v>1325</v>
      </c>
      <c r="L5" s="22">
        <v>1279</v>
      </c>
      <c r="M5" s="26">
        <f>SUM(K5:L5)</f>
        <v>2604</v>
      </c>
      <c r="N5" s="21">
        <v>1772</v>
      </c>
      <c r="O5" s="27">
        <v>1717</v>
      </c>
      <c r="P5" s="28">
        <f>SUM(N5:O5)</f>
        <v>3489</v>
      </c>
    </row>
    <row r="6" spans="1:16">
      <c r="A6" s="20" t="s">
        <v>12</v>
      </c>
      <c r="B6" s="21">
        <f t="shared" ref="B6:C26" si="0">E6+H6+K6+N6</f>
        <v>8580</v>
      </c>
      <c r="C6" s="22">
        <f t="shared" si="0"/>
        <v>8315</v>
      </c>
      <c r="D6" s="23">
        <f>SUM(B6:C6)</f>
        <v>16895</v>
      </c>
      <c r="E6" s="29">
        <v>2597</v>
      </c>
      <c r="F6" s="27">
        <v>2503</v>
      </c>
      <c r="G6" s="25">
        <f>SUM(E6:F6)</f>
        <v>5100</v>
      </c>
      <c r="H6" s="30">
        <v>2508</v>
      </c>
      <c r="I6" s="27">
        <v>2566</v>
      </c>
      <c r="J6" s="26">
        <f t="shared" ref="J6:J27" si="1">SUM(H6:I6)</f>
        <v>5074</v>
      </c>
      <c r="K6" s="30">
        <v>1585</v>
      </c>
      <c r="L6" s="27">
        <v>1519</v>
      </c>
      <c r="M6" s="26">
        <f t="shared" ref="M6:M27" si="2">SUM(K6:L6)</f>
        <v>3104</v>
      </c>
      <c r="N6" s="30">
        <v>1890</v>
      </c>
      <c r="O6" s="27">
        <v>1727</v>
      </c>
      <c r="P6" s="28">
        <f t="shared" ref="P6:P26" si="3">SUM(N6:O6)</f>
        <v>3617</v>
      </c>
    </row>
    <row r="7" spans="1:16">
      <c r="A7" s="20" t="s">
        <v>13</v>
      </c>
      <c r="B7" s="21">
        <f t="shared" si="0"/>
        <v>8576</v>
      </c>
      <c r="C7" s="22">
        <f t="shared" si="0"/>
        <v>8181</v>
      </c>
      <c r="D7" s="23">
        <f t="shared" ref="D7:D26" si="4">SUM(B7:C7)</f>
        <v>16757</v>
      </c>
      <c r="E7" s="29">
        <v>2432</v>
      </c>
      <c r="F7" s="27">
        <v>2391</v>
      </c>
      <c r="G7" s="25">
        <f t="shared" ref="G7:G26" si="5">SUM(E7:F7)</f>
        <v>4823</v>
      </c>
      <c r="H7" s="30">
        <v>2645</v>
      </c>
      <c r="I7" s="27">
        <v>2514</v>
      </c>
      <c r="J7" s="26">
        <f t="shared" si="1"/>
        <v>5159</v>
      </c>
      <c r="K7" s="30">
        <v>1718</v>
      </c>
      <c r="L7" s="27">
        <v>1579</v>
      </c>
      <c r="M7" s="26">
        <f t="shared" si="2"/>
        <v>3297</v>
      </c>
      <c r="N7" s="30">
        <v>1781</v>
      </c>
      <c r="O7" s="27">
        <v>1697</v>
      </c>
      <c r="P7" s="28">
        <f t="shared" si="3"/>
        <v>3478</v>
      </c>
    </row>
    <row r="8" spans="1:16">
      <c r="A8" s="20" t="s">
        <v>14</v>
      </c>
      <c r="B8" s="21">
        <f t="shared" si="0"/>
        <v>8619</v>
      </c>
      <c r="C8" s="22">
        <f t="shared" si="0"/>
        <v>8392</v>
      </c>
      <c r="D8" s="23">
        <f t="shared" si="4"/>
        <v>17011</v>
      </c>
      <c r="E8" s="29">
        <v>2409</v>
      </c>
      <c r="F8" s="27">
        <v>2324</v>
      </c>
      <c r="G8" s="25">
        <f t="shared" si="5"/>
        <v>4733</v>
      </c>
      <c r="H8" s="30">
        <v>2765</v>
      </c>
      <c r="I8" s="27">
        <v>2674</v>
      </c>
      <c r="J8" s="26">
        <f t="shared" si="1"/>
        <v>5439</v>
      </c>
      <c r="K8" s="30">
        <v>1631</v>
      </c>
      <c r="L8" s="27">
        <v>1668</v>
      </c>
      <c r="M8" s="26">
        <f t="shared" si="2"/>
        <v>3299</v>
      </c>
      <c r="N8" s="30">
        <v>1814</v>
      </c>
      <c r="O8" s="27">
        <v>1726</v>
      </c>
      <c r="P8" s="28">
        <f t="shared" si="3"/>
        <v>3540</v>
      </c>
    </row>
    <row r="9" spans="1:16">
      <c r="A9" s="20" t="s">
        <v>15</v>
      </c>
      <c r="B9" s="21">
        <f t="shared" si="0"/>
        <v>8689</v>
      </c>
      <c r="C9" s="22">
        <f t="shared" si="0"/>
        <v>8313</v>
      </c>
      <c r="D9" s="23">
        <f t="shared" si="4"/>
        <v>17002</v>
      </c>
      <c r="E9" s="29">
        <v>2544</v>
      </c>
      <c r="F9" s="27">
        <v>2580</v>
      </c>
      <c r="G9" s="25">
        <f t="shared" si="5"/>
        <v>5124</v>
      </c>
      <c r="H9" s="30">
        <v>2822</v>
      </c>
      <c r="I9" s="27">
        <v>2751</v>
      </c>
      <c r="J9" s="26">
        <f t="shared" si="1"/>
        <v>5573</v>
      </c>
      <c r="K9" s="30">
        <v>1225</v>
      </c>
      <c r="L9" s="27">
        <v>1363</v>
      </c>
      <c r="M9" s="26">
        <f t="shared" si="2"/>
        <v>2588</v>
      </c>
      <c r="N9" s="30">
        <v>2098</v>
      </c>
      <c r="O9" s="27">
        <v>1619</v>
      </c>
      <c r="P9" s="28">
        <f t="shared" si="3"/>
        <v>3717</v>
      </c>
    </row>
    <row r="10" spans="1:16">
      <c r="A10" s="20" t="s">
        <v>16</v>
      </c>
      <c r="B10" s="21">
        <f t="shared" si="0"/>
        <v>8936</v>
      </c>
      <c r="C10" s="22">
        <f t="shared" si="0"/>
        <v>8430</v>
      </c>
      <c r="D10" s="23">
        <f t="shared" si="4"/>
        <v>17366</v>
      </c>
      <c r="E10" s="29">
        <v>2741</v>
      </c>
      <c r="F10" s="27">
        <v>2633</v>
      </c>
      <c r="G10" s="25">
        <f t="shared" si="5"/>
        <v>5374</v>
      </c>
      <c r="H10" s="30">
        <v>2981</v>
      </c>
      <c r="I10" s="27">
        <v>3009</v>
      </c>
      <c r="J10" s="26">
        <f t="shared" si="1"/>
        <v>5990</v>
      </c>
      <c r="K10" s="30">
        <v>1192</v>
      </c>
      <c r="L10" s="27">
        <v>1149</v>
      </c>
      <c r="M10" s="26">
        <f t="shared" si="2"/>
        <v>2341</v>
      </c>
      <c r="N10" s="30">
        <v>2022</v>
      </c>
      <c r="O10" s="27">
        <v>1639</v>
      </c>
      <c r="P10" s="28">
        <f t="shared" si="3"/>
        <v>3661</v>
      </c>
    </row>
    <row r="11" spans="1:16">
      <c r="A11" s="20" t="s">
        <v>17</v>
      </c>
      <c r="B11" s="21">
        <f t="shared" si="0"/>
        <v>10003</v>
      </c>
      <c r="C11" s="22">
        <f t="shared" si="0"/>
        <v>9987</v>
      </c>
      <c r="D11" s="23">
        <f t="shared" si="4"/>
        <v>19990</v>
      </c>
      <c r="E11" s="29">
        <v>3199</v>
      </c>
      <c r="F11" s="27">
        <v>3237</v>
      </c>
      <c r="G11" s="25">
        <f t="shared" si="5"/>
        <v>6436</v>
      </c>
      <c r="H11" s="30">
        <v>3330</v>
      </c>
      <c r="I11" s="27">
        <v>3336</v>
      </c>
      <c r="J11" s="26">
        <f t="shared" si="1"/>
        <v>6666</v>
      </c>
      <c r="K11" s="30">
        <v>1351</v>
      </c>
      <c r="L11" s="27">
        <v>1401</v>
      </c>
      <c r="M11" s="26">
        <f t="shared" si="2"/>
        <v>2752</v>
      </c>
      <c r="N11" s="30">
        <v>2123</v>
      </c>
      <c r="O11" s="27">
        <v>2013</v>
      </c>
      <c r="P11" s="28">
        <f t="shared" si="3"/>
        <v>4136</v>
      </c>
    </row>
    <row r="12" spans="1:16">
      <c r="A12" s="20" t="s">
        <v>18</v>
      </c>
      <c r="B12" s="21">
        <f t="shared" si="0"/>
        <v>10347</v>
      </c>
      <c r="C12" s="22">
        <f t="shared" si="0"/>
        <v>10594</v>
      </c>
      <c r="D12" s="23">
        <f t="shared" si="4"/>
        <v>20941</v>
      </c>
      <c r="E12" s="29">
        <v>3416</v>
      </c>
      <c r="F12" s="27">
        <v>3536</v>
      </c>
      <c r="G12" s="25">
        <f t="shared" si="5"/>
        <v>6952</v>
      </c>
      <c r="H12" s="30">
        <v>3300</v>
      </c>
      <c r="I12" s="27">
        <v>3392</v>
      </c>
      <c r="J12" s="26">
        <f t="shared" si="1"/>
        <v>6692</v>
      </c>
      <c r="K12" s="30">
        <v>1578</v>
      </c>
      <c r="L12" s="27">
        <v>1642</v>
      </c>
      <c r="M12" s="26">
        <f t="shared" si="2"/>
        <v>3220</v>
      </c>
      <c r="N12" s="30">
        <v>2053</v>
      </c>
      <c r="O12" s="27">
        <v>2024</v>
      </c>
      <c r="P12" s="28">
        <f t="shared" si="3"/>
        <v>4077</v>
      </c>
    </row>
    <row r="13" spans="1:16">
      <c r="A13" s="20" t="s">
        <v>19</v>
      </c>
      <c r="B13" s="21">
        <f t="shared" si="0"/>
        <v>11965</v>
      </c>
      <c r="C13" s="22">
        <f t="shared" si="0"/>
        <v>12034</v>
      </c>
      <c r="D13" s="23">
        <f t="shared" si="4"/>
        <v>23999</v>
      </c>
      <c r="E13" s="29">
        <v>3955</v>
      </c>
      <c r="F13" s="27">
        <v>3957</v>
      </c>
      <c r="G13" s="25">
        <f t="shared" si="5"/>
        <v>7912</v>
      </c>
      <c r="H13" s="30">
        <v>3699</v>
      </c>
      <c r="I13" s="27">
        <v>3667</v>
      </c>
      <c r="J13" s="26">
        <f t="shared" si="1"/>
        <v>7366</v>
      </c>
      <c r="K13" s="30">
        <v>2022</v>
      </c>
      <c r="L13" s="27">
        <v>2135</v>
      </c>
      <c r="M13" s="26">
        <f t="shared" si="2"/>
        <v>4157</v>
      </c>
      <c r="N13" s="30">
        <v>2289</v>
      </c>
      <c r="O13" s="27">
        <v>2275</v>
      </c>
      <c r="P13" s="28">
        <f t="shared" si="3"/>
        <v>4564</v>
      </c>
    </row>
    <row r="14" spans="1:16">
      <c r="A14" s="20" t="s">
        <v>20</v>
      </c>
      <c r="B14" s="21">
        <f t="shared" si="0"/>
        <v>12350</v>
      </c>
      <c r="C14" s="22">
        <f t="shared" si="0"/>
        <v>12379</v>
      </c>
      <c r="D14" s="23">
        <f t="shared" si="4"/>
        <v>24729</v>
      </c>
      <c r="E14" s="29">
        <v>3920</v>
      </c>
      <c r="F14" s="27">
        <v>4005</v>
      </c>
      <c r="G14" s="25">
        <f t="shared" si="5"/>
        <v>7925</v>
      </c>
      <c r="H14" s="30">
        <v>3862</v>
      </c>
      <c r="I14" s="27">
        <v>3804</v>
      </c>
      <c r="J14" s="26">
        <f t="shared" si="1"/>
        <v>7666</v>
      </c>
      <c r="K14" s="30">
        <v>2124</v>
      </c>
      <c r="L14" s="27">
        <v>2280</v>
      </c>
      <c r="M14" s="26">
        <f t="shared" si="2"/>
        <v>4404</v>
      </c>
      <c r="N14" s="30">
        <v>2444</v>
      </c>
      <c r="O14" s="27">
        <v>2290</v>
      </c>
      <c r="P14" s="28">
        <f t="shared" si="3"/>
        <v>4734</v>
      </c>
    </row>
    <row r="15" spans="1:16">
      <c r="A15" s="20" t="s">
        <v>21</v>
      </c>
      <c r="B15" s="21">
        <f t="shared" si="0"/>
        <v>10375</v>
      </c>
      <c r="C15" s="22">
        <f t="shared" si="0"/>
        <v>10671</v>
      </c>
      <c r="D15" s="23">
        <f t="shared" si="4"/>
        <v>21046</v>
      </c>
      <c r="E15" s="29">
        <v>3364</v>
      </c>
      <c r="F15" s="27">
        <v>3332</v>
      </c>
      <c r="G15" s="25">
        <f t="shared" si="5"/>
        <v>6696</v>
      </c>
      <c r="H15" s="30">
        <v>3333</v>
      </c>
      <c r="I15" s="27">
        <v>3528</v>
      </c>
      <c r="J15" s="26">
        <f t="shared" si="1"/>
        <v>6861</v>
      </c>
      <c r="K15" s="30">
        <v>1697</v>
      </c>
      <c r="L15" s="27">
        <v>1858</v>
      </c>
      <c r="M15" s="26">
        <f t="shared" si="2"/>
        <v>3555</v>
      </c>
      <c r="N15" s="30">
        <v>1981</v>
      </c>
      <c r="O15" s="27">
        <v>1953</v>
      </c>
      <c r="P15" s="28">
        <f t="shared" si="3"/>
        <v>3934</v>
      </c>
    </row>
    <row r="16" spans="1:16">
      <c r="A16" s="20" t="s">
        <v>22</v>
      </c>
      <c r="B16" s="21">
        <f t="shared" si="0"/>
        <v>9821</v>
      </c>
      <c r="C16" s="22">
        <f t="shared" si="0"/>
        <v>10051</v>
      </c>
      <c r="D16" s="23">
        <f t="shared" si="4"/>
        <v>19872</v>
      </c>
      <c r="E16" s="29">
        <v>3093</v>
      </c>
      <c r="F16" s="27">
        <v>3119</v>
      </c>
      <c r="G16" s="25">
        <f t="shared" si="5"/>
        <v>6212</v>
      </c>
      <c r="H16" s="30">
        <v>3354</v>
      </c>
      <c r="I16" s="27">
        <v>3427</v>
      </c>
      <c r="J16" s="26">
        <f t="shared" si="1"/>
        <v>6781</v>
      </c>
      <c r="K16" s="30">
        <v>1673</v>
      </c>
      <c r="L16" s="27">
        <v>1753</v>
      </c>
      <c r="M16" s="26">
        <f t="shared" si="2"/>
        <v>3426</v>
      </c>
      <c r="N16" s="30">
        <v>1701</v>
      </c>
      <c r="O16" s="27">
        <v>1752</v>
      </c>
      <c r="P16" s="28">
        <f t="shared" si="3"/>
        <v>3453</v>
      </c>
    </row>
    <row r="17" spans="1:16">
      <c r="A17" s="20" t="s">
        <v>23</v>
      </c>
      <c r="B17" s="21">
        <f t="shared" si="0"/>
        <v>9455</v>
      </c>
      <c r="C17" s="22">
        <f t="shared" si="0"/>
        <v>10013</v>
      </c>
      <c r="D17" s="23">
        <f t="shared" si="4"/>
        <v>19468</v>
      </c>
      <c r="E17" s="29">
        <v>2998</v>
      </c>
      <c r="F17" s="27">
        <v>3139</v>
      </c>
      <c r="G17" s="25">
        <f t="shared" si="5"/>
        <v>6137</v>
      </c>
      <c r="H17" s="30">
        <v>3262</v>
      </c>
      <c r="I17" s="27">
        <v>3470</v>
      </c>
      <c r="J17" s="26">
        <f t="shared" si="1"/>
        <v>6732</v>
      </c>
      <c r="K17" s="30">
        <v>1713</v>
      </c>
      <c r="L17" s="27">
        <v>1795</v>
      </c>
      <c r="M17" s="26">
        <f t="shared" si="2"/>
        <v>3508</v>
      </c>
      <c r="N17" s="30">
        <v>1482</v>
      </c>
      <c r="O17" s="27">
        <v>1609</v>
      </c>
      <c r="P17" s="28">
        <f t="shared" si="3"/>
        <v>3091</v>
      </c>
    </row>
    <row r="18" spans="1:16">
      <c r="A18" s="20" t="s">
        <v>24</v>
      </c>
      <c r="B18" s="21">
        <f t="shared" si="0"/>
        <v>10536</v>
      </c>
      <c r="C18" s="22">
        <f t="shared" si="0"/>
        <v>11185</v>
      </c>
      <c r="D18" s="23">
        <f t="shared" si="4"/>
        <v>21721</v>
      </c>
      <c r="E18" s="29">
        <v>3401</v>
      </c>
      <c r="F18" s="27">
        <v>3554</v>
      </c>
      <c r="G18" s="25">
        <f t="shared" si="5"/>
        <v>6955</v>
      </c>
      <c r="H18" s="30">
        <v>3547</v>
      </c>
      <c r="I18" s="27">
        <v>3718</v>
      </c>
      <c r="J18" s="26">
        <f t="shared" si="1"/>
        <v>7265</v>
      </c>
      <c r="K18" s="30">
        <v>1969</v>
      </c>
      <c r="L18" s="27">
        <v>2220</v>
      </c>
      <c r="M18" s="26">
        <f t="shared" si="2"/>
        <v>4189</v>
      </c>
      <c r="N18" s="30">
        <v>1619</v>
      </c>
      <c r="O18" s="27">
        <v>1693</v>
      </c>
      <c r="P18" s="28">
        <f t="shared" si="3"/>
        <v>3312</v>
      </c>
    </row>
    <row r="19" spans="1:16">
      <c r="A19" s="20" t="s">
        <v>25</v>
      </c>
      <c r="B19" s="21">
        <f t="shared" si="0"/>
        <v>6005</v>
      </c>
      <c r="C19" s="22">
        <f t="shared" si="0"/>
        <v>7330</v>
      </c>
      <c r="D19" s="23">
        <f t="shared" si="4"/>
        <v>13335</v>
      </c>
      <c r="E19" s="29">
        <v>1842</v>
      </c>
      <c r="F19" s="27">
        <v>2246</v>
      </c>
      <c r="G19" s="25">
        <f t="shared" si="5"/>
        <v>4088</v>
      </c>
      <c r="H19" s="30">
        <v>1997</v>
      </c>
      <c r="I19" s="27">
        <v>2427</v>
      </c>
      <c r="J19" s="26">
        <f t="shared" si="1"/>
        <v>4424</v>
      </c>
      <c r="K19" s="30">
        <v>1284</v>
      </c>
      <c r="L19" s="27">
        <v>1646</v>
      </c>
      <c r="M19" s="26">
        <f t="shared" si="2"/>
        <v>2930</v>
      </c>
      <c r="N19" s="30">
        <v>882</v>
      </c>
      <c r="O19" s="27">
        <v>1011</v>
      </c>
      <c r="P19" s="28">
        <f t="shared" si="3"/>
        <v>1893</v>
      </c>
    </row>
    <row r="20" spans="1:16">
      <c r="A20" s="20" t="s">
        <v>26</v>
      </c>
      <c r="B20" s="21">
        <f t="shared" si="0"/>
        <v>5685</v>
      </c>
      <c r="C20" s="22">
        <f t="shared" si="0"/>
        <v>7712</v>
      </c>
      <c r="D20" s="23">
        <f t="shared" si="4"/>
        <v>13397</v>
      </c>
      <c r="E20" s="29">
        <v>1648</v>
      </c>
      <c r="F20" s="27">
        <v>2293</v>
      </c>
      <c r="G20" s="25">
        <f t="shared" si="5"/>
        <v>3941</v>
      </c>
      <c r="H20" s="30">
        <v>1910</v>
      </c>
      <c r="I20" s="27">
        <v>2677</v>
      </c>
      <c r="J20" s="26">
        <f t="shared" si="1"/>
        <v>4587</v>
      </c>
      <c r="K20" s="30">
        <v>1298</v>
      </c>
      <c r="L20" s="27">
        <v>1633</v>
      </c>
      <c r="M20" s="26">
        <f t="shared" si="2"/>
        <v>2931</v>
      </c>
      <c r="N20" s="30">
        <v>829</v>
      </c>
      <c r="O20" s="27">
        <v>1109</v>
      </c>
      <c r="P20" s="28">
        <f t="shared" si="3"/>
        <v>1938</v>
      </c>
    </row>
    <row r="21" spans="1:16">
      <c r="A21" s="20" t="s">
        <v>27</v>
      </c>
      <c r="B21" s="21">
        <f t="shared" si="0"/>
        <v>4747</v>
      </c>
      <c r="C21" s="22">
        <f t="shared" si="0"/>
        <v>6873</v>
      </c>
      <c r="D21" s="23">
        <f t="shared" si="4"/>
        <v>11620</v>
      </c>
      <c r="E21" s="29">
        <v>1338</v>
      </c>
      <c r="F21" s="27">
        <v>2061</v>
      </c>
      <c r="G21" s="25">
        <f t="shared" si="5"/>
        <v>3399</v>
      </c>
      <c r="H21" s="30">
        <v>1623</v>
      </c>
      <c r="I21" s="27">
        <v>2404</v>
      </c>
      <c r="J21" s="26">
        <f t="shared" si="1"/>
        <v>4027</v>
      </c>
      <c r="K21" s="30">
        <v>1072</v>
      </c>
      <c r="L21" s="27">
        <v>1455</v>
      </c>
      <c r="M21" s="26">
        <f t="shared" si="2"/>
        <v>2527</v>
      </c>
      <c r="N21" s="30">
        <v>714</v>
      </c>
      <c r="O21" s="27">
        <v>953</v>
      </c>
      <c r="P21" s="28">
        <f t="shared" si="3"/>
        <v>1667</v>
      </c>
    </row>
    <row r="22" spans="1:16">
      <c r="A22" s="20" t="s">
        <v>28</v>
      </c>
      <c r="B22" s="21">
        <f t="shared" si="0"/>
        <v>2349</v>
      </c>
      <c r="C22" s="22">
        <f t="shared" si="0"/>
        <v>4616</v>
      </c>
      <c r="D22" s="23">
        <f t="shared" si="4"/>
        <v>6965</v>
      </c>
      <c r="E22" s="29">
        <v>690</v>
      </c>
      <c r="F22" s="27">
        <v>1488</v>
      </c>
      <c r="G22" s="25">
        <f t="shared" si="5"/>
        <v>2178</v>
      </c>
      <c r="H22" s="30">
        <v>837</v>
      </c>
      <c r="I22" s="27">
        <v>1595</v>
      </c>
      <c r="J22" s="26">
        <f t="shared" si="1"/>
        <v>2432</v>
      </c>
      <c r="K22" s="30">
        <v>535</v>
      </c>
      <c r="L22" s="27">
        <v>932</v>
      </c>
      <c r="M22" s="26">
        <f t="shared" si="2"/>
        <v>1467</v>
      </c>
      <c r="N22" s="30">
        <v>287</v>
      </c>
      <c r="O22" s="27">
        <v>601</v>
      </c>
      <c r="P22" s="28">
        <f t="shared" si="3"/>
        <v>888</v>
      </c>
    </row>
    <row r="23" spans="1:16">
      <c r="A23" s="20" t="s">
        <v>29</v>
      </c>
      <c r="B23" s="21">
        <f t="shared" si="0"/>
        <v>741</v>
      </c>
      <c r="C23" s="22">
        <f t="shared" si="0"/>
        <v>2291</v>
      </c>
      <c r="D23" s="23">
        <f t="shared" si="4"/>
        <v>3032</v>
      </c>
      <c r="E23" s="29">
        <v>247</v>
      </c>
      <c r="F23" s="27">
        <v>760</v>
      </c>
      <c r="G23" s="25">
        <f t="shared" si="5"/>
        <v>1007</v>
      </c>
      <c r="H23" s="30">
        <v>259</v>
      </c>
      <c r="I23" s="27">
        <v>782</v>
      </c>
      <c r="J23" s="26">
        <f t="shared" si="1"/>
        <v>1041</v>
      </c>
      <c r="K23" s="30">
        <v>140</v>
      </c>
      <c r="L23" s="27">
        <v>457</v>
      </c>
      <c r="M23" s="26">
        <f t="shared" si="2"/>
        <v>597</v>
      </c>
      <c r="N23" s="30">
        <v>95</v>
      </c>
      <c r="O23" s="27">
        <v>292</v>
      </c>
      <c r="P23" s="28">
        <f t="shared" si="3"/>
        <v>387</v>
      </c>
    </row>
    <row r="24" spans="1:16">
      <c r="A24" s="20" t="s">
        <v>30</v>
      </c>
      <c r="B24" s="21">
        <f t="shared" si="0"/>
        <v>163</v>
      </c>
      <c r="C24" s="22">
        <f t="shared" si="0"/>
        <v>817</v>
      </c>
      <c r="D24" s="23">
        <f t="shared" si="4"/>
        <v>980</v>
      </c>
      <c r="E24" s="29">
        <v>58</v>
      </c>
      <c r="F24" s="27">
        <v>264</v>
      </c>
      <c r="G24" s="25">
        <f t="shared" si="5"/>
        <v>322</v>
      </c>
      <c r="H24" s="30">
        <v>53</v>
      </c>
      <c r="I24" s="27">
        <v>257</v>
      </c>
      <c r="J24" s="26">
        <f t="shared" si="1"/>
        <v>310</v>
      </c>
      <c r="K24" s="30">
        <v>35</v>
      </c>
      <c r="L24" s="27">
        <v>196</v>
      </c>
      <c r="M24" s="26">
        <f t="shared" si="2"/>
        <v>231</v>
      </c>
      <c r="N24" s="30">
        <v>17</v>
      </c>
      <c r="O24" s="27">
        <v>100</v>
      </c>
      <c r="P24" s="28">
        <f t="shared" si="3"/>
        <v>117</v>
      </c>
    </row>
    <row r="25" spans="1:16">
      <c r="A25" s="31" t="s">
        <v>31</v>
      </c>
      <c r="B25" s="21">
        <f t="shared" si="0"/>
        <v>16</v>
      </c>
      <c r="C25" s="22">
        <f t="shared" si="0"/>
        <v>158</v>
      </c>
      <c r="D25" s="23">
        <f t="shared" si="4"/>
        <v>174</v>
      </c>
      <c r="E25" s="29">
        <v>5</v>
      </c>
      <c r="F25" s="27">
        <v>55</v>
      </c>
      <c r="G25" s="25">
        <f t="shared" si="5"/>
        <v>60</v>
      </c>
      <c r="H25" s="30">
        <v>6</v>
      </c>
      <c r="I25" s="27">
        <v>38</v>
      </c>
      <c r="J25" s="26">
        <f t="shared" si="1"/>
        <v>44</v>
      </c>
      <c r="K25" s="30">
        <v>4</v>
      </c>
      <c r="L25" s="27">
        <v>41</v>
      </c>
      <c r="M25" s="26">
        <f t="shared" si="2"/>
        <v>45</v>
      </c>
      <c r="N25" s="30">
        <v>1</v>
      </c>
      <c r="O25" s="27">
        <v>24</v>
      </c>
      <c r="P25" s="28">
        <f t="shared" si="3"/>
        <v>25</v>
      </c>
    </row>
    <row r="26" spans="1:16">
      <c r="A26" s="31" t="s">
        <v>32</v>
      </c>
      <c r="B26" s="21">
        <f t="shared" si="0"/>
        <v>0</v>
      </c>
      <c r="C26" s="22">
        <f t="shared" si="0"/>
        <v>8</v>
      </c>
      <c r="D26" s="32">
        <f t="shared" si="4"/>
        <v>8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0</v>
      </c>
      <c r="J26" s="36">
        <f t="shared" si="1"/>
        <v>0</v>
      </c>
      <c r="K26" s="35">
        <v>0</v>
      </c>
      <c r="L26" s="33">
        <v>3</v>
      </c>
      <c r="M26" s="36">
        <f t="shared" si="2"/>
        <v>3</v>
      </c>
      <c r="N26" s="35">
        <v>0</v>
      </c>
      <c r="O26" s="33">
        <v>1</v>
      </c>
      <c r="P26" s="37">
        <f t="shared" si="3"/>
        <v>1</v>
      </c>
    </row>
    <row r="27" spans="1:16">
      <c r="A27" s="38" t="s">
        <v>10</v>
      </c>
      <c r="B27" s="39">
        <f>SUM(B5:B26)</f>
        <v>156072</v>
      </c>
      <c r="C27" s="40">
        <f>SUM(C5:C26)</f>
        <v>166117</v>
      </c>
      <c r="D27" s="41">
        <f>SUM(B27:C27)</f>
        <v>322189</v>
      </c>
      <c r="E27" s="40">
        <f>SUM(E5:E26)</f>
        <v>48247</v>
      </c>
      <c r="F27" s="40">
        <f>SUM(F5:F26)</f>
        <v>51723</v>
      </c>
      <c r="G27" s="42">
        <f>SUM(E27:F27)</f>
        <v>99970</v>
      </c>
      <c r="H27" s="39">
        <f>SUM(H5:H26)</f>
        <v>50760</v>
      </c>
      <c r="I27" s="40">
        <f>SUM(I5:I26)</f>
        <v>54565</v>
      </c>
      <c r="J27" s="43">
        <f t="shared" si="1"/>
        <v>105325</v>
      </c>
      <c r="K27" s="39">
        <f>SUM(K5:K26)</f>
        <v>27171</v>
      </c>
      <c r="L27" s="40">
        <f>SUM(L5:L26)</f>
        <v>30004</v>
      </c>
      <c r="M27" s="43">
        <f t="shared" si="2"/>
        <v>57175</v>
      </c>
      <c r="N27" s="39">
        <f>SUM(N5:N26)</f>
        <v>29894</v>
      </c>
      <c r="O27" s="40">
        <f>SUM(O5:O26)</f>
        <v>29825</v>
      </c>
      <c r="P27" s="43">
        <f>SUM(N27:O27)</f>
        <v>59719</v>
      </c>
    </row>
    <row r="28" spans="1:16" ht="40.5">
      <c r="A28" s="44" t="s">
        <v>33</v>
      </c>
      <c r="B28" s="45">
        <f>SUM(B5:B7)</f>
        <v>25270</v>
      </c>
      <c r="C28" s="46">
        <f>SUM(C5:C7)</f>
        <v>24263</v>
      </c>
      <c r="D28" s="47">
        <f>B28+C28</f>
        <v>49533</v>
      </c>
      <c r="E28" s="45">
        <f>SUM(E5:E7)</f>
        <v>7379</v>
      </c>
      <c r="F28" s="46">
        <f>SUM(F5:F7)</f>
        <v>7136</v>
      </c>
      <c r="G28" s="48">
        <f>E28+F28</f>
        <v>14515</v>
      </c>
      <c r="H28" s="46">
        <f>SUM(H5:H7)</f>
        <v>7820</v>
      </c>
      <c r="I28" s="46">
        <f>SUM(I5:I7)</f>
        <v>7609</v>
      </c>
      <c r="J28" s="48">
        <f>H28+I28</f>
        <v>15429</v>
      </c>
      <c r="K28" s="46">
        <f>SUM(K5:K7)</f>
        <v>4628</v>
      </c>
      <c r="L28" s="46">
        <f>SUM(L5:L7)</f>
        <v>4377</v>
      </c>
      <c r="M28" s="48">
        <f>K28+L28</f>
        <v>9005</v>
      </c>
      <c r="N28" s="46">
        <f>SUM(N5:N7)</f>
        <v>5443</v>
      </c>
      <c r="O28" s="46">
        <f>SUM(O5:O7)</f>
        <v>5141</v>
      </c>
      <c r="P28" s="48">
        <f>N28+O28</f>
        <v>10584</v>
      </c>
    </row>
    <row r="29" spans="1:16">
      <c r="A29" s="49" t="s">
        <v>34</v>
      </c>
      <c r="B29" s="50">
        <f t="shared" ref="B29:P29" si="6">B28/B27*100</f>
        <v>16.191245066379619</v>
      </c>
      <c r="C29" s="51">
        <f t="shared" si="6"/>
        <v>14.605970490678258</v>
      </c>
      <c r="D29" s="52">
        <f t="shared" si="6"/>
        <v>15.37389544646155</v>
      </c>
      <c r="E29" s="51">
        <f t="shared" si="6"/>
        <v>15.294215184363793</v>
      </c>
      <c r="F29" s="51">
        <f t="shared" si="6"/>
        <v>13.796570191210874</v>
      </c>
      <c r="G29" s="53">
        <f t="shared" si="6"/>
        <v>14.519355806742023</v>
      </c>
      <c r="H29" s="50">
        <f t="shared" si="6"/>
        <v>15.405831363278171</v>
      </c>
      <c r="I29" s="51">
        <f t="shared" si="6"/>
        <v>13.944836433611291</v>
      </c>
      <c r="J29" s="53">
        <f t="shared" si="6"/>
        <v>14.64894374554949</v>
      </c>
      <c r="K29" s="50">
        <f t="shared" si="6"/>
        <v>17.032865923226971</v>
      </c>
      <c r="L29" s="51">
        <f t="shared" si="6"/>
        <v>14.588054926009866</v>
      </c>
      <c r="M29" s="53">
        <f t="shared" si="6"/>
        <v>15.749890686488849</v>
      </c>
      <c r="N29" s="50">
        <f t="shared" si="6"/>
        <v>18.207667090386032</v>
      </c>
      <c r="O29" s="51">
        <f t="shared" si="6"/>
        <v>17.237217099748534</v>
      </c>
      <c r="P29" s="53">
        <f t="shared" si="6"/>
        <v>17.72300272944959</v>
      </c>
    </row>
    <row r="30" spans="1:16" ht="40.5">
      <c r="A30" s="54" t="s">
        <v>35</v>
      </c>
      <c r="B30" s="55">
        <f>SUM(B8:B17)</f>
        <v>100560</v>
      </c>
      <c r="C30" s="56">
        <f>SUM(C8:C17)</f>
        <v>100864</v>
      </c>
      <c r="D30" s="57">
        <f>B30+C30</f>
        <v>201424</v>
      </c>
      <c r="E30" s="55">
        <f>SUM(E8:E17)</f>
        <v>31639</v>
      </c>
      <c r="F30" s="56">
        <f>SUM(F8:F17)</f>
        <v>31862</v>
      </c>
      <c r="G30" s="58">
        <f>E30+F30</f>
        <v>63501</v>
      </c>
      <c r="H30" s="56">
        <f>SUM(H8:H17)</f>
        <v>32708</v>
      </c>
      <c r="I30" s="56">
        <f>SUM(I8:I17)</f>
        <v>33058</v>
      </c>
      <c r="J30" s="58">
        <f>H30+I30</f>
        <v>65766</v>
      </c>
      <c r="K30" s="55">
        <f>SUM(K8:K17)</f>
        <v>16206</v>
      </c>
      <c r="L30" s="56">
        <f>SUM(L8:L17)</f>
        <v>17044</v>
      </c>
      <c r="M30" s="58">
        <f>K30+L30</f>
        <v>33250</v>
      </c>
      <c r="N30" s="55">
        <f>SUM(N8:N17)</f>
        <v>20007</v>
      </c>
      <c r="O30" s="56">
        <f>SUM(O8:O17)</f>
        <v>18900</v>
      </c>
      <c r="P30" s="58">
        <f>N30+O30</f>
        <v>38907</v>
      </c>
    </row>
    <row r="31" spans="1:16">
      <c r="A31" s="49" t="s">
        <v>34</v>
      </c>
      <c r="B31" s="50">
        <f t="shared" ref="B31:P31" si="7">B30/B27*100</f>
        <v>64.431800707365824</v>
      </c>
      <c r="C31" s="51">
        <f t="shared" si="7"/>
        <v>60.718650108056373</v>
      </c>
      <c r="D31" s="52">
        <f t="shared" si="7"/>
        <v>62.517342305292857</v>
      </c>
      <c r="E31" s="51">
        <f t="shared" si="7"/>
        <v>65.577134329595623</v>
      </c>
      <c r="F31" s="51">
        <f t="shared" si="7"/>
        <v>61.601221893548328</v>
      </c>
      <c r="G31" s="53">
        <f t="shared" si="7"/>
        <v>63.520056016805036</v>
      </c>
      <c r="H31" s="50">
        <f t="shared" si="7"/>
        <v>64.436564223798271</v>
      </c>
      <c r="I31" s="51">
        <f t="shared" si="7"/>
        <v>60.584623843122877</v>
      </c>
      <c r="J31" s="53">
        <f t="shared" si="7"/>
        <v>62.441015903156895</v>
      </c>
      <c r="K31" s="50">
        <f t="shared" si="7"/>
        <v>59.644473887600746</v>
      </c>
      <c r="L31" s="51">
        <f t="shared" si="7"/>
        <v>56.805759232102382</v>
      </c>
      <c r="M31" s="53">
        <f t="shared" si="7"/>
        <v>58.154787931788363</v>
      </c>
      <c r="N31" s="50">
        <f t="shared" si="7"/>
        <v>66.926473539840771</v>
      </c>
      <c r="O31" s="51">
        <f t="shared" si="7"/>
        <v>63.369656328583403</v>
      </c>
      <c r="P31" s="53">
        <f t="shared" si="7"/>
        <v>65.150119727389949</v>
      </c>
    </row>
    <row r="32" spans="1:16" ht="40.5">
      <c r="A32" s="54" t="s">
        <v>36</v>
      </c>
      <c r="B32" s="55">
        <f>SUM(B18:B26)</f>
        <v>30242</v>
      </c>
      <c r="C32" s="56">
        <f>SUM(C18:C26)</f>
        <v>40990</v>
      </c>
      <c r="D32" s="57">
        <f>B32+C32</f>
        <v>71232</v>
      </c>
      <c r="E32" s="55">
        <f>SUM(E18:E26)</f>
        <v>9229</v>
      </c>
      <c r="F32" s="56">
        <f>SUM(F18:F26)</f>
        <v>12725</v>
      </c>
      <c r="G32" s="58">
        <f>E32+F32</f>
        <v>21954</v>
      </c>
      <c r="H32" s="56">
        <f>SUM(H18:H26)</f>
        <v>10232</v>
      </c>
      <c r="I32" s="56">
        <f>SUM(I18:I26)</f>
        <v>13898</v>
      </c>
      <c r="J32" s="58">
        <f>H32+I32</f>
        <v>24130</v>
      </c>
      <c r="K32" s="55">
        <f>SUM(K18:K26)</f>
        <v>6337</v>
      </c>
      <c r="L32" s="56">
        <f>SUM(L18:L26)</f>
        <v>8583</v>
      </c>
      <c r="M32" s="58">
        <f>K32+L32</f>
        <v>14920</v>
      </c>
      <c r="N32" s="55">
        <f>SUM(N18:N26)</f>
        <v>4444</v>
      </c>
      <c r="O32" s="56">
        <f>SUM(O18:O26)</f>
        <v>5784</v>
      </c>
      <c r="P32" s="58">
        <f>N32+O32</f>
        <v>10228</v>
      </c>
    </row>
    <row r="33" spans="1:16">
      <c r="A33" s="59" t="s">
        <v>34</v>
      </c>
      <c r="B33" s="60">
        <f t="shared" ref="B33:P33" si="8">B32/B27*100</f>
        <v>19.376954226254551</v>
      </c>
      <c r="C33" s="61">
        <f t="shared" si="8"/>
        <v>24.675379401265374</v>
      </c>
      <c r="D33" s="62">
        <f t="shared" si="8"/>
        <v>22.108762248245593</v>
      </c>
      <c r="E33" s="61">
        <f t="shared" si="8"/>
        <v>19.128650486040584</v>
      </c>
      <c r="F33" s="61">
        <f t="shared" si="8"/>
        <v>24.6022079152408</v>
      </c>
      <c r="G33" s="63">
        <f t="shared" si="8"/>
        <v>21.960588176452937</v>
      </c>
      <c r="H33" s="60">
        <f t="shared" si="8"/>
        <v>20.157604412923565</v>
      </c>
      <c r="I33" s="61">
        <f t="shared" si="8"/>
        <v>25.47053972326583</v>
      </c>
      <c r="J33" s="63">
        <f t="shared" si="8"/>
        <v>22.910040351293613</v>
      </c>
      <c r="K33" s="60">
        <f t="shared" si="8"/>
        <v>23.322660189172279</v>
      </c>
      <c r="L33" s="61">
        <f t="shared" si="8"/>
        <v>28.606185841887751</v>
      </c>
      <c r="M33" s="63">
        <f t="shared" si="8"/>
        <v>26.09532138172278</v>
      </c>
      <c r="N33" s="60">
        <f t="shared" si="8"/>
        <v>14.865859369773199</v>
      </c>
      <c r="O33" s="61">
        <f t="shared" si="8"/>
        <v>19.393126571668066</v>
      </c>
      <c r="P33" s="63">
        <f t="shared" si="8"/>
        <v>17.126877543160468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2024-01-11T06:24:51Z</dcterms:created>
  <dcterms:modified xsi:type="dcterms:W3CDTF">2024-01-11T06:24:53Z</dcterms:modified>
</cp:coreProperties>
</file>