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7 (12)" sheetId="1" r:id="rId1"/>
  </sheets>
  <definedNames>
    <definedName name="_xlnm.Print_Area" localSheetId="0">'nenrei_2017 (12)'!$A$1:$P$33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F32" i="1"/>
  <c r="G32" i="1" s="1"/>
  <c r="G33" i="1" s="1"/>
  <c r="E32" i="1"/>
  <c r="O30" i="1"/>
  <c r="N30" i="1"/>
  <c r="N31" i="1" s="1"/>
  <c r="L30" i="1"/>
  <c r="L31" i="1" s="1"/>
  <c r="K30" i="1"/>
  <c r="M30" i="1" s="1"/>
  <c r="J30" i="1"/>
  <c r="I30" i="1"/>
  <c r="I31" i="1" s="1"/>
  <c r="H30" i="1"/>
  <c r="H31" i="1" s="1"/>
  <c r="F30" i="1"/>
  <c r="F31" i="1" s="1"/>
  <c r="E30" i="1"/>
  <c r="E31" i="1" s="1"/>
  <c r="I29" i="1"/>
  <c r="E29" i="1"/>
  <c r="P28" i="1"/>
  <c r="P29" i="1" s="1"/>
  <c r="O28" i="1"/>
  <c r="O29" i="1" s="1"/>
  <c r="N28" i="1"/>
  <c r="N29" i="1" s="1"/>
  <c r="L28" i="1"/>
  <c r="L29" i="1" s="1"/>
  <c r="K28" i="1"/>
  <c r="K29" i="1" s="1"/>
  <c r="I28" i="1"/>
  <c r="H28" i="1"/>
  <c r="H29" i="1" s="1"/>
  <c r="F28" i="1"/>
  <c r="G28" i="1" s="1"/>
  <c r="G29" i="1" s="1"/>
  <c r="E28" i="1"/>
  <c r="O27" i="1"/>
  <c r="O31" i="1" s="1"/>
  <c r="N27" i="1"/>
  <c r="P27" i="1" s="1"/>
  <c r="L27" i="1"/>
  <c r="K27" i="1"/>
  <c r="M27" i="1" s="1"/>
  <c r="I27" i="1"/>
  <c r="J27" i="1" s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C25" i="1"/>
  <c r="B25" i="1"/>
  <c r="D25" i="1" s="1"/>
  <c r="P24" i="1"/>
  <c r="M24" i="1"/>
  <c r="J24" i="1"/>
  <c r="G24" i="1"/>
  <c r="D24" i="1"/>
  <c r="C24" i="1"/>
  <c r="B24" i="1"/>
  <c r="P23" i="1"/>
  <c r="M23" i="1"/>
  <c r="J23" i="1"/>
  <c r="G23" i="1"/>
  <c r="C23" i="1"/>
  <c r="D23" i="1" s="1"/>
  <c r="B23" i="1"/>
  <c r="P22" i="1"/>
  <c r="M22" i="1"/>
  <c r="J22" i="1"/>
  <c r="G22" i="1"/>
  <c r="C22" i="1"/>
  <c r="B22" i="1"/>
  <c r="D22" i="1" s="1"/>
  <c r="P21" i="1"/>
  <c r="M21" i="1"/>
  <c r="J21" i="1"/>
  <c r="G21" i="1"/>
  <c r="C21" i="1"/>
  <c r="B21" i="1"/>
  <c r="D21" i="1" s="1"/>
  <c r="P20" i="1"/>
  <c r="M20" i="1"/>
  <c r="J20" i="1"/>
  <c r="G20" i="1"/>
  <c r="D20" i="1"/>
  <c r="C20" i="1"/>
  <c r="B20" i="1"/>
  <c r="P19" i="1"/>
  <c r="M19" i="1"/>
  <c r="J19" i="1"/>
  <c r="G19" i="1"/>
  <c r="C19" i="1"/>
  <c r="D19" i="1" s="1"/>
  <c r="B19" i="1"/>
  <c r="P18" i="1"/>
  <c r="M18" i="1"/>
  <c r="J18" i="1"/>
  <c r="G18" i="1"/>
  <c r="C18" i="1"/>
  <c r="C32" i="1" s="1"/>
  <c r="B18" i="1"/>
  <c r="B32" i="1" s="1"/>
  <c r="P17" i="1"/>
  <c r="M17" i="1"/>
  <c r="J17" i="1"/>
  <c r="G17" i="1"/>
  <c r="C17" i="1"/>
  <c r="B17" i="1"/>
  <c r="D17" i="1" s="1"/>
  <c r="P16" i="1"/>
  <c r="M16" i="1"/>
  <c r="J16" i="1"/>
  <c r="G16" i="1"/>
  <c r="D16" i="1"/>
  <c r="C16" i="1"/>
  <c r="B16" i="1"/>
  <c r="P15" i="1"/>
  <c r="M15" i="1"/>
  <c r="J15" i="1"/>
  <c r="G15" i="1"/>
  <c r="C15" i="1"/>
  <c r="D15" i="1" s="1"/>
  <c r="B15" i="1"/>
  <c r="P14" i="1"/>
  <c r="M14" i="1"/>
  <c r="J14" i="1"/>
  <c r="G14" i="1"/>
  <c r="C14" i="1"/>
  <c r="B14" i="1"/>
  <c r="D14" i="1" s="1"/>
  <c r="P13" i="1"/>
  <c r="M13" i="1"/>
  <c r="J13" i="1"/>
  <c r="G13" i="1"/>
  <c r="C13" i="1"/>
  <c r="B13" i="1"/>
  <c r="D13" i="1" s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D10" i="1" s="1"/>
  <c r="P9" i="1"/>
  <c r="M9" i="1"/>
  <c r="J9" i="1"/>
  <c r="G9" i="1"/>
  <c r="C9" i="1"/>
  <c r="B9" i="1"/>
  <c r="D9" i="1" s="1"/>
  <c r="P8" i="1"/>
  <c r="M8" i="1"/>
  <c r="J8" i="1"/>
  <c r="G8" i="1"/>
  <c r="D8" i="1"/>
  <c r="C8" i="1"/>
  <c r="C30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B5" i="1"/>
  <c r="B27" i="1" s="1"/>
  <c r="D32" i="1" l="1"/>
  <c r="D33" i="1" s="1"/>
  <c r="B33" i="1"/>
  <c r="C33" i="1"/>
  <c r="M31" i="1"/>
  <c r="P33" i="1"/>
  <c r="D27" i="1"/>
  <c r="C31" i="1"/>
  <c r="J31" i="1"/>
  <c r="C29" i="1"/>
  <c r="B30" i="1"/>
  <c r="K31" i="1"/>
  <c r="M28" i="1"/>
  <c r="M29" i="1" s="1"/>
  <c r="F29" i="1"/>
  <c r="G30" i="1"/>
  <c r="G31" i="1" s="1"/>
  <c r="M32" i="1"/>
  <c r="M33" i="1" s="1"/>
  <c r="F33" i="1"/>
  <c r="D18" i="1"/>
  <c r="B28" i="1"/>
  <c r="J28" i="1"/>
  <c r="J29" i="1" s="1"/>
  <c r="P30" i="1"/>
  <c r="P31" i="1" s="1"/>
  <c r="J32" i="1"/>
  <c r="J33" i="1" s="1"/>
  <c r="D28" i="1" l="1"/>
  <c r="D29" i="1" s="1"/>
  <c r="B29" i="1"/>
  <c r="B31" i="1"/>
  <c r="D30" i="1"/>
  <c r="D31" i="1" s="1"/>
</calcChain>
</file>

<file path=xl/sharedStrings.xml><?xml version="1.0" encoding="utf-8"?>
<sst xmlns="http://schemas.openxmlformats.org/spreadsheetml/2006/main" count="52" uniqueCount="37">
  <si>
    <t>年齢層別人口　（H29年12月末現在）</t>
    <rPh sb="0" eb="3">
      <t>ネンレイソウ</t>
    </rPh>
    <rPh sb="3" eb="4">
      <t>ベツ</t>
    </rPh>
    <rPh sb="4" eb="6">
      <t>ジンコウ</t>
    </rPh>
    <rPh sb="11" eb="12">
      <t>ネン</t>
    </rPh>
    <rPh sb="14" eb="15">
      <t>ガツ</t>
    </rPh>
    <rPh sb="15" eb="16">
      <t>マツ</t>
    </rPh>
    <rPh sb="16" eb="18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</si>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</sst>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tabSelected="1" view="pageBreakPreview" zoomScaleNormal="100" zoomScaleSheetLayoutView="100" workbookViewId="0">
      <selection activeCell="E15" sqref="E15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8185</v>
      </c>
      <c r="C5" s="22">
        <f>F5+I5+L5+O5</f>
        <v>7873</v>
      </c>
      <c r="D5" s="23">
        <f>SUM(B5:C5)</f>
        <v>16058</v>
      </c>
      <c r="E5" s="24">
        <v>2396</v>
      </c>
      <c r="F5" s="22">
        <v>2296</v>
      </c>
      <c r="G5" s="25">
        <f>SUM(E5:F5)</f>
        <v>4692</v>
      </c>
      <c r="H5" s="21">
        <v>2659</v>
      </c>
      <c r="I5" s="22">
        <v>2559</v>
      </c>
      <c r="J5" s="26">
        <f>SUM(H5:I5)</f>
        <v>5218</v>
      </c>
      <c r="K5" s="21">
        <v>1326</v>
      </c>
      <c r="L5" s="22">
        <v>1302</v>
      </c>
      <c r="M5" s="26">
        <f>SUM(K5:L5)</f>
        <v>2628</v>
      </c>
      <c r="N5" s="21">
        <v>1804</v>
      </c>
      <c r="O5" s="27">
        <v>1716</v>
      </c>
      <c r="P5" s="28">
        <f>SUM(N5:O5)</f>
        <v>3520</v>
      </c>
    </row>
    <row r="6" spans="1:16">
      <c r="A6" s="20" t="s">
        <v>12</v>
      </c>
      <c r="B6" s="21">
        <f t="shared" ref="B6:C26" si="0">E6+H6+K6+N6</f>
        <v>8596</v>
      </c>
      <c r="C6" s="22">
        <f t="shared" si="0"/>
        <v>8335</v>
      </c>
      <c r="D6" s="23">
        <f>SUM(B6:C6)</f>
        <v>16931</v>
      </c>
      <c r="E6" s="29">
        <v>2587</v>
      </c>
      <c r="F6" s="27">
        <v>2504</v>
      </c>
      <c r="G6" s="25">
        <f>SUM(E6:F6)</f>
        <v>5091</v>
      </c>
      <c r="H6" s="30">
        <v>2528</v>
      </c>
      <c r="I6" s="27">
        <v>2576</v>
      </c>
      <c r="J6" s="26">
        <f t="shared" ref="J6:J27" si="1">SUM(H6:I6)</f>
        <v>5104</v>
      </c>
      <c r="K6" s="30">
        <v>1590</v>
      </c>
      <c r="L6" s="27">
        <v>1494</v>
      </c>
      <c r="M6" s="26">
        <f t="shared" ref="M6:M27" si="2">SUM(K6:L6)</f>
        <v>3084</v>
      </c>
      <c r="N6" s="30">
        <v>1891</v>
      </c>
      <c r="O6" s="27">
        <v>1761</v>
      </c>
      <c r="P6" s="28">
        <f t="shared" ref="P6:P26" si="3">SUM(N6:O6)</f>
        <v>3652</v>
      </c>
    </row>
    <row r="7" spans="1:16">
      <c r="A7" s="20" t="s">
        <v>13</v>
      </c>
      <c r="B7" s="21">
        <f t="shared" si="0"/>
        <v>8534</v>
      </c>
      <c r="C7" s="22">
        <f t="shared" si="0"/>
        <v>8191</v>
      </c>
      <c r="D7" s="23">
        <f t="shared" ref="D7:D26" si="4">SUM(B7:C7)</f>
        <v>16725</v>
      </c>
      <c r="E7" s="29">
        <v>2428</v>
      </c>
      <c r="F7" s="27">
        <v>2383</v>
      </c>
      <c r="G7" s="25">
        <f t="shared" ref="G7:G26" si="5">SUM(E7:F7)</f>
        <v>4811</v>
      </c>
      <c r="H7" s="30">
        <v>2648</v>
      </c>
      <c r="I7" s="27">
        <v>2507</v>
      </c>
      <c r="J7" s="26">
        <f t="shared" si="1"/>
        <v>5155</v>
      </c>
      <c r="K7" s="30">
        <v>1683</v>
      </c>
      <c r="L7" s="27">
        <v>1594</v>
      </c>
      <c r="M7" s="26">
        <f t="shared" si="2"/>
        <v>3277</v>
      </c>
      <c r="N7" s="30">
        <v>1775</v>
      </c>
      <c r="O7" s="27">
        <v>1707</v>
      </c>
      <c r="P7" s="28">
        <f t="shared" si="3"/>
        <v>3482</v>
      </c>
    </row>
    <row r="8" spans="1:16">
      <c r="A8" s="20" t="s">
        <v>14</v>
      </c>
      <c r="B8" s="21">
        <f t="shared" si="0"/>
        <v>8854</v>
      </c>
      <c r="C8" s="22">
        <f t="shared" si="0"/>
        <v>8553</v>
      </c>
      <c r="D8" s="23">
        <f t="shared" si="4"/>
        <v>17407</v>
      </c>
      <c r="E8" s="29">
        <v>2475</v>
      </c>
      <c r="F8" s="27">
        <v>2391</v>
      </c>
      <c r="G8" s="25">
        <f t="shared" si="5"/>
        <v>4866</v>
      </c>
      <c r="H8" s="30">
        <v>2832</v>
      </c>
      <c r="I8" s="27">
        <v>2719</v>
      </c>
      <c r="J8" s="26">
        <f t="shared" si="1"/>
        <v>5551</v>
      </c>
      <c r="K8" s="30">
        <v>1674</v>
      </c>
      <c r="L8" s="27">
        <v>1681</v>
      </c>
      <c r="M8" s="26">
        <f t="shared" si="2"/>
        <v>3355</v>
      </c>
      <c r="N8" s="30">
        <v>1873</v>
      </c>
      <c r="O8" s="27">
        <v>1762</v>
      </c>
      <c r="P8" s="28">
        <f t="shared" si="3"/>
        <v>3635</v>
      </c>
    </row>
    <row r="9" spans="1:16">
      <c r="A9" s="20" t="s">
        <v>15</v>
      </c>
      <c r="B9" s="21">
        <f t="shared" si="0"/>
        <v>8952</v>
      </c>
      <c r="C9" s="22">
        <f t="shared" si="0"/>
        <v>8355</v>
      </c>
      <c r="D9" s="23">
        <f t="shared" si="4"/>
        <v>17307</v>
      </c>
      <c r="E9" s="29">
        <v>2651</v>
      </c>
      <c r="F9" s="27">
        <v>2575</v>
      </c>
      <c r="G9" s="25">
        <f t="shared" si="5"/>
        <v>5226</v>
      </c>
      <c r="H9" s="30">
        <v>2892</v>
      </c>
      <c r="I9" s="27">
        <v>2759</v>
      </c>
      <c r="J9" s="26">
        <f t="shared" si="1"/>
        <v>5651</v>
      </c>
      <c r="K9" s="30">
        <v>1258</v>
      </c>
      <c r="L9" s="27">
        <v>1403</v>
      </c>
      <c r="M9" s="26">
        <f t="shared" si="2"/>
        <v>2661</v>
      </c>
      <c r="N9" s="30">
        <v>2151</v>
      </c>
      <c r="O9" s="27">
        <v>1618</v>
      </c>
      <c r="P9" s="28">
        <f t="shared" si="3"/>
        <v>3769</v>
      </c>
    </row>
    <row r="10" spans="1:16">
      <c r="A10" s="20" t="s">
        <v>16</v>
      </c>
      <c r="B10" s="21">
        <f t="shared" si="0"/>
        <v>9074</v>
      </c>
      <c r="C10" s="22">
        <f t="shared" si="0"/>
        <v>8530</v>
      </c>
      <c r="D10" s="23">
        <f t="shared" si="4"/>
        <v>17604</v>
      </c>
      <c r="E10" s="29">
        <v>2766</v>
      </c>
      <c r="F10" s="27">
        <v>2714</v>
      </c>
      <c r="G10" s="25">
        <f t="shared" si="5"/>
        <v>5480</v>
      </c>
      <c r="H10" s="30">
        <v>3012</v>
      </c>
      <c r="I10" s="27">
        <v>2993</v>
      </c>
      <c r="J10" s="26">
        <f t="shared" si="1"/>
        <v>6005</v>
      </c>
      <c r="K10" s="30">
        <v>1222</v>
      </c>
      <c r="L10" s="27">
        <v>1158</v>
      </c>
      <c r="M10" s="26">
        <f t="shared" si="2"/>
        <v>2380</v>
      </c>
      <c r="N10" s="30">
        <v>2074</v>
      </c>
      <c r="O10" s="27">
        <v>1665</v>
      </c>
      <c r="P10" s="28">
        <f t="shared" si="3"/>
        <v>3739</v>
      </c>
    </row>
    <row r="11" spans="1:16">
      <c r="A11" s="20" t="s">
        <v>17</v>
      </c>
      <c r="B11" s="21">
        <f t="shared" si="0"/>
        <v>9973</v>
      </c>
      <c r="C11" s="22">
        <f t="shared" si="0"/>
        <v>10016</v>
      </c>
      <c r="D11" s="23">
        <f t="shared" si="4"/>
        <v>19989</v>
      </c>
      <c r="E11" s="29">
        <v>3237</v>
      </c>
      <c r="F11" s="27">
        <v>3229</v>
      </c>
      <c r="G11" s="25">
        <f t="shared" si="5"/>
        <v>6466</v>
      </c>
      <c r="H11" s="30">
        <v>3311</v>
      </c>
      <c r="I11" s="27">
        <v>3367</v>
      </c>
      <c r="J11" s="26">
        <f t="shared" si="1"/>
        <v>6678</v>
      </c>
      <c r="K11" s="30">
        <v>1327</v>
      </c>
      <c r="L11" s="27">
        <v>1399</v>
      </c>
      <c r="M11" s="26">
        <f t="shared" si="2"/>
        <v>2726</v>
      </c>
      <c r="N11" s="30">
        <v>2098</v>
      </c>
      <c r="O11" s="27">
        <v>2021</v>
      </c>
      <c r="P11" s="28">
        <f t="shared" si="3"/>
        <v>4119</v>
      </c>
    </row>
    <row r="12" spans="1:16">
      <c r="A12" s="20" t="s">
        <v>18</v>
      </c>
      <c r="B12" s="21">
        <f t="shared" si="0"/>
        <v>10473</v>
      </c>
      <c r="C12" s="22">
        <f t="shared" si="0"/>
        <v>10625</v>
      </c>
      <c r="D12" s="23">
        <f t="shared" si="4"/>
        <v>21098</v>
      </c>
      <c r="E12" s="29">
        <v>3414</v>
      </c>
      <c r="F12" s="27">
        <v>3564</v>
      </c>
      <c r="G12" s="25">
        <f t="shared" si="5"/>
        <v>6978</v>
      </c>
      <c r="H12" s="30">
        <v>3343</v>
      </c>
      <c r="I12" s="27">
        <v>3381</v>
      </c>
      <c r="J12" s="26">
        <f t="shared" si="1"/>
        <v>6724</v>
      </c>
      <c r="K12" s="30">
        <v>1608</v>
      </c>
      <c r="L12" s="27">
        <v>1674</v>
      </c>
      <c r="M12" s="26">
        <f t="shared" si="2"/>
        <v>3282</v>
      </c>
      <c r="N12" s="30">
        <v>2108</v>
      </c>
      <c r="O12" s="27">
        <v>2006</v>
      </c>
      <c r="P12" s="28">
        <f t="shared" si="3"/>
        <v>4114</v>
      </c>
    </row>
    <row r="13" spans="1:16">
      <c r="A13" s="20" t="s">
        <v>19</v>
      </c>
      <c r="B13" s="21">
        <f t="shared" si="0"/>
        <v>12198</v>
      </c>
      <c r="C13" s="22">
        <f t="shared" si="0"/>
        <v>12260</v>
      </c>
      <c r="D13" s="23">
        <f t="shared" si="4"/>
        <v>24458</v>
      </c>
      <c r="E13" s="29">
        <v>4029</v>
      </c>
      <c r="F13" s="27">
        <v>4023</v>
      </c>
      <c r="G13" s="25">
        <f t="shared" si="5"/>
        <v>8052</v>
      </c>
      <c r="H13" s="30">
        <v>3759</v>
      </c>
      <c r="I13" s="27">
        <v>3729</v>
      </c>
      <c r="J13" s="26">
        <f t="shared" si="1"/>
        <v>7488</v>
      </c>
      <c r="K13" s="30">
        <v>2055</v>
      </c>
      <c r="L13" s="27">
        <v>2185</v>
      </c>
      <c r="M13" s="26">
        <f t="shared" si="2"/>
        <v>4240</v>
      </c>
      <c r="N13" s="30">
        <v>2355</v>
      </c>
      <c r="O13" s="27">
        <v>2323</v>
      </c>
      <c r="P13" s="28">
        <f t="shared" si="3"/>
        <v>4678</v>
      </c>
    </row>
    <row r="14" spans="1:16">
      <c r="A14" s="20" t="s">
        <v>20</v>
      </c>
      <c r="B14" s="21">
        <f t="shared" si="0"/>
        <v>12247</v>
      </c>
      <c r="C14" s="22">
        <f t="shared" si="0"/>
        <v>12303</v>
      </c>
      <c r="D14" s="23">
        <f t="shared" si="4"/>
        <v>24550</v>
      </c>
      <c r="E14" s="29">
        <v>3877</v>
      </c>
      <c r="F14" s="27">
        <v>3987</v>
      </c>
      <c r="G14" s="25">
        <f t="shared" si="5"/>
        <v>7864</v>
      </c>
      <c r="H14" s="30">
        <v>3832</v>
      </c>
      <c r="I14" s="27">
        <v>3790</v>
      </c>
      <c r="J14" s="26">
        <f t="shared" si="1"/>
        <v>7622</v>
      </c>
      <c r="K14" s="30">
        <v>2106</v>
      </c>
      <c r="L14" s="27">
        <v>2222</v>
      </c>
      <c r="M14" s="26">
        <f t="shared" si="2"/>
        <v>4328</v>
      </c>
      <c r="N14" s="30">
        <v>2432</v>
      </c>
      <c r="O14" s="27">
        <v>2304</v>
      </c>
      <c r="P14" s="28">
        <f t="shared" si="3"/>
        <v>4736</v>
      </c>
    </row>
    <row r="15" spans="1:16">
      <c r="A15" s="20" t="s">
        <v>21</v>
      </c>
      <c r="B15" s="21">
        <f t="shared" si="0"/>
        <v>10349</v>
      </c>
      <c r="C15" s="22">
        <f t="shared" si="0"/>
        <v>10676</v>
      </c>
      <c r="D15" s="23">
        <f t="shared" si="4"/>
        <v>21025</v>
      </c>
      <c r="E15" s="29">
        <v>3390</v>
      </c>
      <c r="F15" s="27">
        <v>3314</v>
      </c>
      <c r="G15" s="25">
        <f t="shared" si="5"/>
        <v>6704</v>
      </c>
      <c r="H15" s="30">
        <v>3303</v>
      </c>
      <c r="I15" s="27">
        <v>3565</v>
      </c>
      <c r="J15" s="26">
        <f t="shared" si="1"/>
        <v>6868</v>
      </c>
      <c r="K15" s="30">
        <v>1682</v>
      </c>
      <c r="L15" s="27">
        <v>1852</v>
      </c>
      <c r="M15" s="26">
        <f t="shared" si="2"/>
        <v>3534</v>
      </c>
      <c r="N15" s="30">
        <v>1974</v>
      </c>
      <c r="O15" s="27">
        <v>1945</v>
      </c>
      <c r="P15" s="28">
        <f t="shared" si="3"/>
        <v>3919</v>
      </c>
    </row>
    <row r="16" spans="1:16">
      <c r="A16" s="20" t="s">
        <v>22</v>
      </c>
      <c r="B16" s="21">
        <f t="shared" si="0"/>
        <v>9778</v>
      </c>
      <c r="C16" s="22">
        <f t="shared" si="0"/>
        <v>10009</v>
      </c>
      <c r="D16" s="23">
        <f t="shared" si="4"/>
        <v>19787</v>
      </c>
      <c r="E16" s="29">
        <v>3034</v>
      </c>
      <c r="F16" s="27">
        <v>3073</v>
      </c>
      <c r="G16" s="25">
        <f t="shared" si="5"/>
        <v>6107</v>
      </c>
      <c r="H16" s="30">
        <v>3348</v>
      </c>
      <c r="I16" s="27">
        <v>3414</v>
      </c>
      <c r="J16" s="26">
        <f t="shared" si="1"/>
        <v>6762</v>
      </c>
      <c r="K16" s="30">
        <v>1688</v>
      </c>
      <c r="L16" s="27">
        <v>1777</v>
      </c>
      <c r="M16" s="26">
        <f t="shared" si="2"/>
        <v>3465</v>
      </c>
      <c r="N16" s="30">
        <v>1708</v>
      </c>
      <c r="O16" s="27">
        <v>1745</v>
      </c>
      <c r="P16" s="28">
        <f t="shared" si="3"/>
        <v>3453</v>
      </c>
    </row>
    <row r="17" spans="1:16">
      <c r="A17" s="20" t="s">
        <v>23</v>
      </c>
      <c r="B17" s="21">
        <f t="shared" si="0"/>
        <v>9652</v>
      </c>
      <c r="C17" s="22">
        <f t="shared" si="0"/>
        <v>10081</v>
      </c>
      <c r="D17" s="23">
        <f t="shared" si="4"/>
        <v>19733</v>
      </c>
      <c r="E17" s="29">
        <v>3071</v>
      </c>
      <c r="F17" s="27">
        <v>3186</v>
      </c>
      <c r="G17" s="25">
        <f t="shared" si="5"/>
        <v>6257</v>
      </c>
      <c r="H17" s="30">
        <v>3314</v>
      </c>
      <c r="I17" s="27">
        <v>3499</v>
      </c>
      <c r="J17" s="26">
        <f t="shared" si="1"/>
        <v>6813</v>
      </c>
      <c r="K17" s="30">
        <v>1754</v>
      </c>
      <c r="L17" s="27">
        <v>1803</v>
      </c>
      <c r="M17" s="26">
        <f t="shared" si="2"/>
        <v>3557</v>
      </c>
      <c r="N17" s="30">
        <v>1513</v>
      </c>
      <c r="O17" s="27">
        <v>1593</v>
      </c>
      <c r="P17" s="28">
        <f t="shared" si="3"/>
        <v>3106</v>
      </c>
    </row>
    <row r="18" spans="1:16">
      <c r="A18" s="20" t="s">
        <v>24</v>
      </c>
      <c r="B18" s="21">
        <f t="shared" si="0"/>
        <v>10494</v>
      </c>
      <c r="C18" s="22">
        <f t="shared" si="0"/>
        <v>11276</v>
      </c>
      <c r="D18" s="23">
        <f t="shared" si="4"/>
        <v>21770</v>
      </c>
      <c r="E18" s="29">
        <v>3382</v>
      </c>
      <c r="F18" s="27">
        <v>3571</v>
      </c>
      <c r="G18" s="25">
        <f t="shared" si="5"/>
        <v>6953</v>
      </c>
      <c r="H18" s="30">
        <v>3526</v>
      </c>
      <c r="I18" s="27">
        <v>3740</v>
      </c>
      <c r="J18" s="26">
        <f t="shared" si="1"/>
        <v>7266</v>
      </c>
      <c r="K18" s="30">
        <v>1975</v>
      </c>
      <c r="L18" s="27">
        <v>2249</v>
      </c>
      <c r="M18" s="26">
        <f t="shared" si="2"/>
        <v>4224</v>
      </c>
      <c r="N18" s="30">
        <v>1611</v>
      </c>
      <c r="O18" s="27">
        <v>1716</v>
      </c>
      <c r="P18" s="28">
        <f t="shared" si="3"/>
        <v>3327</v>
      </c>
    </row>
    <row r="19" spans="1:16">
      <c r="A19" s="20" t="s">
        <v>25</v>
      </c>
      <c r="B19" s="21">
        <f t="shared" si="0"/>
        <v>5757</v>
      </c>
      <c r="C19" s="22">
        <f t="shared" si="0"/>
        <v>7099</v>
      </c>
      <c r="D19" s="23">
        <f t="shared" si="4"/>
        <v>12856</v>
      </c>
      <c r="E19" s="29">
        <v>1791</v>
      </c>
      <c r="F19" s="27">
        <v>2174</v>
      </c>
      <c r="G19" s="25">
        <f t="shared" si="5"/>
        <v>3965</v>
      </c>
      <c r="H19" s="30">
        <v>1896</v>
      </c>
      <c r="I19" s="27">
        <v>2376</v>
      </c>
      <c r="J19" s="26">
        <f t="shared" si="1"/>
        <v>4272</v>
      </c>
      <c r="K19" s="30">
        <v>1240</v>
      </c>
      <c r="L19" s="27">
        <v>1591</v>
      </c>
      <c r="M19" s="26">
        <f t="shared" si="2"/>
        <v>2831</v>
      </c>
      <c r="N19" s="30">
        <v>830</v>
      </c>
      <c r="O19" s="27">
        <v>958</v>
      </c>
      <c r="P19" s="28">
        <f t="shared" si="3"/>
        <v>1788</v>
      </c>
    </row>
    <row r="20" spans="1:16">
      <c r="A20" s="20" t="s">
        <v>26</v>
      </c>
      <c r="B20" s="21">
        <f t="shared" si="0"/>
        <v>5719</v>
      </c>
      <c r="C20" s="22">
        <f t="shared" si="0"/>
        <v>7711</v>
      </c>
      <c r="D20" s="23">
        <f t="shared" si="4"/>
        <v>13430</v>
      </c>
      <c r="E20" s="29">
        <v>1647</v>
      </c>
      <c r="F20" s="27">
        <v>2302</v>
      </c>
      <c r="G20" s="25">
        <f t="shared" si="5"/>
        <v>3949</v>
      </c>
      <c r="H20" s="30">
        <v>1924</v>
      </c>
      <c r="I20" s="27">
        <v>2651</v>
      </c>
      <c r="J20" s="26">
        <f t="shared" si="1"/>
        <v>4575</v>
      </c>
      <c r="K20" s="30">
        <v>1297</v>
      </c>
      <c r="L20" s="27">
        <v>1633</v>
      </c>
      <c r="M20" s="26">
        <f t="shared" si="2"/>
        <v>2930</v>
      </c>
      <c r="N20" s="30">
        <v>851</v>
      </c>
      <c r="O20" s="27">
        <v>1125</v>
      </c>
      <c r="P20" s="28">
        <f t="shared" si="3"/>
        <v>1976</v>
      </c>
    </row>
    <row r="21" spans="1:16">
      <c r="A21" s="20" t="s">
        <v>27</v>
      </c>
      <c r="B21" s="21">
        <f t="shared" si="0"/>
        <v>4709</v>
      </c>
      <c r="C21" s="22">
        <f t="shared" si="0"/>
        <v>6857</v>
      </c>
      <c r="D21" s="23">
        <f t="shared" si="4"/>
        <v>11566</v>
      </c>
      <c r="E21" s="29">
        <v>1337</v>
      </c>
      <c r="F21" s="27">
        <v>2085</v>
      </c>
      <c r="G21" s="25">
        <f t="shared" si="5"/>
        <v>3422</v>
      </c>
      <c r="H21" s="30">
        <v>1600</v>
      </c>
      <c r="I21" s="27">
        <v>2401</v>
      </c>
      <c r="J21" s="26">
        <f t="shared" si="1"/>
        <v>4001</v>
      </c>
      <c r="K21" s="30">
        <v>1074</v>
      </c>
      <c r="L21" s="27">
        <v>1445</v>
      </c>
      <c r="M21" s="26">
        <f t="shared" si="2"/>
        <v>2519</v>
      </c>
      <c r="N21" s="30">
        <v>698</v>
      </c>
      <c r="O21" s="27">
        <v>926</v>
      </c>
      <c r="P21" s="28">
        <f t="shared" si="3"/>
        <v>1624</v>
      </c>
    </row>
    <row r="22" spans="1:16">
      <c r="A22" s="20" t="s">
        <v>28</v>
      </c>
      <c r="B22" s="21">
        <f t="shared" si="0"/>
        <v>2307</v>
      </c>
      <c r="C22" s="22">
        <f t="shared" si="0"/>
        <v>4575</v>
      </c>
      <c r="D22" s="23">
        <f t="shared" si="4"/>
        <v>6882</v>
      </c>
      <c r="E22" s="29">
        <v>684</v>
      </c>
      <c r="F22" s="27">
        <v>1484</v>
      </c>
      <c r="G22" s="25">
        <f t="shared" si="5"/>
        <v>2168</v>
      </c>
      <c r="H22" s="30">
        <v>817</v>
      </c>
      <c r="I22" s="27">
        <v>1591</v>
      </c>
      <c r="J22" s="26">
        <f t="shared" si="1"/>
        <v>2408</v>
      </c>
      <c r="K22" s="30">
        <v>527</v>
      </c>
      <c r="L22" s="27">
        <v>905</v>
      </c>
      <c r="M22" s="26">
        <f t="shared" si="2"/>
        <v>1432</v>
      </c>
      <c r="N22" s="30">
        <v>279</v>
      </c>
      <c r="O22" s="27">
        <v>595</v>
      </c>
      <c r="P22" s="28">
        <f t="shared" si="3"/>
        <v>874</v>
      </c>
    </row>
    <row r="23" spans="1:16">
      <c r="A23" s="20" t="s">
        <v>29</v>
      </c>
      <c r="B23" s="21">
        <f t="shared" si="0"/>
        <v>718</v>
      </c>
      <c r="C23" s="22">
        <f t="shared" si="0"/>
        <v>2218</v>
      </c>
      <c r="D23" s="23">
        <f t="shared" si="4"/>
        <v>2936</v>
      </c>
      <c r="E23" s="29">
        <v>253</v>
      </c>
      <c r="F23" s="27">
        <v>750</v>
      </c>
      <c r="G23" s="25">
        <f t="shared" si="5"/>
        <v>1003</v>
      </c>
      <c r="H23" s="30">
        <v>252</v>
      </c>
      <c r="I23" s="27">
        <v>745</v>
      </c>
      <c r="J23" s="26">
        <f t="shared" si="1"/>
        <v>997</v>
      </c>
      <c r="K23" s="30">
        <v>124</v>
      </c>
      <c r="L23" s="27">
        <v>436</v>
      </c>
      <c r="M23" s="26">
        <f t="shared" si="2"/>
        <v>560</v>
      </c>
      <c r="N23" s="30">
        <v>89</v>
      </c>
      <c r="O23" s="27">
        <v>287</v>
      </c>
      <c r="P23" s="28">
        <f t="shared" si="3"/>
        <v>376</v>
      </c>
    </row>
    <row r="24" spans="1:16">
      <c r="A24" s="20" t="s">
        <v>30</v>
      </c>
      <c r="B24" s="21">
        <f t="shared" si="0"/>
        <v>167</v>
      </c>
      <c r="C24" s="22">
        <f t="shared" si="0"/>
        <v>826</v>
      </c>
      <c r="D24" s="23">
        <f t="shared" si="4"/>
        <v>993</v>
      </c>
      <c r="E24" s="29">
        <v>63</v>
      </c>
      <c r="F24" s="27">
        <v>260</v>
      </c>
      <c r="G24" s="25">
        <f t="shared" si="5"/>
        <v>323</v>
      </c>
      <c r="H24" s="30">
        <v>55</v>
      </c>
      <c r="I24" s="27">
        <v>268</v>
      </c>
      <c r="J24" s="26">
        <f t="shared" si="1"/>
        <v>323</v>
      </c>
      <c r="K24" s="30">
        <v>35</v>
      </c>
      <c r="L24" s="27">
        <v>199</v>
      </c>
      <c r="M24" s="26">
        <f t="shared" si="2"/>
        <v>234</v>
      </c>
      <c r="N24" s="30">
        <v>14</v>
      </c>
      <c r="O24" s="27">
        <v>99</v>
      </c>
      <c r="P24" s="28">
        <f t="shared" si="3"/>
        <v>113</v>
      </c>
    </row>
    <row r="25" spans="1:16">
      <c r="A25" s="31" t="s">
        <v>31</v>
      </c>
      <c r="B25" s="21">
        <f t="shared" si="0"/>
        <v>18</v>
      </c>
      <c r="C25" s="22">
        <f t="shared" si="0"/>
        <v>156</v>
      </c>
      <c r="D25" s="23">
        <f t="shared" si="4"/>
        <v>174</v>
      </c>
      <c r="E25" s="29">
        <v>3</v>
      </c>
      <c r="F25" s="27">
        <v>53</v>
      </c>
      <c r="G25" s="25">
        <f t="shared" si="5"/>
        <v>56</v>
      </c>
      <c r="H25" s="30">
        <v>9</v>
      </c>
      <c r="I25" s="27">
        <v>39</v>
      </c>
      <c r="J25" s="26">
        <f t="shared" si="1"/>
        <v>48</v>
      </c>
      <c r="K25" s="30">
        <v>5</v>
      </c>
      <c r="L25" s="27">
        <v>45</v>
      </c>
      <c r="M25" s="26">
        <f t="shared" si="2"/>
        <v>50</v>
      </c>
      <c r="N25" s="30">
        <v>1</v>
      </c>
      <c r="O25" s="27">
        <v>19</v>
      </c>
      <c r="P25" s="28">
        <f t="shared" si="3"/>
        <v>20</v>
      </c>
    </row>
    <row r="26" spans="1:16">
      <c r="A26" s="31" t="s">
        <v>32</v>
      </c>
      <c r="B26" s="21">
        <f t="shared" si="0"/>
        <v>0</v>
      </c>
      <c r="C26" s="22">
        <f t="shared" si="0"/>
        <v>11</v>
      </c>
      <c r="D26" s="32">
        <f t="shared" si="4"/>
        <v>11</v>
      </c>
      <c r="E26" s="33">
        <v>0</v>
      </c>
      <c r="F26" s="33">
        <v>5</v>
      </c>
      <c r="G26" s="34">
        <f t="shared" si="5"/>
        <v>5</v>
      </c>
      <c r="H26" s="35">
        <v>0</v>
      </c>
      <c r="I26" s="33">
        <v>2</v>
      </c>
      <c r="J26" s="36">
        <f t="shared" si="1"/>
        <v>2</v>
      </c>
      <c r="K26" s="35">
        <v>0</v>
      </c>
      <c r="L26" s="33">
        <v>2</v>
      </c>
      <c r="M26" s="36">
        <f t="shared" si="2"/>
        <v>2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156754</v>
      </c>
      <c r="C27" s="40">
        <f>SUM(C5:C26)</f>
        <v>166536</v>
      </c>
      <c r="D27" s="41">
        <f>SUM(B27:C27)</f>
        <v>323290</v>
      </c>
      <c r="E27" s="40">
        <f>SUM(E5:E26)</f>
        <v>48515</v>
      </c>
      <c r="F27" s="40">
        <f>SUM(F5:F26)</f>
        <v>51923</v>
      </c>
      <c r="G27" s="42">
        <f>SUM(E27:F27)</f>
        <v>100438</v>
      </c>
      <c r="H27" s="39">
        <f>SUM(H5:H26)</f>
        <v>50860</v>
      </c>
      <c r="I27" s="40">
        <f>SUM(I5:I26)</f>
        <v>54671</v>
      </c>
      <c r="J27" s="43">
        <f t="shared" si="1"/>
        <v>105531</v>
      </c>
      <c r="K27" s="39">
        <f>SUM(K5:K26)</f>
        <v>27250</v>
      </c>
      <c r="L27" s="40">
        <f>SUM(L5:L26)</f>
        <v>30049</v>
      </c>
      <c r="M27" s="43">
        <f t="shared" si="2"/>
        <v>57299</v>
      </c>
      <c r="N27" s="39">
        <f>SUM(N5:N26)</f>
        <v>30129</v>
      </c>
      <c r="O27" s="40">
        <f>SUM(O5:O26)</f>
        <v>29893</v>
      </c>
      <c r="P27" s="43">
        <f>SUM(N27:O27)</f>
        <v>60022</v>
      </c>
    </row>
    <row r="28" spans="1:16" ht="40.5">
      <c r="A28" s="44" t="s">
        <v>33</v>
      </c>
      <c r="B28" s="45">
        <f>SUM(B5:B7)</f>
        <v>25315</v>
      </c>
      <c r="C28" s="46">
        <f>SUM(C5:C7)</f>
        <v>24399</v>
      </c>
      <c r="D28" s="47">
        <f>B28+C28</f>
        <v>49714</v>
      </c>
      <c r="E28" s="45">
        <f>SUM(E5:E7)</f>
        <v>7411</v>
      </c>
      <c r="F28" s="46">
        <f>SUM(F5:F7)</f>
        <v>7183</v>
      </c>
      <c r="G28" s="48">
        <f>E28+F28</f>
        <v>14594</v>
      </c>
      <c r="H28" s="46">
        <f>SUM(H5:H7)</f>
        <v>7835</v>
      </c>
      <c r="I28" s="46">
        <f>SUM(I5:I7)</f>
        <v>7642</v>
      </c>
      <c r="J28" s="48">
        <f>H28+I28</f>
        <v>15477</v>
      </c>
      <c r="K28" s="46">
        <f>SUM(K5:K7)</f>
        <v>4599</v>
      </c>
      <c r="L28" s="46">
        <f>SUM(L5:L7)</f>
        <v>4390</v>
      </c>
      <c r="M28" s="48">
        <f>K28+L28</f>
        <v>8989</v>
      </c>
      <c r="N28" s="46">
        <f>SUM(N5:N7)</f>
        <v>5470</v>
      </c>
      <c r="O28" s="46">
        <f>SUM(O5:O7)</f>
        <v>5184</v>
      </c>
      <c r="P28" s="48">
        <f>N28+O28</f>
        <v>10654</v>
      </c>
    </row>
    <row r="29" spans="1:16">
      <c r="A29" s="49" t="s">
        <v>34</v>
      </c>
      <c r="B29" s="50">
        <f t="shared" ref="B29:P29" si="6">B28/B27*100</f>
        <v>16.149508146522574</v>
      </c>
      <c r="C29" s="51">
        <f t="shared" si="6"/>
        <v>14.650886294855168</v>
      </c>
      <c r="D29" s="52">
        <f t="shared" si="6"/>
        <v>15.377524822914413</v>
      </c>
      <c r="E29" s="51">
        <f t="shared" si="6"/>
        <v>15.275687931567555</v>
      </c>
      <c r="F29" s="51">
        <f t="shared" si="6"/>
        <v>13.833946420661364</v>
      </c>
      <c r="G29" s="53">
        <f t="shared" si="6"/>
        <v>14.530357036181524</v>
      </c>
      <c r="H29" s="50">
        <f t="shared" si="6"/>
        <v>15.405033425088476</v>
      </c>
      <c r="I29" s="51">
        <f t="shared" si="6"/>
        <v>13.978160267783652</v>
      </c>
      <c r="J29" s="53">
        <f t="shared" si="6"/>
        <v>14.665832788469737</v>
      </c>
      <c r="K29" s="50">
        <f t="shared" si="6"/>
        <v>16.877064220183485</v>
      </c>
      <c r="L29" s="51">
        <f t="shared" si="6"/>
        <v>14.609471197044826</v>
      </c>
      <c r="M29" s="53">
        <f t="shared" si="6"/>
        <v>15.687882860084818</v>
      </c>
      <c r="N29" s="50">
        <f t="shared" si="6"/>
        <v>18.155265690862624</v>
      </c>
      <c r="O29" s="51">
        <f t="shared" si="6"/>
        <v>17.341852607633896</v>
      </c>
      <c r="P29" s="53">
        <f t="shared" si="6"/>
        <v>17.750158275299057</v>
      </c>
    </row>
    <row r="30" spans="1:16" ht="40.5">
      <c r="A30" s="54" t="s">
        <v>35</v>
      </c>
      <c r="B30" s="55">
        <f>SUM(B8:B17)</f>
        <v>101550</v>
      </c>
      <c r="C30" s="56">
        <f>SUM(C8:C17)</f>
        <v>101408</v>
      </c>
      <c r="D30" s="57">
        <f>B30+C30</f>
        <v>202958</v>
      </c>
      <c r="E30" s="55">
        <f>SUM(E8:E17)</f>
        <v>31944</v>
      </c>
      <c r="F30" s="56">
        <f>SUM(F8:F17)</f>
        <v>32056</v>
      </c>
      <c r="G30" s="58">
        <f>E30+F30</f>
        <v>64000</v>
      </c>
      <c r="H30" s="56">
        <f>SUM(H8:H17)</f>
        <v>32946</v>
      </c>
      <c r="I30" s="56">
        <f>SUM(I8:I17)</f>
        <v>33216</v>
      </c>
      <c r="J30" s="58">
        <f>H30+I30</f>
        <v>66162</v>
      </c>
      <c r="K30" s="55">
        <f>SUM(K8:K17)</f>
        <v>16374</v>
      </c>
      <c r="L30" s="56">
        <f>SUM(L8:L17)</f>
        <v>17154</v>
      </c>
      <c r="M30" s="58">
        <f>K30+L30</f>
        <v>33528</v>
      </c>
      <c r="N30" s="55">
        <f>SUM(N8:N17)</f>
        <v>20286</v>
      </c>
      <c r="O30" s="56">
        <f>SUM(O8:O17)</f>
        <v>18982</v>
      </c>
      <c r="P30" s="58">
        <f>N30+O30</f>
        <v>39268</v>
      </c>
    </row>
    <row r="31" spans="1:16">
      <c r="A31" s="49" t="s">
        <v>34</v>
      </c>
      <c r="B31" s="50">
        <f t="shared" ref="B31:P31" si="7">B30/B27*100</f>
        <v>64.783035839595797</v>
      </c>
      <c r="C31" s="51">
        <f t="shared" si="7"/>
        <v>60.892539751164911</v>
      </c>
      <c r="D31" s="52">
        <f t="shared" si="7"/>
        <v>62.778929134832509</v>
      </c>
      <c r="E31" s="51">
        <f t="shared" si="7"/>
        <v>65.843553540142224</v>
      </c>
      <c r="F31" s="51">
        <f t="shared" si="7"/>
        <v>61.737572944552511</v>
      </c>
      <c r="G31" s="53">
        <f t="shared" si="7"/>
        <v>63.720902447280913</v>
      </c>
      <c r="H31" s="50">
        <f t="shared" si="7"/>
        <v>64.777821470703884</v>
      </c>
      <c r="I31" s="51">
        <f t="shared" si="7"/>
        <v>60.756159572716797</v>
      </c>
      <c r="J31" s="53">
        <f t="shared" si="7"/>
        <v>62.694374164937315</v>
      </c>
      <c r="K31" s="50">
        <f t="shared" si="7"/>
        <v>60.08807339449541</v>
      </c>
      <c r="L31" s="51">
        <f t="shared" si="7"/>
        <v>57.086758294785191</v>
      </c>
      <c r="M31" s="53">
        <f t="shared" si="7"/>
        <v>58.514110193895185</v>
      </c>
      <c r="N31" s="50">
        <f t="shared" si="7"/>
        <v>67.330478940555622</v>
      </c>
      <c r="O31" s="51">
        <f t="shared" si="7"/>
        <v>63.499816010437229</v>
      </c>
      <c r="P31" s="53">
        <f t="shared" si="7"/>
        <v>65.422678351271202</v>
      </c>
    </row>
    <row r="32" spans="1:16" ht="40.5">
      <c r="A32" s="54" t="s">
        <v>36</v>
      </c>
      <c r="B32" s="55">
        <f>SUM(B18:B26)</f>
        <v>29889</v>
      </c>
      <c r="C32" s="56">
        <f>SUM(C18:C26)</f>
        <v>40729</v>
      </c>
      <c r="D32" s="57">
        <f>B32+C32</f>
        <v>70618</v>
      </c>
      <c r="E32" s="55">
        <f>SUM(E18:E26)</f>
        <v>9160</v>
      </c>
      <c r="F32" s="56">
        <f>SUM(F18:F26)</f>
        <v>12684</v>
      </c>
      <c r="G32" s="58">
        <f>E32+F32</f>
        <v>21844</v>
      </c>
      <c r="H32" s="56">
        <f>SUM(H18:H26)</f>
        <v>10079</v>
      </c>
      <c r="I32" s="56">
        <f>SUM(I18:I26)</f>
        <v>13813</v>
      </c>
      <c r="J32" s="58">
        <f>H32+I32</f>
        <v>23892</v>
      </c>
      <c r="K32" s="55">
        <f>SUM(K18:K26)</f>
        <v>6277</v>
      </c>
      <c r="L32" s="56">
        <f>SUM(L18:L26)</f>
        <v>8505</v>
      </c>
      <c r="M32" s="58">
        <f>K32+L32</f>
        <v>14782</v>
      </c>
      <c r="N32" s="55">
        <f>SUM(N18:N26)</f>
        <v>4373</v>
      </c>
      <c r="O32" s="56">
        <f>SUM(O18:O26)</f>
        <v>5727</v>
      </c>
      <c r="P32" s="58">
        <f>N32+O32</f>
        <v>10100</v>
      </c>
    </row>
    <row r="33" spans="1:16">
      <c r="A33" s="59" t="s">
        <v>34</v>
      </c>
      <c r="B33" s="60">
        <f t="shared" ref="B33:P33" si="8">B32/B27*100</f>
        <v>19.067456013881625</v>
      </c>
      <c r="C33" s="61">
        <f t="shared" si="8"/>
        <v>24.45657395397992</v>
      </c>
      <c r="D33" s="62">
        <f t="shared" si="8"/>
        <v>21.843546042253084</v>
      </c>
      <c r="E33" s="61">
        <f t="shared" si="8"/>
        <v>18.880758528290219</v>
      </c>
      <c r="F33" s="61">
        <f t="shared" si="8"/>
        <v>24.428480634786126</v>
      </c>
      <c r="G33" s="63">
        <f t="shared" si="8"/>
        <v>21.748740516537566</v>
      </c>
      <c r="H33" s="60">
        <f t="shared" si="8"/>
        <v>19.817145104207629</v>
      </c>
      <c r="I33" s="61">
        <f t="shared" si="8"/>
        <v>25.265680159499553</v>
      </c>
      <c r="J33" s="63">
        <f t="shared" si="8"/>
        <v>22.639793046592942</v>
      </c>
      <c r="K33" s="60">
        <f t="shared" si="8"/>
        <v>23.034862385321102</v>
      </c>
      <c r="L33" s="61">
        <f t="shared" si="8"/>
        <v>28.30377050816999</v>
      </c>
      <c r="M33" s="63">
        <f t="shared" si="8"/>
        <v>25.798006946020003</v>
      </c>
      <c r="N33" s="60">
        <f t="shared" si="8"/>
        <v>14.514255368581766</v>
      </c>
      <c r="O33" s="61">
        <f t="shared" si="8"/>
        <v>19.158331381928882</v>
      </c>
      <c r="P33" s="63">
        <f t="shared" si="8"/>
        <v>16.827163373429745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nenrei_2017 (12)</vt:lpstr>
      <vt:lpstr>'nenrei_2017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2024-01-11T02:59:34Z</dcterms:created>
  <dcterms:modified xsi:type="dcterms:W3CDTF">2024-01-11T02:59:35Z</dcterms:modified>
</cp:coreProperties>
</file>