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7 (10)" sheetId="1" r:id="rId1"/>
  </sheets>
  <definedNames>
    <definedName name="_xlnm.Print_Area" localSheetId="0">'nenrei_2017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G32" i="1"/>
  <c r="G33" i="1" s="1"/>
  <c r="F32" i="1"/>
  <c r="F33" i="1" s="1"/>
  <c r="E32" i="1"/>
  <c r="O30" i="1"/>
  <c r="N30" i="1"/>
  <c r="N31" i="1" s="1"/>
  <c r="L30" i="1"/>
  <c r="L31" i="1" s="1"/>
  <c r="K30" i="1"/>
  <c r="M30" i="1" s="1"/>
  <c r="M31" i="1" s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P29" i="1" s="1"/>
  <c r="O28" i="1"/>
  <c r="O29" i="1" s="1"/>
  <c r="N28" i="1"/>
  <c r="N29" i="1" s="1"/>
  <c r="L28" i="1"/>
  <c r="L29" i="1" s="1"/>
  <c r="K28" i="1"/>
  <c r="K29" i="1" s="1"/>
  <c r="I28" i="1"/>
  <c r="H28" i="1"/>
  <c r="H29" i="1" s="1"/>
  <c r="G28" i="1"/>
  <c r="G29" i="1" s="1"/>
  <c r="F28" i="1"/>
  <c r="F29" i="1" s="1"/>
  <c r="E28" i="1"/>
  <c r="O27" i="1"/>
  <c r="O31" i="1" s="1"/>
  <c r="N27" i="1"/>
  <c r="P27" i="1" s="1"/>
  <c r="L27" i="1"/>
  <c r="K27" i="1"/>
  <c r="M27" i="1" s="1"/>
  <c r="J27" i="1"/>
  <c r="I27" i="1"/>
  <c r="H27" i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D25" i="1"/>
  <c r="C25" i="1"/>
  <c r="B25" i="1"/>
  <c r="P24" i="1"/>
  <c r="M24" i="1"/>
  <c r="J24" i="1"/>
  <c r="G24" i="1"/>
  <c r="D24" i="1"/>
  <c r="C24" i="1"/>
  <c r="B24" i="1"/>
  <c r="P23" i="1"/>
  <c r="M23" i="1"/>
  <c r="J23" i="1"/>
  <c r="G23" i="1"/>
  <c r="C23" i="1"/>
  <c r="B23" i="1"/>
  <c r="D23" i="1" s="1"/>
  <c r="P22" i="1"/>
  <c r="M22" i="1"/>
  <c r="J22" i="1"/>
  <c r="G22" i="1"/>
  <c r="C22" i="1"/>
  <c r="B22" i="1"/>
  <c r="D22" i="1" s="1"/>
  <c r="P21" i="1"/>
  <c r="M21" i="1"/>
  <c r="J21" i="1"/>
  <c r="G21" i="1"/>
  <c r="D21" i="1"/>
  <c r="C21" i="1"/>
  <c r="B21" i="1"/>
  <c r="P20" i="1"/>
  <c r="M20" i="1"/>
  <c r="J20" i="1"/>
  <c r="G20" i="1"/>
  <c r="D20" i="1"/>
  <c r="C20" i="1"/>
  <c r="B20" i="1"/>
  <c r="P19" i="1"/>
  <c r="M19" i="1"/>
  <c r="J19" i="1"/>
  <c r="G19" i="1"/>
  <c r="C19" i="1"/>
  <c r="B19" i="1"/>
  <c r="D19" i="1" s="1"/>
  <c r="P18" i="1"/>
  <c r="M18" i="1"/>
  <c r="J18" i="1"/>
  <c r="G18" i="1"/>
  <c r="C18" i="1"/>
  <c r="C32" i="1" s="1"/>
  <c r="B18" i="1"/>
  <c r="B32" i="1" s="1"/>
  <c r="P17" i="1"/>
  <c r="M17" i="1"/>
  <c r="J17" i="1"/>
  <c r="G17" i="1"/>
  <c r="D17" i="1"/>
  <c r="C17" i="1"/>
  <c r="B17" i="1"/>
  <c r="P16" i="1"/>
  <c r="M16" i="1"/>
  <c r="J16" i="1"/>
  <c r="G16" i="1"/>
  <c r="D16" i="1"/>
  <c r="C16" i="1"/>
  <c r="B16" i="1"/>
  <c r="P15" i="1"/>
  <c r="M15" i="1"/>
  <c r="J15" i="1"/>
  <c r="G15" i="1"/>
  <c r="C15" i="1"/>
  <c r="B15" i="1"/>
  <c r="D15" i="1" s="1"/>
  <c r="P14" i="1"/>
  <c r="M14" i="1"/>
  <c r="J14" i="1"/>
  <c r="G14" i="1"/>
  <c r="C14" i="1"/>
  <c r="B14" i="1"/>
  <c r="D14" i="1" s="1"/>
  <c r="P13" i="1"/>
  <c r="M13" i="1"/>
  <c r="J13" i="1"/>
  <c r="G13" i="1"/>
  <c r="D13" i="1"/>
  <c r="C13" i="1"/>
  <c r="B13" i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D10" i="1" s="1"/>
  <c r="P9" i="1"/>
  <c r="M9" i="1"/>
  <c r="J9" i="1"/>
  <c r="G9" i="1"/>
  <c r="D9" i="1"/>
  <c r="C9" i="1"/>
  <c r="B9" i="1"/>
  <c r="P8" i="1"/>
  <c r="M8" i="1"/>
  <c r="J8" i="1"/>
  <c r="G8" i="1"/>
  <c r="D8" i="1"/>
  <c r="C8" i="1"/>
  <c r="C30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D5" i="1"/>
  <c r="C5" i="1"/>
  <c r="C28" i="1" s="1"/>
  <c r="B5" i="1"/>
  <c r="B27" i="1" s="1"/>
  <c r="P33" i="1" l="1"/>
  <c r="D27" i="1"/>
  <c r="C31" i="1"/>
  <c r="C33" i="1"/>
  <c r="C29" i="1"/>
  <c r="D32" i="1"/>
  <c r="D33" i="1" s="1"/>
  <c r="B33" i="1"/>
  <c r="B30" i="1"/>
  <c r="M28" i="1"/>
  <c r="M29" i="1" s="1"/>
  <c r="G30" i="1"/>
  <c r="G31" i="1" s="1"/>
  <c r="M32" i="1"/>
  <c r="M33" i="1" s="1"/>
  <c r="K31" i="1"/>
  <c r="D18" i="1"/>
  <c r="B28" i="1"/>
  <c r="J28" i="1"/>
  <c r="J29" i="1" s="1"/>
  <c r="P30" i="1"/>
  <c r="P31" i="1" s="1"/>
  <c r="J32" i="1"/>
  <c r="J33" i="1" s="1"/>
  <c r="B31" i="1" l="1"/>
  <c r="D30" i="1"/>
  <c r="D31" i="1" s="1"/>
  <c r="D28" i="1"/>
  <c r="D29" i="1" s="1"/>
  <c r="B29" i="1"/>
</calcChain>
</file>

<file path=xl/sharedStrings.xml><?xml version="1.0" encoding="utf-8"?>
<sst xmlns="http://schemas.openxmlformats.org/spreadsheetml/2006/main" count="52" uniqueCount="37">
  <si>
    <t>年齢層別人口　（H29年10月末現在）</t>
    <rPh sb="0" eb="3">
      <t>ネンレイソウ</t>
    </rPh>
    <rPh sb="3" eb="4">
      <t>ベツ</t>
    </rPh>
    <rPh sb="4" eb="6">
      <t>ジンコウ</t>
    </rPh>
    <rPh sb="11" eb="12">
      <t>ネン</t>
    </rPh>
    <rPh sb="14" eb="15">
      <t>ガツ</t>
    </rPh>
    <rPh sb="15" eb="16">
      <t>マツ</t>
    </rPh>
    <rPh sb="16" eb="18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</si>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</sst>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3"/>
  <sheetViews>
    <sheetView tabSelected="1" view="pageBreakPreview" zoomScaleNormal="100" zoomScaleSheetLayoutView="100" workbookViewId="0">
      <selection activeCell="A34" sqref="A34:IV107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8187</v>
      </c>
      <c r="C5" s="22">
        <f>F5+I5+L5+O5</f>
        <v>7916</v>
      </c>
      <c r="D5" s="23">
        <f>SUM(B5:C5)</f>
        <v>16103</v>
      </c>
      <c r="E5" s="24">
        <v>2408</v>
      </c>
      <c r="F5" s="22">
        <v>2312</v>
      </c>
      <c r="G5" s="25">
        <f>SUM(E5:F5)</f>
        <v>4720</v>
      </c>
      <c r="H5" s="21">
        <v>2672</v>
      </c>
      <c r="I5" s="22">
        <v>2587</v>
      </c>
      <c r="J5" s="26">
        <f>SUM(H5:I5)</f>
        <v>5259</v>
      </c>
      <c r="K5" s="21">
        <v>1311</v>
      </c>
      <c r="L5" s="22">
        <v>1299</v>
      </c>
      <c r="M5" s="26">
        <f>SUM(K5:L5)</f>
        <v>2610</v>
      </c>
      <c r="N5" s="21">
        <v>1796</v>
      </c>
      <c r="O5" s="27">
        <v>1718</v>
      </c>
      <c r="P5" s="28">
        <f>SUM(N5:O5)</f>
        <v>3514</v>
      </c>
    </row>
    <row r="6" spans="1:16">
      <c r="A6" s="20" t="s">
        <v>12</v>
      </c>
      <c r="B6" s="21">
        <f t="shared" ref="B6:C26" si="0">E6+H6+K6+N6</f>
        <v>8600</v>
      </c>
      <c r="C6" s="22">
        <f t="shared" si="0"/>
        <v>8340</v>
      </c>
      <c r="D6" s="23">
        <f>SUM(B6:C6)</f>
        <v>16940</v>
      </c>
      <c r="E6" s="29">
        <v>2608</v>
      </c>
      <c r="F6" s="27">
        <v>2527</v>
      </c>
      <c r="G6" s="25">
        <f>SUM(E6:F6)</f>
        <v>5135</v>
      </c>
      <c r="H6" s="30">
        <v>2495</v>
      </c>
      <c r="I6" s="27">
        <v>2541</v>
      </c>
      <c r="J6" s="26">
        <f t="shared" ref="J6:J27" si="1">SUM(H6:I6)</f>
        <v>5036</v>
      </c>
      <c r="K6" s="30">
        <v>1602</v>
      </c>
      <c r="L6" s="27">
        <v>1501</v>
      </c>
      <c r="M6" s="26">
        <f t="shared" ref="M6:M27" si="2">SUM(K6:L6)</f>
        <v>3103</v>
      </c>
      <c r="N6" s="30">
        <v>1895</v>
      </c>
      <c r="O6" s="27">
        <v>1771</v>
      </c>
      <c r="P6" s="28">
        <f t="shared" ref="P6:P26" si="3">SUM(N6:O6)</f>
        <v>3666</v>
      </c>
    </row>
    <row r="7" spans="1:16">
      <c r="A7" s="20" t="s">
        <v>13</v>
      </c>
      <c r="B7" s="21">
        <f t="shared" si="0"/>
        <v>8568</v>
      </c>
      <c r="C7" s="22">
        <f t="shared" si="0"/>
        <v>8210</v>
      </c>
      <c r="D7" s="23">
        <f t="shared" ref="D7:D26" si="4">SUM(B7:C7)</f>
        <v>16778</v>
      </c>
      <c r="E7" s="29">
        <v>2434</v>
      </c>
      <c r="F7" s="27">
        <v>2374</v>
      </c>
      <c r="G7" s="25">
        <f t="shared" ref="G7:G26" si="5">SUM(E7:F7)</f>
        <v>4808</v>
      </c>
      <c r="H7" s="30">
        <v>2677</v>
      </c>
      <c r="I7" s="27">
        <v>2520</v>
      </c>
      <c r="J7" s="26">
        <f t="shared" si="1"/>
        <v>5197</v>
      </c>
      <c r="K7" s="30">
        <v>1686</v>
      </c>
      <c r="L7" s="27">
        <v>1600</v>
      </c>
      <c r="M7" s="26">
        <f t="shared" si="2"/>
        <v>3286</v>
      </c>
      <c r="N7" s="30">
        <v>1771</v>
      </c>
      <c r="O7" s="27">
        <v>1716</v>
      </c>
      <c r="P7" s="28">
        <f t="shared" si="3"/>
        <v>3487</v>
      </c>
    </row>
    <row r="8" spans="1:16">
      <c r="A8" s="20" t="s">
        <v>14</v>
      </c>
      <c r="B8" s="21">
        <f t="shared" si="0"/>
        <v>8815</v>
      </c>
      <c r="C8" s="22">
        <f t="shared" si="0"/>
        <v>8523</v>
      </c>
      <c r="D8" s="23">
        <f t="shared" si="4"/>
        <v>17338</v>
      </c>
      <c r="E8" s="29">
        <v>2454</v>
      </c>
      <c r="F8" s="27">
        <v>2398</v>
      </c>
      <c r="G8" s="25">
        <f t="shared" si="5"/>
        <v>4852</v>
      </c>
      <c r="H8" s="30">
        <v>2830</v>
      </c>
      <c r="I8" s="27">
        <v>2722</v>
      </c>
      <c r="J8" s="26">
        <f t="shared" si="1"/>
        <v>5552</v>
      </c>
      <c r="K8" s="30">
        <v>1658</v>
      </c>
      <c r="L8" s="27">
        <v>1673</v>
      </c>
      <c r="M8" s="26">
        <f t="shared" si="2"/>
        <v>3331</v>
      </c>
      <c r="N8" s="30">
        <v>1873</v>
      </c>
      <c r="O8" s="27">
        <v>1730</v>
      </c>
      <c r="P8" s="28">
        <f t="shared" si="3"/>
        <v>3603</v>
      </c>
    </row>
    <row r="9" spans="1:16">
      <c r="A9" s="20" t="s">
        <v>15</v>
      </c>
      <c r="B9" s="21">
        <f t="shared" si="0"/>
        <v>8872</v>
      </c>
      <c r="C9" s="22">
        <f t="shared" si="0"/>
        <v>8308</v>
      </c>
      <c r="D9" s="23">
        <f t="shared" si="4"/>
        <v>17180</v>
      </c>
      <c r="E9" s="29">
        <v>2648</v>
      </c>
      <c r="F9" s="27">
        <v>2539</v>
      </c>
      <c r="G9" s="25">
        <f t="shared" si="5"/>
        <v>5187</v>
      </c>
      <c r="H9" s="30">
        <v>2844</v>
      </c>
      <c r="I9" s="27">
        <v>2733</v>
      </c>
      <c r="J9" s="26">
        <f t="shared" si="1"/>
        <v>5577</v>
      </c>
      <c r="K9" s="30">
        <v>1251</v>
      </c>
      <c r="L9" s="27">
        <v>1400</v>
      </c>
      <c r="M9" s="26">
        <f t="shared" si="2"/>
        <v>2651</v>
      </c>
      <c r="N9" s="30">
        <v>2129</v>
      </c>
      <c r="O9" s="27">
        <v>1636</v>
      </c>
      <c r="P9" s="28">
        <f t="shared" si="3"/>
        <v>3765</v>
      </c>
    </row>
    <row r="10" spans="1:16">
      <c r="A10" s="20" t="s">
        <v>16</v>
      </c>
      <c r="B10" s="21">
        <f t="shared" si="0"/>
        <v>9143</v>
      </c>
      <c r="C10" s="22">
        <f t="shared" si="0"/>
        <v>8599</v>
      </c>
      <c r="D10" s="23">
        <f t="shared" si="4"/>
        <v>17742</v>
      </c>
      <c r="E10" s="29">
        <v>2794</v>
      </c>
      <c r="F10" s="27">
        <v>2732</v>
      </c>
      <c r="G10" s="25">
        <f t="shared" si="5"/>
        <v>5526</v>
      </c>
      <c r="H10" s="30">
        <v>3013</v>
      </c>
      <c r="I10" s="27">
        <v>3022</v>
      </c>
      <c r="J10" s="26">
        <f t="shared" si="1"/>
        <v>6035</v>
      </c>
      <c r="K10" s="30">
        <v>1222</v>
      </c>
      <c r="L10" s="27">
        <v>1160</v>
      </c>
      <c r="M10" s="26">
        <f t="shared" si="2"/>
        <v>2382</v>
      </c>
      <c r="N10" s="30">
        <v>2114</v>
      </c>
      <c r="O10" s="27">
        <v>1685</v>
      </c>
      <c r="P10" s="28">
        <f t="shared" si="3"/>
        <v>3799</v>
      </c>
    </row>
    <row r="11" spans="1:16">
      <c r="A11" s="20" t="s">
        <v>17</v>
      </c>
      <c r="B11" s="21">
        <f t="shared" si="0"/>
        <v>9956</v>
      </c>
      <c r="C11" s="22">
        <f t="shared" si="0"/>
        <v>10035</v>
      </c>
      <c r="D11" s="23">
        <f t="shared" si="4"/>
        <v>19991</v>
      </c>
      <c r="E11" s="29">
        <v>3221</v>
      </c>
      <c r="F11" s="27">
        <v>3244</v>
      </c>
      <c r="G11" s="25">
        <f t="shared" si="5"/>
        <v>6465</v>
      </c>
      <c r="H11" s="30">
        <v>3310</v>
      </c>
      <c r="I11" s="27">
        <v>3360</v>
      </c>
      <c r="J11" s="26">
        <f t="shared" si="1"/>
        <v>6670</v>
      </c>
      <c r="K11" s="30">
        <v>1332</v>
      </c>
      <c r="L11" s="27">
        <v>1396</v>
      </c>
      <c r="M11" s="26">
        <f t="shared" si="2"/>
        <v>2728</v>
      </c>
      <c r="N11" s="30">
        <v>2093</v>
      </c>
      <c r="O11" s="27">
        <v>2035</v>
      </c>
      <c r="P11" s="28">
        <f t="shared" si="3"/>
        <v>4128</v>
      </c>
    </row>
    <row r="12" spans="1:16">
      <c r="A12" s="20" t="s">
        <v>18</v>
      </c>
      <c r="B12" s="21">
        <f t="shared" si="0"/>
        <v>10495</v>
      </c>
      <c r="C12" s="22">
        <f t="shared" si="0"/>
        <v>10648</v>
      </c>
      <c r="D12" s="23">
        <f t="shared" si="4"/>
        <v>21143</v>
      </c>
      <c r="E12" s="29">
        <v>3438</v>
      </c>
      <c r="F12" s="27">
        <v>3582</v>
      </c>
      <c r="G12" s="25">
        <f t="shared" si="5"/>
        <v>7020</v>
      </c>
      <c r="H12" s="30">
        <v>3331</v>
      </c>
      <c r="I12" s="27">
        <v>3388</v>
      </c>
      <c r="J12" s="26">
        <f t="shared" si="1"/>
        <v>6719</v>
      </c>
      <c r="K12" s="30">
        <v>1617</v>
      </c>
      <c r="L12" s="27">
        <v>1683</v>
      </c>
      <c r="M12" s="26">
        <f t="shared" si="2"/>
        <v>3300</v>
      </c>
      <c r="N12" s="30">
        <v>2109</v>
      </c>
      <c r="O12" s="27">
        <v>1995</v>
      </c>
      <c r="P12" s="28">
        <f t="shared" si="3"/>
        <v>4104</v>
      </c>
    </row>
    <row r="13" spans="1:16">
      <c r="A13" s="20" t="s">
        <v>19</v>
      </c>
      <c r="B13" s="21">
        <f t="shared" si="0"/>
        <v>12321</v>
      </c>
      <c r="C13" s="22">
        <f t="shared" si="0"/>
        <v>12341</v>
      </c>
      <c r="D13" s="23">
        <f t="shared" si="4"/>
        <v>24662</v>
      </c>
      <c r="E13" s="29">
        <v>4055</v>
      </c>
      <c r="F13" s="27">
        <v>4052</v>
      </c>
      <c r="G13" s="25">
        <f t="shared" si="5"/>
        <v>8107</v>
      </c>
      <c r="H13" s="30">
        <v>3808</v>
      </c>
      <c r="I13" s="27">
        <v>3732</v>
      </c>
      <c r="J13" s="26">
        <f t="shared" si="1"/>
        <v>7540</v>
      </c>
      <c r="K13" s="30">
        <v>2061</v>
      </c>
      <c r="L13" s="27">
        <v>2202</v>
      </c>
      <c r="M13" s="26">
        <f t="shared" si="2"/>
        <v>4263</v>
      </c>
      <c r="N13" s="30">
        <v>2397</v>
      </c>
      <c r="O13" s="27">
        <v>2355</v>
      </c>
      <c r="P13" s="28">
        <f t="shared" si="3"/>
        <v>4752</v>
      </c>
    </row>
    <row r="14" spans="1:16">
      <c r="A14" s="20" t="s">
        <v>20</v>
      </c>
      <c r="B14" s="21">
        <f t="shared" si="0"/>
        <v>12185</v>
      </c>
      <c r="C14" s="22">
        <f t="shared" si="0"/>
        <v>12291</v>
      </c>
      <c r="D14" s="23">
        <f t="shared" si="4"/>
        <v>24476</v>
      </c>
      <c r="E14" s="29">
        <v>3879</v>
      </c>
      <c r="F14" s="27">
        <v>4004</v>
      </c>
      <c r="G14" s="25">
        <f t="shared" si="5"/>
        <v>7883</v>
      </c>
      <c r="H14" s="30">
        <v>3790</v>
      </c>
      <c r="I14" s="27">
        <v>3789</v>
      </c>
      <c r="J14" s="26">
        <f t="shared" si="1"/>
        <v>7579</v>
      </c>
      <c r="K14" s="30">
        <v>2093</v>
      </c>
      <c r="L14" s="27">
        <v>2219</v>
      </c>
      <c r="M14" s="26">
        <f t="shared" si="2"/>
        <v>4312</v>
      </c>
      <c r="N14" s="30">
        <v>2423</v>
      </c>
      <c r="O14" s="27">
        <v>2279</v>
      </c>
      <c r="P14" s="28">
        <f t="shared" si="3"/>
        <v>4702</v>
      </c>
    </row>
    <row r="15" spans="1:16">
      <c r="A15" s="20" t="s">
        <v>21</v>
      </c>
      <c r="B15" s="21">
        <f t="shared" si="0"/>
        <v>10310</v>
      </c>
      <c r="C15" s="22">
        <f t="shared" si="0"/>
        <v>10658</v>
      </c>
      <c r="D15" s="23">
        <f t="shared" si="4"/>
        <v>20968</v>
      </c>
      <c r="E15" s="29">
        <v>3382</v>
      </c>
      <c r="F15" s="27">
        <v>3326</v>
      </c>
      <c r="G15" s="25">
        <f t="shared" si="5"/>
        <v>6708</v>
      </c>
      <c r="H15" s="30">
        <v>3307</v>
      </c>
      <c r="I15" s="27">
        <v>3548</v>
      </c>
      <c r="J15" s="26">
        <f t="shared" si="1"/>
        <v>6855</v>
      </c>
      <c r="K15" s="30">
        <v>1664</v>
      </c>
      <c r="L15" s="27">
        <v>1851</v>
      </c>
      <c r="M15" s="26">
        <f t="shared" si="2"/>
        <v>3515</v>
      </c>
      <c r="N15" s="30">
        <v>1957</v>
      </c>
      <c r="O15" s="27">
        <v>1933</v>
      </c>
      <c r="P15" s="28">
        <f t="shared" si="3"/>
        <v>3890</v>
      </c>
    </row>
    <row r="16" spans="1:16">
      <c r="A16" s="20" t="s">
        <v>22</v>
      </c>
      <c r="B16" s="21">
        <f t="shared" si="0"/>
        <v>9805</v>
      </c>
      <c r="C16" s="22">
        <f t="shared" si="0"/>
        <v>10019</v>
      </c>
      <c r="D16" s="23">
        <f t="shared" si="4"/>
        <v>19824</v>
      </c>
      <c r="E16" s="29">
        <v>3054</v>
      </c>
      <c r="F16" s="27">
        <v>3082</v>
      </c>
      <c r="G16" s="25">
        <f t="shared" si="5"/>
        <v>6136</v>
      </c>
      <c r="H16" s="30">
        <v>3356</v>
      </c>
      <c r="I16" s="27">
        <v>3426</v>
      </c>
      <c r="J16" s="26">
        <f t="shared" si="1"/>
        <v>6782</v>
      </c>
      <c r="K16" s="30">
        <v>1688</v>
      </c>
      <c r="L16" s="27">
        <v>1759</v>
      </c>
      <c r="M16" s="26">
        <f t="shared" si="2"/>
        <v>3447</v>
      </c>
      <c r="N16" s="30">
        <v>1707</v>
      </c>
      <c r="O16" s="27">
        <v>1752</v>
      </c>
      <c r="P16" s="28">
        <f t="shared" si="3"/>
        <v>3459</v>
      </c>
    </row>
    <row r="17" spans="1:16">
      <c r="A17" s="20" t="s">
        <v>23</v>
      </c>
      <c r="B17" s="21">
        <f t="shared" si="0"/>
        <v>9743</v>
      </c>
      <c r="C17" s="22">
        <f t="shared" si="0"/>
        <v>10182</v>
      </c>
      <c r="D17" s="23">
        <f t="shared" si="4"/>
        <v>19925</v>
      </c>
      <c r="E17" s="29">
        <v>3106</v>
      </c>
      <c r="F17" s="27">
        <v>3236</v>
      </c>
      <c r="G17" s="25">
        <f t="shared" si="5"/>
        <v>6342</v>
      </c>
      <c r="H17" s="30">
        <v>3343</v>
      </c>
      <c r="I17" s="27">
        <v>3514</v>
      </c>
      <c r="J17" s="26">
        <f t="shared" si="1"/>
        <v>6857</v>
      </c>
      <c r="K17" s="30">
        <v>1771</v>
      </c>
      <c r="L17" s="27">
        <v>1837</v>
      </c>
      <c r="M17" s="26">
        <f t="shared" si="2"/>
        <v>3608</v>
      </c>
      <c r="N17" s="30">
        <v>1523</v>
      </c>
      <c r="O17" s="27">
        <v>1595</v>
      </c>
      <c r="P17" s="28">
        <f t="shared" si="3"/>
        <v>3118</v>
      </c>
    </row>
    <row r="18" spans="1:16">
      <c r="A18" s="20" t="s">
        <v>24</v>
      </c>
      <c r="B18" s="21">
        <f t="shared" si="0"/>
        <v>10444</v>
      </c>
      <c r="C18" s="22">
        <f t="shared" si="0"/>
        <v>11243</v>
      </c>
      <c r="D18" s="23">
        <f t="shared" si="4"/>
        <v>21687</v>
      </c>
      <c r="E18" s="29">
        <v>3365</v>
      </c>
      <c r="F18" s="27">
        <v>3563</v>
      </c>
      <c r="G18" s="25">
        <f t="shared" si="5"/>
        <v>6928</v>
      </c>
      <c r="H18" s="30">
        <v>3490</v>
      </c>
      <c r="I18" s="27">
        <v>3724</v>
      </c>
      <c r="J18" s="26">
        <f t="shared" si="1"/>
        <v>7214</v>
      </c>
      <c r="K18" s="30">
        <v>1978</v>
      </c>
      <c r="L18" s="27">
        <v>2240</v>
      </c>
      <c r="M18" s="26">
        <f t="shared" si="2"/>
        <v>4218</v>
      </c>
      <c r="N18" s="30">
        <v>1611</v>
      </c>
      <c r="O18" s="27">
        <v>1716</v>
      </c>
      <c r="P18" s="28">
        <f t="shared" si="3"/>
        <v>3327</v>
      </c>
    </row>
    <row r="19" spans="1:16">
      <c r="A19" s="20" t="s">
        <v>25</v>
      </c>
      <c r="B19" s="21">
        <f t="shared" si="0"/>
        <v>5643</v>
      </c>
      <c r="C19" s="22">
        <f t="shared" si="0"/>
        <v>6957</v>
      </c>
      <c r="D19" s="23">
        <f t="shared" si="4"/>
        <v>12600</v>
      </c>
      <c r="E19" s="29">
        <v>1760</v>
      </c>
      <c r="F19" s="27">
        <v>2115</v>
      </c>
      <c r="G19" s="25">
        <f t="shared" si="5"/>
        <v>3875</v>
      </c>
      <c r="H19" s="30">
        <v>1870</v>
      </c>
      <c r="I19" s="27">
        <v>2351</v>
      </c>
      <c r="J19" s="26">
        <f t="shared" si="1"/>
        <v>4221</v>
      </c>
      <c r="K19" s="30">
        <v>1207</v>
      </c>
      <c r="L19" s="27">
        <v>1561</v>
      </c>
      <c r="M19" s="26">
        <f t="shared" si="2"/>
        <v>2768</v>
      </c>
      <c r="N19" s="30">
        <v>806</v>
      </c>
      <c r="O19" s="27">
        <v>930</v>
      </c>
      <c r="P19" s="28">
        <f t="shared" si="3"/>
        <v>1736</v>
      </c>
    </row>
    <row r="20" spans="1:16">
      <c r="A20" s="20" t="s">
        <v>26</v>
      </c>
      <c r="B20" s="21">
        <f t="shared" si="0"/>
        <v>5757</v>
      </c>
      <c r="C20" s="22">
        <f t="shared" si="0"/>
        <v>7804</v>
      </c>
      <c r="D20" s="23">
        <f t="shared" si="4"/>
        <v>13561</v>
      </c>
      <c r="E20" s="29">
        <v>1662</v>
      </c>
      <c r="F20" s="27">
        <v>2333</v>
      </c>
      <c r="G20" s="25">
        <f t="shared" si="5"/>
        <v>3995</v>
      </c>
      <c r="H20" s="30">
        <v>1919</v>
      </c>
      <c r="I20" s="27">
        <v>2682</v>
      </c>
      <c r="J20" s="26">
        <f t="shared" si="1"/>
        <v>4601</v>
      </c>
      <c r="K20" s="30">
        <v>1322</v>
      </c>
      <c r="L20" s="27">
        <v>1655</v>
      </c>
      <c r="M20" s="26">
        <f t="shared" si="2"/>
        <v>2977</v>
      </c>
      <c r="N20" s="30">
        <v>854</v>
      </c>
      <c r="O20" s="27">
        <v>1134</v>
      </c>
      <c r="P20" s="28">
        <f t="shared" si="3"/>
        <v>1988</v>
      </c>
    </row>
    <row r="21" spans="1:16">
      <c r="A21" s="20" t="s">
        <v>27</v>
      </c>
      <c r="B21" s="21">
        <f t="shared" si="0"/>
        <v>4652</v>
      </c>
      <c r="C21" s="22">
        <f t="shared" si="0"/>
        <v>6793</v>
      </c>
      <c r="D21" s="23">
        <f t="shared" si="4"/>
        <v>11445</v>
      </c>
      <c r="E21" s="29">
        <v>1317</v>
      </c>
      <c r="F21" s="27">
        <v>2067</v>
      </c>
      <c r="G21" s="25">
        <f t="shared" si="5"/>
        <v>3384</v>
      </c>
      <c r="H21" s="30">
        <v>1585</v>
      </c>
      <c r="I21" s="27">
        <v>2378</v>
      </c>
      <c r="J21" s="26">
        <f t="shared" si="1"/>
        <v>3963</v>
      </c>
      <c r="K21" s="30">
        <v>1061</v>
      </c>
      <c r="L21" s="27">
        <v>1428</v>
      </c>
      <c r="M21" s="26">
        <f t="shared" si="2"/>
        <v>2489</v>
      </c>
      <c r="N21" s="30">
        <v>689</v>
      </c>
      <c r="O21" s="27">
        <v>920</v>
      </c>
      <c r="P21" s="28">
        <f t="shared" si="3"/>
        <v>1609</v>
      </c>
    </row>
    <row r="22" spans="1:16">
      <c r="A22" s="20" t="s">
        <v>28</v>
      </c>
      <c r="B22" s="21">
        <f t="shared" si="0"/>
        <v>2249</v>
      </c>
      <c r="C22" s="22">
        <f t="shared" si="0"/>
        <v>4518</v>
      </c>
      <c r="D22" s="23">
        <f t="shared" si="4"/>
        <v>6767</v>
      </c>
      <c r="E22" s="29">
        <v>680</v>
      </c>
      <c r="F22" s="27">
        <v>1470</v>
      </c>
      <c r="G22" s="25">
        <f t="shared" si="5"/>
        <v>2150</v>
      </c>
      <c r="H22" s="30">
        <v>802</v>
      </c>
      <c r="I22" s="27">
        <v>1563</v>
      </c>
      <c r="J22" s="26">
        <f t="shared" si="1"/>
        <v>2365</v>
      </c>
      <c r="K22" s="30">
        <v>498</v>
      </c>
      <c r="L22" s="27">
        <v>891</v>
      </c>
      <c r="M22" s="26">
        <f t="shared" si="2"/>
        <v>1389</v>
      </c>
      <c r="N22" s="30">
        <v>269</v>
      </c>
      <c r="O22" s="27">
        <v>594</v>
      </c>
      <c r="P22" s="28">
        <f t="shared" si="3"/>
        <v>863</v>
      </c>
    </row>
    <row r="23" spans="1:16">
      <c r="A23" s="20" t="s">
        <v>29</v>
      </c>
      <c r="B23" s="21">
        <f t="shared" si="0"/>
        <v>699</v>
      </c>
      <c r="C23" s="22">
        <f t="shared" si="0"/>
        <v>2183</v>
      </c>
      <c r="D23" s="23">
        <f t="shared" si="4"/>
        <v>2882</v>
      </c>
      <c r="E23" s="29">
        <v>243</v>
      </c>
      <c r="F23" s="27">
        <v>744</v>
      </c>
      <c r="G23" s="25">
        <f t="shared" si="5"/>
        <v>987</v>
      </c>
      <c r="H23" s="30">
        <v>245</v>
      </c>
      <c r="I23" s="27">
        <v>720</v>
      </c>
      <c r="J23" s="26">
        <f t="shared" si="1"/>
        <v>965</v>
      </c>
      <c r="K23" s="30">
        <v>127</v>
      </c>
      <c r="L23" s="27">
        <v>439</v>
      </c>
      <c r="M23" s="26">
        <f t="shared" si="2"/>
        <v>566</v>
      </c>
      <c r="N23" s="30">
        <v>84</v>
      </c>
      <c r="O23" s="27">
        <v>280</v>
      </c>
      <c r="P23" s="28">
        <f t="shared" si="3"/>
        <v>364</v>
      </c>
    </row>
    <row r="24" spans="1:16">
      <c r="A24" s="20" t="s">
        <v>30</v>
      </c>
      <c r="B24" s="21">
        <f t="shared" si="0"/>
        <v>171</v>
      </c>
      <c r="C24" s="22">
        <f t="shared" si="0"/>
        <v>810</v>
      </c>
      <c r="D24" s="23">
        <f t="shared" si="4"/>
        <v>981</v>
      </c>
      <c r="E24" s="29">
        <v>64</v>
      </c>
      <c r="F24" s="27">
        <v>257</v>
      </c>
      <c r="G24" s="25">
        <f t="shared" si="5"/>
        <v>321</v>
      </c>
      <c r="H24" s="30">
        <v>56</v>
      </c>
      <c r="I24" s="27">
        <v>267</v>
      </c>
      <c r="J24" s="26">
        <f t="shared" si="1"/>
        <v>323</v>
      </c>
      <c r="K24" s="30">
        <v>36</v>
      </c>
      <c r="L24" s="27">
        <v>189</v>
      </c>
      <c r="M24" s="26">
        <f t="shared" si="2"/>
        <v>225</v>
      </c>
      <c r="N24" s="30">
        <v>15</v>
      </c>
      <c r="O24" s="27">
        <v>97</v>
      </c>
      <c r="P24" s="28">
        <f t="shared" si="3"/>
        <v>112</v>
      </c>
    </row>
    <row r="25" spans="1:16">
      <c r="A25" s="31" t="s">
        <v>31</v>
      </c>
      <c r="B25" s="21">
        <f t="shared" si="0"/>
        <v>17</v>
      </c>
      <c r="C25" s="22">
        <f t="shared" si="0"/>
        <v>151</v>
      </c>
      <c r="D25" s="23">
        <f t="shared" si="4"/>
        <v>168</v>
      </c>
      <c r="E25" s="29">
        <v>3</v>
      </c>
      <c r="F25" s="27">
        <v>50</v>
      </c>
      <c r="G25" s="25">
        <f t="shared" si="5"/>
        <v>53</v>
      </c>
      <c r="H25" s="30">
        <v>9</v>
      </c>
      <c r="I25" s="27">
        <v>36</v>
      </c>
      <c r="J25" s="26">
        <f t="shared" si="1"/>
        <v>45</v>
      </c>
      <c r="K25" s="30">
        <v>4</v>
      </c>
      <c r="L25" s="27">
        <v>46</v>
      </c>
      <c r="M25" s="26">
        <f t="shared" si="2"/>
        <v>50</v>
      </c>
      <c r="N25" s="30">
        <v>1</v>
      </c>
      <c r="O25" s="27">
        <v>19</v>
      </c>
      <c r="P25" s="28">
        <f t="shared" si="3"/>
        <v>20</v>
      </c>
    </row>
    <row r="26" spans="1:16">
      <c r="A26" s="31" t="s">
        <v>32</v>
      </c>
      <c r="B26" s="21">
        <f t="shared" si="0"/>
        <v>0</v>
      </c>
      <c r="C26" s="22">
        <f t="shared" si="0"/>
        <v>12</v>
      </c>
      <c r="D26" s="32">
        <f t="shared" si="4"/>
        <v>12</v>
      </c>
      <c r="E26" s="33">
        <v>0</v>
      </c>
      <c r="F26" s="33">
        <v>5</v>
      </c>
      <c r="G26" s="34">
        <f t="shared" si="5"/>
        <v>5</v>
      </c>
      <c r="H26" s="35">
        <v>0</v>
      </c>
      <c r="I26" s="33">
        <v>4</v>
      </c>
      <c r="J26" s="36">
        <f t="shared" si="1"/>
        <v>4</v>
      </c>
      <c r="K26" s="35">
        <v>0</v>
      </c>
      <c r="L26" s="33">
        <v>1</v>
      </c>
      <c r="M26" s="36">
        <f t="shared" si="2"/>
        <v>1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156632</v>
      </c>
      <c r="C27" s="40">
        <f>SUM(C5:C26)</f>
        <v>166541</v>
      </c>
      <c r="D27" s="41">
        <f>SUM(B27:C27)</f>
        <v>323173</v>
      </c>
      <c r="E27" s="40">
        <f>SUM(E5:E26)</f>
        <v>48575</v>
      </c>
      <c r="F27" s="40">
        <f>SUM(F5:F26)</f>
        <v>52012</v>
      </c>
      <c r="G27" s="42">
        <f>SUM(E27:F27)</f>
        <v>100587</v>
      </c>
      <c r="H27" s="39">
        <f>SUM(H5:H26)</f>
        <v>50752</v>
      </c>
      <c r="I27" s="40">
        <f>SUM(I5:I26)</f>
        <v>54607</v>
      </c>
      <c r="J27" s="43">
        <f t="shared" si="1"/>
        <v>105359</v>
      </c>
      <c r="K27" s="39">
        <f>SUM(K5:K26)</f>
        <v>27189</v>
      </c>
      <c r="L27" s="40">
        <f>SUM(L5:L26)</f>
        <v>30030</v>
      </c>
      <c r="M27" s="43">
        <f t="shared" si="2"/>
        <v>57219</v>
      </c>
      <c r="N27" s="39">
        <f>SUM(N5:N26)</f>
        <v>30116</v>
      </c>
      <c r="O27" s="40">
        <f>SUM(O5:O26)</f>
        <v>29892</v>
      </c>
      <c r="P27" s="43">
        <f>SUM(N27:O27)</f>
        <v>60008</v>
      </c>
    </row>
    <row r="28" spans="1:16" ht="40.5">
      <c r="A28" s="44" t="s">
        <v>33</v>
      </c>
      <c r="B28" s="45">
        <f>SUM(B5:B7)</f>
        <v>25355</v>
      </c>
      <c r="C28" s="46">
        <f>SUM(C5:C7)</f>
        <v>24466</v>
      </c>
      <c r="D28" s="47">
        <f>B28+C28</f>
        <v>49821</v>
      </c>
      <c r="E28" s="45">
        <f>SUM(E5:E7)</f>
        <v>7450</v>
      </c>
      <c r="F28" s="46">
        <f>SUM(F5:F7)</f>
        <v>7213</v>
      </c>
      <c r="G28" s="48">
        <f>E28+F28</f>
        <v>14663</v>
      </c>
      <c r="H28" s="46">
        <f>SUM(H5:H7)</f>
        <v>7844</v>
      </c>
      <c r="I28" s="46">
        <f>SUM(I5:I7)</f>
        <v>7648</v>
      </c>
      <c r="J28" s="48">
        <f>H28+I28</f>
        <v>15492</v>
      </c>
      <c r="K28" s="46">
        <f>SUM(K5:K7)</f>
        <v>4599</v>
      </c>
      <c r="L28" s="46">
        <f>SUM(L5:L7)</f>
        <v>4400</v>
      </c>
      <c r="M28" s="48">
        <f>K28+L28</f>
        <v>8999</v>
      </c>
      <c r="N28" s="46">
        <f>SUM(N5:N7)</f>
        <v>5462</v>
      </c>
      <c r="O28" s="46">
        <f>SUM(O5:O7)</f>
        <v>5205</v>
      </c>
      <c r="P28" s="48">
        <f>N28+O28</f>
        <v>10667</v>
      </c>
    </row>
    <row r="29" spans="1:16">
      <c r="A29" s="49" t="s">
        <v>34</v>
      </c>
      <c r="B29" s="50">
        <f t="shared" ref="B29:P29" si="6">B28/B27*100</f>
        <v>16.187624495633077</v>
      </c>
      <c r="C29" s="51">
        <f t="shared" si="6"/>
        <v>14.690676770284794</v>
      </c>
      <c r="D29" s="52">
        <f t="shared" si="6"/>
        <v>15.416201229681937</v>
      </c>
      <c r="E29" s="51">
        <f t="shared" si="6"/>
        <v>15.337107565620176</v>
      </c>
      <c r="F29" s="51">
        <f t="shared" si="6"/>
        <v>13.867953549180958</v>
      </c>
      <c r="G29" s="53">
        <f t="shared" si="6"/>
        <v>14.577430483064413</v>
      </c>
      <c r="H29" s="50">
        <f t="shared" si="6"/>
        <v>15.455548549810844</v>
      </c>
      <c r="I29" s="51">
        <f t="shared" si="6"/>
        <v>14.005530426502096</v>
      </c>
      <c r="J29" s="53">
        <f t="shared" si="6"/>
        <v>14.704011997076663</v>
      </c>
      <c r="K29" s="50">
        <f t="shared" si="6"/>
        <v>16.914928831512743</v>
      </c>
      <c r="L29" s="51">
        <f t="shared" si="6"/>
        <v>14.652014652014653</v>
      </c>
      <c r="M29" s="53">
        <f t="shared" si="6"/>
        <v>15.72729338156906</v>
      </c>
      <c r="N29" s="50">
        <f t="shared" si="6"/>
        <v>18.136538716961084</v>
      </c>
      <c r="O29" s="51">
        <f t="shared" si="6"/>
        <v>17.412685668406265</v>
      </c>
      <c r="P29" s="53">
        <f t="shared" si="6"/>
        <v>17.775963204906013</v>
      </c>
    </row>
    <row r="30" spans="1:16" ht="40.5">
      <c r="A30" s="54" t="s">
        <v>35</v>
      </c>
      <c r="B30" s="55">
        <f>SUM(B8:B17)</f>
        <v>101645</v>
      </c>
      <c r="C30" s="56">
        <f>SUM(C8:C17)</f>
        <v>101604</v>
      </c>
      <c r="D30" s="57">
        <f>B30+C30</f>
        <v>203249</v>
      </c>
      <c r="E30" s="55">
        <f>SUM(E8:E17)</f>
        <v>32031</v>
      </c>
      <c r="F30" s="56">
        <f>SUM(F8:F17)</f>
        <v>32195</v>
      </c>
      <c r="G30" s="58">
        <f>E30+F30</f>
        <v>64226</v>
      </c>
      <c r="H30" s="56">
        <f>SUM(H8:H17)</f>
        <v>32932</v>
      </c>
      <c r="I30" s="56">
        <f>SUM(I8:I17)</f>
        <v>33234</v>
      </c>
      <c r="J30" s="58">
        <f>H30+I30</f>
        <v>66166</v>
      </c>
      <c r="K30" s="55">
        <f>SUM(K8:K17)</f>
        <v>16357</v>
      </c>
      <c r="L30" s="56">
        <f>SUM(L8:L17)</f>
        <v>17180</v>
      </c>
      <c r="M30" s="58">
        <f>K30+L30</f>
        <v>33537</v>
      </c>
      <c r="N30" s="55">
        <f>SUM(N8:N17)</f>
        <v>20325</v>
      </c>
      <c r="O30" s="56">
        <f>SUM(O8:O17)</f>
        <v>18995</v>
      </c>
      <c r="P30" s="58">
        <f>N30+O30</f>
        <v>39320</v>
      </c>
    </row>
    <row r="31" spans="1:16">
      <c r="A31" s="49" t="s">
        <v>34</v>
      </c>
      <c r="B31" s="50">
        <f t="shared" ref="B31:P31" si="7">B30/B27*100</f>
        <v>64.894146789927987</v>
      </c>
      <c r="C31" s="51">
        <f t="shared" si="7"/>
        <v>61.008400333851718</v>
      </c>
      <c r="D31" s="52">
        <f t="shared" si="7"/>
        <v>62.891701967676752</v>
      </c>
      <c r="E31" s="51">
        <f t="shared" si="7"/>
        <v>65.941327843540918</v>
      </c>
      <c r="F31" s="51">
        <f t="shared" si="7"/>
        <v>61.899177112973923</v>
      </c>
      <c r="G31" s="53">
        <f t="shared" si="7"/>
        <v>63.851193494189104</v>
      </c>
      <c r="H31" s="50">
        <f t="shared" si="7"/>
        <v>64.888083228247169</v>
      </c>
      <c r="I31" s="51">
        <f t="shared" si="7"/>
        <v>60.860329261816247</v>
      </c>
      <c r="J31" s="53">
        <f t="shared" si="7"/>
        <v>62.800520126424885</v>
      </c>
      <c r="K31" s="50">
        <f t="shared" si="7"/>
        <v>60.160358968700578</v>
      </c>
      <c r="L31" s="51">
        <f t="shared" si="7"/>
        <v>57.209457209457206</v>
      </c>
      <c r="M31" s="53">
        <f t="shared" si="7"/>
        <v>58.61164997640644</v>
      </c>
      <c r="N31" s="50">
        <f t="shared" si="7"/>
        <v>67.489042369504588</v>
      </c>
      <c r="O31" s="51">
        <f t="shared" si="7"/>
        <v>63.545430215442252</v>
      </c>
      <c r="P31" s="53">
        <f t="shared" si="7"/>
        <v>65.524596720437273</v>
      </c>
    </row>
    <row r="32" spans="1:16" ht="40.5">
      <c r="A32" s="54" t="s">
        <v>36</v>
      </c>
      <c r="B32" s="55">
        <f>SUM(B18:B26)</f>
        <v>29632</v>
      </c>
      <c r="C32" s="56">
        <f>SUM(C18:C26)</f>
        <v>40471</v>
      </c>
      <c r="D32" s="57">
        <f>B32+C32</f>
        <v>70103</v>
      </c>
      <c r="E32" s="55">
        <f>SUM(E18:E26)</f>
        <v>9094</v>
      </c>
      <c r="F32" s="56">
        <f>SUM(F18:F26)</f>
        <v>12604</v>
      </c>
      <c r="G32" s="58">
        <f>E32+F32</f>
        <v>21698</v>
      </c>
      <c r="H32" s="56">
        <f>SUM(H18:H26)</f>
        <v>9976</v>
      </c>
      <c r="I32" s="56">
        <f>SUM(I18:I26)</f>
        <v>13725</v>
      </c>
      <c r="J32" s="58">
        <f>H32+I32</f>
        <v>23701</v>
      </c>
      <c r="K32" s="55">
        <f>SUM(K18:K26)</f>
        <v>6233</v>
      </c>
      <c r="L32" s="56">
        <f>SUM(L18:L26)</f>
        <v>8450</v>
      </c>
      <c r="M32" s="58">
        <f>K32+L32</f>
        <v>14683</v>
      </c>
      <c r="N32" s="55">
        <f>SUM(N18:N26)</f>
        <v>4329</v>
      </c>
      <c r="O32" s="56">
        <f>SUM(O18:O26)</f>
        <v>5692</v>
      </c>
      <c r="P32" s="58">
        <f>N32+O32</f>
        <v>10021</v>
      </c>
    </row>
    <row r="33" spans="1:16">
      <c r="A33" s="59" t="s">
        <v>34</v>
      </c>
      <c r="B33" s="60">
        <f t="shared" ref="B33:P33" si="8">B32/B27*100</f>
        <v>18.918228714438939</v>
      </c>
      <c r="C33" s="61">
        <f t="shared" si="8"/>
        <v>24.300922895863479</v>
      </c>
      <c r="D33" s="62">
        <f t="shared" si="8"/>
        <v>21.692096802641309</v>
      </c>
      <c r="E33" s="61">
        <f t="shared" si="8"/>
        <v>18.721564590838909</v>
      </c>
      <c r="F33" s="61">
        <f t="shared" si="8"/>
        <v>24.232869337845113</v>
      </c>
      <c r="G33" s="63">
        <f t="shared" si="8"/>
        <v>21.571376022746477</v>
      </c>
      <c r="H33" s="60">
        <f t="shared" si="8"/>
        <v>19.656368221941992</v>
      </c>
      <c r="I33" s="61">
        <f t="shared" si="8"/>
        <v>25.134140311681652</v>
      </c>
      <c r="J33" s="63">
        <f t="shared" si="8"/>
        <v>22.495467876498449</v>
      </c>
      <c r="K33" s="60">
        <f t="shared" si="8"/>
        <v>22.924712199786679</v>
      </c>
      <c r="L33" s="61">
        <f t="shared" si="8"/>
        <v>28.138528138528141</v>
      </c>
      <c r="M33" s="63">
        <f t="shared" si="8"/>
        <v>25.661056642024505</v>
      </c>
      <c r="N33" s="60">
        <f t="shared" si="8"/>
        <v>14.374418913534335</v>
      </c>
      <c r="O33" s="61">
        <f t="shared" si="8"/>
        <v>19.041884116151479</v>
      </c>
      <c r="P33" s="63">
        <f t="shared" si="8"/>
        <v>16.699440074656714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nenrei_2017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2024-01-11T02:59:36Z</dcterms:created>
  <dcterms:modified xsi:type="dcterms:W3CDTF">2024-01-11T02:59:37Z</dcterms:modified>
</cp:coreProperties>
</file>