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統計G\統計G\"/>
    </mc:Choice>
  </mc:AlternateContent>
  <bookViews>
    <workbookView xWindow="0" yWindow="0" windowWidth="19200" windowHeight="11610"/>
  </bookViews>
  <sheets>
    <sheet name="2017 (3)" sheetId="1" r:id="rId1"/>
  </sheets>
  <definedNames>
    <definedName name="_xlnm.Print_Area" localSheetId="0">'2017 (3)'!#REF!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9" i="1" l="1"/>
  <c r="D28" i="1"/>
  <c r="D27" i="1"/>
  <c r="D26" i="1"/>
  <c r="B26" i="1"/>
  <c r="D23" i="1"/>
  <c r="D22" i="1"/>
  <c r="D21" i="1"/>
  <c r="D20" i="1"/>
  <c r="C19" i="1"/>
  <c r="B19" i="1"/>
  <c r="D19" i="1" s="1"/>
  <c r="D18" i="1"/>
  <c r="D17" i="1"/>
  <c r="D16" i="1"/>
  <c r="D15" i="1"/>
  <c r="C14" i="1"/>
  <c r="B14" i="1"/>
  <c r="D14" i="1" s="1"/>
  <c r="D13" i="1"/>
  <c r="C13" i="1"/>
  <c r="B13" i="1"/>
  <c r="C12" i="1"/>
  <c r="D12" i="1" s="1"/>
  <c r="B12" i="1"/>
  <c r="D8" i="1"/>
  <c r="D7" i="1"/>
  <c r="D6" i="1"/>
  <c r="C5" i="1"/>
  <c r="D5" i="1" s="1"/>
</calcChain>
</file>

<file path=xl/sharedStrings.xml><?xml version="1.0" encoding="utf-8"?>
<sst xmlns="http://schemas.openxmlformats.org/spreadsheetml/2006/main" count="35" uniqueCount="24">
  <si>
    <t>那覇市人口動態表</t>
    <rPh sb="0" eb="3">
      <t>ナハシ</t>
    </rPh>
    <rPh sb="3" eb="5">
      <t>ジンコウ</t>
    </rPh>
    <rPh sb="5" eb="7">
      <t>ドウタイ</t>
    </rPh>
    <rPh sb="7" eb="8">
      <t>ヒョウ</t>
    </rPh>
    <phoneticPr fontId="2"/>
  </si>
  <si>
    <t>平成29年 3月末住民基本台帳人口及び世帯数</t>
    <rPh sb="0" eb="2">
      <t>ヘイセイ</t>
    </rPh>
    <rPh sb="4" eb="5">
      <t>ネン</t>
    </rPh>
    <rPh sb="7" eb="8">
      <t>ガツ</t>
    </rPh>
    <rPh sb="8" eb="9">
      <t>マツ</t>
    </rPh>
    <rPh sb="9" eb="11">
      <t>ジュウミン</t>
    </rPh>
    <rPh sb="11" eb="13">
      <t>キホン</t>
    </rPh>
    <rPh sb="13" eb="15">
      <t>ダイチョウ</t>
    </rPh>
    <rPh sb="15" eb="17">
      <t>ジンコウ</t>
    </rPh>
    <rPh sb="17" eb="18">
      <t>オヨ</t>
    </rPh>
    <rPh sb="19" eb="22">
      <t>セタイスウ</t>
    </rPh>
    <phoneticPr fontId="2"/>
  </si>
  <si>
    <t>区　分</t>
    <phoneticPr fontId="2"/>
  </si>
  <si>
    <t>今　月</t>
    <phoneticPr fontId="2"/>
  </si>
  <si>
    <t>先　月</t>
    <phoneticPr fontId="2"/>
  </si>
  <si>
    <t>増　減</t>
    <phoneticPr fontId="2"/>
  </si>
  <si>
    <t>人　　口</t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</si>
  <si>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</si>
  <si>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</si>
  <si>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世 帯 数</t>
    <phoneticPr fontId="2"/>
  </si>
  <si>
    <t>平成29年 3月末住民基本台帳人口及び世帯数の内訳</t>
    <rPh sb="0" eb="2">
      <t>ヘイセイ</t>
    </rPh>
    <rPh sb="4" eb="5">
      <t>ネン</t>
    </rPh>
    <rPh sb="7" eb="9">
      <t>ガツマツ</t>
    </rPh>
    <rPh sb="9" eb="11">
      <t>ジュウミン</t>
    </rPh>
    <rPh sb="11" eb="13">
      <t>キホン</t>
    </rPh>
    <rPh sb="13" eb="15">
      <t>ダイチョウ</t>
    </rPh>
    <rPh sb="15" eb="17">
      <t>ジンコウ</t>
    </rPh>
    <rPh sb="17" eb="18">
      <t>オヨ</t>
    </rPh>
    <rPh sb="19" eb="22">
      <t>セタイスウ</t>
    </rPh>
    <rPh sb="23" eb="25">
      <t>ウチワケ</t>
    </rPh>
    <phoneticPr fontId="2"/>
  </si>
  <si>
    <t>今　月</t>
    <phoneticPr fontId="2"/>
  </si>
  <si>
    <t>増　減</t>
    <phoneticPr fontId="2"/>
  </si>
  <si>
    <t>本       庁</t>
    <phoneticPr fontId="2"/>
  </si>
  <si>
    <t>真  和  志</t>
    <phoneticPr fontId="2"/>
  </si>
  <si>
    <t>首       里</t>
    <phoneticPr fontId="2"/>
  </si>
  <si>
    <t>小       禄</t>
    <phoneticPr fontId="2"/>
  </si>
  <si>
    <t>世  帯  数</t>
    <phoneticPr fontId="2"/>
  </si>
  <si>
    <t>本       庁</t>
    <phoneticPr fontId="2"/>
  </si>
  <si>
    <t>真  和  志</t>
    <phoneticPr fontId="2"/>
  </si>
  <si>
    <t>小       禄</t>
    <phoneticPr fontId="2"/>
  </si>
  <si>
    <t>平成29年3月1日
推計人口</t>
    <rPh sb="0" eb="2">
      <t>ヘイセイ</t>
    </rPh>
    <rPh sb="4" eb="5">
      <t>ネン</t>
    </rPh>
    <rPh sb="6" eb="7">
      <t>ガツ</t>
    </rPh>
    <rPh sb="8" eb="9">
      <t>ニチ</t>
    </rPh>
    <rPh sb="10" eb="12">
      <t>スイケイ</t>
    </rPh>
    <rPh sb="12" eb="14">
      <t>ジンコウ</t>
    </rPh>
    <phoneticPr fontId="2"/>
  </si>
  <si>
    <t>平成27年国勢調査確報値</t>
    <phoneticPr fontId="2"/>
  </si>
  <si>
    <t>人　　口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</si>
</sst>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;&quot;▲ &quot;#,##0"/>
  </numFmts>
  <fonts count="9" x14ac:knownFonts="1">
    <font>
      <sz val="11"/>
      <name val="ＭＳ Ｐゴシック"/>
      <family val="3"/>
      <charset val="128"/>
    </font>
    <font>
      <sz val="20"/>
      <color indexed="48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color indexed="48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color indexed="48"/>
      <name val="ＭＳ Ｐゴシック"/>
      <family val="3"/>
      <charset val="128"/>
    </font>
    <font>
      <sz val="14"/>
      <color indexed="10"/>
      <name val="ＭＳ Ｐゴシック"/>
      <family val="3"/>
      <charset val="128"/>
    </font>
    <font>
      <sz val="13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176" fontId="1" fillId="2" borderId="0" xfId="0" applyNumberFormat="1" applyFont="1" applyFill="1" applyAlignment="1">
      <alignment horizontal="center" vertical="center"/>
    </xf>
    <xf numFmtId="0" fontId="0" fillId="0" borderId="0" xfId="0" applyFont="1"/>
    <xf numFmtId="176" fontId="3" fillId="2" borderId="0" xfId="0" applyNumberFormat="1" applyFont="1" applyFill="1" applyAlignment="1">
      <alignment vertical="center"/>
    </xf>
    <xf numFmtId="176" fontId="4" fillId="2" borderId="0" xfId="0" applyNumberFormat="1" applyFont="1" applyFill="1" applyAlignment="1">
      <alignment vertical="center"/>
    </xf>
    <xf numFmtId="177" fontId="4" fillId="2" borderId="0" xfId="0" applyNumberFormat="1" applyFont="1" applyFill="1" applyAlignment="1">
      <alignment vertical="center"/>
    </xf>
    <xf numFmtId="176" fontId="5" fillId="2" borderId="0" xfId="0" applyNumberFormat="1" applyFont="1" applyFill="1" applyAlignment="1">
      <alignment horizontal="center" vertical="center"/>
    </xf>
    <xf numFmtId="176" fontId="5" fillId="2" borderId="1" xfId="0" applyNumberFormat="1" applyFont="1" applyFill="1" applyBorder="1" applyAlignment="1">
      <alignment horizontal="center" vertical="center"/>
    </xf>
    <xf numFmtId="176" fontId="5" fillId="3" borderId="1" xfId="0" applyNumberFormat="1" applyFont="1" applyFill="1" applyBorder="1" applyAlignment="1">
      <alignment horizontal="center" vertical="center"/>
    </xf>
    <xf numFmtId="177" fontId="5" fillId="2" borderId="1" xfId="0" applyNumberFormat="1" applyFont="1" applyFill="1" applyBorder="1" applyAlignment="1">
      <alignment horizontal="center" vertical="center"/>
    </xf>
    <xf numFmtId="176" fontId="5" fillId="3" borderId="1" xfId="0" applyNumberFormat="1" applyFont="1" applyFill="1" applyBorder="1" applyAlignment="1">
      <alignment vertical="center"/>
    </xf>
    <xf numFmtId="176" fontId="5" fillId="0" borderId="1" xfId="0" applyNumberFormat="1" applyFont="1" applyFill="1" applyBorder="1" applyAlignment="1">
      <alignment vertical="center"/>
    </xf>
    <xf numFmtId="177" fontId="6" fillId="2" borderId="1" xfId="0" applyNumberFormat="1" applyFont="1" applyFill="1" applyBorder="1" applyAlignment="1">
      <alignment vertical="center"/>
    </xf>
    <xf numFmtId="176" fontId="7" fillId="2" borderId="1" xfId="0" applyNumberFormat="1" applyFont="1" applyFill="1" applyBorder="1" applyAlignment="1">
      <alignment horizontal="center" vertical="center"/>
    </xf>
    <xf numFmtId="176" fontId="7" fillId="3" borderId="1" xfId="0" applyNumberFormat="1" applyFont="1" applyFill="1" applyBorder="1" applyAlignment="1">
      <alignment vertical="center"/>
    </xf>
    <xf numFmtId="176" fontId="7" fillId="0" borderId="1" xfId="0" applyNumberFormat="1" applyFont="1" applyFill="1" applyBorder="1" applyAlignment="1">
      <alignment vertical="center"/>
    </xf>
    <xf numFmtId="176" fontId="5" fillId="2" borderId="0" xfId="0" applyNumberFormat="1" applyFont="1" applyFill="1" applyAlignment="1">
      <alignment vertical="center"/>
    </xf>
    <xf numFmtId="177" fontId="5" fillId="2" borderId="0" xfId="0" applyNumberFormat="1" applyFont="1" applyFill="1" applyAlignment="1">
      <alignment vertical="center"/>
    </xf>
    <xf numFmtId="176" fontId="5" fillId="2" borderId="0" xfId="0" applyNumberFormat="1" applyFont="1" applyFill="1" applyAlignment="1">
      <alignment horizontal="center" vertical="center"/>
    </xf>
    <xf numFmtId="176" fontId="8" fillId="3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D29"/>
  <sheetViews>
    <sheetView tabSelected="1" view="pageBreakPreview" zoomScale="70" zoomScaleNormal="100" zoomScaleSheetLayoutView="70" workbookViewId="0">
      <selection activeCell="B6" sqref="B6:B7"/>
    </sheetView>
  </sheetViews>
  <sheetFormatPr defaultColWidth="17.875" defaultRowHeight="27" customHeight="1" x14ac:dyDescent="0.15"/>
  <cols>
    <col min="1" max="1" width="17.875" style="2"/>
    <col min="2" max="3" width="20" style="2" customWidth="1"/>
    <col min="4" max="16384" width="17.875" style="2"/>
  </cols>
  <sheetData>
    <row r="1" spans="1:4" ht="27" customHeight="1" x14ac:dyDescent="0.15">
      <c r="A1" s="1" t="s">
        <v>0</v>
      </c>
      <c r="B1" s="1"/>
      <c r="C1" s="1"/>
      <c r="D1" s="1"/>
    </row>
    <row r="2" spans="1:4" ht="27" customHeight="1" x14ac:dyDescent="0.15">
      <c r="A2" s="3"/>
      <c r="B2" s="4"/>
      <c r="C2" s="4"/>
      <c r="D2" s="5"/>
    </row>
    <row r="3" spans="1:4" ht="27" customHeight="1" x14ac:dyDescent="0.15">
      <c r="A3" s="6" t="s">
        <v>1</v>
      </c>
      <c r="B3" s="6"/>
      <c r="C3" s="6"/>
      <c r="D3" s="6"/>
    </row>
    <row r="4" spans="1:4" ht="27" customHeight="1" x14ac:dyDescent="0.15">
      <c r="A4" s="7" t="s">
        <v>2</v>
      </c>
      <c r="B4" s="8" t="s">
        <v>3</v>
      </c>
      <c r="C4" s="7" t="s">
        <v>4</v>
      </c>
      <c r="D4" s="9" t="s">
        <v>5</v>
      </c>
    </row>
    <row r="5" spans="1:4" ht="27" customHeight="1" x14ac:dyDescent="0.15">
      <c r="A5" s="7" t="s">
        <v>6</v>
      </c>
      <c r="B5" s="10">
        <v>323309</v>
      </c>
      <c r="C5" s="11">
        <f>SUM(C6:C7)</f>
        <v>324435</v>
      </c>
      <c r="D5" s="12">
        <f>SUM(B5-C5)</f>
        <v>-1126</v>
      </c>
    </row>
    <row r="6" spans="1:4" ht="27" customHeight="1" x14ac:dyDescent="0.15">
      <c r="A6" s="7" t="s">
        <v>7</v>
      </c>
      <c r="B6" s="10">
        <v>156740</v>
      </c>
      <c r="C6" s="11">
        <v>157465</v>
      </c>
      <c r="D6" s="12">
        <f>SUM(B6-C6)</f>
        <v>-725</v>
      </c>
    </row>
    <row r="7" spans="1:4" ht="27" customHeight="1" x14ac:dyDescent="0.15">
      <c r="A7" s="7" t="s">
        <v>8</v>
      </c>
      <c r="B7" s="10">
        <v>166569</v>
      </c>
      <c r="C7" s="11">
        <v>166970</v>
      </c>
      <c r="D7" s="12">
        <f>SUM(B7-C7)</f>
        <v>-401</v>
      </c>
    </row>
    <row r="8" spans="1:4" ht="27" customHeight="1" x14ac:dyDescent="0.15">
      <c r="A8" s="13" t="s">
        <v>9</v>
      </c>
      <c r="B8" s="14">
        <v>149304</v>
      </c>
      <c r="C8" s="15">
        <v>149528</v>
      </c>
      <c r="D8" s="12">
        <f>SUM(B8-C8)</f>
        <v>-224</v>
      </c>
    </row>
    <row r="9" spans="1:4" ht="27" customHeight="1" x14ac:dyDescent="0.15">
      <c r="A9" s="16"/>
      <c r="B9" s="16"/>
      <c r="C9" s="16"/>
      <c r="D9" s="17"/>
    </row>
    <row r="10" spans="1:4" ht="27" customHeight="1" x14ac:dyDescent="0.15">
      <c r="A10" s="6" t="s">
        <v>10</v>
      </c>
      <c r="B10" s="6"/>
      <c r="C10" s="6"/>
      <c r="D10" s="6"/>
    </row>
    <row r="11" spans="1:4" ht="27" customHeight="1" x14ac:dyDescent="0.15">
      <c r="A11" s="7" t="s">
        <v>2</v>
      </c>
      <c r="B11" s="8" t="s">
        <v>11</v>
      </c>
      <c r="C11" s="7" t="s">
        <v>4</v>
      </c>
      <c r="D11" s="9" t="s">
        <v>12</v>
      </c>
    </row>
    <row r="12" spans="1:4" ht="27" customHeight="1" x14ac:dyDescent="0.15">
      <c r="A12" s="7" t="s">
        <v>6</v>
      </c>
      <c r="B12" s="10">
        <f t="shared" ref="B12:C14" si="0">B5</f>
        <v>323309</v>
      </c>
      <c r="C12" s="11">
        <f t="shared" si="0"/>
        <v>324435</v>
      </c>
      <c r="D12" s="12">
        <f t="shared" ref="D12:D23" si="1">SUM(B12-C12)</f>
        <v>-1126</v>
      </c>
    </row>
    <row r="13" spans="1:4" ht="27" customHeight="1" x14ac:dyDescent="0.15">
      <c r="A13" s="7" t="s">
        <v>7</v>
      </c>
      <c r="B13" s="10">
        <f t="shared" si="0"/>
        <v>156740</v>
      </c>
      <c r="C13" s="11">
        <f t="shared" si="0"/>
        <v>157465</v>
      </c>
      <c r="D13" s="12">
        <f t="shared" si="1"/>
        <v>-725</v>
      </c>
    </row>
    <row r="14" spans="1:4" ht="27" customHeight="1" x14ac:dyDescent="0.15">
      <c r="A14" s="7" t="s">
        <v>8</v>
      </c>
      <c r="B14" s="10">
        <f t="shared" si="0"/>
        <v>166569</v>
      </c>
      <c r="C14" s="11">
        <f t="shared" si="0"/>
        <v>166970</v>
      </c>
      <c r="D14" s="12">
        <f t="shared" si="1"/>
        <v>-401</v>
      </c>
    </row>
    <row r="15" spans="1:4" ht="27" customHeight="1" x14ac:dyDescent="0.15">
      <c r="A15" s="7" t="s">
        <v>13</v>
      </c>
      <c r="B15" s="10">
        <v>100420</v>
      </c>
      <c r="C15" s="11">
        <v>100765</v>
      </c>
      <c r="D15" s="12">
        <f t="shared" si="1"/>
        <v>-345</v>
      </c>
    </row>
    <row r="16" spans="1:4" ht="27" customHeight="1" x14ac:dyDescent="0.15">
      <c r="A16" s="7" t="s">
        <v>14</v>
      </c>
      <c r="B16" s="10">
        <v>105612</v>
      </c>
      <c r="C16" s="11">
        <v>105953</v>
      </c>
      <c r="D16" s="12">
        <f t="shared" si="1"/>
        <v>-341</v>
      </c>
    </row>
    <row r="17" spans="1:4" ht="27" customHeight="1" x14ac:dyDescent="0.15">
      <c r="A17" s="7" t="s">
        <v>15</v>
      </c>
      <c r="B17" s="10">
        <v>57351</v>
      </c>
      <c r="C17" s="11">
        <v>57451</v>
      </c>
      <c r="D17" s="12">
        <f t="shared" si="1"/>
        <v>-100</v>
      </c>
    </row>
    <row r="18" spans="1:4" ht="27" customHeight="1" x14ac:dyDescent="0.15">
      <c r="A18" s="7" t="s">
        <v>16</v>
      </c>
      <c r="B18" s="10">
        <v>59926</v>
      </c>
      <c r="C18" s="11">
        <v>60266</v>
      </c>
      <c r="D18" s="12">
        <f t="shared" si="1"/>
        <v>-340</v>
      </c>
    </row>
    <row r="19" spans="1:4" ht="27" customHeight="1" x14ac:dyDescent="0.15">
      <c r="A19" s="13" t="s">
        <v>17</v>
      </c>
      <c r="B19" s="14">
        <f>SUM(B20:B23)</f>
        <v>149304</v>
      </c>
      <c r="C19" s="15">
        <f>SUM(C20:C23)</f>
        <v>149528</v>
      </c>
      <c r="D19" s="12">
        <f t="shared" si="1"/>
        <v>-224</v>
      </c>
    </row>
    <row r="20" spans="1:4" ht="27" customHeight="1" x14ac:dyDescent="0.15">
      <c r="A20" s="7" t="s">
        <v>18</v>
      </c>
      <c r="B20" s="10">
        <v>50635</v>
      </c>
      <c r="C20" s="11">
        <v>50744</v>
      </c>
      <c r="D20" s="12">
        <f t="shared" si="1"/>
        <v>-109</v>
      </c>
    </row>
    <row r="21" spans="1:4" ht="27" customHeight="1" x14ac:dyDescent="0.15">
      <c r="A21" s="7" t="s">
        <v>19</v>
      </c>
      <c r="B21" s="10">
        <v>49104</v>
      </c>
      <c r="C21" s="11">
        <v>49140</v>
      </c>
      <c r="D21" s="12">
        <f t="shared" si="1"/>
        <v>-36</v>
      </c>
    </row>
    <row r="22" spans="1:4" ht="27" customHeight="1" x14ac:dyDescent="0.15">
      <c r="A22" s="7" t="s">
        <v>15</v>
      </c>
      <c r="B22" s="10">
        <v>23673</v>
      </c>
      <c r="C22" s="11">
        <v>23658</v>
      </c>
      <c r="D22" s="12">
        <f t="shared" si="1"/>
        <v>15</v>
      </c>
    </row>
    <row r="23" spans="1:4" ht="27" customHeight="1" x14ac:dyDescent="0.15">
      <c r="A23" s="7" t="s">
        <v>20</v>
      </c>
      <c r="B23" s="10">
        <v>25892</v>
      </c>
      <c r="C23" s="11">
        <v>25986</v>
      </c>
      <c r="D23" s="12">
        <f t="shared" si="1"/>
        <v>-94</v>
      </c>
    </row>
    <row r="24" spans="1:4" ht="27" customHeight="1" x14ac:dyDescent="0.15">
      <c r="A24" s="18"/>
      <c r="B24" s="16"/>
      <c r="C24" s="16"/>
      <c r="D24" s="17"/>
    </row>
    <row r="25" spans="1:4" ht="30" x14ac:dyDescent="0.15">
      <c r="A25" s="7" t="s">
        <v>2</v>
      </c>
      <c r="B25" s="19" t="s">
        <v>21</v>
      </c>
      <c r="C25" s="20" t="s">
        <v>22</v>
      </c>
      <c r="D25" s="9" t="s">
        <v>5</v>
      </c>
    </row>
    <row r="26" spans="1:4" ht="27" customHeight="1" x14ac:dyDescent="0.15">
      <c r="A26" s="7" t="s">
        <v>23</v>
      </c>
      <c r="B26" s="10">
        <f>SUM(B27:B28)</f>
        <v>320312</v>
      </c>
      <c r="C26" s="11">
        <v>319435</v>
      </c>
      <c r="D26" s="12">
        <f>B26-C26</f>
        <v>877</v>
      </c>
    </row>
    <row r="27" spans="1:4" ht="27" customHeight="1" x14ac:dyDescent="0.15">
      <c r="A27" s="7" t="s">
        <v>7</v>
      </c>
      <c r="B27" s="10">
        <v>155235</v>
      </c>
      <c r="C27" s="11">
        <v>154685</v>
      </c>
      <c r="D27" s="12">
        <f>B27-C27</f>
        <v>550</v>
      </c>
    </row>
    <row r="28" spans="1:4" ht="27" customHeight="1" x14ac:dyDescent="0.15">
      <c r="A28" s="7" t="s">
        <v>8</v>
      </c>
      <c r="B28" s="10">
        <v>165077</v>
      </c>
      <c r="C28" s="11">
        <v>164750</v>
      </c>
      <c r="D28" s="12">
        <f>B28-C28</f>
        <v>327</v>
      </c>
    </row>
    <row r="29" spans="1:4" ht="27" customHeight="1" x14ac:dyDescent="0.15">
      <c r="A29" s="13" t="s">
        <v>9</v>
      </c>
      <c r="B29" s="14">
        <v>138577</v>
      </c>
      <c r="C29" s="15">
        <v>135532</v>
      </c>
      <c r="D29" s="12">
        <f>B29-C29</f>
        <v>3045</v>
      </c>
    </row>
  </sheetData>
  <mergeCells count="3">
    <mergeCell ref="A1:D1"/>
    <mergeCell ref="A3:D3"/>
    <mergeCell ref="A10:D10"/>
  </mergeCells>
  <phoneticPr fontId="2"/>
  <pageMargins left="1.1417322834645669" right="0.74803149606299213" top="0.98425196850393704" bottom="0.98425196850393704" header="0.51181102362204722" footer="0.51181102362204722"/>
  <pageSetup paperSize="9"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2017 (3)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2023-11-29T07:36:17Z</dcterms:created>
  <dcterms:modified xsi:type="dcterms:W3CDTF">2023-11-29T07:36:18Z</dcterms:modified>
</cp:coreProperties>
</file>