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5390" windowWidth="10470" windowHeight="7500"/>
  </bookViews>
  <sheets>
    <sheet name="第16号様式" sheetId="7" r:id="rId1"/>
    <sheet name="第16号様式 (数字あり)" sheetId="6" r:id="rId2"/>
  </sheets>
  <calcPr calcId="162913"/>
</workbook>
</file>

<file path=xl/calcChain.xml><?xml version="1.0" encoding="utf-8"?>
<calcChain xmlns="http://schemas.openxmlformats.org/spreadsheetml/2006/main">
  <c r="I6" i="7" l="1"/>
  <c r="I7" i="7"/>
  <c r="I8" i="7"/>
  <c r="E41" i="7"/>
  <c r="I40" i="7"/>
  <c r="I39" i="7"/>
  <c r="I38" i="7"/>
  <c r="I41" i="7" s="1"/>
  <c r="E37" i="7"/>
  <c r="I36" i="7"/>
  <c r="I35" i="7"/>
  <c r="I34" i="7"/>
  <c r="E33" i="7"/>
  <c r="I32" i="7"/>
  <c r="I31" i="7"/>
  <c r="I30" i="7"/>
  <c r="E29" i="7"/>
  <c r="I28" i="7"/>
  <c r="I27" i="7"/>
  <c r="I26" i="7"/>
  <c r="E25" i="7"/>
  <c r="I24" i="7"/>
  <c r="I23" i="7"/>
  <c r="I22" i="7"/>
  <c r="E21" i="7"/>
  <c r="I20" i="7"/>
  <c r="I19" i="7"/>
  <c r="I18" i="7"/>
  <c r="I21" i="7" s="1"/>
  <c r="E17" i="7"/>
  <c r="I16" i="7"/>
  <c r="I15" i="7"/>
  <c r="I14" i="7"/>
  <c r="I17" i="7" s="1"/>
  <c r="E13" i="7"/>
  <c r="I12" i="7"/>
  <c r="I11" i="7"/>
  <c r="I10" i="7"/>
  <c r="I13" i="7" s="1"/>
  <c r="E9" i="7"/>
  <c r="I9" i="7"/>
  <c r="I37" i="7" l="1"/>
  <c r="I33" i="7"/>
  <c r="I29" i="7"/>
  <c r="I25" i="7"/>
  <c r="E42" i="7"/>
  <c r="F42" i="7" s="1"/>
  <c r="I7" i="6"/>
  <c r="I8" i="6"/>
  <c r="I6" i="6"/>
  <c r="F42" i="6"/>
  <c r="E42" i="6"/>
  <c r="I40" i="6"/>
  <c r="E21" i="6"/>
  <c r="I42" i="7" l="1"/>
  <c r="J42" i="7" s="1"/>
  <c r="E41" i="6"/>
  <c r="E37" i="6"/>
  <c r="E33" i="6"/>
  <c r="E29" i="6"/>
  <c r="E25" i="6"/>
  <c r="E17" i="6"/>
  <c r="E13" i="6"/>
  <c r="E9" i="6"/>
  <c r="I39" i="6"/>
  <c r="I38" i="6"/>
  <c r="I37" i="6"/>
  <c r="I36" i="6"/>
  <c r="I35" i="6"/>
  <c r="I34" i="6"/>
  <c r="I32" i="6"/>
  <c r="I31" i="6"/>
  <c r="I30" i="6"/>
  <c r="I28" i="6"/>
  <c r="I27" i="6"/>
  <c r="I26" i="6"/>
  <c r="I24" i="6"/>
  <c r="I23" i="6"/>
  <c r="I22" i="6"/>
  <c r="I20" i="6"/>
  <c r="I19" i="6"/>
  <c r="I18" i="6"/>
  <c r="I16" i="6"/>
  <c r="I15" i="6"/>
  <c r="I14" i="6"/>
  <c r="I12" i="6"/>
  <c r="I11" i="6"/>
  <c r="I10" i="6"/>
  <c r="I9" i="6"/>
  <c r="I29" i="6" l="1"/>
  <c r="I41" i="6"/>
  <c r="I17" i="6"/>
  <c r="I25" i="6"/>
  <c r="I33" i="6"/>
  <c r="I13" i="6"/>
  <c r="I21" i="6"/>
  <c r="I42" i="6"/>
  <c r="J42" i="6" s="1"/>
</calcChain>
</file>

<file path=xl/sharedStrings.xml><?xml version="1.0" encoding="utf-8"?>
<sst xmlns="http://schemas.openxmlformats.org/spreadsheetml/2006/main" count="148" uniqueCount="63">
  <si>
    <t>経費区分</t>
  </si>
  <si>
    <t>小計</t>
  </si>
  <si>
    <t>小計</t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</si>
  <si>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</si>
  <si>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</si>
  <si>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内容詳細</t>
    <rPh sb="0" eb="2">
      <t>ナイヨウ</t>
    </rPh>
    <rPh sb="2" eb="4">
      <t>ショウサイ</t>
    </rPh>
    <phoneticPr fontId="1"/>
  </si>
  <si>
    <t>その他</t>
    <rPh sb="2" eb="3">
      <t>タ</t>
    </rPh>
    <phoneticPr fontId="1"/>
  </si>
  <si>
    <t>③</t>
    <phoneticPr fontId="1"/>
  </si>
  <si>
    <t>①現地雇用販売員</t>
    <rPh sb="1" eb="3">
      <t>ゲンチ</t>
    </rPh>
    <rPh sb="3" eb="5">
      <t>コヨウ</t>
    </rPh>
    <rPh sb="5" eb="8">
      <t>ハンバイイン</t>
    </rPh>
    <phoneticPr fontId="1"/>
  </si>
  <si>
    <t>②通訳</t>
    <rPh sb="1" eb="3">
      <t>ツウヤク</t>
    </rPh>
    <phoneticPr fontId="1"/>
  </si>
  <si>
    <t>③コンサルティング</t>
    <phoneticPr fontId="1"/>
  </si>
  <si>
    <t>①航空運賃</t>
    <rPh sb="1" eb="3">
      <t>コウクウ</t>
    </rPh>
    <rPh sb="3" eb="5">
      <t>ウンチン</t>
    </rPh>
    <phoneticPr fontId="1"/>
  </si>
  <si>
    <t>②宿泊料</t>
    <rPh sb="1" eb="4">
      <t>シュクハクリョウ</t>
    </rPh>
    <phoneticPr fontId="1"/>
  </si>
  <si>
    <t>①ポスター</t>
    <phoneticPr fontId="1"/>
  </si>
  <si>
    <t>②パンフレット</t>
    <phoneticPr fontId="1"/>
  </si>
  <si>
    <t>③パネル</t>
    <phoneticPr fontId="1"/>
  </si>
  <si>
    <t>人件費</t>
    <rPh sb="0" eb="3">
      <t>ジンケンヒ</t>
    </rPh>
    <phoneticPr fontId="1"/>
  </si>
  <si>
    <t>備品レンタル費用</t>
    <rPh sb="6" eb="8">
      <t>ヒヨウ</t>
    </rPh>
    <phoneticPr fontId="1"/>
  </si>
  <si>
    <t>送料</t>
    <phoneticPr fontId="1"/>
  </si>
  <si>
    <t>①往路送料</t>
    <rPh sb="1" eb="3">
      <t>オウロ</t>
    </rPh>
    <rPh sb="3" eb="5">
      <t>ソウリョウ</t>
    </rPh>
    <phoneticPr fontId="1"/>
  </si>
  <si>
    <t>②復路送料</t>
    <rPh sb="1" eb="3">
      <t>フクロ</t>
    </rPh>
    <rPh sb="3" eb="5">
      <t>ソウリョウ</t>
    </rPh>
    <phoneticPr fontId="1"/>
  </si>
  <si>
    <t>①机</t>
    <rPh sb="1" eb="2">
      <t>ツクエ</t>
    </rPh>
    <phoneticPr fontId="1"/>
  </si>
  <si>
    <t>②イス</t>
    <phoneticPr fontId="1"/>
  </si>
  <si>
    <t>③スタンド</t>
    <phoneticPr fontId="1"/>
  </si>
  <si>
    <t>①包装資材</t>
    <rPh sb="1" eb="3">
      <t>ホウソウ</t>
    </rPh>
    <rPh sb="3" eb="5">
      <t>シザイ</t>
    </rPh>
    <phoneticPr fontId="1"/>
  </si>
  <si>
    <t>②原材料費</t>
    <rPh sb="1" eb="4">
      <t>ゲンザイリョウ</t>
    </rPh>
    <rPh sb="4" eb="5">
      <t>ヒ</t>
    </rPh>
    <phoneticPr fontId="1"/>
  </si>
  <si>
    <t>ブース装飾費用等</t>
    <rPh sb="7" eb="8">
      <t>トウ</t>
    </rPh>
    <phoneticPr fontId="1"/>
  </si>
  <si>
    <t>出展料等</t>
    <rPh sb="0" eb="2">
      <t>シュッテン</t>
    </rPh>
    <rPh sb="2" eb="3">
      <t>リョウ</t>
    </rPh>
    <rPh sb="3" eb="4">
      <t>トウ</t>
    </rPh>
    <phoneticPr fontId="1"/>
  </si>
  <si>
    <t>旅費</t>
    <rPh sb="0" eb="2">
      <t>リョヒ</t>
    </rPh>
    <phoneticPr fontId="1"/>
  </si>
  <si>
    <t>試供品等作成費</t>
    <rPh sb="0" eb="3">
      <t>シキョウヒン</t>
    </rPh>
    <rPh sb="3" eb="4">
      <t>トウ</t>
    </rPh>
    <rPh sb="4" eb="6">
      <t>サクセイ</t>
    </rPh>
    <rPh sb="6" eb="7">
      <t>ヒ</t>
    </rPh>
    <phoneticPr fontId="1"/>
  </si>
  <si>
    <t>9</t>
    <phoneticPr fontId="1"/>
  </si>
  <si>
    <t>その他</t>
    <rPh sb="2" eb="3">
      <t>タ</t>
    </rPh>
    <phoneticPr fontId="1"/>
  </si>
  <si>
    <t>8</t>
    <phoneticPr fontId="1"/>
  </si>
  <si>
    <t>7</t>
    <phoneticPr fontId="1"/>
  </si>
  <si>
    <t>6</t>
    <phoneticPr fontId="1"/>
  </si>
  <si>
    <t>5</t>
    <phoneticPr fontId="1"/>
  </si>
  <si>
    <t>4</t>
    <phoneticPr fontId="1"/>
  </si>
  <si>
    <t>3</t>
    <phoneticPr fontId="1"/>
  </si>
  <si>
    <t>2</t>
    <phoneticPr fontId="1"/>
  </si>
  <si>
    <t>1</t>
    <phoneticPr fontId="1"/>
  </si>
  <si>
    <t>③ホテルパック</t>
    <phoneticPr fontId="1"/>
  </si>
  <si>
    <t>①電気使用料</t>
    <rPh sb="1" eb="3">
      <t>デンキ</t>
    </rPh>
    <rPh sb="3" eb="6">
      <t>シヨウリョウ</t>
    </rPh>
    <phoneticPr fontId="1"/>
  </si>
  <si>
    <t>②廃棄物処理費</t>
    <rPh sb="1" eb="4">
      <t>ハイキブツ</t>
    </rPh>
    <rPh sb="4" eb="6">
      <t>ショリ</t>
    </rPh>
    <rPh sb="6" eb="7">
      <t>ヒ</t>
    </rPh>
    <phoneticPr fontId="1"/>
  </si>
  <si>
    <t>③</t>
    <phoneticPr fontId="1"/>
  </si>
  <si>
    <t>②</t>
    <phoneticPr fontId="1"/>
  </si>
  <si>
    <t>宣伝材料費</t>
    <rPh sb="0" eb="2">
      <t>センデン</t>
    </rPh>
    <rPh sb="2" eb="4">
      <t>ザイリョウ</t>
    </rPh>
    <rPh sb="4" eb="5">
      <t>ヒ</t>
    </rPh>
    <phoneticPr fontId="1"/>
  </si>
  <si>
    <t>①タペストリー</t>
    <phoneticPr fontId="1"/>
  </si>
  <si>
    <t>②壁クロス</t>
    <rPh sb="1" eb="2">
      <t>カベ</t>
    </rPh>
    <phoneticPr fontId="1"/>
  </si>
  <si>
    <t>③のぼり</t>
    <phoneticPr fontId="1"/>
  </si>
  <si>
    <t>【備考】</t>
    <rPh sb="1" eb="3">
      <t>ビコウ</t>
    </rPh>
    <phoneticPr fontId="1"/>
  </si>
  <si>
    <t>①行数が足りない場合は挿入可。</t>
    <phoneticPr fontId="1"/>
  </si>
  <si>
    <t>②各経費の項目は修正可。</t>
    <rPh sb="1" eb="4">
      <t>カクケイヒ</t>
    </rPh>
    <rPh sb="5" eb="7">
      <t>コウモク</t>
    </rPh>
    <rPh sb="8" eb="10">
      <t>シュウセイ</t>
    </rPh>
    <rPh sb="10" eb="11">
      <t>カ</t>
    </rPh>
    <phoneticPr fontId="1"/>
  </si>
  <si>
    <t>③実績額が申請額を上回ったときは、申請額を上限額とする。</t>
    <phoneticPr fontId="1"/>
  </si>
  <si>
    <t>①出展料</t>
    <phoneticPr fontId="1"/>
  </si>
  <si>
    <r>
      <t>第16号様式</t>
    </r>
    <r>
      <rPr>
        <strike/>
        <sz val="12"/>
        <color rgb="FFFF0000"/>
        <rFont val="ＭＳ 明朝"/>
        <family val="1"/>
        <charset val="128"/>
      </rPr>
      <t/>
    </r>
    <rPh sb="0" eb="1">
      <t>ダイ</t>
    </rPh>
    <rPh sb="3" eb="4">
      <t>ゴウ</t>
    </rPh>
    <rPh sb="4" eb="6">
      <t>ヨウシキ</t>
    </rPh>
    <phoneticPr fontId="1"/>
  </si>
  <si>
    <t>申請額</t>
    <rPh sb="0" eb="2">
      <t>シンセイ</t>
    </rPh>
    <rPh sb="2" eb="3">
      <t>ガク</t>
    </rPh>
    <phoneticPr fontId="1"/>
  </si>
  <si>
    <t>実績額</t>
    <rPh sb="0" eb="2">
      <t>ジッセキ</t>
    </rPh>
    <rPh sb="2" eb="3">
      <t>ガク</t>
    </rPh>
    <phoneticPr fontId="1"/>
  </si>
  <si>
    <t>補助金交付
申請額</t>
    <rPh sb="6" eb="9">
      <t>シンセイガク</t>
    </rPh>
    <phoneticPr fontId="1"/>
  </si>
  <si>
    <t>補助対象経費</t>
    <phoneticPr fontId="1"/>
  </si>
  <si>
    <t>※税抜記載</t>
    <rPh sb="1" eb="2">
      <t>ゼイ</t>
    </rPh>
    <rPh sb="2" eb="3">
      <t>ヌ</t>
    </rPh>
    <rPh sb="3" eb="5">
      <t>キサイ</t>
    </rPh>
    <phoneticPr fontId="1"/>
  </si>
  <si>
    <t>合計</t>
    <phoneticPr fontId="1"/>
  </si>
  <si>
    <t>※補助対象経費の1/2
※千円未満切捨
※上限額
　海外：100万円
　国内：50万円
　オンライン：25万円</t>
    <rPh sb="1" eb="3">
      <t>ホジョ</t>
    </rPh>
    <rPh sb="3" eb="5">
      <t>タイショウ</t>
    </rPh>
    <rPh sb="5" eb="7">
      <t>ケイヒ</t>
    </rPh>
    <rPh sb="13" eb="15">
      <t>センエン</t>
    </rPh>
    <rPh sb="15" eb="17">
      <t>ミマン</t>
    </rPh>
    <rPh sb="17" eb="18">
      <t>セツ</t>
    </rPh>
    <rPh sb="18" eb="19">
      <t>シャ</t>
    </rPh>
    <rPh sb="21" eb="24">
      <t>ジョウゲンガク</t>
    </rPh>
    <rPh sb="26" eb="28">
      <t>カイガイ</t>
    </rPh>
    <rPh sb="32" eb="34">
      <t>マンエン</t>
    </rPh>
    <rPh sb="36" eb="38">
      <t>コクナイ</t>
    </rPh>
    <rPh sb="41" eb="43">
      <t>マンエン</t>
    </rPh>
    <rPh sb="53" eb="54">
      <t>マン</t>
    </rPh>
    <rPh sb="54" eb="55">
      <t>エン</t>
    </rPh>
    <phoneticPr fontId="1"/>
  </si>
  <si>
    <t>中小企業者販路拡大支援事業　助成対象経費実績内訳書</t>
    <rPh sb="0" eb="2">
      <t>チュウショウ</t>
    </rPh>
    <rPh sb="2" eb="4">
      <t>キギョウ</t>
    </rPh>
    <rPh sb="4" eb="5">
      <t>シャ</t>
    </rPh>
    <rPh sb="5" eb="13">
      <t>ハンロカクダイシエンジギョウ</t>
    </rPh>
    <rPh sb="14" eb="16">
      <t>ジョセイ</t>
    </rPh>
    <rPh sb="16" eb="18">
      <t>タイショウ</t>
    </rPh>
    <rPh sb="18" eb="20">
      <t>ケイヒ</t>
    </rPh>
    <rPh sb="20" eb="22">
      <t>ジッセキ</t>
    </rPh>
    <rPh sb="22" eb="25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</si>
</sst>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¥&quot;#,##0_);[Red]\(&quot;¥&quot;#,##0\)"/>
    <numFmt numFmtId="177" formatCode="#,##0_);[Red]\(#,##0\)"/>
    <numFmt numFmtId="178" formatCode="0_);[Red]\(0\)"/>
  </numFmts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trike/>
      <sz val="12"/>
      <color rgb="FFFF0000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u/>
      <sz val="12"/>
      <color rgb="FFFF0000"/>
      <name val="ＭＳ 明朝"/>
      <family val="1"/>
      <charset val="128"/>
    </font>
    <font>
      <u/>
      <sz val="10"/>
      <color rgb="FFFF0000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sz val="11"/>
      <name val="ＭＳ Ｐゴシック"/>
      <family val="2"/>
      <scheme val="minor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u/>
      <sz val="8"/>
      <color rgb="FFFF000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38" fontId="3" fillId="0" borderId="0" xfId="0" applyNumberFormat="1" applyFont="1"/>
    <xf numFmtId="0" fontId="3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177" fontId="3" fillId="0" borderId="3" xfId="0" applyNumberFormat="1" applyFont="1" applyBorder="1" applyAlignment="1">
      <alignment horizontal="right" vertical="center" wrapText="1"/>
    </xf>
    <xf numFmtId="177" fontId="3" fillId="0" borderId="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178" fontId="3" fillId="0" borderId="5" xfId="0" applyNumberFormat="1" applyFont="1" applyBorder="1" applyAlignment="1">
      <alignment horizontal="right" vertical="center" wrapText="1"/>
    </xf>
    <xf numFmtId="178" fontId="3" fillId="0" borderId="8" xfId="0" applyNumberFormat="1" applyFont="1" applyBorder="1" applyAlignment="1">
      <alignment horizontal="right" vertical="center" wrapText="1"/>
    </xf>
    <xf numFmtId="178" fontId="3" fillId="0" borderId="3" xfId="0" applyNumberFormat="1" applyFont="1" applyBorder="1" applyAlignment="1">
      <alignment horizontal="right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38" fontId="10" fillId="0" borderId="0" xfId="0" applyNumberFormat="1" applyFont="1"/>
    <xf numFmtId="0" fontId="10" fillId="0" borderId="0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7" fontId="10" fillId="0" borderId="1" xfId="0" applyNumberFormat="1" applyFont="1" applyBorder="1" applyAlignment="1">
      <alignment horizontal="right" vertical="center" wrapText="1"/>
    </xf>
    <xf numFmtId="178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178" fontId="10" fillId="0" borderId="8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/>
    </xf>
    <xf numFmtId="177" fontId="10" fillId="0" borderId="3" xfId="0" applyNumberFormat="1" applyFont="1" applyBorder="1" applyAlignment="1">
      <alignment horizontal="right" vertical="center" wrapText="1"/>
    </xf>
    <xf numFmtId="177" fontId="10" fillId="0" borderId="9" xfId="0" applyNumberFormat="1" applyFont="1" applyBorder="1" applyAlignment="1">
      <alignment horizontal="right" vertical="center" wrapText="1"/>
    </xf>
    <xf numFmtId="178" fontId="10" fillId="0" borderId="5" xfId="0" applyNumberFormat="1" applyFont="1" applyBorder="1" applyAlignment="1">
      <alignment horizontal="right" vertical="center" wrapText="1"/>
    </xf>
    <xf numFmtId="178" fontId="10" fillId="0" borderId="3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 wrapText="1"/>
    </xf>
    <xf numFmtId="176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176" fontId="13" fillId="0" borderId="6" xfId="0" applyNumberFormat="1" applyFont="1" applyBorder="1" applyAlignment="1">
      <alignment horizontal="left" wrapText="1"/>
    </xf>
    <xf numFmtId="176" fontId="13" fillId="0" borderId="7" xfId="0" applyNumberFormat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12" fillId="0" borderId="6" xfId="0" applyNumberFormat="1" applyFont="1" applyBorder="1" applyAlignment="1">
      <alignment horizontal="left" wrapText="1"/>
    </xf>
    <xf numFmtId="176" fontId="12" fillId="0" borderId="7" xfId="0" applyNumberFormat="1" applyFont="1" applyBorder="1" applyAlignment="1">
      <alignment horizontal="left" wrapText="1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47"/>
  <sheetViews>
    <sheetView showZeros="0" tabSelected="1" zoomScaleNormal="100" workbookViewId="0">
      <selection activeCell="E4" sqref="E4:F4"/>
    </sheetView>
  </sheetViews>
  <sheetFormatPr defaultRowHeight="17.25" customHeight="1" x14ac:dyDescent="0.15"/>
  <cols>
    <col min="1" max="1" width="3.875" style="57" customWidth="1"/>
    <col min="2" max="2" width="4.25" style="30" customWidth="1"/>
    <col min="3" max="3" width="13.125" style="30" customWidth="1"/>
    <col min="4" max="4" width="19" style="31" customWidth="1"/>
    <col min="5" max="5" width="14.625" style="30" customWidth="1"/>
    <col min="6" max="6" width="16.125" style="30" customWidth="1"/>
    <col min="7" max="7" width="10.25" style="30" customWidth="1"/>
    <col min="8" max="8" width="8.125" style="30" customWidth="1"/>
    <col min="9" max="9" width="12.625" style="30" customWidth="1"/>
    <col min="10" max="10" width="16.125" style="30" customWidth="1"/>
    <col min="11" max="16384" width="9" style="30"/>
  </cols>
  <sheetData>
    <row r="1" spans="1:10" ht="17.25" customHeight="1" x14ac:dyDescent="0.15">
      <c r="A1" s="30" t="s">
        <v>54</v>
      </c>
    </row>
    <row r="2" spans="1:10" ht="17.25" customHeight="1" x14ac:dyDescent="0.15">
      <c r="A2" s="70" t="s">
        <v>62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s="32" customFormat="1" ht="17.25" customHeight="1" x14ac:dyDescent="0.15">
      <c r="B3" s="33"/>
      <c r="E3" s="34"/>
      <c r="F3" s="35"/>
      <c r="J3" s="36" t="s">
        <v>59</v>
      </c>
    </row>
    <row r="4" spans="1:10" ht="20.25" customHeight="1" x14ac:dyDescent="0.15">
      <c r="A4" s="30"/>
      <c r="B4" s="71"/>
      <c r="C4" s="72" t="s">
        <v>0</v>
      </c>
      <c r="D4" s="72" t="s">
        <v>5</v>
      </c>
      <c r="E4" s="73" t="s">
        <v>55</v>
      </c>
      <c r="F4" s="74"/>
      <c r="G4" s="73" t="s">
        <v>56</v>
      </c>
      <c r="H4" s="73"/>
      <c r="I4" s="73"/>
      <c r="J4" s="73"/>
    </row>
    <row r="5" spans="1:10" ht="36.75" customHeight="1" x14ac:dyDescent="0.15">
      <c r="A5" s="30"/>
      <c r="B5" s="71"/>
      <c r="C5" s="72"/>
      <c r="D5" s="72"/>
      <c r="E5" s="37" t="s">
        <v>58</v>
      </c>
      <c r="F5" s="38" t="s">
        <v>57</v>
      </c>
      <c r="G5" s="37" t="s">
        <v>3</v>
      </c>
      <c r="H5" s="37" t="s">
        <v>4</v>
      </c>
      <c r="I5" s="37" t="s">
        <v>58</v>
      </c>
      <c r="J5" s="38" t="s">
        <v>57</v>
      </c>
    </row>
    <row r="6" spans="1:10" ht="16.5" customHeight="1" x14ac:dyDescent="0.15">
      <c r="A6" s="30"/>
      <c r="B6" s="58" t="s">
        <v>39</v>
      </c>
      <c r="C6" s="59" t="s">
        <v>27</v>
      </c>
      <c r="D6" s="39" t="s">
        <v>53</v>
      </c>
      <c r="E6" s="40"/>
      <c r="F6" s="68" t="s">
        <v>61</v>
      </c>
      <c r="G6" s="41"/>
      <c r="H6" s="41"/>
      <c r="I6" s="41">
        <f>G6*H6</f>
        <v>0</v>
      </c>
      <c r="J6" s="68" t="s">
        <v>61</v>
      </c>
    </row>
    <row r="7" spans="1:10" ht="16.5" customHeight="1" x14ac:dyDescent="0.15">
      <c r="A7" s="30"/>
      <c r="B7" s="58"/>
      <c r="C7" s="59"/>
      <c r="D7" s="39" t="s">
        <v>44</v>
      </c>
      <c r="E7" s="40"/>
      <c r="F7" s="69"/>
      <c r="G7" s="41"/>
      <c r="H7" s="41"/>
      <c r="I7" s="41">
        <f t="shared" ref="I7:I8" si="0">G7*H7</f>
        <v>0</v>
      </c>
      <c r="J7" s="69"/>
    </row>
    <row r="8" spans="1:10" ht="16.5" customHeight="1" x14ac:dyDescent="0.15">
      <c r="A8" s="30"/>
      <c r="B8" s="58"/>
      <c r="C8" s="59"/>
      <c r="D8" s="39" t="s">
        <v>7</v>
      </c>
      <c r="E8" s="40"/>
      <c r="F8" s="69"/>
      <c r="G8" s="41"/>
      <c r="H8" s="41"/>
      <c r="I8" s="41">
        <f t="shared" si="0"/>
        <v>0</v>
      </c>
      <c r="J8" s="69"/>
    </row>
    <row r="9" spans="1:10" ht="16.5" customHeight="1" x14ac:dyDescent="0.15">
      <c r="A9" s="30"/>
      <c r="B9" s="58"/>
      <c r="C9" s="59"/>
      <c r="D9" s="42" t="s">
        <v>2</v>
      </c>
      <c r="E9" s="40">
        <f>SUM(E6:E8)</f>
        <v>0</v>
      </c>
      <c r="F9" s="69"/>
      <c r="G9" s="43"/>
      <c r="H9" s="43"/>
      <c r="I9" s="41">
        <f>SUM(I6:I8)</f>
        <v>0</v>
      </c>
      <c r="J9" s="69"/>
    </row>
    <row r="10" spans="1:10" ht="16.5" customHeight="1" x14ac:dyDescent="0.15">
      <c r="A10" s="30"/>
      <c r="B10" s="58" t="s">
        <v>38</v>
      </c>
      <c r="C10" s="59" t="s">
        <v>28</v>
      </c>
      <c r="D10" s="39" t="s">
        <v>11</v>
      </c>
      <c r="E10" s="40"/>
      <c r="F10" s="69"/>
      <c r="G10" s="41"/>
      <c r="H10" s="41"/>
      <c r="I10" s="41">
        <f>G10*H10</f>
        <v>0</v>
      </c>
      <c r="J10" s="69"/>
    </row>
    <row r="11" spans="1:10" ht="16.5" customHeight="1" x14ac:dyDescent="0.15">
      <c r="A11" s="30"/>
      <c r="B11" s="58"/>
      <c r="C11" s="59"/>
      <c r="D11" s="39" t="s">
        <v>12</v>
      </c>
      <c r="E11" s="40"/>
      <c r="F11" s="69"/>
      <c r="G11" s="41"/>
      <c r="H11" s="41"/>
      <c r="I11" s="41">
        <f>G11*H11</f>
        <v>0</v>
      </c>
      <c r="J11" s="69"/>
    </row>
    <row r="12" spans="1:10" ht="16.5" customHeight="1" x14ac:dyDescent="0.15">
      <c r="A12" s="30"/>
      <c r="B12" s="58"/>
      <c r="C12" s="59"/>
      <c r="D12" s="39" t="s">
        <v>40</v>
      </c>
      <c r="E12" s="40"/>
      <c r="F12" s="69"/>
      <c r="G12" s="41"/>
      <c r="H12" s="41"/>
      <c r="I12" s="41">
        <f>G12*H12</f>
        <v>0</v>
      </c>
      <c r="J12" s="69"/>
    </row>
    <row r="13" spans="1:10" ht="16.5" customHeight="1" x14ac:dyDescent="0.15">
      <c r="A13" s="30"/>
      <c r="B13" s="58"/>
      <c r="C13" s="59"/>
      <c r="D13" s="42" t="s">
        <v>1</v>
      </c>
      <c r="E13" s="40">
        <f>SUM(E10:E12)</f>
        <v>0</v>
      </c>
      <c r="F13" s="69"/>
      <c r="G13" s="43"/>
      <c r="H13" s="43"/>
      <c r="I13" s="41">
        <f>SUM(I10:I12)</f>
        <v>0</v>
      </c>
      <c r="J13" s="69"/>
    </row>
    <row r="14" spans="1:10" ht="16.5" customHeight="1" x14ac:dyDescent="0.15">
      <c r="A14" s="30"/>
      <c r="B14" s="58" t="s">
        <v>37</v>
      </c>
      <c r="C14" s="59" t="s">
        <v>45</v>
      </c>
      <c r="D14" s="39" t="s">
        <v>13</v>
      </c>
      <c r="E14" s="40"/>
      <c r="F14" s="69"/>
      <c r="G14" s="41"/>
      <c r="H14" s="41"/>
      <c r="I14" s="41">
        <f>G14*H14</f>
        <v>0</v>
      </c>
      <c r="J14" s="69"/>
    </row>
    <row r="15" spans="1:10" ht="16.5" customHeight="1" x14ac:dyDescent="0.15">
      <c r="A15" s="30"/>
      <c r="B15" s="58"/>
      <c r="C15" s="59"/>
      <c r="D15" s="39" t="s">
        <v>14</v>
      </c>
      <c r="E15" s="40"/>
      <c r="F15" s="69"/>
      <c r="G15" s="41"/>
      <c r="H15" s="41"/>
      <c r="I15" s="41">
        <f>G15*H15</f>
        <v>0</v>
      </c>
      <c r="J15" s="69"/>
    </row>
    <row r="16" spans="1:10" ht="16.5" customHeight="1" x14ac:dyDescent="0.15">
      <c r="A16" s="30"/>
      <c r="B16" s="58"/>
      <c r="C16" s="59"/>
      <c r="D16" s="39" t="s">
        <v>15</v>
      </c>
      <c r="E16" s="40"/>
      <c r="F16" s="69"/>
      <c r="G16" s="41"/>
      <c r="H16" s="41"/>
      <c r="I16" s="41">
        <f>G16*H16</f>
        <v>0</v>
      </c>
      <c r="J16" s="69"/>
    </row>
    <row r="17" spans="1:10" ht="16.5" customHeight="1" x14ac:dyDescent="0.15">
      <c r="A17" s="30"/>
      <c r="B17" s="58"/>
      <c r="C17" s="59"/>
      <c r="D17" s="42" t="s">
        <v>1</v>
      </c>
      <c r="E17" s="40">
        <f>SUM(E14:E16)</f>
        <v>0</v>
      </c>
      <c r="F17" s="69"/>
      <c r="G17" s="43"/>
      <c r="H17" s="43"/>
      <c r="I17" s="41">
        <f>SUM(I14:I16)</f>
        <v>0</v>
      </c>
      <c r="J17" s="69"/>
    </row>
    <row r="18" spans="1:10" ht="16.5" customHeight="1" x14ac:dyDescent="0.15">
      <c r="A18" s="30"/>
      <c r="B18" s="58" t="s">
        <v>36</v>
      </c>
      <c r="C18" s="59" t="s">
        <v>29</v>
      </c>
      <c r="D18" s="39" t="s">
        <v>24</v>
      </c>
      <c r="E18" s="40"/>
      <c r="F18" s="69"/>
      <c r="G18" s="41"/>
      <c r="H18" s="41"/>
      <c r="I18" s="41">
        <f>G18*H18</f>
        <v>0</v>
      </c>
      <c r="J18" s="69"/>
    </row>
    <row r="19" spans="1:10" ht="16.5" customHeight="1" x14ac:dyDescent="0.15">
      <c r="A19" s="30"/>
      <c r="B19" s="58"/>
      <c r="C19" s="59"/>
      <c r="D19" s="39" t="s">
        <v>25</v>
      </c>
      <c r="E19" s="40"/>
      <c r="F19" s="69"/>
      <c r="G19" s="41"/>
      <c r="H19" s="41"/>
      <c r="I19" s="41">
        <f>G19*H19</f>
        <v>0</v>
      </c>
      <c r="J19" s="69"/>
    </row>
    <row r="20" spans="1:10" ht="16.5" customHeight="1" x14ac:dyDescent="0.15">
      <c r="A20" s="30"/>
      <c r="B20" s="58"/>
      <c r="C20" s="59"/>
      <c r="D20" s="39" t="s">
        <v>7</v>
      </c>
      <c r="E20" s="40"/>
      <c r="F20" s="69"/>
      <c r="G20" s="41"/>
      <c r="H20" s="41"/>
      <c r="I20" s="41">
        <f>G20*H20</f>
        <v>0</v>
      </c>
      <c r="J20" s="69"/>
    </row>
    <row r="21" spans="1:10" ht="16.5" customHeight="1" x14ac:dyDescent="0.15">
      <c r="A21" s="30"/>
      <c r="B21" s="58"/>
      <c r="C21" s="59"/>
      <c r="D21" s="42" t="s">
        <v>1</v>
      </c>
      <c r="E21" s="40">
        <f>SUM(E18:E20)</f>
        <v>0</v>
      </c>
      <c r="F21" s="69"/>
      <c r="G21" s="43"/>
      <c r="H21" s="43"/>
      <c r="I21" s="41">
        <f>SUM(I18:I20)</f>
        <v>0</v>
      </c>
      <c r="J21" s="69"/>
    </row>
    <row r="22" spans="1:10" ht="16.5" customHeight="1" x14ac:dyDescent="0.15">
      <c r="A22" s="30"/>
      <c r="B22" s="58" t="s">
        <v>35</v>
      </c>
      <c r="C22" s="59" t="s">
        <v>16</v>
      </c>
      <c r="D22" s="39" t="s">
        <v>8</v>
      </c>
      <c r="E22" s="40"/>
      <c r="F22" s="69"/>
      <c r="G22" s="41"/>
      <c r="H22" s="41"/>
      <c r="I22" s="41">
        <f>G22*H22</f>
        <v>0</v>
      </c>
      <c r="J22" s="69"/>
    </row>
    <row r="23" spans="1:10" ht="16.5" customHeight="1" x14ac:dyDescent="0.15">
      <c r="A23" s="30"/>
      <c r="B23" s="58"/>
      <c r="C23" s="59"/>
      <c r="D23" s="39" t="s">
        <v>9</v>
      </c>
      <c r="E23" s="40"/>
      <c r="F23" s="69"/>
      <c r="G23" s="41"/>
      <c r="H23" s="41"/>
      <c r="I23" s="41">
        <f>G23*H23</f>
        <v>0</v>
      </c>
      <c r="J23" s="69"/>
    </row>
    <row r="24" spans="1:10" ht="16.5" customHeight="1" x14ac:dyDescent="0.15">
      <c r="A24" s="30"/>
      <c r="B24" s="58"/>
      <c r="C24" s="59"/>
      <c r="D24" s="39" t="s">
        <v>10</v>
      </c>
      <c r="E24" s="40"/>
      <c r="F24" s="69"/>
      <c r="G24" s="41"/>
      <c r="H24" s="41"/>
      <c r="I24" s="41">
        <f>G24*H24</f>
        <v>0</v>
      </c>
      <c r="J24" s="69"/>
    </row>
    <row r="25" spans="1:10" ht="16.5" customHeight="1" x14ac:dyDescent="0.15">
      <c r="A25" s="30"/>
      <c r="B25" s="58"/>
      <c r="C25" s="59"/>
      <c r="D25" s="42" t="s">
        <v>1</v>
      </c>
      <c r="E25" s="40">
        <f>SUM(E22:E24)</f>
        <v>0</v>
      </c>
      <c r="F25" s="69"/>
      <c r="G25" s="43"/>
      <c r="H25" s="43"/>
      <c r="I25" s="41">
        <f>SUM(I22:I24)</f>
        <v>0</v>
      </c>
      <c r="J25" s="69"/>
    </row>
    <row r="26" spans="1:10" ht="16.5" customHeight="1" x14ac:dyDescent="0.15">
      <c r="A26" s="30"/>
      <c r="B26" s="58" t="s">
        <v>34</v>
      </c>
      <c r="C26" s="59" t="s">
        <v>17</v>
      </c>
      <c r="D26" s="39" t="s">
        <v>21</v>
      </c>
      <c r="E26" s="40"/>
      <c r="F26" s="69"/>
      <c r="G26" s="41"/>
      <c r="H26" s="41"/>
      <c r="I26" s="41">
        <f>G26*H26</f>
        <v>0</v>
      </c>
      <c r="J26" s="69"/>
    </row>
    <row r="27" spans="1:10" ht="16.5" customHeight="1" x14ac:dyDescent="0.15">
      <c r="A27" s="30"/>
      <c r="B27" s="58"/>
      <c r="C27" s="59"/>
      <c r="D27" s="39" t="s">
        <v>22</v>
      </c>
      <c r="E27" s="40"/>
      <c r="F27" s="69"/>
      <c r="G27" s="41"/>
      <c r="H27" s="41"/>
      <c r="I27" s="41">
        <f>G27*H27</f>
        <v>0</v>
      </c>
      <c r="J27" s="69"/>
    </row>
    <row r="28" spans="1:10" ht="16.5" customHeight="1" x14ac:dyDescent="0.15">
      <c r="A28" s="30"/>
      <c r="B28" s="58"/>
      <c r="C28" s="59"/>
      <c r="D28" s="39" t="s">
        <v>23</v>
      </c>
      <c r="E28" s="40"/>
      <c r="F28" s="69"/>
      <c r="G28" s="41"/>
      <c r="H28" s="41"/>
      <c r="I28" s="41">
        <f>G28*H28</f>
        <v>0</v>
      </c>
      <c r="J28" s="69"/>
    </row>
    <row r="29" spans="1:10" ht="16.5" customHeight="1" x14ac:dyDescent="0.15">
      <c r="A29" s="30"/>
      <c r="B29" s="58"/>
      <c r="C29" s="59"/>
      <c r="D29" s="42" t="s">
        <v>1</v>
      </c>
      <c r="E29" s="40">
        <f>SUM(E26:E28)</f>
        <v>0</v>
      </c>
      <c r="F29" s="69"/>
      <c r="G29" s="43"/>
      <c r="H29" s="43"/>
      <c r="I29" s="41">
        <f>SUM(I26:I28)</f>
        <v>0</v>
      </c>
      <c r="J29" s="69"/>
    </row>
    <row r="30" spans="1:10" ht="16.5" customHeight="1" x14ac:dyDescent="0.15">
      <c r="A30" s="30"/>
      <c r="B30" s="58" t="s">
        <v>33</v>
      </c>
      <c r="C30" s="59" t="s">
        <v>26</v>
      </c>
      <c r="D30" s="39" t="s">
        <v>46</v>
      </c>
      <c r="E30" s="40"/>
      <c r="F30" s="69"/>
      <c r="G30" s="41"/>
      <c r="H30" s="41"/>
      <c r="I30" s="41">
        <f>G30*H30</f>
        <v>0</v>
      </c>
      <c r="J30" s="69"/>
    </row>
    <row r="31" spans="1:10" ht="16.5" customHeight="1" x14ac:dyDescent="0.15">
      <c r="A31" s="30"/>
      <c r="B31" s="58"/>
      <c r="C31" s="59"/>
      <c r="D31" s="39" t="s">
        <v>47</v>
      </c>
      <c r="E31" s="40"/>
      <c r="F31" s="69"/>
      <c r="G31" s="41"/>
      <c r="H31" s="41"/>
      <c r="I31" s="41">
        <f>G31*H31</f>
        <v>0</v>
      </c>
      <c r="J31" s="69"/>
    </row>
    <row r="32" spans="1:10" ht="16.5" customHeight="1" x14ac:dyDescent="0.15">
      <c r="A32" s="30"/>
      <c r="B32" s="58"/>
      <c r="C32" s="59"/>
      <c r="D32" s="39" t="s">
        <v>48</v>
      </c>
      <c r="E32" s="40"/>
      <c r="F32" s="69"/>
      <c r="G32" s="41"/>
      <c r="H32" s="41"/>
      <c r="I32" s="41">
        <f>G32*H32</f>
        <v>0</v>
      </c>
      <c r="J32" s="69"/>
    </row>
    <row r="33" spans="1:10" ht="16.5" customHeight="1" x14ac:dyDescent="0.15">
      <c r="A33" s="30"/>
      <c r="B33" s="58"/>
      <c r="C33" s="59"/>
      <c r="D33" s="42" t="s">
        <v>1</v>
      </c>
      <c r="E33" s="40">
        <f>SUM(E30:E32)</f>
        <v>0</v>
      </c>
      <c r="F33" s="69"/>
      <c r="G33" s="43"/>
      <c r="H33" s="43"/>
      <c r="I33" s="41">
        <f>SUM(I30:I32)</f>
        <v>0</v>
      </c>
      <c r="J33" s="69"/>
    </row>
    <row r="34" spans="1:10" ht="16.5" customHeight="1" x14ac:dyDescent="0.15">
      <c r="A34" s="30"/>
      <c r="B34" s="58" t="s">
        <v>32</v>
      </c>
      <c r="C34" s="59" t="s">
        <v>18</v>
      </c>
      <c r="D34" s="39" t="s">
        <v>19</v>
      </c>
      <c r="E34" s="40"/>
      <c r="F34" s="69"/>
      <c r="G34" s="41"/>
      <c r="H34" s="41"/>
      <c r="I34" s="41">
        <f>G34*H34</f>
        <v>0</v>
      </c>
      <c r="J34" s="69"/>
    </row>
    <row r="35" spans="1:10" ht="16.5" customHeight="1" x14ac:dyDescent="0.15">
      <c r="A35" s="30"/>
      <c r="B35" s="58"/>
      <c r="C35" s="59"/>
      <c r="D35" s="39" t="s">
        <v>20</v>
      </c>
      <c r="E35" s="40"/>
      <c r="F35" s="69"/>
      <c r="G35" s="41"/>
      <c r="H35" s="41"/>
      <c r="I35" s="41">
        <f>G35*H35</f>
        <v>0</v>
      </c>
      <c r="J35" s="69"/>
    </row>
    <row r="36" spans="1:10" ht="16.5" customHeight="1" x14ac:dyDescent="0.15">
      <c r="A36" s="30"/>
      <c r="B36" s="58"/>
      <c r="C36" s="59"/>
      <c r="D36" s="39" t="s">
        <v>7</v>
      </c>
      <c r="E36" s="40"/>
      <c r="F36" s="69"/>
      <c r="G36" s="41"/>
      <c r="H36" s="41"/>
      <c r="I36" s="41">
        <f>G36*H36</f>
        <v>0</v>
      </c>
      <c r="J36" s="69"/>
    </row>
    <row r="37" spans="1:10" ht="16.5" customHeight="1" x14ac:dyDescent="0.15">
      <c r="A37" s="30"/>
      <c r="B37" s="58"/>
      <c r="C37" s="59"/>
      <c r="D37" s="42" t="s">
        <v>1</v>
      </c>
      <c r="E37" s="40">
        <f>SUM(E34:E36)</f>
        <v>0</v>
      </c>
      <c r="F37" s="69"/>
      <c r="G37" s="43"/>
      <c r="H37" s="43"/>
      <c r="I37" s="41">
        <f>SUM(I34:I36)</f>
        <v>0</v>
      </c>
      <c r="J37" s="69"/>
    </row>
    <row r="38" spans="1:10" ht="16.5" customHeight="1" x14ac:dyDescent="0.15">
      <c r="A38" s="30"/>
      <c r="B38" s="60" t="s">
        <v>30</v>
      </c>
      <c r="C38" s="63" t="s">
        <v>6</v>
      </c>
      <c r="D38" s="39" t="s">
        <v>41</v>
      </c>
      <c r="E38" s="40"/>
      <c r="F38" s="69"/>
      <c r="G38" s="41"/>
      <c r="H38" s="41"/>
      <c r="I38" s="41">
        <f>G38*H38</f>
        <v>0</v>
      </c>
      <c r="J38" s="69"/>
    </row>
    <row r="39" spans="1:10" ht="16.5" customHeight="1" x14ac:dyDescent="0.15">
      <c r="A39" s="30"/>
      <c r="B39" s="61"/>
      <c r="C39" s="64"/>
      <c r="D39" s="39" t="s">
        <v>42</v>
      </c>
      <c r="E39" s="40"/>
      <c r="F39" s="69"/>
      <c r="G39" s="41"/>
      <c r="H39" s="41"/>
      <c r="I39" s="41">
        <f>G39*H39</f>
        <v>0</v>
      </c>
      <c r="J39" s="69"/>
    </row>
    <row r="40" spans="1:10" ht="16.5" customHeight="1" x14ac:dyDescent="0.15">
      <c r="A40" s="30"/>
      <c r="B40" s="61"/>
      <c r="C40" s="64"/>
      <c r="D40" s="39" t="s">
        <v>7</v>
      </c>
      <c r="E40" s="40"/>
      <c r="F40" s="69"/>
      <c r="G40" s="41"/>
      <c r="H40" s="41"/>
      <c r="I40" s="41">
        <f>G40*H40</f>
        <v>0</v>
      </c>
      <c r="J40" s="69"/>
    </row>
    <row r="41" spans="1:10" ht="16.5" customHeight="1" thickBot="1" x14ac:dyDescent="0.2">
      <c r="A41" s="30"/>
      <c r="B41" s="62"/>
      <c r="C41" s="65"/>
      <c r="D41" s="42" t="s">
        <v>1</v>
      </c>
      <c r="E41" s="40">
        <f>SUM(E38:E40)</f>
        <v>0</v>
      </c>
      <c r="F41" s="69"/>
      <c r="G41" s="43"/>
      <c r="H41" s="43"/>
      <c r="I41" s="41">
        <f>SUM(I38:I40)</f>
        <v>0</v>
      </c>
      <c r="J41" s="69"/>
    </row>
    <row r="42" spans="1:10" ht="16.5" customHeight="1" thickBot="1" x14ac:dyDescent="0.2">
      <c r="A42" s="30"/>
      <c r="B42" s="44"/>
      <c r="C42" s="66" t="s">
        <v>60</v>
      </c>
      <c r="D42" s="67"/>
      <c r="E42" s="45">
        <f>E9+E13+E17+E21+E25+E29+E33+E37+E41</f>
        <v>0</v>
      </c>
      <c r="F42" s="46">
        <f>(ROUNDDOWN((E42/2),-3))</f>
        <v>0</v>
      </c>
      <c r="G42" s="47"/>
      <c r="H42" s="43"/>
      <c r="I42" s="48">
        <f>I9+I13+I17+I21+I25+I29+I33+I37+I41</f>
        <v>0</v>
      </c>
      <c r="J42" s="46">
        <f>(ROUNDDOWN((I42/2),-3))</f>
        <v>0</v>
      </c>
    </row>
    <row r="43" spans="1:10" ht="16.5" customHeight="1" x14ac:dyDescent="0.15">
      <c r="A43" s="30"/>
      <c r="B43" s="49"/>
      <c r="C43" s="50"/>
      <c r="D43" s="50"/>
      <c r="E43" s="51"/>
      <c r="F43" s="51"/>
      <c r="G43" s="52"/>
      <c r="H43" s="52"/>
    </row>
    <row r="44" spans="1:10" ht="16.5" customHeight="1" x14ac:dyDescent="0.15">
      <c r="A44" s="30"/>
      <c r="B44" s="53" t="s">
        <v>49</v>
      </c>
      <c r="C44" s="50"/>
      <c r="D44" s="50"/>
      <c r="E44" s="51"/>
      <c r="F44" s="51"/>
      <c r="G44" s="52"/>
      <c r="H44" s="52"/>
    </row>
    <row r="45" spans="1:10" s="32" customFormat="1" ht="17.25" customHeight="1" x14ac:dyDescent="0.15">
      <c r="A45" s="54"/>
      <c r="C45" s="55" t="s">
        <v>50</v>
      </c>
      <c r="I45" s="36"/>
    </row>
    <row r="46" spans="1:10" s="32" customFormat="1" ht="17.25" customHeight="1" x14ac:dyDescent="0.15">
      <c r="C46" s="56" t="s">
        <v>51</v>
      </c>
    </row>
    <row r="47" spans="1:10" s="32" customFormat="1" ht="17.25" customHeight="1" x14ac:dyDescent="0.15">
      <c r="A47" s="54"/>
      <c r="C47" s="55" t="s">
        <v>52</v>
      </c>
    </row>
  </sheetData>
  <mergeCells count="27">
    <mergeCell ref="A2:J2"/>
    <mergeCell ref="B4:B5"/>
    <mergeCell ref="C4:C5"/>
    <mergeCell ref="D4:D5"/>
    <mergeCell ref="E4:F4"/>
    <mergeCell ref="G4:J4"/>
    <mergeCell ref="B6:B9"/>
    <mergeCell ref="C6:C9"/>
    <mergeCell ref="F6:F41"/>
    <mergeCell ref="J6:J41"/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C42:D42"/>
  </mergeCells>
  <phoneticPr fontId="1"/>
  <pageMargins left="0.59055118110236227" right="0.35433070866141736" top="0.59055118110236227" bottom="0.27559055118110237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47"/>
  <sheetViews>
    <sheetView showZeros="0" zoomScaleNormal="100" workbookViewId="0">
      <selection activeCell="F5" sqref="E4:F5"/>
    </sheetView>
  </sheetViews>
  <sheetFormatPr defaultRowHeight="17.25" customHeight="1" x14ac:dyDescent="0.15"/>
  <cols>
    <col min="1" max="1" width="3.875" style="20" customWidth="1"/>
    <col min="2" max="2" width="4.25" style="1" customWidth="1"/>
    <col min="3" max="3" width="13.125" style="1" customWidth="1"/>
    <col min="4" max="4" width="19" style="2" customWidth="1"/>
    <col min="5" max="5" width="14.625" style="1" customWidth="1"/>
    <col min="6" max="6" width="16.125" style="1" customWidth="1"/>
    <col min="7" max="7" width="10.25" style="1" customWidth="1"/>
    <col min="8" max="8" width="8.125" style="1" customWidth="1"/>
    <col min="9" max="9" width="12.625" style="1" customWidth="1"/>
    <col min="10" max="10" width="16.125" style="1" customWidth="1"/>
    <col min="11" max="16384" width="9" style="1"/>
  </cols>
  <sheetData>
    <row r="1" spans="1:10" ht="17.25" customHeight="1" x14ac:dyDescent="0.15">
      <c r="A1" s="1" t="s">
        <v>54</v>
      </c>
    </row>
    <row r="2" spans="1:10" ht="17.25" customHeight="1" x14ac:dyDescent="0.15">
      <c r="A2" s="78" t="s">
        <v>62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3" customFormat="1" ht="17.25" customHeight="1" x14ac:dyDescent="0.15">
      <c r="B3" s="4"/>
      <c r="E3" s="5"/>
      <c r="F3" s="6"/>
      <c r="J3" s="18" t="s">
        <v>59</v>
      </c>
    </row>
    <row r="4" spans="1:10" ht="20.25" customHeight="1" x14ac:dyDescent="0.15">
      <c r="A4" s="1"/>
      <c r="B4" s="81"/>
      <c r="C4" s="82" t="s">
        <v>0</v>
      </c>
      <c r="D4" s="82" t="s">
        <v>5</v>
      </c>
      <c r="E4" s="75" t="s">
        <v>55</v>
      </c>
      <c r="F4" s="83"/>
      <c r="G4" s="75" t="s">
        <v>56</v>
      </c>
      <c r="H4" s="75"/>
      <c r="I4" s="75"/>
      <c r="J4" s="75"/>
    </row>
    <row r="5" spans="1:10" ht="36.75" customHeight="1" x14ac:dyDescent="0.15">
      <c r="A5" s="1"/>
      <c r="B5" s="81"/>
      <c r="C5" s="82"/>
      <c r="D5" s="82"/>
      <c r="E5" s="10" t="s">
        <v>58</v>
      </c>
      <c r="F5" s="7" t="s">
        <v>57</v>
      </c>
      <c r="G5" s="21" t="s">
        <v>3</v>
      </c>
      <c r="H5" s="21" t="s">
        <v>4</v>
      </c>
      <c r="I5" s="10" t="s">
        <v>58</v>
      </c>
      <c r="J5" s="7" t="s">
        <v>57</v>
      </c>
    </row>
    <row r="6" spans="1:10" ht="16.5" customHeight="1" x14ac:dyDescent="0.15">
      <c r="A6" s="1"/>
      <c r="B6" s="79" t="s">
        <v>39</v>
      </c>
      <c r="C6" s="80" t="s">
        <v>27</v>
      </c>
      <c r="D6" s="8" t="s">
        <v>53</v>
      </c>
      <c r="E6" s="22">
        <v>1500</v>
      </c>
      <c r="F6" s="84" t="s">
        <v>61</v>
      </c>
      <c r="G6" s="26">
        <v>500</v>
      </c>
      <c r="H6" s="26">
        <v>2</v>
      </c>
      <c r="I6" s="26">
        <f>G6*H6</f>
        <v>1000</v>
      </c>
      <c r="J6" s="84" t="s">
        <v>61</v>
      </c>
    </row>
    <row r="7" spans="1:10" ht="16.5" customHeight="1" x14ac:dyDescent="0.15">
      <c r="A7" s="1"/>
      <c r="B7" s="79"/>
      <c r="C7" s="80"/>
      <c r="D7" s="8" t="s">
        <v>44</v>
      </c>
      <c r="E7" s="22">
        <v>1500</v>
      </c>
      <c r="F7" s="85"/>
      <c r="G7" s="26">
        <v>500</v>
      </c>
      <c r="H7" s="26">
        <v>2</v>
      </c>
      <c r="I7" s="26">
        <f t="shared" ref="I7:I8" si="0">G7*H7</f>
        <v>1000</v>
      </c>
      <c r="J7" s="85"/>
    </row>
    <row r="8" spans="1:10" ht="16.5" customHeight="1" x14ac:dyDescent="0.15">
      <c r="A8" s="1"/>
      <c r="B8" s="79"/>
      <c r="C8" s="80"/>
      <c r="D8" s="8" t="s">
        <v>43</v>
      </c>
      <c r="E8" s="22">
        <v>1500</v>
      </c>
      <c r="F8" s="85"/>
      <c r="G8" s="26">
        <v>500</v>
      </c>
      <c r="H8" s="26">
        <v>2</v>
      </c>
      <c r="I8" s="26">
        <f t="shared" si="0"/>
        <v>1000</v>
      </c>
      <c r="J8" s="85"/>
    </row>
    <row r="9" spans="1:10" ht="16.5" customHeight="1" x14ac:dyDescent="0.15">
      <c r="A9" s="1"/>
      <c r="B9" s="79"/>
      <c r="C9" s="80"/>
      <c r="D9" s="25" t="s">
        <v>2</v>
      </c>
      <c r="E9" s="22">
        <f>SUM(E6:E8)</f>
        <v>4500</v>
      </c>
      <c r="F9" s="85"/>
      <c r="G9" s="28"/>
      <c r="H9" s="28"/>
      <c r="I9" s="26">
        <f>SUM(I6:I8)</f>
        <v>3000</v>
      </c>
      <c r="J9" s="85"/>
    </row>
    <row r="10" spans="1:10" ht="16.5" customHeight="1" x14ac:dyDescent="0.15">
      <c r="A10" s="1"/>
      <c r="B10" s="79" t="s">
        <v>38</v>
      </c>
      <c r="C10" s="80" t="s">
        <v>28</v>
      </c>
      <c r="D10" s="8" t="s">
        <v>11</v>
      </c>
      <c r="E10" s="22">
        <v>1500</v>
      </c>
      <c r="F10" s="85"/>
      <c r="G10" s="26">
        <v>500</v>
      </c>
      <c r="H10" s="26">
        <v>2</v>
      </c>
      <c r="I10" s="26">
        <f>G10*H10</f>
        <v>1000</v>
      </c>
      <c r="J10" s="85"/>
    </row>
    <row r="11" spans="1:10" ht="16.5" customHeight="1" x14ac:dyDescent="0.15">
      <c r="A11" s="1"/>
      <c r="B11" s="79"/>
      <c r="C11" s="80"/>
      <c r="D11" s="8" t="s">
        <v>12</v>
      </c>
      <c r="E11" s="22">
        <v>1500</v>
      </c>
      <c r="F11" s="85"/>
      <c r="G11" s="26">
        <v>500</v>
      </c>
      <c r="H11" s="26">
        <v>2</v>
      </c>
      <c r="I11" s="26">
        <f>G11*H11</f>
        <v>1000</v>
      </c>
      <c r="J11" s="85"/>
    </row>
    <row r="12" spans="1:10" ht="16.5" customHeight="1" x14ac:dyDescent="0.15">
      <c r="A12" s="1"/>
      <c r="B12" s="79"/>
      <c r="C12" s="80"/>
      <c r="D12" s="8" t="s">
        <v>40</v>
      </c>
      <c r="E12" s="22">
        <v>1500</v>
      </c>
      <c r="F12" s="85"/>
      <c r="G12" s="26">
        <v>500</v>
      </c>
      <c r="H12" s="26">
        <v>2</v>
      </c>
      <c r="I12" s="26">
        <f>G12*H12</f>
        <v>1000</v>
      </c>
      <c r="J12" s="85"/>
    </row>
    <row r="13" spans="1:10" ht="16.5" customHeight="1" x14ac:dyDescent="0.15">
      <c r="A13" s="1"/>
      <c r="B13" s="79"/>
      <c r="C13" s="80"/>
      <c r="D13" s="25" t="s">
        <v>1</v>
      </c>
      <c r="E13" s="22">
        <f>SUM(E10:E12)</f>
        <v>4500</v>
      </c>
      <c r="F13" s="85"/>
      <c r="G13" s="28"/>
      <c r="H13" s="28"/>
      <c r="I13" s="26">
        <f>SUM(I10:I12)</f>
        <v>3000</v>
      </c>
      <c r="J13" s="85"/>
    </row>
    <row r="14" spans="1:10" ht="16.5" customHeight="1" x14ac:dyDescent="0.15">
      <c r="A14" s="1"/>
      <c r="B14" s="79" t="s">
        <v>37</v>
      </c>
      <c r="C14" s="80" t="s">
        <v>45</v>
      </c>
      <c r="D14" s="8" t="s">
        <v>13</v>
      </c>
      <c r="E14" s="22">
        <v>1500</v>
      </c>
      <c r="F14" s="85"/>
      <c r="G14" s="26">
        <v>500</v>
      </c>
      <c r="H14" s="26">
        <v>2</v>
      </c>
      <c r="I14" s="26">
        <f>G14*H14</f>
        <v>1000</v>
      </c>
      <c r="J14" s="85"/>
    </row>
    <row r="15" spans="1:10" ht="16.5" customHeight="1" x14ac:dyDescent="0.15">
      <c r="A15" s="1"/>
      <c r="B15" s="79"/>
      <c r="C15" s="80"/>
      <c r="D15" s="8" t="s">
        <v>14</v>
      </c>
      <c r="E15" s="22">
        <v>1500</v>
      </c>
      <c r="F15" s="85"/>
      <c r="G15" s="26">
        <v>500</v>
      </c>
      <c r="H15" s="26">
        <v>2</v>
      </c>
      <c r="I15" s="26">
        <f>G15*H15</f>
        <v>1000</v>
      </c>
      <c r="J15" s="85"/>
    </row>
    <row r="16" spans="1:10" ht="16.5" customHeight="1" x14ac:dyDescent="0.15">
      <c r="A16" s="1"/>
      <c r="B16" s="79"/>
      <c r="C16" s="80"/>
      <c r="D16" s="8" t="s">
        <v>15</v>
      </c>
      <c r="E16" s="22">
        <v>1500</v>
      </c>
      <c r="F16" s="85"/>
      <c r="G16" s="26">
        <v>500</v>
      </c>
      <c r="H16" s="26">
        <v>2</v>
      </c>
      <c r="I16" s="26">
        <f>G16*H16</f>
        <v>1000</v>
      </c>
      <c r="J16" s="85"/>
    </row>
    <row r="17" spans="1:10" ht="16.5" customHeight="1" x14ac:dyDescent="0.15">
      <c r="A17" s="1"/>
      <c r="B17" s="79"/>
      <c r="C17" s="80"/>
      <c r="D17" s="25" t="s">
        <v>1</v>
      </c>
      <c r="E17" s="22">
        <f>SUM(E14:E16)</f>
        <v>4500</v>
      </c>
      <c r="F17" s="85"/>
      <c r="G17" s="28"/>
      <c r="H17" s="28"/>
      <c r="I17" s="26">
        <f>SUM(I14:I16)</f>
        <v>3000</v>
      </c>
      <c r="J17" s="85"/>
    </row>
    <row r="18" spans="1:10" ht="16.5" customHeight="1" x14ac:dyDescent="0.15">
      <c r="A18" s="1"/>
      <c r="B18" s="79" t="s">
        <v>36</v>
      </c>
      <c r="C18" s="80" t="s">
        <v>29</v>
      </c>
      <c r="D18" s="8" t="s">
        <v>24</v>
      </c>
      <c r="E18" s="22">
        <v>1500</v>
      </c>
      <c r="F18" s="85"/>
      <c r="G18" s="26">
        <v>500</v>
      </c>
      <c r="H18" s="26">
        <v>2</v>
      </c>
      <c r="I18" s="26">
        <f>G18*H18</f>
        <v>1000</v>
      </c>
      <c r="J18" s="85"/>
    </row>
    <row r="19" spans="1:10" ht="16.5" customHeight="1" x14ac:dyDescent="0.15">
      <c r="A19" s="1"/>
      <c r="B19" s="79"/>
      <c r="C19" s="80"/>
      <c r="D19" s="8" t="s">
        <v>25</v>
      </c>
      <c r="E19" s="22">
        <v>1500</v>
      </c>
      <c r="F19" s="85"/>
      <c r="G19" s="26">
        <v>500</v>
      </c>
      <c r="H19" s="26">
        <v>2</v>
      </c>
      <c r="I19" s="26">
        <f>G19*H19</f>
        <v>1000</v>
      </c>
      <c r="J19" s="85"/>
    </row>
    <row r="20" spans="1:10" ht="16.5" customHeight="1" x14ac:dyDescent="0.15">
      <c r="A20" s="1"/>
      <c r="B20" s="79"/>
      <c r="C20" s="80"/>
      <c r="D20" s="8" t="s">
        <v>7</v>
      </c>
      <c r="E20" s="22">
        <v>1500</v>
      </c>
      <c r="F20" s="85"/>
      <c r="G20" s="26">
        <v>500</v>
      </c>
      <c r="H20" s="26">
        <v>2</v>
      </c>
      <c r="I20" s="26">
        <f>G20*H20</f>
        <v>1000</v>
      </c>
      <c r="J20" s="85"/>
    </row>
    <row r="21" spans="1:10" ht="16.5" customHeight="1" x14ac:dyDescent="0.15">
      <c r="A21" s="1"/>
      <c r="B21" s="79"/>
      <c r="C21" s="80"/>
      <c r="D21" s="25" t="s">
        <v>1</v>
      </c>
      <c r="E21" s="22">
        <f>SUM(E18:E20)</f>
        <v>4500</v>
      </c>
      <c r="F21" s="85"/>
      <c r="G21" s="28"/>
      <c r="H21" s="28"/>
      <c r="I21" s="26">
        <f>SUM(I18:I20)</f>
        <v>3000</v>
      </c>
      <c r="J21" s="85"/>
    </row>
    <row r="22" spans="1:10" ht="16.5" customHeight="1" x14ac:dyDescent="0.15">
      <c r="A22" s="1"/>
      <c r="B22" s="79" t="s">
        <v>35</v>
      </c>
      <c r="C22" s="80" t="s">
        <v>16</v>
      </c>
      <c r="D22" s="8" t="s">
        <v>8</v>
      </c>
      <c r="E22" s="22">
        <v>1500</v>
      </c>
      <c r="F22" s="85"/>
      <c r="G22" s="26">
        <v>500</v>
      </c>
      <c r="H22" s="26">
        <v>2</v>
      </c>
      <c r="I22" s="26">
        <f>G22*H22</f>
        <v>1000</v>
      </c>
      <c r="J22" s="85"/>
    </row>
    <row r="23" spans="1:10" ht="16.5" customHeight="1" x14ac:dyDescent="0.15">
      <c r="A23" s="1"/>
      <c r="B23" s="79"/>
      <c r="C23" s="80"/>
      <c r="D23" s="8" t="s">
        <v>9</v>
      </c>
      <c r="E23" s="22">
        <v>1500</v>
      </c>
      <c r="F23" s="85"/>
      <c r="G23" s="26">
        <v>500</v>
      </c>
      <c r="H23" s="26">
        <v>2</v>
      </c>
      <c r="I23" s="26">
        <f>G23*H23</f>
        <v>1000</v>
      </c>
      <c r="J23" s="85"/>
    </row>
    <row r="24" spans="1:10" ht="16.5" customHeight="1" x14ac:dyDescent="0.15">
      <c r="A24" s="1"/>
      <c r="B24" s="79"/>
      <c r="C24" s="80"/>
      <c r="D24" s="8" t="s">
        <v>10</v>
      </c>
      <c r="E24" s="22">
        <v>1500</v>
      </c>
      <c r="F24" s="85"/>
      <c r="G24" s="26">
        <v>500</v>
      </c>
      <c r="H24" s="26">
        <v>2</v>
      </c>
      <c r="I24" s="26">
        <f>G24*H24</f>
        <v>1000</v>
      </c>
      <c r="J24" s="85"/>
    </row>
    <row r="25" spans="1:10" ht="16.5" customHeight="1" x14ac:dyDescent="0.15">
      <c r="A25" s="1"/>
      <c r="B25" s="79"/>
      <c r="C25" s="80"/>
      <c r="D25" s="25" t="s">
        <v>1</v>
      </c>
      <c r="E25" s="22">
        <f>SUM(E22:E24)</f>
        <v>4500</v>
      </c>
      <c r="F25" s="85"/>
      <c r="G25" s="28"/>
      <c r="H25" s="28"/>
      <c r="I25" s="26">
        <f>SUM(I22:I24)</f>
        <v>3000</v>
      </c>
      <c r="J25" s="85"/>
    </row>
    <row r="26" spans="1:10" ht="16.5" customHeight="1" x14ac:dyDescent="0.15">
      <c r="A26" s="1"/>
      <c r="B26" s="79" t="s">
        <v>34</v>
      </c>
      <c r="C26" s="80" t="s">
        <v>17</v>
      </c>
      <c r="D26" s="8" t="s">
        <v>21</v>
      </c>
      <c r="E26" s="22">
        <v>1500</v>
      </c>
      <c r="F26" s="85"/>
      <c r="G26" s="26">
        <v>500</v>
      </c>
      <c r="H26" s="26">
        <v>2</v>
      </c>
      <c r="I26" s="26">
        <f>G26*H26</f>
        <v>1000</v>
      </c>
      <c r="J26" s="85"/>
    </row>
    <row r="27" spans="1:10" ht="16.5" customHeight="1" x14ac:dyDescent="0.15">
      <c r="A27" s="1"/>
      <c r="B27" s="79"/>
      <c r="C27" s="80"/>
      <c r="D27" s="8" t="s">
        <v>22</v>
      </c>
      <c r="E27" s="22">
        <v>1500</v>
      </c>
      <c r="F27" s="85"/>
      <c r="G27" s="26">
        <v>500</v>
      </c>
      <c r="H27" s="26">
        <v>2</v>
      </c>
      <c r="I27" s="26">
        <f>G27*H27</f>
        <v>1000</v>
      </c>
      <c r="J27" s="85"/>
    </row>
    <row r="28" spans="1:10" ht="16.5" customHeight="1" x14ac:dyDescent="0.15">
      <c r="A28" s="1"/>
      <c r="B28" s="79"/>
      <c r="C28" s="80"/>
      <c r="D28" s="8" t="s">
        <v>23</v>
      </c>
      <c r="E28" s="22">
        <v>1500</v>
      </c>
      <c r="F28" s="85"/>
      <c r="G28" s="26">
        <v>500</v>
      </c>
      <c r="H28" s="26">
        <v>2</v>
      </c>
      <c r="I28" s="26">
        <f>G28*H28</f>
        <v>1000</v>
      </c>
      <c r="J28" s="85"/>
    </row>
    <row r="29" spans="1:10" ht="16.5" customHeight="1" x14ac:dyDescent="0.15">
      <c r="A29" s="1"/>
      <c r="B29" s="79"/>
      <c r="C29" s="80"/>
      <c r="D29" s="25" t="s">
        <v>1</v>
      </c>
      <c r="E29" s="22">
        <f>SUM(E26:E28)</f>
        <v>4500</v>
      </c>
      <c r="F29" s="85"/>
      <c r="G29" s="28"/>
      <c r="H29" s="28"/>
      <c r="I29" s="26">
        <f>SUM(I26:I28)</f>
        <v>3000</v>
      </c>
      <c r="J29" s="85"/>
    </row>
    <row r="30" spans="1:10" ht="16.5" customHeight="1" x14ac:dyDescent="0.15">
      <c r="A30" s="1"/>
      <c r="B30" s="79" t="s">
        <v>33</v>
      </c>
      <c r="C30" s="80" t="s">
        <v>26</v>
      </c>
      <c r="D30" s="8" t="s">
        <v>46</v>
      </c>
      <c r="E30" s="22">
        <v>1500</v>
      </c>
      <c r="F30" s="85"/>
      <c r="G30" s="26">
        <v>500</v>
      </c>
      <c r="H30" s="26">
        <v>2</v>
      </c>
      <c r="I30" s="26">
        <f>G30*H30</f>
        <v>1000</v>
      </c>
      <c r="J30" s="85"/>
    </row>
    <row r="31" spans="1:10" ht="16.5" customHeight="1" x14ac:dyDescent="0.15">
      <c r="A31" s="1"/>
      <c r="B31" s="79"/>
      <c r="C31" s="80"/>
      <c r="D31" s="8" t="s">
        <v>47</v>
      </c>
      <c r="E31" s="22">
        <v>1500</v>
      </c>
      <c r="F31" s="85"/>
      <c r="G31" s="26">
        <v>500</v>
      </c>
      <c r="H31" s="26">
        <v>2</v>
      </c>
      <c r="I31" s="26">
        <f>G31*H31</f>
        <v>1000</v>
      </c>
      <c r="J31" s="85"/>
    </row>
    <row r="32" spans="1:10" ht="16.5" customHeight="1" x14ac:dyDescent="0.15">
      <c r="A32" s="1"/>
      <c r="B32" s="79"/>
      <c r="C32" s="80"/>
      <c r="D32" s="8" t="s">
        <v>48</v>
      </c>
      <c r="E32" s="22">
        <v>1500</v>
      </c>
      <c r="F32" s="85"/>
      <c r="G32" s="26">
        <v>500</v>
      </c>
      <c r="H32" s="26">
        <v>2</v>
      </c>
      <c r="I32" s="26">
        <f>G32*H32</f>
        <v>1000</v>
      </c>
      <c r="J32" s="85"/>
    </row>
    <row r="33" spans="1:10" ht="16.5" customHeight="1" x14ac:dyDescent="0.15">
      <c r="A33" s="1"/>
      <c r="B33" s="79"/>
      <c r="C33" s="80"/>
      <c r="D33" s="25" t="s">
        <v>1</v>
      </c>
      <c r="E33" s="22">
        <f>SUM(E30:E32)</f>
        <v>4500</v>
      </c>
      <c r="F33" s="85"/>
      <c r="G33" s="28"/>
      <c r="H33" s="28"/>
      <c r="I33" s="26">
        <f>SUM(I30:I32)</f>
        <v>3000</v>
      </c>
      <c r="J33" s="85"/>
    </row>
    <row r="34" spans="1:10" ht="16.5" customHeight="1" x14ac:dyDescent="0.15">
      <c r="A34" s="1"/>
      <c r="B34" s="79" t="s">
        <v>32</v>
      </c>
      <c r="C34" s="80" t="s">
        <v>18</v>
      </c>
      <c r="D34" s="8" t="s">
        <v>19</v>
      </c>
      <c r="E34" s="22">
        <v>1500</v>
      </c>
      <c r="F34" s="85"/>
      <c r="G34" s="26">
        <v>500</v>
      </c>
      <c r="H34" s="26">
        <v>2</v>
      </c>
      <c r="I34" s="26">
        <f>G34*H34</f>
        <v>1000</v>
      </c>
      <c r="J34" s="85"/>
    </row>
    <row r="35" spans="1:10" ht="16.5" customHeight="1" x14ac:dyDescent="0.15">
      <c r="A35" s="1"/>
      <c r="B35" s="79"/>
      <c r="C35" s="80"/>
      <c r="D35" s="8" t="s">
        <v>20</v>
      </c>
      <c r="E35" s="22">
        <v>1500</v>
      </c>
      <c r="F35" s="85"/>
      <c r="G35" s="26">
        <v>500</v>
      </c>
      <c r="H35" s="26">
        <v>2</v>
      </c>
      <c r="I35" s="26">
        <f>G35*H35</f>
        <v>1000</v>
      </c>
      <c r="J35" s="85"/>
    </row>
    <row r="36" spans="1:10" ht="16.5" customHeight="1" x14ac:dyDescent="0.15">
      <c r="A36" s="1"/>
      <c r="B36" s="79"/>
      <c r="C36" s="80"/>
      <c r="D36" s="8" t="s">
        <v>7</v>
      </c>
      <c r="E36" s="22">
        <v>1500</v>
      </c>
      <c r="F36" s="85"/>
      <c r="G36" s="26">
        <v>500</v>
      </c>
      <c r="H36" s="26">
        <v>2</v>
      </c>
      <c r="I36" s="26">
        <f>G36*H36</f>
        <v>1000</v>
      </c>
      <c r="J36" s="85"/>
    </row>
    <row r="37" spans="1:10" ht="16.5" customHeight="1" x14ac:dyDescent="0.15">
      <c r="A37" s="1"/>
      <c r="B37" s="79"/>
      <c r="C37" s="80"/>
      <c r="D37" s="25" t="s">
        <v>1</v>
      </c>
      <c r="E37" s="22">
        <f>SUM(E34:E36)</f>
        <v>4500</v>
      </c>
      <c r="F37" s="85"/>
      <c r="G37" s="28"/>
      <c r="H37" s="28"/>
      <c r="I37" s="26">
        <f>SUM(I34:I36)</f>
        <v>3000</v>
      </c>
      <c r="J37" s="85"/>
    </row>
    <row r="38" spans="1:10" ht="16.5" customHeight="1" x14ac:dyDescent="0.15">
      <c r="A38" s="1"/>
      <c r="B38" s="86" t="s">
        <v>30</v>
      </c>
      <c r="C38" s="89" t="s">
        <v>31</v>
      </c>
      <c r="D38" s="8" t="s">
        <v>41</v>
      </c>
      <c r="E38" s="22">
        <v>1500</v>
      </c>
      <c r="F38" s="85"/>
      <c r="G38" s="26">
        <v>500</v>
      </c>
      <c r="H38" s="26">
        <v>2</v>
      </c>
      <c r="I38" s="26">
        <f>G38*H38</f>
        <v>1000</v>
      </c>
      <c r="J38" s="85"/>
    </row>
    <row r="39" spans="1:10" ht="16.5" customHeight="1" x14ac:dyDescent="0.15">
      <c r="A39" s="1"/>
      <c r="B39" s="87"/>
      <c r="C39" s="90"/>
      <c r="D39" s="8" t="s">
        <v>42</v>
      </c>
      <c r="E39" s="22">
        <v>1500</v>
      </c>
      <c r="F39" s="85"/>
      <c r="G39" s="26">
        <v>500</v>
      </c>
      <c r="H39" s="26">
        <v>2</v>
      </c>
      <c r="I39" s="26">
        <f>G39*H39</f>
        <v>1000</v>
      </c>
      <c r="J39" s="85"/>
    </row>
    <row r="40" spans="1:10" ht="16.5" customHeight="1" x14ac:dyDescent="0.15">
      <c r="A40" s="1"/>
      <c r="B40" s="87"/>
      <c r="C40" s="90"/>
      <c r="D40" s="8" t="s">
        <v>43</v>
      </c>
      <c r="E40" s="22">
        <v>1500</v>
      </c>
      <c r="F40" s="85"/>
      <c r="G40" s="26">
        <v>500</v>
      </c>
      <c r="H40" s="26">
        <v>2</v>
      </c>
      <c r="I40" s="26">
        <f>G40*H40</f>
        <v>1000</v>
      </c>
      <c r="J40" s="85"/>
    </row>
    <row r="41" spans="1:10" ht="16.5" customHeight="1" thickBot="1" x14ac:dyDescent="0.2">
      <c r="A41" s="1"/>
      <c r="B41" s="88"/>
      <c r="C41" s="91"/>
      <c r="D41" s="25" t="s">
        <v>1</v>
      </c>
      <c r="E41" s="22">
        <f>SUM(E38:E40)</f>
        <v>4500</v>
      </c>
      <c r="F41" s="85"/>
      <c r="G41" s="28"/>
      <c r="H41" s="28"/>
      <c r="I41" s="26">
        <f>SUM(I38:I40)</f>
        <v>3000</v>
      </c>
      <c r="J41" s="85"/>
    </row>
    <row r="42" spans="1:10" ht="16.5" customHeight="1" thickBot="1" x14ac:dyDescent="0.2">
      <c r="A42" s="1"/>
      <c r="B42" s="9"/>
      <c r="C42" s="76" t="s">
        <v>60</v>
      </c>
      <c r="D42" s="77"/>
      <c r="E42" s="23">
        <f>E9+E13+E17+E21+E25+E29+E33+E37+E41</f>
        <v>40500</v>
      </c>
      <c r="F42" s="24">
        <f>(ROUNDDOWN((E42/2),-3))</f>
        <v>20000</v>
      </c>
      <c r="G42" s="27"/>
      <c r="H42" s="28"/>
      <c r="I42" s="29">
        <f>I9+I13+I17+I21+I25+I29+I33+I37+I41</f>
        <v>27000</v>
      </c>
      <c r="J42" s="24">
        <f>(ROUNDDOWN((I42/2),-3))</f>
        <v>13000</v>
      </c>
    </row>
    <row r="43" spans="1:10" ht="16.5" customHeight="1" x14ac:dyDescent="0.15">
      <c r="A43" s="1"/>
      <c r="B43" s="11"/>
      <c r="C43" s="12"/>
      <c r="D43" s="12"/>
      <c r="E43" s="14"/>
      <c r="F43" s="14"/>
      <c r="G43" s="13"/>
      <c r="H43" s="13"/>
    </row>
    <row r="44" spans="1:10" ht="16.5" customHeight="1" x14ac:dyDescent="0.15">
      <c r="A44" s="1"/>
      <c r="B44" s="15" t="s">
        <v>49</v>
      </c>
      <c r="C44" s="12"/>
      <c r="D44" s="12"/>
      <c r="E44" s="14"/>
      <c r="F44" s="14"/>
      <c r="G44" s="13"/>
      <c r="H44" s="13"/>
    </row>
    <row r="45" spans="1:10" s="3" customFormat="1" ht="17.25" customHeight="1" x14ac:dyDescent="0.15">
      <c r="A45" s="16"/>
      <c r="C45" s="17" t="s">
        <v>50</v>
      </c>
      <c r="I45" s="18"/>
    </row>
    <row r="46" spans="1:10" s="3" customFormat="1" ht="17.25" customHeight="1" x14ac:dyDescent="0.15">
      <c r="C46" s="19" t="s">
        <v>51</v>
      </c>
    </row>
    <row r="47" spans="1:10" s="3" customFormat="1" ht="17.25" customHeight="1" x14ac:dyDescent="0.15">
      <c r="A47" s="16"/>
      <c r="C47" s="17" t="s">
        <v>52</v>
      </c>
    </row>
  </sheetData>
  <mergeCells count="27">
    <mergeCell ref="B6:B9"/>
    <mergeCell ref="C6:C9"/>
    <mergeCell ref="C34:C37"/>
    <mergeCell ref="B38:B41"/>
    <mergeCell ref="C38:C41"/>
    <mergeCell ref="B18:B21"/>
    <mergeCell ref="C18:C21"/>
    <mergeCell ref="B22:B25"/>
    <mergeCell ref="C22:C25"/>
    <mergeCell ref="B26:B29"/>
    <mergeCell ref="C26:C29"/>
    <mergeCell ref="G4:J4"/>
    <mergeCell ref="C42:D42"/>
    <mergeCell ref="A2:J2"/>
    <mergeCell ref="B10:B13"/>
    <mergeCell ref="C10:C13"/>
    <mergeCell ref="B14:B17"/>
    <mergeCell ref="C14:C17"/>
    <mergeCell ref="B4:B5"/>
    <mergeCell ref="C4:C5"/>
    <mergeCell ref="D4:D5"/>
    <mergeCell ref="E4:F4"/>
    <mergeCell ref="F6:F41"/>
    <mergeCell ref="J6:J41"/>
    <mergeCell ref="B30:B33"/>
    <mergeCell ref="C30:C33"/>
    <mergeCell ref="B34:B37"/>
  </mergeCells>
  <phoneticPr fontId="1"/>
  <pageMargins left="0.59055118110236227" right="0.35433070866141736" top="0.59055118110236227" bottom="0.2755905511811023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第16号様式</vt:lpstr>
      <vt:lpstr>第16号様式 (数字あり)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2025-04-02T08:57:20Z</dcterms:modified>
</cp:coreProperties>
</file>