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activeTab="2" windowHeight="12210" windowWidth="28800" xWindow="0" yWindow="0"/>
  </bookViews>
  <sheets>
    <sheet r:id="rId1" name="入力表" sheetId="1"/>
    <sheet r:id="rId2" name="質問書" sheetId="2"/>
    <sheet r:id="rId3" name="回答書" sheetId="3"/>
  </sheets>
  <externalReferences>
    <externalReference r:id="rId4"/>
    <externalReference r:id="rId5"/>
    <externalReference r:id="rId6"/>
  </externalReferences>
  <definedNames>
    <definedName name="_9___一般建設業の下請けに関する誓約書_3社とも特定建設業許可を受けていない企業体のみ提出______※上記_1___9_係る関係添付書類を含む。">#REF!</definedName>
    <definedName hidden="1" name="_Fill">#REF!</definedName>
    <definedName hidden="1" name="_Key1">#REF!</definedName>
    <definedName hidden="1" name="_Order1">255</definedName>
    <definedName hidden="1" name="_Order2">0</definedName>
    <definedName hidden="1" name="_Sort">#REF!</definedName>
    <definedName name="※上記_1___8_に係る関係添付書類を含む。">#REF!</definedName>
    <definedName name="a">#REF!</definedName>
    <definedName name="ann">#REF!</definedName>
    <definedName name="fax">#REF!</definedName>
    <definedName hidden="1" name="FILL2">#REF!</definedName>
    <definedName name="ga">#REF!</definedName>
    <definedName name="gg">#REF!</definedName>
    <definedName name="hh">#REF!</definedName>
    <definedName name="ii">#REF!</definedName>
    <definedName localSheetId="1" name="KY">#REF!</definedName>
    <definedName name="KY">#REF!</definedName>
    <definedName localSheetId="2" name="_xlnm.Print_Area">回答書!$B$2:$AI$58</definedName>
    <definedName localSheetId="1" name="_xlnm.Print_Area">質問書!$A$1:$AJ$35</definedName>
    <definedName localSheetId="1" name="todo">[1]日程表!#REF!</definedName>
    <definedName name="todo">[1]日程表!#REF!</definedName>
    <definedName localSheetId="1" name="tuuti">#REF!</definedName>
    <definedName name="tuuti">#REF!</definedName>
    <definedName name="tuutia">#REF!</definedName>
    <definedName name="tuutibi">#REF!</definedName>
    <definedName name="あ">#REF!</definedName>
    <definedName localSheetId="1" name="あ1">#REF!</definedName>
    <definedName name="あ1">#REF!</definedName>
    <definedName name="おおお">#REF!</definedName>
    <definedName hidden="1" name="ﾌｨﾙ">#REF!</definedName>
    <definedName name="共通a">#REF!</definedName>
    <definedName name="共通b">#REF!</definedName>
    <definedName name="共通仮設費">#REF!</definedName>
    <definedName name="区分">#REF!</definedName>
    <definedName name="区分2JV">#REF!</definedName>
    <definedName name="区分3JV">#REF!</definedName>
    <definedName hidden="1" name="契約書類">#REF!</definedName>
    <definedName name="現場a">#REF!</definedName>
    <definedName name="現場b">#REF!</definedName>
    <definedName name="現場管理費">#REF!</definedName>
    <definedName name="工種番号">#REF!</definedName>
    <definedName name="純工事費">#REF!</definedName>
    <definedName name="数量">#REF!</definedName>
    <definedName name="直工">#REF!</definedName>
    <definedName name="日程案">[2]日程表!#REF!</definedName>
    <definedName name="日程案3">#REF!</definedName>
    <definedName name="日程表">#REF!</definedName>
    <definedName name="日程表1">#REF!</definedName>
    <definedName name="日程表案">[3]日程表!#REF!</definedName>
    <definedName name="配置予定技術者">#REF!</definedName>
    <definedName name="無">#REF!</definedName>
    <definedName name="無2JV">#REF!</definedName>
    <definedName name="無3JV">#REF!</definedName>
    <definedName name="有">#REF!</definedName>
    <definedName name="有2JV">#REF!</definedName>
    <definedName name="有3JV">#REF!</definedName>
    <definedName hidden="1" name="郵便入札書">#REF!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 i="2" l="1"/>
  <c r="I28" i="2" l="1"/>
  <c r="C14" i="3" l="1"/>
  <c r="J12" i="3"/>
  <c r="AA8" i="3"/>
  <c r="AD34" i="2"/>
  <c r="V34" i="2"/>
  <c r="G34" i="2"/>
  <c r="I27" i="2"/>
  <c r="C5" i="2"/>
  <c r="C93" i="1"/>
  <c r="C83" i="1"/>
  <c r="C82" i="1"/>
  <c r="AS12" i="1"/>
  <c r="AP12" i="1"/>
  <c r="E8" i="1"/>
</calcChain>
</file>

<file path=xl/comments1.xml><?xml version="1.0" encoding="utf-8"?>
<comments xmlns="http://schemas.openxmlformats.org/spreadsheetml/2006/main">
  <authors>
    <author>It-mente</author>
    <author>Administrator</author>
  </authors>
  <commentList>
    <comment ref="S10" authorId="0" shapeId="0">
      <text>
        <r>
          <rPr>
            <b/>
            <sz val="9"/>
            <color indexed="81"/>
            <rFont val="ＭＳ Ｐゴシック"/>
            <family val="3"/>
            <charset val="128"/>
          </rPr>
          <t>空白にはしないこと！</t>
        </r>
      </text>
    </comment>
    <comment ref="I24" authorId="1" shapeId="0">
      <text>
        <r>
          <rPr>
            <b/>
            <sz val="9"/>
            <color indexed="81"/>
            <rFont val="ＭＳ Ｐゴシック"/>
            <family val="3"/>
            <charset val="128"/>
          </rPr>
          <t>入力方法　（例）　　5/1</t>
        </r>
      </text>
    </comment>
    <comment ref="T42" authorId="1" shapeId="0">
      <text>
        <r>
          <rPr>
            <b/>
            <sz val="9"/>
            <color indexed="81"/>
            <rFont val="ＭＳ Ｐゴシック"/>
            <family val="3"/>
            <charset val="128"/>
          </rPr>
          <t>総合評価の場合、入力</t>
        </r>
      </text>
    </comment>
    <comment ref="N55" authorId="1" shapeId="0">
      <text>
        <r>
          <rPr>
            <b/>
            <sz val="9"/>
            <color indexed="81"/>
            <rFont val="ＭＳ Ｐゴシック"/>
            <family val="3"/>
            <charset val="128"/>
          </rPr>
          <t xml:space="preserve">951-3222→951-3238
</t>
        </r>
      </text>
    </comment>
    <comment ref="N56" authorId="1" shapeId="0">
      <text>
        <r>
          <rPr>
            <b/>
            <sz val="9"/>
            <color indexed="81"/>
            <rFont val="ＭＳ Ｐゴシック"/>
            <family val="3"/>
            <charset val="128"/>
          </rPr>
          <t xml:space="preserve">917-0303が正しい。2013/10/10確認。
</t>
        </r>
      </text>
    </comment>
    <comment ref="N57" authorId="1" shapeId="0">
      <text>
        <r>
          <rPr>
            <b/>
            <sz val="9"/>
            <color indexed="81"/>
            <rFont val="ＭＳ Ｐゴシック"/>
            <family val="3"/>
            <charset val="128"/>
          </rPr>
          <t xml:space="preserve">951-3222→951-3238
</t>
        </r>
      </text>
    </comment>
  </commentList>
</comments>
</file>

<file path=xl/sharedStrings.xml><?xml version="1.0" encoding="utf-8"?>
<sst xmlns="http://schemas.openxmlformats.org/spreadsheetml/2006/main" count="174" uniqueCount="152">
  <si>
    <t>公告</t>
    <rPh sb="0" eb="1">
      <t>コウ</t>
    </rPh>
    <rPh sb="1" eb="2">
      <t>コク</t>
    </rPh>
    <phoneticPr fontId="2"/>
  </si>
  <si>
    <t>※　発注者名は「那覇市長」です！！</t>
    <rPh sb="2" eb="5">
      <t>ハッチュウシャ</t>
    </rPh>
    <rPh sb="5" eb="6">
      <t>メイ</t>
    </rPh>
    <rPh sb="8" eb="12">
      <t>ナハシチョウ</t>
    </rPh>
    <phoneticPr fontId="2"/>
  </si>
  <si>
    <t>工事名</t>
    <rPh sb="0" eb="3">
      <t>コウジメイ</t>
    </rPh>
    <phoneticPr fontId="2"/>
  </si>
  <si>
    <t>代表者</t>
    <rPh sb="0" eb="2">
      <t>ダイヒョウ</t>
    </rPh>
    <rPh sb="2" eb="3">
      <t>モノ</t>
    </rPh>
    <phoneticPr fontId="2"/>
  </si>
  <si>
    <t>構成員1</t>
    <rPh sb="0" eb="3">
      <t>コウセイイン</t>
    </rPh>
    <phoneticPr fontId="2"/>
  </si>
  <si>
    <t>構成員2</t>
    <rPh sb="0" eb="3">
      <t>コウセイイン</t>
    </rPh>
    <phoneticPr fontId="2"/>
  </si>
  <si>
    <t>契約番号</t>
    <rPh sb="0" eb="2">
      <t>ケイヤク</t>
    </rPh>
    <rPh sb="2" eb="4">
      <t>バンゴウ</t>
    </rPh>
    <phoneticPr fontId="2"/>
  </si>
  <si>
    <t>工事第</t>
    <rPh sb="0" eb="2">
      <t>コウジ</t>
    </rPh>
    <rPh sb="2" eb="3">
      <t>ダイ</t>
    </rPh>
    <phoneticPr fontId="2"/>
  </si>
  <si>
    <t>号</t>
    <rPh sb="0" eb="1">
      <t>ゴウ</t>
    </rPh>
    <phoneticPr fontId="2"/>
  </si>
  <si>
    <t>業種</t>
  </si>
  <si>
    <t>塗装</t>
    <rPh sb="0" eb="2">
      <t>トソウ</t>
    </rPh>
    <phoneticPr fontId="2"/>
  </si>
  <si>
    <t>格付</t>
    <rPh sb="0" eb="1">
      <t>カク</t>
    </rPh>
    <rPh sb="1" eb="2">
      <t>ツ</t>
    </rPh>
    <phoneticPr fontId="2"/>
  </si>
  <si>
    <t>債務負担行為</t>
    <rPh sb="0" eb="2">
      <t>サイム</t>
    </rPh>
    <rPh sb="2" eb="4">
      <t>フタン</t>
    </rPh>
    <rPh sb="4" eb="6">
      <t>コウイ</t>
    </rPh>
    <phoneticPr fontId="2"/>
  </si>
  <si>
    <t>無</t>
  </si>
  <si>
    <t>建築</t>
    <phoneticPr fontId="2"/>
  </si>
  <si>
    <t>解体</t>
    <phoneticPr fontId="2"/>
  </si>
  <si>
    <t>←業種が『建築又は解体』の場合のみ入力をしてください</t>
    <rPh sb="13" eb="15">
      <t>バアイ</t>
    </rPh>
    <phoneticPr fontId="2"/>
  </si>
  <si>
    <t>給排水の有無</t>
  </si>
  <si>
    <t>※２ＪＶの場合の比率</t>
    <phoneticPr fontId="2"/>
  </si>
  <si>
    <t>　</t>
  </si>
  <si>
    <t>契約担当者</t>
    <rPh sb="0" eb="2">
      <t>ケイヤク</t>
    </rPh>
    <rPh sb="2" eb="5">
      <t>タントウシャ</t>
    </rPh>
    <phoneticPr fontId="2"/>
  </si>
  <si>
    <t>履行期間</t>
    <phoneticPr fontId="2"/>
  </si>
  <si>
    <t>まで</t>
    <phoneticPr fontId="2"/>
  </si>
  <si>
    <t xml:space="preserve"> 日間</t>
    <rPh sb="1" eb="3">
      <t>ニチカン</t>
    </rPh>
    <phoneticPr fontId="2"/>
  </si>
  <si>
    <t>施行場所</t>
    <rPh sb="0" eb="2">
      <t>セコウ</t>
    </rPh>
    <rPh sb="2" eb="4">
      <t>バショ</t>
    </rPh>
    <phoneticPr fontId="2"/>
  </si>
  <si>
    <t>部分払</t>
    <rPh sb="0" eb="2">
      <t>ブブン</t>
    </rPh>
    <rPh sb="2" eb="3">
      <t>バラ</t>
    </rPh>
    <phoneticPr fontId="2"/>
  </si>
  <si>
    <t>有</t>
  </si>
  <si>
    <t>前金払</t>
    <rPh sb="0" eb="2">
      <t>マエキン</t>
    </rPh>
    <rPh sb="2" eb="3">
      <t>バライ</t>
    </rPh>
    <phoneticPr fontId="2"/>
  </si>
  <si>
    <t>リサイクル</t>
    <phoneticPr fontId="2"/>
  </si>
  <si>
    <t>工事担当課</t>
    <rPh sb="0" eb="2">
      <t>コウジ</t>
    </rPh>
    <rPh sb="2" eb="5">
      <t>タントウカ</t>
    </rPh>
    <phoneticPr fontId="2"/>
  </si>
  <si>
    <t>部 署</t>
    <rPh sb="0" eb="1">
      <t>ブ</t>
    </rPh>
    <rPh sb="2" eb="3">
      <t>ショ</t>
    </rPh>
    <phoneticPr fontId="2"/>
  </si>
  <si>
    <t>那覇市役所　都市みらい部</t>
    <rPh sb="0" eb="5">
      <t>ナハシヤクショ</t>
    </rPh>
    <rPh sb="6" eb="8">
      <t>トシ</t>
    </rPh>
    <rPh sb="11" eb="12">
      <t>ブ</t>
    </rPh>
    <phoneticPr fontId="2"/>
  </si>
  <si>
    <t>課　名</t>
    <rPh sb="0" eb="1">
      <t>カ</t>
    </rPh>
    <rPh sb="2" eb="3">
      <t>メイ</t>
    </rPh>
    <phoneticPr fontId="2"/>
  </si>
  <si>
    <t>道路管理課</t>
    <rPh sb="0" eb="2">
      <t>ドウロ</t>
    </rPh>
    <rPh sb="2" eb="4">
      <t>カンリ</t>
    </rPh>
    <rPh sb="4" eb="5">
      <t>カ</t>
    </rPh>
    <phoneticPr fontId="2"/>
  </si>
  <si>
    <t>担当者</t>
    <rPh sb="0" eb="3">
      <t>タントウシャ</t>
    </rPh>
    <phoneticPr fontId="2"/>
  </si>
  <si>
    <t>電 話</t>
    <rPh sb="0" eb="1">
      <t>デン</t>
    </rPh>
    <rPh sb="2" eb="3">
      <t>ハナシ</t>
    </rPh>
    <phoneticPr fontId="2"/>
  </si>
  <si>
    <t>951-3237</t>
  </si>
  <si>
    <t>ＦＡＸ</t>
    <phoneticPr fontId="2"/>
  </si>
  <si>
    <t>951-3238</t>
  </si>
  <si>
    <t>図書閲覧期間</t>
    <rPh sb="0" eb="2">
      <t>トショ</t>
    </rPh>
    <rPh sb="2" eb="4">
      <t>エツラン</t>
    </rPh>
    <rPh sb="4" eb="6">
      <t>キカン</t>
    </rPh>
    <phoneticPr fontId="2"/>
  </si>
  <si>
    <t>～</t>
    <phoneticPr fontId="2"/>
  </si>
  <si>
    <t>質問期間</t>
    <rPh sb="0" eb="2">
      <t>シツモン</t>
    </rPh>
    <rPh sb="2" eb="4">
      <t>キカン</t>
    </rPh>
    <phoneticPr fontId="2"/>
  </si>
  <si>
    <t>回答期限</t>
    <rPh sb="0" eb="2">
      <t>カイトウ</t>
    </rPh>
    <rPh sb="2" eb="4">
      <t>キゲン</t>
    </rPh>
    <phoneticPr fontId="2"/>
  </si>
  <si>
    <t>労務単価　入力例　2/1</t>
    <rPh sb="0" eb="2">
      <t>ロウム</t>
    </rPh>
    <rPh sb="2" eb="4">
      <t>タンカ</t>
    </rPh>
    <rPh sb="5" eb="7">
      <t>ニュウリョク</t>
    </rPh>
    <rPh sb="7" eb="8">
      <t>レイ</t>
    </rPh>
    <phoneticPr fontId="2"/>
  </si>
  <si>
    <t>共同企業体申請書提出期限</t>
    <rPh sb="0" eb="2">
      <t>キョウドウ</t>
    </rPh>
    <rPh sb="2" eb="5">
      <t>キギョウタイ</t>
    </rPh>
    <rPh sb="5" eb="8">
      <t>シンセイショ</t>
    </rPh>
    <rPh sb="8" eb="10">
      <t>テイシュツ</t>
    </rPh>
    <rPh sb="10" eb="12">
      <t>キゲン</t>
    </rPh>
    <phoneticPr fontId="2"/>
  </si>
  <si>
    <t>共同企業体資格審査結果通知日</t>
    <rPh sb="0" eb="2">
      <t>キョウドウ</t>
    </rPh>
    <rPh sb="2" eb="5">
      <t>キギョウタイ</t>
    </rPh>
    <rPh sb="5" eb="7">
      <t>シカク</t>
    </rPh>
    <rPh sb="7" eb="9">
      <t>シンサ</t>
    </rPh>
    <rPh sb="9" eb="11">
      <t>ケッカ</t>
    </rPh>
    <rPh sb="11" eb="13">
      <t>ツウチ</t>
    </rPh>
    <rPh sb="13" eb="14">
      <t>ニチ</t>
    </rPh>
    <phoneticPr fontId="2"/>
  </si>
  <si>
    <t>本工事に係る設計業務等の受注者</t>
    <rPh sb="0" eb="1">
      <t>ホン</t>
    </rPh>
    <rPh sb="1" eb="3">
      <t>コウジ</t>
    </rPh>
    <rPh sb="4" eb="5">
      <t>カカ</t>
    </rPh>
    <rPh sb="6" eb="8">
      <t>セッケイ</t>
    </rPh>
    <rPh sb="8" eb="10">
      <t>ギョウム</t>
    </rPh>
    <rPh sb="10" eb="11">
      <t>トウ</t>
    </rPh>
    <rPh sb="12" eb="15">
      <t>ジュチュウシャ</t>
    </rPh>
    <phoneticPr fontId="2"/>
  </si>
  <si>
    <t>なし</t>
    <phoneticPr fontId="2"/>
  </si>
  <si>
    <t>入札期間</t>
    <rPh sb="0" eb="2">
      <t>ニュウサツ</t>
    </rPh>
    <rPh sb="2" eb="4">
      <t>キカン</t>
    </rPh>
    <phoneticPr fontId="2"/>
  </si>
  <si>
    <t>配達指定日</t>
    <rPh sb="0" eb="2">
      <t>ハイタツ</t>
    </rPh>
    <rPh sb="2" eb="5">
      <t>シテイビ</t>
    </rPh>
    <phoneticPr fontId="2"/>
  </si>
  <si>
    <t>←総合評価落札方式の際入力→</t>
    <rPh sb="1" eb="3">
      <t>ソウゴウ</t>
    </rPh>
    <rPh sb="3" eb="5">
      <t>ヒョウカ</t>
    </rPh>
    <rPh sb="5" eb="7">
      <t>ラクサツ</t>
    </rPh>
    <rPh sb="7" eb="9">
      <t>ホウシキ</t>
    </rPh>
    <rPh sb="10" eb="11">
      <t>サイ</t>
    </rPh>
    <rPh sb="11" eb="13">
      <t>ニュウリョク</t>
    </rPh>
    <phoneticPr fontId="2"/>
  </si>
  <si>
    <t>評価対象者
（JVの場合）</t>
    <rPh sb="0" eb="2">
      <t>ヒョウカ</t>
    </rPh>
    <rPh sb="2" eb="4">
      <t>タイショウ</t>
    </rPh>
    <rPh sb="4" eb="5">
      <t>シャ</t>
    </rPh>
    <rPh sb="10" eb="12">
      <t>バアイ</t>
    </rPh>
    <phoneticPr fontId="2"/>
  </si>
  <si>
    <t>全構成員</t>
  </si>
  <si>
    <t>開札日</t>
    <rPh sb="0" eb="2">
      <t>カイサツ</t>
    </rPh>
    <rPh sb="2" eb="3">
      <t>ヒ</t>
    </rPh>
    <phoneticPr fontId="2"/>
  </si>
  <si>
    <t>事後審査資料提出期限</t>
    <rPh sb="0" eb="2">
      <t>ジゴ</t>
    </rPh>
    <rPh sb="2" eb="4">
      <t>シンサ</t>
    </rPh>
    <rPh sb="4" eb="6">
      <t>シリョウ</t>
    </rPh>
    <rPh sb="6" eb="8">
      <t>テイシュツ</t>
    </rPh>
    <rPh sb="8" eb="10">
      <t>キゲン</t>
    </rPh>
    <phoneticPr fontId="2"/>
  </si>
  <si>
    <t>議会案件</t>
    <rPh sb="0" eb="2">
      <t>ギカイ</t>
    </rPh>
    <rPh sb="2" eb="4">
      <t>アンケン</t>
    </rPh>
    <phoneticPr fontId="2"/>
  </si>
  <si>
    <t>←本契約日が議決日と異なる場合入力してください。（そうでなければ議決日のままで。）
12月議会に付議する案件の場合などに議決を経て、翌年1月○○日に本契約とすることがある）</t>
    <rPh sb="6" eb="8">
      <t>ギケツ</t>
    </rPh>
    <rPh sb="8" eb="9">
      <t>ビ</t>
    </rPh>
    <rPh sb="10" eb="11">
      <t>コト</t>
    </rPh>
    <rPh sb="13" eb="15">
      <t>バアイ</t>
    </rPh>
    <rPh sb="32" eb="34">
      <t>ギケツ</t>
    </rPh>
    <rPh sb="34" eb="35">
      <t>ビ</t>
    </rPh>
    <rPh sb="44" eb="45">
      <t>ツキ</t>
    </rPh>
    <rPh sb="45" eb="47">
      <t>ギカイ</t>
    </rPh>
    <rPh sb="48" eb="50">
      <t>フギ</t>
    </rPh>
    <rPh sb="52" eb="54">
      <t>アンケン</t>
    </rPh>
    <rPh sb="55" eb="57">
      <t>バアイ</t>
    </rPh>
    <rPh sb="60" eb="62">
      <t>ギケツ</t>
    </rPh>
    <rPh sb="63" eb="64">
      <t>ヘ</t>
    </rPh>
    <rPh sb="66" eb="68">
      <t>ヨクトシ</t>
    </rPh>
    <rPh sb="69" eb="70">
      <t>ツキ</t>
    </rPh>
    <rPh sb="72" eb="73">
      <t>ニチ</t>
    </rPh>
    <rPh sb="74" eb="77">
      <t>ホンケイヤク</t>
    </rPh>
    <phoneticPr fontId="2"/>
  </si>
  <si>
    <t>議決日</t>
    <phoneticPr fontId="2"/>
  </si>
  <si>
    <t>落札者決定予定日</t>
    <rPh sb="0" eb="3">
      <t>ラクサツシャ</t>
    </rPh>
    <rPh sb="3" eb="5">
      <t>ケッテイ</t>
    </rPh>
    <rPh sb="5" eb="8">
      <t>ヨテイビ</t>
    </rPh>
    <phoneticPr fontId="2"/>
  </si>
  <si>
    <r>
      <t>落札</t>
    </r>
    <r>
      <rPr>
        <b/>
        <sz val="8"/>
        <color rgb="FFFF0000"/>
        <rFont val="ＭＳ Ｐゴシック"/>
        <family val="3"/>
        <charset val="128"/>
      </rPr>
      <t>候補</t>
    </r>
    <r>
      <rPr>
        <b/>
        <sz val="8"/>
        <rFont val="ＭＳ Ｐゴシック"/>
        <family val="3"/>
        <charset val="128"/>
      </rPr>
      <t>者決定予定日</t>
    </r>
    <rPh sb="0" eb="2">
      <t>ラクサツ</t>
    </rPh>
    <rPh sb="2" eb="5">
      <t>コウホシャ</t>
    </rPh>
    <rPh sb="5" eb="7">
      <t>ケッテイ</t>
    </rPh>
    <rPh sb="7" eb="10">
      <t>ヨテイビ</t>
    </rPh>
    <phoneticPr fontId="2"/>
  </si>
  <si>
    <t>部署</t>
    <rPh sb="0" eb="2">
      <t>ブショ</t>
    </rPh>
    <phoneticPr fontId="2"/>
  </si>
  <si>
    <t>那覇市役所　まちなみ共創部</t>
    <rPh sb="0" eb="5">
      <t>ナハシヤクショ</t>
    </rPh>
    <rPh sb="10" eb="11">
      <t>キョウ</t>
    </rPh>
    <rPh sb="11" eb="12">
      <t>ソウ</t>
    </rPh>
    <rPh sb="12" eb="13">
      <t>ブ</t>
    </rPh>
    <phoneticPr fontId="2"/>
  </si>
  <si>
    <t>那覇市教育委員会　 生涯学習部</t>
    <rPh sb="0" eb="3">
      <t>ナハシ</t>
    </rPh>
    <rPh sb="3" eb="5">
      <t>キョウイク</t>
    </rPh>
    <rPh sb="5" eb="8">
      <t>イインカイ</t>
    </rPh>
    <rPh sb="10" eb="12">
      <t>ショウガイ</t>
    </rPh>
    <rPh sb="12" eb="14">
      <t>ガクシュウ</t>
    </rPh>
    <rPh sb="14" eb="15">
      <t>ブ</t>
    </rPh>
    <phoneticPr fontId="2"/>
  </si>
  <si>
    <t>那覇市役所　市民文化部</t>
    <phoneticPr fontId="2"/>
  </si>
  <si>
    <t>那覇市役所　経済観光部</t>
    <rPh sb="0" eb="5">
      <t>ナハシヤクショ</t>
    </rPh>
    <rPh sb="6" eb="8">
      <t>ケイザイ</t>
    </rPh>
    <rPh sb="8" eb="10">
      <t>カンコウ</t>
    </rPh>
    <rPh sb="10" eb="11">
      <t>ブ</t>
    </rPh>
    <phoneticPr fontId="2"/>
  </si>
  <si>
    <t>課名</t>
    <rPh sb="0" eb="2">
      <t>カメイ</t>
    </rPh>
    <phoneticPr fontId="2"/>
  </si>
  <si>
    <t>電話</t>
    <rPh sb="0" eb="2">
      <t>デンワ</t>
    </rPh>
    <phoneticPr fontId="2"/>
  </si>
  <si>
    <t>市営住宅課</t>
    <rPh sb="0" eb="2">
      <t>シエイ</t>
    </rPh>
    <rPh sb="2" eb="4">
      <t>ジュウタク</t>
    </rPh>
    <rPh sb="4" eb="5">
      <t>カ</t>
    </rPh>
    <phoneticPr fontId="2"/>
  </si>
  <si>
    <t>951-3262</t>
    <phoneticPr fontId="2"/>
  </si>
  <si>
    <t>951-3243</t>
    <phoneticPr fontId="2"/>
  </si>
  <si>
    <t>※区画整理課を市営住宅課に変更しました（26.12.10）</t>
    <rPh sb="1" eb="3">
      <t>クカク</t>
    </rPh>
    <rPh sb="3" eb="5">
      <t>セイリ</t>
    </rPh>
    <rPh sb="5" eb="6">
      <t>カ</t>
    </rPh>
    <rPh sb="7" eb="9">
      <t>シエイ</t>
    </rPh>
    <rPh sb="9" eb="11">
      <t>ジュウタク</t>
    </rPh>
    <rPh sb="11" eb="12">
      <t>カ</t>
    </rPh>
    <rPh sb="13" eb="15">
      <t>ヘンコウ</t>
    </rPh>
    <phoneticPr fontId="2"/>
  </si>
  <si>
    <t>建築工事課</t>
    <rPh sb="0" eb="2">
      <t>ケンチク</t>
    </rPh>
    <rPh sb="2" eb="4">
      <t>コウジ</t>
    </rPh>
    <rPh sb="4" eb="5">
      <t>カ</t>
    </rPh>
    <phoneticPr fontId="2"/>
  </si>
  <si>
    <t>951-3227</t>
    <phoneticPr fontId="2"/>
  </si>
  <si>
    <t>951-3228</t>
    <phoneticPr fontId="2"/>
  </si>
  <si>
    <t>花とみどり課</t>
    <rPh sb="0" eb="1">
      <t>ハナ</t>
    </rPh>
    <rPh sb="5" eb="6">
      <t>カ</t>
    </rPh>
    <phoneticPr fontId="2"/>
  </si>
  <si>
    <t>951-3225</t>
    <phoneticPr fontId="2"/>
  </si>
  <si>
    <t>951-3226</t>
    <phoneticPr fontId="2"/>
  </si>
  <si>
    <t>道路建設課</t>
    <rPh sb="0" eb="2">
      <t>ドウロ</t>
    </rPh>
    <rPh sb="2" eb="4">
      <t>ケンセツ</t>
    </rPh>
    <rPh sb="4" eb="5">
      <t>カ</t>
    </rPh>
    <phoneticPr fontId="2"/>
  </si>
  <si>
    <t>951-3221</t>
    <phoneticPr fontId="2"/>
  </si>
  <si>
    <t>951-3238</t>
    <phoneticPr fontId="2"/>
  </si>
  <si>
    <t>施設課</t>
    <rPh sb="0" eb="3">
      <t>シセツカ</t>
    </rPh>
    <phoneticPr fontId="2"/>
  </si>
  <si>
    <t>917-3503</t>
    <phoneticPr fontId="2"/>
  </si>
  <si>
    <t>917-0303</t>
    <phoneticPr fontId="2"/>
  </si>
  <si>
    <t>951-3237</t>
    <phoneticPr fontId="2"/>
  </si>
  <si>
    <t>文化財課</t>
    <rPh sb="0" eb="3">
      <t>ブンカザイ</t>
    </rPh>
    <rPh sb="3" eb="4">
      <t>カ</t>
    </rPh>
    <phoneticPr fontId="2"/>
  </si>
  <si>
    <t>文化振興課</t>
    <rPh sb="0" eb="2">
      <t>ブンカ</t>
    </rPh>
    <rPh sb="2" eb="5">
      <t>シンコウカ</t>
    </rPh>
    <phoneticPr fontId="2"/>
  </si>
  <si>
    <t>917-2395</t>
    <phoneticPr fontId="2"/>
  </si>
  <si>
    <t>917-5092</t>
    <phoneticPr fontId="2"/>
  </si>
  <si>
    <t>公園管理課</t>
    <rPh sb="0" eb="2">
      <t>コウエン</t>
    </rPh>
    <rPh sb="2" eb="4">
      <t>カンリ</t>
    </rPh>
    <rPh sb="4" eb="5">
      <t>カ</t>
    </rPh>
    <phoneticPr fontId="2"/>
  </si>
  <si>
    <t>951-3239</t>
  </si>
  <si>
    <t>951-3206</t>
  </si>
  <si>
    <t>なはまち振興課</t>
    <rPh sb="4" eb="7">
      <t>シンコウカ</t>
    </rPh>
    <phoneticPr fontId="2"/>
  </si>
  <si>
    <t>工事業種</t>
    <rPh sb="0" eb="2">
      <t>コウジ</t>
    </rPh>
    <rPh sb="2" eb="3">
      <t>ギョウ</t>
    </rPh>
    <rPh sb="3" eb="4">
      <t>シュ</t>
    </rPh>
    <phoneticPr fontId="2"/>
  </si>
  <si>
    <t>土木</t>
    <rPh sb="0" eb="2">
      <t>ドボク</t>
    </rPh>
    <phoneticPr fontId="2"/>
  </si>
  <si>
    <t>建築</t>
    <rPh sb="0" eb="2">
      <t>ケンチク</t>
    </rPh>
    <phoneticPr fontId="2"/>
  </si>
  <si>
    <t>Ａ</t>
    <phoneticPr fontId="2"/>
  </si>
  <si>
    <t>（月）</t>
    <rPh sb="1" eb="2">
      <t>ツキ</t>
    </rPh>
    <phoneticPr fontId="2"/>
  </si>
  <si>
    <t>適用しない</t>
    <rPh sb="0" eb="2">
      <t>テキヨウ</t>
    </rPh>
    <phoneticPr fontId="2"/>
  </si>
  <si>
    <t>電気</t>
    <rPh sb="0" eb="2">
      <t>デンキ</t>
    </rPh>
    <phoneticPr fontId="2"/>
  </si>
  <si>
    <t>Ｂ</t>
    <phoneticPr fontId="2"/>
  </si>
  <si>
    <t>（火）</t>
    <rPh sb="1" eb="2">
      <t>カ</t>
    </rPh>
    <phoneticPr fontId="2"/>
  </si>
  <si>
    <t>適用する。契約金額の10分の４以内とする。ただし、中間前金払制度適用（請負金額が1,000万円以上かつ工期が120日以上の工事）の場合は、中間前払金は契約金額の10分の2以内とし、前払金の合計額は契約金額の10分の6以内とする。なお、部分払の支払を受けた後は、中間前金払の請求はできない。</t>
    <phoneticPr fontId="2"/>
  </si>
  <si>
    <t>管</t>
    <rPh sb="0" eb="1">
      <t>カン</t>
    </rPh>
    <phoneticPr fontId="2"/>
  </si>
  <si>
    <t>Ｃ</t>
    <phoneticPr fontId="2"/>
  </si>
  <si>
    <t>（水）</t>
    <rPh sb="1" eb="2">
      <t>スイ</t>
    </rPh>
    <phoneticPr fontId="2"/>
  </si>
  <si>
    <t>Ｄ</t>
    <phoneticPr fontId="2"/>
  </si>
  <si>
    <t>（木）</t>
    <rPh sb="1" eb="2">
      <t>モク</t>
    </rPh>
    <phoneticPr fontId="2"/>
  </si>
  <si>
    <t>適用する。那覇市契約規則第42条第3項の規定回数の範囲内。</t>
    <rPh sb="16" eb="17">
      <t>ダイ</t>
    </rPh>
    <rPh sb="18" eb="19">
      <t>コウ</t>
    </rPh>
    <phoneticPr fontId="2"/>
  </si>
  <si>
    <t>造園</t>
    <rPh sb="0" eb="2">
      <t>ゾウエン</t>
    </rPh>
    <phoneticPr fontId="2"/>
  </si>
  <si>
    <t>（金）</t>
    <rPh sb="1" eb="2">
      <t>キン</t>
    </rPh>
    <phoneticPr fontId="2"/>
  </si>
  <si>
    <t>ほ装</t>
    <rPh sb="1" eb="2">
      <t>ソウ</t>
    </rPh>
    <phoneticPr fontId="2"/>
  </si>
  <si>
    <t>防水</t>
    <rPh sb="0" eb="2">
      <t>ボウスイ</t>
    </rPh>
    <phoneticPr fontId="2"/>
  </si>
  <si>
    <t>解体</t>
    <rPh sb="0" eb="2">
      <t>カイタイ</t>
    </rPh>
    <phoneticPr fontId="2"/>
  </si>
  <si>
    <t>建築又は解体</t>
    <rPh sb="0" eb="2">
      <t>ケンチク</t>
    </rPh>
    <rPh sb="2" eb="3">
      <t>マタ</t>
    </rPh>
    <rPh sb="4" eb="6">
      <t>カイタイ</t>
    </rPh>
    <phoneticPr fontId="2"/>
  </si>
  <si>
    <t>機械器具設置</t>
    <rPh sb="0" eb="2">
      <t>キカイ</t>
    </rPh>
    <rPh sb="2" eb="4">
      <t>キグ</t>
    </rPh>
    <rPh sb="4" eb="6">
      <t>セッチ</t>
    </rPh>
    <phoneticPr fontId="2"/>
  </si>
  <si>
    <t>本案件については、議会の議決に付すべき契約及び財産の取得又は処分に関する条例第２条の規定に基づき、議会の同意の議決を要するため、落札決定後は落札者と工事請負仮契約を締結し、議会の同意の議決を得た後、</t>
    <phoneticPr fontId="2"/>
  </si>
  <si>
    <t>　本案件については、議会の議決に付すべき契約及び財産の取得又は処分に関する条例第２条の規定に基づき、議会の同意の議決を要するため、落札決定後は落札者と工事請負仮契約を締結し、議会の同意の議決の日をもって本契約に切り替わるものとする。</t>
    <phoneticPr fontId="2"/>
  </si>
  <si>
    <t xml:space="preserve">  本案件については、議会の議決に付すべき契約及び財産の取得又は処分に関する条例第２条の規定に基づき、議会の同意の議決を要するため、落札決定後は落札者と工事請負仮契約を締結し、議会の同意の議決を得た後、</t>
    <phoneticPr fontId="2"/>
  </si>
  <si>
    <t>をもって本契約に切り替わるものとする。</t>
    <phoneticPr fontId="2"/>
  </si>
  <si>
    <t>那覇市役所</t>
    <rPh sb="3" eb="5">
      <t>ヤクショ</t>
    </rPh>
    <phoneticPr fontId="2"/>
  </si>
  <si>
    <t>那　覇　市　長　　宛</t>
    <rPh sb="0" eb="1">
      <t>トモ</t>
    </rPh>
    <rPh sb="2" eb="3">
      <t>ハ</t>
    </rPh>
    <rPh sb="4" eb="5">
      <t>シ</t>
    </rPh>
    <rPh sb="6" eb="7">
      <t>チョウ</t>
    </rPh>
    <rPh sb="9" eb="10">
      <t>アテ</t>
    </rPh>
    <phoneticPr fontId="2"/>
  </si>
  <si>
    <t>所在地</t>
    <rPh sb="0" eb="1">
      <t>トコロ</t>
    </rPh>
    <rPh sb="1" eb="2">
      <t>ザイ</t>
    </rPh>
    <rPh sb="2" eb="3">
      <t>チ</t>
    </rPh>
    <phoneticPr fontId="2"/>
  </si>
  <si>
    <t>商号又は名称</t>
    <rPh sb="0" eb="2">
      <t>ショウゴウ</t>
    </rPh>
    <rPh sb="2" eb="3">
      <t>マタ</t>
    </rPh>
    <rPh sb="4" eb="6">
      <t>メイショウ</t>
    </rPh>
    <phoneticPr fontId="2"/>
  </si>
  <si>
    <t>印</t>
    <rPh sb="0" eb="1">
      <t>イン</t>
    </rPh>
    <phoneticPr fontId="2"/>
  </si>
  <si>
    <t>代表者氏名</t>
    <rPh sb="0" eb="1">
      <t>ダイ</t>
    </rPh>
    <rPh sb="1" eb="2">
      <t>オモテ</t>
    </rPh>
    <rPh sb="2" eb="3">
      <t>シャ</t>
    </rPh>
    <rPh sb="3" eb="4">
      <t>シ</t>
    </rPh>
    <rPh sb="4" eb="5">
      <t>メイ</t>
    </rPh>
    <phoneticPr fontId="2"/>
  </si>
  <si>
    <t>質　　　問　　　書</t>
    <rPh sb="0" eb="1">
      <t>シツ</t>
    </rPh>
    <rPh sb="4" eb="5">
      <t>トイ</t>
    </rPh>
    <rPh sb="8" eb="9">
      <t>ショ</t>
    </rPh>
    <phoneticPr fontId="2"/>
  </si>
  <si>
    <t>工　事　名</t>
    <rPh sb="0" eb="1">
      <t>コウ</t>
    </rPh>
    <rPh sb="2" eb="3">
      <t>コト</t>
    </rPh>
    <rPh sb="4" eb="5">
      <t>メイ</t>
    </rPh>
    <phoneticPr fontId="2"/>
  </si>
  <si>
    <t>：</t>
    <phoneticPr fontId="2"/>
  </si>
  <si>
    <t>回答</t>
    <rPh sb="0" eb="2">
      <t>カイトウ</t>
    </rPh>
    <phoneticPr fontId="2"/>
  </si>
  <si>
    <t>※</t>
    <phoneticPr fontId="2"/>
  </si>
  <si>
    <t>提出先</t>
    <rPh sb="0" eb="2">
      <t>テイシュツ</t>
    </rPh>
    <rPh sb="2" eb="3">
      <t>サキ</t>
    </rPh>
    <phoneticPr fontId="2"/>
  </si>
  <si>
    <t>Fax</t>
    <phoneticPr fontId="2"/>
  </si>
  <si>
    <t>質問書をＦａｘされた方は担当者に必ずご連絡ください。質問のない方は、Ｆａｘの必要はありません。</t>
    <rPh sb="0" eb="2">
      <t>シツモン</t>
    </rPh>
    <rPh sb="2" eb="3">
      <t>ショ</t>
    </rPh>
    <rPh sb="10" eb="11">
      <t>カタ</t>
    </rPh>
    <rPh sb="12" eb="15">
      <t>タントウシャ</t>
    </rPh>
    <rPh sb="16" eb="17">
      <t>カナラ</t>
    </rPh>
    <rPh sb="19" eb="21">
      <t>レンラク</t>
    </rPh>
    <rPh sb="26" eb="28">
      <t>シツモン</t>
    </rPh>
    <rPh sb="31" eb="32">
      <t>カタ</t>
    </rPh>
    <rPh sb="38" eb="40">
      <t>ヒツヨウ</t>
    </rPh>
    <phoneticPr fontId="2"/>
  </si>
  <si>
    <t>入札参加希望者</t>
    <rPh sb="0" eb="2">
      <t>ニュウサツ</t>
    </rPh>
    <rPh sb="2" eb="4">
      <t>サンカ</t>
    </rPh>
    <rPh sb="4" eb="7">
      <t>キボウシャ</t>
    </rPh>
    <phoneticPr fontId="2"/>
  </si>
  <si>
    <t>様</t>
    <rPh sb="0" eb="1">
      <t>サマ</t>
    </rPh>
    <phoneticPr fontId="2"/>
  </si>
  <si>
    <t>那覇市長</t>
    <rPh sb="0" eb="4">
      <t>ナハシチョウ</t>
    </rPh>
    <phoneticPr fontId="2"/>
  </si>
  <si>
    <t>回　　答　　書</t>
    <rPh sb="0" eb="1">
      <t>カイ</t>
    </rPh>
    <rPh sb="3" eb="4">
      <t>コタエ</t>
    </rPh>
    <rPh sb="6" eb="7">
      <t>ショ</t>
    </rPh>
    <phoneticPr fontId="2"/>
  </si>
  <si>
    <t>工　　　事　　名</t>
    <rPh sb="0" eb="1">
      <t>コウ</t>
    </rPh>
    <rPh sb="4" eb="5">
      <t>コト</t>
    </rPh>
    <rPh sb="7" eb="8">
      <t>メイ</t>
    </rPh>
    <phoneticPr fontId="2"/>
  </si>
  <si>
    <t>質　　問</t>
    <rPh sb="0" eb="1">
      <t>シツ</t>
    </rPh>
    <rPh sb="3" eb="4">
      <t>トイ</t>
    </rPh>
    <phoneticPr fontId="2"/>
  </si>
  <si>
    <t>回　　答</t>
    <rPh sb="0" eb="1">
      <t>カイ</t>
    </rPh>
    <rPh sb="3" eb="4">
      <t>コタエ</t>
    </rPh>
    <phoneticPr fontId="2"/>
  </si>
  <si>
    <t>那覇市内</t>
    <rPh sb="0" eb="4">
      <t>ナハシナイ</t>
    </rPh>
    <phoneticPr fontId="2"/>
  </si>
  <si>
    <t>委託価格</t>
    <rPh sb="0" eb="2">
      <t>イタク</t>
    </rPh>
    <rPh sb="2" eb="4">
      <t>カカク</t>
    </rPh>
    <phoneticPr fontId="2"/>
  </si>
  <si>
    <t>令和　　　年　　月　　日</t>
    <rPh sb="0" eb="1">
      <t>レイ</t>
    </rPh>
    <rPh sb="1" eb="2">
      <t>ワ</t>
    </rPh>
    <rPh sb="5" eb="6">
      <t>ネン</t>
    </rPh>
    <rPh sb="8" eb="9">
      <t>ツキ</t>
    </rPh>
    <rPh sb="11" eb="12">
      <t>ヒ</t>
    </rPh>
    <phoneticPr fontId="2"/>
  </si>
  <si>
    <t>第2号様式</t>
    <rPh sb="0" eb="1">
      <t>ダイ</t>
    </rPh>
    <rPh sb="2" eb="3">
      <t>ゴウ</t>
    </rPh>
    <rPh sb="3" eb="5">
      <t>ヨウシキ</t>
    </rPh>
    <phoneticPr fontId="2"/>
  </si>
  <si>
    <t>仲宗根　剛</t>
    <rPh sb="0" eb="3">
      <t>ナカソネ</t>
    </rPh>
    <rPh sb="4" eb="5">
      <t>ツヨシ</t>
    </rPh>
    <phoneticPr fontId="2"/>
  </si>
  <si>
    <t>令和8・9年度　道路維持管理業務委託（那覇西地区）</t>
    <rPh sb="0" eb="2">
      <t>レイワ</t>
    </rPh>
    <rPh sb="5" eb="7">
      <t>ネンド</t>
    </rPh>
    <rPh sb="8" eb="10">
      <t>ドウロ</t>
    </rPh>
    <rPh sb="10" eb="14">
      <t>イジカンリ</t>
    </rPh>
    <rPh sb="14" eb="18">
      <t>ギョウムイタク</t>
    </rPh>
    <rPh sb="19" eb="21">
      <t>ナハ</t>
    </rPh>
    <rPh sb="21" eb="24">
      <t>ニシチク</t>
    </rPh>
    <phoneticPr fontId="2"/>
  </si>
  <si>
    <t>令和8・9年度　道路維持管理業務委託（那覇東地区）</t>
    <rPh sb="0" eb="2">
      <t>レイワ</t>
    </rPh>
    <rPh sb="5" eb="7">
      <t>ネンド</t>
    </rPh>
    <rPh sb="8" eb="10">
      <t>ドウロ</t>
    </rPh>
    <rPh sb="10" eb="14">
      <t>イジカンリ</t>
    </rPh>
    <rPh sb="14" eb="18">
      <t>ギョウムイタク</t>
    </rPh>
    <rPh sb="19" eb="21">
      <t>ナハ</t>
    </rPh>
    <rPh sb="21" eb="22">
      <t>ヒガシ</t>
    </rPh>
    <rPh sb="22" eb="24">
      <t>チク</t>
    </rPh>
    <phoneticPr fontId="2"/>
  </si>
  <si>
    <t>令和8・9年度　街路樹維持管理業務委託（那覇西地区）</t>
    <rPh sb="0" eb="2">
      <t>レイワ</t>
    </rPh>
    <rPh sb="5" eb="7">
      <t>ネンド</t>
    </rPh>
    <rPh sb="8" eb="11">
      <t>ガイロジュ</t>
    </rPh>
    <rPh sb="11" eb="15">
      <t>イジカンリ</t>
    </rPh>
    <rPh sb="15" eb="17">
      <t>ギョウム</t>
    </rPh>
    <rPh sb="17" eb="19">
      <t>イタク</t>
    </rPh>
    <rPh sb="20" eb="22">
      <t>ナハ</t>
    </rPh>
    <rPh sb="22" eb="25">
      <t>ニシチク</t>
    </rPh>
    <phoneticPr fontId="2"/>
  </si>
  <si>
    <t>令和8・9年度　街路樹維持管理業務委託（那覇東地区）</t>
    <rPh sb="0" eb="2">
      <t>レイワ</t>
    </rPh>
    <rPh sb="5" eb="7">
      <t>ネンド</t>
    </rPh>
    <rPh sb="8" eb="11">
      <t>ガイロジュ</t>
    </rPh>
    <rPh sb="11" eb="15">
      <t>イジカンリ</t>
    </rPh>
    <rPh sb="15" eb="17">
      <t>ギョウム</t>
    </rPh>
    <rPh sb="17" eb="19">
      <t>イタク</t>
    </rPh>
    <rPh sb="20" eb="22">
      <t>ナハ</t>
    </rPh>
    <rPh sb="22" eb="23">
      <t>ヒガシ</t>
    </rPh>
    <rPh sb="23" eb="25">
      <t>チク</t>
    </rPh>
    <phoneticPr fontId="2"/>
  </si>
  <si>
    <t>令和8・9年度　道路路面清掃業務委託</t>
    <rPh sb="0" eb="2">
      <t>レイワ</t>
    </rPh>
    <rPh sb="5" eb="7">
      <t>ネンド</t>
    </rPh>
    <rPh sb="8" eb="10">
      <t>ドウロ</t>
    </rPh>
    <rPh sb="10" eb="14">
      <t>ロメンセイソウ</t>
    </rPh>
    <rPh sb="14" eb="18">
      <t>ギョウムイタク</t>
    </rPh>
    <phoneticPr fontId="2"/>
  </si>
  <si>
    <t>令和8・9年度　道路側溝清掃業務委託</t>
    <rPh sb="0" eb="2">
      <t>レイワ</t>
    </rPh>
    <rPh sb="5" eb="7">
      <t>ネンド</t>
    </rPh>
    <rPh sb="8" eb="10">
      <t>ドウロ</t>
    </rPh>
    <rPh sb="10" eb="14">
      <t>ソッコウセイソウ</t>
    </rPh>
    <rPh sb="14" eb="18">
      <t>ギョウムイタク</t>
    </rPh>
    <phoneticPr fontId="2"/>
  </si>
  <si>
    <t>宮里　怜</t>
    <rPh sb="0" eb="2">
      <t>ミヤザト</t>
    </rPh>
    <rPh sb="3" eb="4">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</si>
</sst>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411]ggge&quot;年&quot;m&quot;月&quot;d&quot;日&quot;;@"/>
    <numFmt numFmtId="177" formatCode="[$-800411]ggge&quot;年&quot;m&quot;月&quot;d&quot;日&quot;;@"/>
    <numFmt numFmtId="178" formatCode="[$-411]ggge&quot;年&quot;m&quot;月&quot;d&quot;日&quot;&quot;ま&quot;&quot;で&quot;"/>
    <numFmt numFmtId="179" formatCode="ggge&quot;年&quot;m&quot;月&quot;d&quot;日（&quot;aaa&quot;）&quot;"/>
    <numFmt numFmtId="180" formatCode="h&quot;時&quot;"/>
    <numFmt numFmtId="181" formatCode="[$-800411]ge\.m\.d;@"/>
    <numFmt numFmtId="182" formatCode="ggge&quot;年&quot;m&quot;月&quot;d&quot;日（&quot;aaa&quot;）&quot;h&quot;時&quot;"/>
    <numFmt numFmtId="183" formatCode="ggge&quot;年&quot;m&quot;月&quot;&quot;労務単価&quot;"/>
    <numFmt numFmtId="184" formatCode="h&quot;時&quot;mm&quot;分&quot;;@"/>
    <numFmt numFmtId="185" formatCode="ggge&quot;年&quot;m&quot;月&quot;d&quot;日（&quot;aaa&quot;）&quot;\ \ h&quot;時&quot;mm&quot;分&quot;"/>
    <numFmt numFmtId="186" formatCode="&quot;令和元年&quot;m&quot;月&quot;d&quot;日&quot;"/>
    <numFmt numFmtId="187" formatCode="ggge&quot;年&quot;m&quot;月&quot;d&quot;日&quot;"/>
  </numFmts>
  <fonts count="53" x14ac:knownFonts="1">
    <font>
      <sz val="11"/>
      <name val="ＭＳ Ｐゴシック"/>
      <family val="3"/>
      <charset val="128"/>
    </font>
    <font>
      <sz val="11"/>
      <name val="ＭＳ Ｐゴシック"/>
      <family val="3"/>
      <charset val="128"/>
    </font>
    <font>
      <sz val="6"/>
      <name val="ＭＳ Ｐゴシック"/>
      <family val="3"/>
      <charset val="128"/>
    </font>
    <font>
      <b/>
      <sz val="9"/>
      <color rgb="FFFF0066"/>
      <name val="ＭＳ Ｐゴシック"/>
      <family val="3"/>
      <charset val="128"/>
    </font>
    <font>
      <b/>
      <sz val="11"/>
      <name val="HG丸ｺﾞｼｯｸM-PRO"/>
      <family val="3"/>
      <charset val="128"/>
    </font>
    <font>
      <b/>
      <sz val="11"/>
      <color indexed="12"/>
      <name val="ＭＳ Ｐゴシック"/>
      <family val="3"/>
      <charset val="128"/>
    </font>
    <font>
      <b/>
      <sz val="12"/>
      <color rgb="FFFF0000"/>
      <name val="ＭＳ Ｐゴシック"/>
      <family val="3"/>
      <charset val="128"/>
    </font>
    <font>
      <b/>
      <sz val="11"/>
      <color rgb="FFFF0000"/>
      <name val="ＭＳ Ｐゴシック"/>
      <family val="3"/>
      <charset val="128"/>
    </font>
    <font>
      <b/>
      <sz val="9"/>
      <color rgb="FFFF0000"/>
      <name val="ＭＳ Ｐゴシック"/>
      <family val="3"/>
      <charset val="128"/>
    </font>
    <font>
      <sz val="9"/>
      <name val="ＭＳ Ｐゴシック"/>
      <family val="3"/>
      <charset val="128"/>
    </font>
    <font>
      <sz val="11"/>
      <name val="HG丸ｺﾞｼｯｸM-PRO"/>
      <family val="3"/>
      <charset val="128"/>
    </font>
    <font>
      <b/>
      <sz val="11"/>
      <name val="ＭＳ Ｐゴシック"/>
      <family val="3"/>
      <charset val="128"/>
    </font>
    <font>
      <b/>
      <sz val="11"/>
      <color rgb="FF0000FF"/>
      <name val="ＭＳ Ｐゴシック"/>
      <family val="3"/>
      <charset val="128"/>
    </font>
    <font>
      <b/>
      <sz val="9"/>
      <color rgb="FF0000FF"/>
      <name val="ＭＳ Ｐゴシック"/>
      <family val="3"/>
      <charset val="128"/>
    </font>
    <font>
      <b/>
      <sz val="8"/>
      <color rgb="FF0000FF"/>
      <name val="ＭＳ Ｐゴシック"/>
      <family val="3"/>
      <charset val="128"/>
    </font>
    <font>
      <b/>
      <sz val="11"/>
      <color rgb="FFFF0000"/>
      <name val="HG丸ｺﾞｼｯｸM-PRO"/>
      <family val="3"/>
      <charset val="128"/>
    </font>
    <font>
      <b/>
      <sz val="9"/>
      <color indexed="12"/>
      <name val="ＭＳ Ｐゴシック"/>
      <family val="3"/>
      <charset val="128"/>
    </font>
    <font>
      <b/>
      <sz val="9"/>
      <name val="ＭＳ Ｐゴシック"/>
      <family val="3"/>
      <charset val="128"/>
    </font>
    <font>
      <b/>
      <sz val="8"/>
      <name val="ＭＳ Ｐゴシック"/>
      <family val="3"/>
      <charset val="128"/>
    </font>
    <font>
      <sz val="11"/>
      <color rgb="FFFF0000"/>
      <name val="ＭＳ Ｐゴシック"/>
      <family val="3"/>
      <charset val="128"/>
    </font>
    <font>
      <sz val="8"/>
      <name val="ＭＳ Ｐゴシック"/>
      <family val="3"/>
      <charset val="128"/>
    </font>
    <font>
      <b/>
      <sz val="8"/>
      <name val="HG丸ｺﾞｼｯｸM-PRO"/>
      <family val="3"/>
      <charset val="128"/>
    </font>
    <font>
      <b/>
      <sz val="10"/>
      <name val="HG丸ｺﾞｼｯｸM-PRO"/>
      <family val="3"/>
      <charset val="128"/>
    </font>
    <font>
      <b/>
      <sz val="10.5"/>
      <color rgb="FF0000FF"/>
      <name val="ＭＳ Ｐゴシック"/>
      <family val="3"/>
      <charset val="128"/>
    </font>
    <font>
      <b/>
      <sz val="7"/>
      <name val="ＭＳ Ｐゴシック"/>
      <family val="3"/>
      <charset val="128"/>
    </font>
    <font>
      <b/>
      <sz val="11"/>
      <color rgb="FFFF0066"/>
      <name val="ＭＳ Ｐゴシック"/>
      <family val="3"/>
      <charset val="128"/>
    </font>
    <font>
      <sz val="10"/>
      <name val="ＭＳ Ｐゴシック"/>
      <family val="3"/>
      <charset val="128"/>
    </font>
    <font>
      <b/>
      <sz val="8"/>
      <color indexed="12"/>
      <name val="ＭＳ Ｐゴシック"/>
      <family val="3"/>
      <charset val="128"/>
    </font>
    <font>
      <b/>
      <sz val="11"/>
      <color theme="4"/>
      <name val="ＭＳ Ｐゴシック"/>
      <family val="3"/>
      <charset val="128"/>
    </font>
    <font>
      <sz val="11"/>
      <color indexed="12"/>
      <name val="ＭＳ Ｐゴシック"/>
      <family val="3"/>
      <charset val="128"/>
    </font>
    <font>
      <b/>
      <sz val="10"/>
      <color rgb="FFFF0000"/>
      <name val="ＭＳ Ｐゴシック"/>
      <family val="3"/>
      <charset val="128"/>
    </font>
    <font>
      <b/>
      <sz val="12"/>
      <name val="HG丸ｺﾞｼｯｸM-PRO"/>
      <family val="3"/>
      <charset val="128"/>
    </font>
    <font>
      <b/>
      <sz val="8"/>
      <color rgb="FFFF0000"/>
      <name val="ＭＳ Ｐゴシック"/>
      <family val="3"/>
      <charset val="128"/>
    </font>
    <font>
      <sz val="11"/>
      <color theme="0" tint="-4.9989318521683403E-2"/>
      <name val="ＭＳ Ｐゴシック"/>
      <family val="3"/>
      <charset val="128"/>
    </font>
    <font>
      <b/>
      <sz val="10"/>
      <color rgb="FF0000FF"/>
      <name val="ＭＳ Ｐゴシック"/>
      <family val="3"/>
      <charset val="128"/>
    </font>
    <font>
      <sz val="11"/>
      <color rgb="FFFF0000"/>
      <name val="ＭＳ Ｐ明朝"/>
      <family val="1"/>
      <charset val="128"/>
    </font>
    <font>
      <sz val="8"/>
      <color rgb="FF0000FF"/>
      <name val="ＭＳ Ｐ明朝"/>
      <family val="1"/>
      <charset val="128"/>
    </font>
    <font>
      <sz val="10"/>
      <color rgb="FFFF0000"/>
      <name val="ＭＳ Ｐ明朝"/>
      <family val="1"/>
      <charset val="128"/>
    </font>
    <font>
      <b/>
      <sz val="9"/>
      <color indexed="81"/>
      <name val="ＭＳ Ｐゴシック"/>
      <family val="3"/>
      <charset val="128"/>
    </font>
    <font>
      <sz val="12"/>
      <name val="ＭＳ Ｐ明朝"/>
      <family val="1"/>
      <charset val="128"/>
    </font>
    <font>
      <sz val="9"/>
      <name val="ＭＳ Ｐ明朝"/>
      <family val="1"/>
      <charset val="128"/>
    </font>
    <font>
      <sz val="14"/>
      <name val="ＭＳ Ｐ明朝"/>
      <family val="1"/>
      <charset val="128"/>
    </font>
    <font>
      <sz val="10"/>
      <name val="ＭＳ Ｐ明朝"/>
      <family val="1"/>
      <charset val="128"/>
    </font>
    <font>
      <b/>
      <sz val="16"/>
      <name val="ＭＳ Ｐ明朝"/>
      <family val="1"/>
      <charset val="128"/>
    </font>
    <font>
      <sz val="11"/>
      <name val="ＭＳ Ｐ明朝"/>
      <family val="1"/>
      <charset val="128"/>
    </font>
    <font>
      <b/>
      <sz val="11"/>
      <name val="ＭＳ Ｐ明朝"/>
      <family val="1"/>
      <charset val="128"/>
    </font>
    <font>
      <b/>
      <sz val="9"/>
      <name val="ＭＳ Ｐ明朝"/>
      <family val="1"/>
      <charset val="128"/>
    </font>
    <font>
      <sz val="12"/>
      <color indexed="12"/>
      <name val="ＭＳ Ｐ明朝"/>
      <family val="1"/>
      <charset val="128"/>
    </font>
    <font>
      <sz val="11"/>
      <color rgb="FF0000FF"/>
      <name val="ＭＳ Ｐ明朝"/>
      <family val="1"/>
      <charset val="128"/>
    </font>
    <font>
      <b/>
      <sz val="11"/>
      <color rgb="FF0000FF"/>
      <name val="ＭＳ Ｐ明朝"/>
      <family val="1"/>
      <charset val="128"/>
    </font>
    <font>
      <sz val="11"/>
      <color theme="1"/>
      <name val="ＭＳ Ｐ明朝"/>
      <family val="1"/>
      <charset val="128"/>
    </font>
    <font>
      <sz val="11"/>
      <color rgb="FF0000FF"/>
      <name val="ＭＳ Ｐゴシック"/>
      <family val="3"/>
      <charset val="128"/>
    </font>
    <font>
      <sz val="14"/>
      <color theme="1"/>
      <name val="ＭＳ Ｐ明朝"/>
      <family val="1"/>
      <charset val="128"/>
    </font>
  </fonts>
  <fills count="11">
    <fill>
      <patternFill patternType="none"/>
    </fill>
    <fill>
      <patternFill patternType="gray125"/>
    </fill>
    <fill>
      <patternFill patternType="solid">
        <fgColor theme="0" tint="-0.14999847407452621"/>
        <bgColor indexed="64"/>
      </patternFill>
    </fill>
    <fill>
      <patternFill patternType="solid">
        <fgColor rgb="FFCC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indexed="51"/>
        <bgColor indexed="64"/>
      </patternFill>
    </fill>
    <fill>
      <patternFill patternType="solid">
        <fgColor theme="0"/>
        <bgColor indexed="64"/>
      </patternFill>
    </fill>
    <fill>
      <patternFill patternType="solid">
        <fgColor rgb="FFFFCC00"/>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33">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Fill="1" applyAlignment="1">
      <alignment vertical="center"/>
    </xf>
    <xf numFmtId="0" fontId="3" fillId="0" borderId="0" xfId="0" applyFont="1" applyFill="1" applyAlignment="1">
      <alignment vertical="center"/>
    </xf>
    <xf numFmtId="0" fontId="0" fillId="0" borderId="0" xfId="0" applyFill="1" applyBorder="1" applyAlignment="1">
      <alignment vertical="center"/>
    </xf>
    <xf numFmtId="0" fontId="6" fillId="3" borderId="0" xfId="0" applyFont="1" applyFill="1" applyBorder="1" applyAlignment="1">
      <alignment vertical="center"/>
    </xf>
    <xf numFmtId="0" fontId="7" fillId="3" borderId="0" xfId="0" applyFont="1" applyFill="1" applyBorder="1" applyAlignment="1">
      <alignment vertical="center"/>
    </xf>
    <xf numFmtId="0" fontId="8" fillId="3" borderId="0" xfId="0" applyFont="1" applyFill="1" applyBorder="1" applyAlignment="1">
      <alignment vertical="center" wrapText="1"/>
    </xf>
    <xf numFmtId="0" fontId="8" fillId="3" borderId="0" xfId="0" applyFont="1" applyFill="1" applyBorder="1" applyAlignment="1">
      <alignment vertical="center"/>
    </xf>
    <xf numFmtId="0" fontId="8" fillId="0" borderId="0" xfId="0" applyFont="1" applyFill="1" applyBorder="1" applyAlignment="1">
      <alignment vertical="center"/>
    </xf>
    <xf numFmtId="0" fontId="4" fillId="0" borderId="0" xfId="0" applyFont="1" applyFill="1" applyBorder="1" applyAlignment="1">
      <alignment horizontal="distributed" vertical="center"/>
    </xf>
    <xf numFmtId="58" fontId="5" fillId="0" borderId="4" xfId="0" applyNumberFormat="1" applyFont="1" applyFill="1" applyBorder="1" applyAlignment="1">
      <alignment horizontal="left" vertical="center"/>
    </xf>
    <xf numFmtId="0" fontId="0" fillId="0" borderId="4" xfId="0" applyFill="1" applyBorder="1" applyAlignment="1">
      <alignment vertical="center"/>
    </xf>
    <xf numFmtId="0" fontId="9" fillId="0" borderId="0" xfId="0" applyFont="1" applyFill="1" applyAlignment="1">
      <alignment vertical="center"/>
    </xf>
    <xf numFmtId="0" fontId="10" fillId="0" borderId="0" xfId="0" applyFont="1" applyFill="1" applyBorder="1" applyAlignment="1">
      <alignment horizontal="left" vertical="center"/>
    </xf>
    <xf numFmtId="0" fontId="1" fillId="0" borderId="0" xfId="0" applyFont="1" applyFill="1" applyBorder="1" applyAlignment="1">
      <alignment vertical="center"/>
    </xf>
    <xf numFmtId="0" fontId="11" fillId="0" borderId="0" xfId="0" applyFont="1" applyFill="1" applyBorder="1" applyAlignment="1">
      <alignment vertical="center"/>
    </xf>
    <xf numFmtId="0" fontId="1" fillId="0" borderId="9" xfId="0" applyFont="1" applyFill="1" applyBorder="1" applyAlignment="1">
      <alignment vertical="center"/>
    </xf>
    <xf numFmtId="0" fontId="11" fillId="0" borderId="0" xfId="0" applyFont="1" applyFill="1" applyBorder="1" applyAlignment="1">
      <alignment horizontal="center" vertical="center"/>
    </xf>
    <xf numFmtId="0" fontId="5" fillId="0" borderId="0" xfId="0" applyFont="1" applyFill="1" applyBorder="1" applyAlignment="1" applyProtection="1">
      <alignment horizontal="center" vertical="center"/>
      <protection locked="0"/>
    </xf>
    <xf numFmtId="0" fontId="9" fillId="0" borderId="0" xfId="0" applyFont="1" applyAlignment="1">
      <alignment vertical="center"/>
    </xf>
    <xf numFmtId="0" fontId="12" fillId="0" borderId="0" xfId="0" applyFont="1" applyFill="1" applyBorder="1" applyAlignment="1" applyProtection="1">
      <alignment horizontal="left" vertical="center"/>
      <protection locked="0"/>
    </xf>
    <xf numFmtId="0" fontId="0" fillId="0" borderId="0" xfId="0" applyFont="1" applyFill="1" applyBorder="1" applyAlignment="1">
      <alignment vertical="center"/>
    </xf>
    <xf numFmtId="0" fontId="11" fillId="0" borderId="0" xfId="0" applyFont="1" applyFill="1" applyBorder="1" applyAlignment="1">
      <alignment horizontal="left" vertical="center"/>
    </xf>
    <xf numFmtId="0" fontId="13" fillId="0" borderId="5" xfId="0" applyFont="1" applyFill="1" applyBorder="1" applyAlignment="1" applyProtection="1">
      <alignment horizontal="center" vertical="center"/>
      <protection locked="0"/>
    </xf>
    <xf numFmtId="0" fontId="14" fillId="0" borderId="0"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protection locked="0"/>
    </xf>
    <xf numFmtId="0" fontId="15" fillId="0" borderId="0" xfId="0" applyFont="1" applyFill="1" applyBorder="1" applyAlignment="1">
      <alignment vertical="center"/>
    </xf>
    <xf numFmtId="0" fontId="8" fillId="0" borderId="0" xfId="0" applyFont="1" applyFill="1" applyBorder="1" applyAlignment="1">
      <alignment horizontal="right" vertical="center"/>
    </xf>
    <xf numFmtId="0" fontId="12" fillId="2" borderId="10" xfId="0" applyFont="1" applyFill="1" applyBorder="1" applyAlignment="1">
      <alignment vertical="center"/>
    </xf>
    <xf numFmtId="0" fontId="7" fillId="0" borderId="0" xfId="0" applyFont="1" applyAlignment="1">
      <alignment vertical="center"/>
    </xf>
    <xf numFmtId="0" fontId="16" fillId="0" borderId="0" xfId="0" applyFont="1" applyFill="1" applyBorder="1" applyAlignment="1" applyProtection="1">
      <alignment horizontal="right" vertical="center"/>
      <protection locked="0"/>
    </xf>
    <xf numFmtId="0" fontId="17" fillId="0" borderId="0" xfId="0" applyFont="1" applyFill="1" applyBorder="1" applyAlignment="1">
      <alignment vertical="center"/>
    </xf>
    <xf numFmtId="0" fontId="18" fillId="0" borderId="0" xfId="0" applyFont="1" applyFill="1" applyBorder="1" applyAlignment="1">
      <alignment horizontal="left" vertical="center"/>
    </xf>
    <xf numFmtId="0" fontId="14" fillId="0" borderId="0" xfId="0" applyFont="1" applyFill="1" applyBorder="1" applyAlignment="1" applyProtection="1">
      <alignment vertical="center" wrapText="1"/>
      <protection locked="0"/>
    </xf>
    <xf numFmtId="0" fontId="0" fillId="0" borderId="7"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20" fillId="0" borderId="0" xfId="0" applyFont="1" applyFill="1" applyBorder="1" applyAlignment="1">
      <alignment vertical="center"/>
    </xf>
    <xf numFmtId="0" fontId="0" fillId="0" borderId="11" xfId="0" applyBorder="1" applyAlignment="1">
      <alignment vertical="center"/>
    </xf>
    <xf numFmtId="0" fontId="0" fillId="0" borderId="6" xfId="0" applyBorder="1" applyAlignment="1">
      <alignment vertical="center"/>
    </xf>
    <xf numFmtId="0" fontId="3" fillId="0" borderId="0" xfId="0" applyFont="1" applyAlignment="1">
      <alignment vertical="center"/>
    </xf>
    <xf numFmtId="0" fontId="1" fillId="0" borderId="0" xfId="0" applyFont="1" applyBorder="1" applyAlignment="1">
      <alignment vertical="center"/>
    </xf>
    <xf numFmtId="0" fontId="21" fillId="0" borderId="0" xfId="0" applyFont="1" applyBorder="1" applyAlignment="1">
      <alignment vertical="center" wrapText="1"/>
    </xf>
    <xf numFmtId="0" fontId="3" fillId="0" borderId="0" xfId="0" applyFont="1" applyFill="1" applyBorder="1" applyAlignment="1">
      <alignment vertical="center" wrapText="1"/>
    </xf>
    <xf numFmtId="0" fontId="24" fillId="0" borderId="0" xfId="0" applyFont="1" applyFill="1" applyBorder="1" applyAlignment="1">
      <alignment vertical="center"/>
    </xf>
    <xf numFmtId="0" fontId="18" fillId="0" borderId="0" xfId="0" applyFont="1" applyFill="1" applyAlignment="1">
      <alignment vertical="center"/>
    </xf>
    <xf numFmtId="0" fontId="0" fillId="5" borderId="11" xfId="0" applyFill="1" applyBorder="1" applyAlignment="1">
      <alignment vertical="center"/>
    </xf>
    <xf numFmtId="0" fontId="0" fillId="5" borderId="0" xfId="0" applyFill="1" applyBorder="1" applyAlignment="1">
      <alignment vertical="center"/>
    </xf>
    <xf numFmtId="0" fontId="0" fillId="0" borderId="12" xfId="0" applyBorder="1" applyAlignment="1">
      <alignment vertical="center"/>
    </xf>
    <xf numFmtId="0" fontId="0" fillId="0" borderId="4" xfId="0" applyBorder="1" applyAlignment="1">
      <alignment vertical="center"/>
    </xf>
    <xf numFmtId="0" fontId="0" fillId="0" borderId="13" xfId="0" applyBorder="1" applyAlignment="1">
      <alignment vertical="center"/>
    </xf>
    <xf numFmtId="0" fontId="0" fillId="0" borderId="0" xfId="0" applyFill="1" applyBorder="1" applyAlignment="1">
      <alignment horizontal="left" vertical="center"/>
    </xf>
    <xf numFmtId="0" fontId="3" fillId="0" borderId="0" xfId="0" applyFont="1" applyFill="1" applyBorder="1" applyAlignment="1">
      <alignment horizontal="right" vertical="center"/>
    </xf>
    <xf numFmtId="0" fontId="25" fillId="0" borderId="0" xfId="0" applyFont="1" applyFill="1" applyBorder="1" applyAlignment="1">
      <alignment vertical="center"/>
    </xf>
    <xf numFmtId="0" fontId="3" fillId="0" borderId="0" xfId="0" applyFont="1" applyFill="1" applyBorder="1" applyAlignment="1">
      <alignment vertical="center"/>
    </xf>
    <xf numFmtId="178" fontId="7" fillId="0" borderId="0" xfId="0" applyNumberFormat="1" applyFont="1" applyFill="1" applyBorder="1" applyAlignment="1">
      <alignment vertical="center"/>
    </xf>
    <xf numFmtId="9" fontId="13" fillId="0" borderId="0" xfId="2" applyFont="1" applyFill="1" applyBorder="1" applyAlignment="1">
      <alignment vertical="center"/>
    </xf>
    <xf numFmtId="0" fontId="7" fillId="0" borderId="0" xfId="0" applyFont="1" applyFill="1" applyBorder="1" applyAlignment="1">
      <alignment vertical="center"/>
    </xf>
    <xf numFmtId="0" fontId="26" fillId="0" borderId="0" xfId="0" applyFont="1" applyFill="1" applyBorder="1" applyAlignment="1">
      <alignment horizontal="left" vertical="center"/>
    </xf>
    <xf numFmtId="0" fontId="10" fillId="0" borderId="0" xfId="0" applyFont="1" applyFill="1"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5" fillId="0" borderId="11" xfId="0" applyFont="1" applyFill="1" applyBorder="1" applyAlignment="1">
      <alignment vertical="center"/>
    </xf>
    <xf numFmtId="179" fontId="5" fillId="0" borderId="0" xfId="0" applyNumberFormat="1" applyFont="1" applyFill="1" applyBorder="1" applyAlignment="1">
      <alignment vertical="center"/>
    </xf>
    <xf numFmtId="58" fontId="5" fillId="0" borderId="0" xfId="0" applyNumberFormat="1" applyFont="1" applyFill="1" applyBorder="1" applyAlignment="1">
      <alignment vertical="center"/>
    </xf>
    <xf numFmtId="179" fontId="0" fillId="0" borderId="0" xfId="0" applyNumberFormat="1" applyAlignment="1">
      <alignment vertical="center"/>
    </xf>
    <xf numFmtId="0" fontId="5" fillId="0" borderId="0" xfId="0" applyFont="1" applyFill="1" applyBorder="1" applyAlignment="1">
      <alignment vertical="center"/>
    </xf>
    <xf numFmtId="180" fontId="5" fillId="0" borderId="0" xfId="0" applyNumberFormat="1" applyFont="1" applyFill="1" applyBorder="1" applyAlignment="1">
      <alignment vertical="center"/>
    </xf>
    <xf numFmtId="181" fontId="5" fillId="0" borderId="0" xfId="0" applyNumberFormat="1" applyFont="1" applyFill="1" applyBorder="1" applyAlignment="1">
      <alignment vertical="center"/>
    </xf>
    <xf numFmtId="0" fontId="0" fillId="0" borderId="17" xfId="0" applyBorder="1" applyAlignment="1">
      <alignment vertical="center"/>
    </xf>
    <xf numFmtId="0" fontId="0" fillId="0" borderId="18" xfId="0" applyBorder="1" applyAlignment="1">
      <alignment vertical="center"/>
    </xf>
    <xf numFmtId="182" fontId="12" fillId="0" borderId="11" xfId="0" applyNumberFormat="1" applyFont="1" applyFill="1" applyBorder="1" applyAlignment="1">
      <alignment vertical="center"/>
    </xf>
    <xf numFmtId="0" fontId="11" fillId="0" borderId="0" xfId="0" applyFont="1" applyAlignment="1">
      <alignment horizontal="center" vertical="center" wrapText="1"/>
    </xf>
    <xf numFmtId="182" fontId="12" fillId="0" borderId="0" xfId="0" applyNumberFormat="1" applyFont="1" applyFill="1" applyBorder="1" applyAlignment="1">
      <alignment horizontal="center" vertical="center"/>
    </xf>
    <xf numFmtId="180" fontId="12" fillId="0" borderId="4" xfId="0" applyNumberFormat="1" applyFont="1" applyFill="1" applyBorder="1" applyAlignment="1">
      <alignment horizontal="center" vertical="center"/>
    </xf>
    <xf numFmtId="180" fontId="12" fillId="0" borderId="0" xfId="0" applyNumberFormat="1" applyFont="1" applyFill="1" applyAlignment="1">
      <alignment horizontal="center" vertical="center"/>
    </xf>
    <xf numFmtId="184" fontId="5" fillId="0" borderId="11" xfId="0" applyNumberFormat="1" applyFont="1" applyFill="1" applyBorder="1" applyAlignment="1">
      <alignment vertical="center"/>
    </xf>
    <xf numFmtId="177" fontId="5" fillId="0" borderId="0" xfId="0" applyNumberFormat="1" applyFont="1" applyFill="1" applyBorder="1" applyAlignment="1">
      <alignment vertical="center"/>
    </xf>
    <xf numFmtId="184" fontId="5" fillId="0" borderId="0" xfId="0" applyNumberFormat="1" applyFont="1" applyFill="1" applyBorder="1" applyAlignment="1">
      <alignment vertical="center"/>
    </xf>
    <xf numFmtId="0" fontId="29" fillId="0" borderId="0" xfId="0" applyFont="1" applyAlignment="1">
      <alignment vertical="center"/>
    </xf>
    <xf numFmtId="0" fontId="8" fillId="0" borderId="0" xfId="0" applyFont="1" applyFill="1" applyAlignment="1">
      <alignment vertical="center"/>
    </xf>
    <xf numFmtId="0" fontId="5" fillId="0" borderId="5" xfId="0" applyFont="1" applyFill="1" applyBorder="1" applyAlignment="1">
      <alignment horizontal="left" vertical="center"/>
    </xf>
    <xf numFmtId="0" fontId="5" fillId="0" borderId="0" xfId="0" applyFont="1" applyFill="1" applyBorder="1" applyAlignment="1">
      <alignment horizontal="left" vertical="center"/>
    </xf>
    <xf numFmtId="0" fontId="29" fillId="0" borderId="0" xfId="0" applyFont="1" applyFill="1" applyAlignment="1">
      <alignment horizontal="center" vertical="center"/>
    </xf>
    <xf numFmtId="0" fontId="29" fillId="0" borderId="0" xfId="0" applyFont="1" applyFill="1" applyBorder="1" applyAlignment="1">
      <alignment vertical="center"/>
    </xf>
    <xf numFmtId="185" fontId="5" fillId="0" borderId="0" xfId="0" applyNumberFormat="1" applyFont="1" applyFill="1" applyBorder="1" applyAlignment="1">
      <alignment vertical="center"/>
    </xf>
    <xf numFmtId="179" fontId="5" fillId="0" borderId="0" xfId="0" applyNumberFormat="1" applyFont="1" applyFill="1" applyBorder="1" applyAlignment="1">
      <alignment horizontal="center" vertical="center"/>
    </xf>
    <xf numFmtId="184" fontId="5" fillId="0" borderId="0" xfId="0" applyNumberFormat="1" applyFont="1" applyFill="1" applyBorder="1" applyAlignment="1">
      <alignment horizontal="center" vertical="center"/>
    </xf>
    <xf numFmtId="0" fontId="5" fillId="0" borderId="4" xfId="0" applyFont="1" applyFill="1" applyBorder="1" applyAlignment="1">
      <alignment horizontal="left" vertical="center"/>
    </xf>
    <xf numFmtId="0" fontId="33" fillId="0" borderId="0" xfId="0" applyFont="1" applyAlignment="1">
      <alignment vertical="center"/>
    </xf>
    <xf numFmtId="0" fontId="7" fillId="0" borderId="0" xfId="0" applyFont="1" applyAlignment="1">
      <alignment vertical="top"/>
    </xf>
    <xf numFmtId="0" fontId="0" fillId="0" borderId="7" xfId="0" applyBorder="1" applyAlignment="1">
      <alignment horizontal="left" vertical="center"/>
    </xf>
    <xf numFmtId="0" fontId="0" fillId="0" borderId="5"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0" fillId="0" borderId="0" xfId="0" applyBorder="1" applyAlignment="1">
      <alignment horizontal="left" vertical="center"/>
    </xf>
    <xf numFmtId="0" fontId="0" fillId="0" borderId="6" xfId="0" applyBorder="1" applyAlignment="1">
      <alignment horizontal="left" vertical="center"/>
    </xf>
    <xf numFmtId="0" fontId="19" fillId="0" borderId="0" xfId="0" applyFont="1" applyBorder="1" applyAlignment="1">
      <alignment horizontal="left" vertical="center"/>
    </xf>
    <xf numFmtId="0" fontId="35" fillId="0" borderId="0" xfId="0" applyFont="1" applyBorder="1" applyAlignment="1">
      <alignment horizontal="left" vertical="center"/>
    </xf>
    <xf numFmtId="0" fontId="19" fillId="0" borderId="0" xfId="0" applyFont="1" applyBorder="1" applyAlignment="1">
      <alignment vertical="center"/>
    </xf>
    <xf numFmtId="0" fontId="19" fillId="0" borderId="6" xfId="0" applyFont="1" applyBorder="1" applyAlignment="1">
      <alignment vertical="center"/>
    </xf>
    <xf numFmtId="0" fontId="19" fillId="0" borderId="0" xfId="0" applyFont="1" applyAlignment="1">
      <alignment vertical="center"/>
    </xf>
    <xf numFmtId="0" fontId="0" fillId="0" borderId="12" xfId="0" applyBorder="1" applyAlignment="1">
      <alignment horizontal="left" vertical="center"/>
    </xf>
    <xf numFmtId="0" fontId="0" fillId="0" borderId="4" xfId="0" applyBorder="1" applyAlignment="1">
      <alignment horizontal="left" vertical="center"/>
    </xf>
    <xf numFmtId="0" fontId="19" fillId="0" borderId="4" xfId="0" applyFont="1" applyBorder="1" applyAlignment="1">
      <alignment horizontal="left" vertical="center"/>
    </xf>
    <xf numFmtId="0" fontId="35" fillId="0" borderId="4" xfId="0" applyFont="1" applyBorder="1" applyAlignment="1">
      <alignment horizontal="left" vertical="center"/>
    </xf>
    <xf numFmtId="0" fontId="19" fillId="0" borderId="4" xfId="0" applyFont="1" applyBorder="1" applyAlignment="1">
      <alignment vertical="center"/>
    </xf>
    <xf numFmtId="0" fontId="19" fillId="0" borderId="13" xfId="0" applyFont="1" applyBorder="1" applyAlignment="1">
      <alignment vertical="center"/>
    </xf>
    <xf numFmtId="0" fontId="20" fillId="0" borderId="0" xfId="0" applyFont="1" applyAlignment="1">
      <alignment vertical="center"/>
    </xf>
    <xf numFmtId="0" fontId="0" fillId="9" borderId="11" xfId="0" applyFill="1" applyBorder="1" applyAlignment="1">
      <alignment horizontal="left" vertical="center"/>
    </xf>
    <xf numFmtId="0" fontId="0" fillId="9" borderId="0" xfId="0" applyFill="1" applyBorder="1" applyAlignment="1">
      <alignment horizontal="left" vertical="center"/>
    </xf>
    <xf numFmtId="0" fontId="0" fillId="9" borderId="6" xfId="0" applyFill="1" applyBorder="1" applyAlignment="1">
      <alignment horizontal="left" vertical="center"/>
    </xf>
    <xf numFmtId="0" fontId="0" fillId="8" borderId="12" xfId="0" applyFill="1" applyBorder="1" applyAlignment="1">
      <alignment horizontal="left" vertical="center"/>
    </xf>
    <xf numFmtId="0" fontId="0" fillId="8" borderId="4" xfId="0" applyFill="1" applyBorder="1" applyAlignment="1">
      <alignment horizontal="left" vertical="center"/>
    </xf>
    <xf numFmtId="0" fontId="0" fillId="8" borderId="13" xfId="0" applyFill="1" applyBorder="1" applyAlignment="1">
      <alignment horizontal="left" vertical="center"/>
    </xf>
    <xf numFmtId="0" fontId="0" fillId="10" borderId="12" xfId="0" applyFill="1" applyBorder="1" applyAlignment="1">
      <alignment horizontal="left" vertical="center"/>
    </xf>
    <xf numFmtId="0" fontId="0" fillId="10" borderId="4" xfId="0" applyFill="1" applyBorder="1" applyAlignment="1">
      <alignment horizontal="left" vertical="center"/>
    </xf>
    <xf numFmtId="0" fontId="0" fillId="10" borderId="13" xfId="0" applyFill="1" applyBorder="1" applyAlignment="1">
      <alignment horizontal="left" vertical="center"/>
    </xf>
    <xf numFmtId="0" fontId="2" fillId="0" borderId="0" xfId="0" applyFont="1" applyAlignment="1">
      <alignment vertical="center"/>
    </xf>
    <xf numFmtId="0" fontId="20" fillId="0" borderId="0" xfId="0" applyFont="1" applyAlignment="1">
      <alignment horizontal="left" vertical="center" wrapText="1"/>
    </xf>
    <xf numFmtId="0" fontId="36" fillId="0" borderId="0" xfId="0" applyFont="1" applyAlignment="1">
      <alignment horizontal="left" vertical="center"/>
    </xf>
    <xf numFmtId="0" fontId="36" fillId="0" borderId="0" xfId="0" applyFont="1" applyAlignment="1">
      <alignment vertical="center"/>
    </xf>
    <xf numFmtId="186" fontId="2" fillId="0" borderId="0" xfId="0" applyNumberFormat="1" applyFont="1" applyAlignment="1">
      <alignment horizontal="left" vertical="center" wrapText="1"/>
    </xf>
    <xf numFmtId="0" fontId="2" fillId="0" borderId="0" xfId="0" applyFont="1" applyAlignment="1">
      <alignment horizontal="left" vertical="center" wrapText="1"/>
    </xf>
    <xf numFmtId="187" fontId="20" fillId="0" borderId="0" xfId="0" applyNumberFormat="1" applyFont="1" applyAlignment="1">
      <alignment horizontal="left" vertical="center" wrapText="1"/>
    </xf>
    <xf numFmtId="0" fontId="37" fillId="0" borderId="0" xfId="0" applyFont="1" applyAlignment="1">
      <alignment vertical="center"/>
    </xf>
    <xf numFmtId="0" fontId="39" fillId="0" borderId="0" xfId="0" applyFont="1" applyAlignment="1">
      <alignment horizontal="center"/>
    </xf>
    <xf numFmtId="0" fontId="39" fillId="0" borderId="0" xfId="0" applyFont="1"/>
    <xf numFmtId="0" fontId="40" fillId="0" borderId="0" xfId="0" applyFont="1" applyAlignment="1">
      <alignment horizontal="left"/>
    </xf>
    <xf numFmtId="0" fontId="41" fillId="0" borderId="0" xfId="0" applyFont="1"/>
    <xf numFmtId="0" fontId="39" fillId="0" borderId="0" xfId="0" applyFont="1" applyAlignment="1">
      <alignment horizontal="distributed" wrapText="1"/>
    </xf>
    <xf numFmtId="0" fontId="42" fillId="0" borderId="0" xfId="0" applyFont="1"/>
    <xf numFmtId="0" fontId="44" fillId="0" borderId="0" xfId="0" applyFont="1" applyAlignment="1">
      <alignment horizontal="center" vertical="center"/>
    </xf>
    <xf numFmtId="0" fontId="44" fillId="0" borderId="0" xfId="0" applyFont="1" applyAlignment="1">
      <alignment vertical="center"/>
    </xf>
    <xf numFmtId="0" fontId="45" fillId="0" borderId="0" xfId="0" applyFont="1" applyAlignment="1">
      <alignment vertical="center"/>
    </xf>
    <xf numFmtId="0" fontId="46" fillId="0" borderId="0" xfId="0" applyFont="1" applyAlignment="1">
      <alignment horizontal="center" vertical="center"/>
    </xf>
    <xf numFmtId="0" fontId="40" fillId="0" borderId="0" xfId="0" applyFont="1" applyAlignment="1">
      <alignment vertical="center"/>
    </xf>
    <xf numFmtId="0" fontId="40" fillId="0" borderId="0" xfId="0" applyFont="1"/>
    <xf numFmtId="0" fontId="44" fillId="0" borderId="0" xfId="0" applyFont="1"/>
    <xf numFmtId="0" fontId="35" fillId="0" borderId="0" xfId="0" applyFont="1" applyAlignment="1"/>
    <xf numFmtId="0" fontId="44" fillId="0" borderId="0" xfId="0" applyFont="1" applyBorder="1"/>
    <xf numFmtId="0" fontId="37" fillId="0" borderId="0" xfId="0" applyFont="1"/>
    <xf numFmtId="0" fontId="49" fillId="0" borderId="0" xfId="0" applyFont="1" applyAlignment="1">
      <alignment vertical="center"/>
    </xf>
    <xf numFmtId="0" fontId="4" fillId="0" borderId="0" xfId="0" applyFont="1" applyFill="1" applyBorder="1" applyAlignment="1">
      <alignment horizontal="distributed" vertical="center"/>
    </xf>
    <xf numFmtId="176" fontId="5" fillId="2" borderId="1" xfId="0" applyNumberFormat="1" applyFont="1" applyFill="1" applyBorder="1" applyAlignment="1" applyProtection="1">
      <alignment horizontal="left" vertical="center"/>
      <protection locked="0"/>
    </xf>
    <xf numFmtId="176" fontId="5" fillId="2" borderId="2" xfId="0" applyNumberFormat="1" applyFont="1" applyFill="1" applyBorder="1" applyAlignment="1" applyProtection="1">
      <alignment horizontal="left" vertical="center"/>
      <protection locked="0"/>
    </xf>
    <xf numFmtId="176" fontId="5" fillId="2" borderId="3" xfId="0" applyNumberFormat="1" applyFont="1" applyFill="1" applyBorder="1" applyAlignment="1" applyProtection="1">
      <alignment horizontal="left" vertical="center"/>
      <protection locked="0"/>
    </xf>
    <xf numFmtId="0" fontId="5" fillId="2" borderId="1" xfId="0" applyFont="1" applyFill="1" applyBorder="1" applyAlignment="1" applyProtection="1">
      <alignment horizontal="left" vertical="center"/>
      <protection locked="0"/>
    </xf>
    <xf numFmtId="0" fontId="5" fillId="2" borderId="2" xfId="0" applyFont="1" applyFill="1" applyBorder="1" applyAlignment="1" applyProtection="1">
      <alignment horizontal="left" vertical="center"/>
      <protection locked="0"/>
    </xf>
    <xf numFmtId="0" fontId="5" fillId="2" borderId="3" xfId="0" applyFont="1" applyFill="1" applyBorder="1" applyAlignment="1" applyProtection="1">
      <alignment horizontal="left" vertical="center"/>
      <protection locked="0"/>
    </xf>
    <xf numFmtId="0" fontId="2" fillId="0" borderId="5" xfId="0" applyFont="1" applyFill="1" applyBorder="1" applyAlignment="1">
      <alignment horizontal="center"/>
    </xf>
    <xf numFmtId="0" fontId="2" fillId="0" borderId="2" xfId="0" applyFont="1" applyFill="1" applyBorder="1" applyAlignment="1">
      <alignment horizontal="center"/>
    </xf>
    <xf numFmtId="0" fontId="2" fillId="0" borderId="0" xfId="0" applyFont="1" applyFill="1" applyBorder="1" applyAlignment="1">
      <alignment horizontal="center"/>
    </xf>
    <xf numFmtId="0" fontId="14" fillId="2" borderId="1"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2"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0" fillId="0" borderId="0" xfId="0" applyAlignment="1">
      <alignment horizontal="center" vertical="center"/>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20" fontId="8" fillId="4" borderId="1" xfId="0" applyNumberFormat="1" applyFont="1" applyFill="1" applyBorder="1" applyAlignment="1" applyProtection="1">
      <alignment horizontal="center" vertical="center"/>
      <protection locked="0"/>
    </xf>
    <xf numFmtId="0" fontId="19" fillId="4" borderId="2" xfId="0" applyFont="1" applyFill="1" applyBorder="1"/>
    <xf numFmtId="0" fontId="19" fillId="4" borderId="3" xfId="0" applyFont="1" applyFill="1" applyBorder="1"/>
    <xf numFmtId="0" fontId="11" fillId="0" borderId="0" xfId="0" applyFont="1" applyFill="1" applyBorder="1" applyAlignment="1">
      <alignment horizontal="center" vertical="center"/>
    </xf>
    <xf numFmtId="0" fontId="11" fillId="0" borderId="6" xfId="0" applyFont="1" applyFill="1" applyBorder="1" applyAlignment="1">
      <alignment horizontal="center" vertical="center"/>
    </xf>
    <xf numFmtId="0" fontId="5" fillId="2" borderId="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1" fillId="0" borderId="0" xfId="0" applyFont="1" applyFill="1" applyBorder="1" applyAlignment="1">
      <alignment horizontal="left" vertical="center"/>
    </xf>
    <xf numFmtId="0" fontId="13" fillId="2" borderId="7" xfId="0"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protection locked="0"/>
    </xf>
    <xf numFmtId="0" fontId="13" fillId="2" borderId="8" xfId="0" applyFont="1" applyFill="1" applyBorder="1" applyAlignment="1" applyProtection="1">
      <alignment horizontal="center" vertical="center"/>
      <protection locked="0"/>
    </xf>
    <xf numFmtId="0" fontId="12" fillId="6" borderId="1" xfId="0" applyFont="1" applyFill="1" applyBorder="1" applyAlignment="1">
      <alignment horizontal="center" vertical="center"/>
    </xf>
    <xf numFmtId="0" fontId="12" fillId="6" borderId="3" xfId="0" applyFont="1" applyFill="1" applyBorder="1" applyAlignment="1">
      <alignment horizontal="center" vertical="center"/>
    </xf>
    <xf numFmtId="0" fontId="12" fillId="2" borderId="1" xfId="0" applyFont="1" applyFill="1" applyBorder="1" applyAlignment="1" applyProtection="1">
      <alignment horizontal="left" vertical="center"/>
      <protection locked="0"/>
    </xf>
    <xf numFmtId="0" fontId="12" fillId="2" borderId="2"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center"/>
      <protection locked="0"/>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177" fontId="23" fillId="2" borderId="1" xfId="0" applyNumberFormat="1" applyFont="1" applyFill="1" applyBorder="1" applyAlignment="1" applyProtection="1">
      <alignment horizontal="center" vertical="center"/>
      <protection locked="0"/>
    </xf>
    <xf numFmtId="177" fontId="23" fillId="2" borderId="2" xfId="0" applyNumberFormat="1" applyFont="1" applyFill="1" applyBorder="1" applyAlignment="1" applyProtection="1">
      <alignment horizontal="center" vertical="center"/>
      <protection locked="0"/>
    </xf>
    <xf numFmtId="177" fontId="23" fillId="2" borderId="3" xfId="0" applyNumberFormat="1" applyFont="1" applyFill="1" applyBorder="1" applyAlignment="1" applyProtection="1">
      <alignment horizontal="center" vertical="center"/>
      <protection locked="0"/>
    </xf>
    <xf numFmtId="0" fontId="12" fillId="2" borderId="1" xfId="0" applyFont="1" applyFill="1" applyBorder="1" applyAlignment="1">
      <alignment horizontal="left" vertical="center"/>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21" fillId="0" borderId="0" xfId="0" applyFont="1" applyFill="1" applyBorder="1" applyAlignment="1">
      <alignment horizontal="distributed" vertical="center"/>
    </xf>
    <xf numFmtId="0" fontId="4" fillId="0" borderId="0" xfId="0" applyFont="1" applyBorder="1" applyAlignment="1">
      <alignment horizontal="center" vertical="center"/>
    </xf>
    <xf numFmtId="0" fontId="27" fillId="2" borderId="1" xfId="0" applyFont="1" applyFill="1" applyBorder="1" applyAlignment="1" applyProtection="1">
      <alignment horizontal="left" vertical="center"/>
      <protection locked="0"/>
    </xf>
    <xf numFmtId="0" fontId="27" fillId="2" borderId="2" xfId="0" applyFont="1" applyFill="1" applyBorder="1" applyAlignment="1" applyProtection="1">
      <alignment horizontal="left" vertical="center"/>
      <protection locked="0"/>
    </xf>
    <xf numFmtId="0" fontId="27" fillId="2" borderId="3" xfId="0" applyFont="1" applyFill="1" applyBorder="1" applyAlignment="1" applyProtection="1">
      <alignment horizontal="left" vertical="center"/>
      <protection locked="0"/>
    </xf>
    <xf numFmtId="0" fontId="4" fillId="0" borderId="0" xfId="0" applyFont="1" applyFill="1" applyBorder="1" applyAlignment="1">
      <alignment horizontal="center" vertical="center"/>
    </xf>
    <xf numFmtId="0" fontId="11" fillId="0" borderId="0" xfId="0" applyFont="1" applyFill="1" applyBorder="1" applyAlignment="1">
      <alignment horizontal="distributed" vertical="center"/>
    </xf>
    <xf numFmtId="179" fontId="5" fillId="2" borderId="1" xfId="0" applyNumberFormat="1" applyFont="1" applyFill="1" applyBorder="1" applyAlignment="1" applyProtection="1">
      <alignment horizontal="center" vertical="center"/>
      <protection locked="0"/>
    </xf>
    <xf numFmtId="179" fontId="5" fillId="2" borderId="2" xfId="0" applyNumberFormat="1" applyFont="1" applyFill="1" applyBorder="1" applyAlignment="1" applyProtection="1">
      <alignment horizontal="center" vertical="center"/>
      <protection locked="0"/>
    </xf>
    <xf numFmtId="179" fontId="5" fillId="2" borderId="3" xfId="0" applyNumberFormat="1" applyFont="1" applyFill="1" applyBorder="1" applyAlignment="1" applyProtection="1">
      <alignment horizontal="center" vertical="center"/>
      <protection locked="0"/>
    </xf>
    <xf numFmtId="180" fontId="5" fillId="2" borderId="1" xfId="0" applyNumberFormat="1" applyFont="1" applyFill="1" applyBorder="1" applyAlignment="1" applyProtection="1">
      <alignment horizontal="center" vertical="center"/>
      <protection locked="0"/>
    </xf>
    <xf numFmtId="180" fontId="5" fillId="2" borderId="3" xfId="0" applyNumberFormat="1" applyFont="1" applyFill="1" applyBorder="1" applyAlignment="1" applyProtection="1">
      <alignment horizontal="center" vertical="center"/>
      <protection locked="0"/>
    </xf>
    <xf numFmtId="180" fontId="5" fillId="0" borderId="0" xfId="0" applyNumberFormat="1" applyFont="1" applyFill="1" applyBorder="1" applyAlignment="1">
      <alignment horizontal="center" vertical="center"/>
    </xf>
    <xf numFmtId="181" fontId="5" fillId="5" borderId="14" xfId="0" applyNumberFormat="1" applyFont="1" applyFill="1" applyBorder="1" applyAlignment="1">
      <alignment horizontal="center" vertical="center"/>
    </xf>
    <xf numFmtId="181" fontId="5" fillId="5" borderId="15" xfId="0" applyNumberFormat="1" applyFont="1" applyFill="1" applyBorder="1" applyAlignment="1">
      <alignment horizontal="center" vertical="center"/>
    </xf>
    <xf numFmtId="181" fontId="5" fillId="5" borderId="16" xfId="0" applyNumberFormat="1" applyFont="1" applyFill="1"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180" fontId="5" fillId="2" borderId="2" xfId="0" applyNumberFormat="1" applyFont="1" applyFill="1" applyBorder="1" applyAlignment="1" applyProtection="1">
      <alignment horizontal="center" vertical="center"/>
      <protection locked="0"/>
    </xf>
    <xf numFmtId="0" fontId="18" fillId="0" borderId="0" xfId="0" applyFont="1" applyAlignment="1">
      <alignment horizontal="distributed" vertical="center" wrapText="1"/>
    </xf>
    <xf numFmtId="179" fontId="12" fillId="2" borderId="1" xfId="0" applyNumberFormat="1" applyFont="1" applyFill="1" applyBorder="1" applyAlignment="1" applyProtection="1">
      <alignment horizontal="center" vertical="center"/>
      <protection locked="0"/>
    </xf>
    <xf numFmtId="179" fontId="12" fillId="2" borderId="2" xfId="0" applyNumberFormat="1" applyFont="1" applyFill="1" applyBorder="1" applyAlignment="1" applyProtection="1">
      <alignment horizontal="center" vertical="center"/>
      <protection locked="0"/>
    </xf>
    <xf numFmtId="38" fontId="11" fillId="2" borderId="19" xfId="1" applyFont="1" applyFill="1" applyBorder="1" applyAlignment="1">
      <alignment horizontal="center" vertical="center"/>
    </xf>
    <xf numFmtId="38" fontId="11" fillId="2" borderId="20" xfId="1" applyFont="1" applyFill="1" applyBorder="1" applyAlignment="1">
      <alignment horizontal="center" vertical="center"/>
    </xf>
    <xf numFmtId="38" fontId="11" fillId="2" borderId="21" xfId="1" applyFont="1" applyFill="1" applyBorder="1" applyAlignment="1">
      <alignment horizontal="center" vertical="center"/>
    </xf>
    <xf numFmtId="183" fontId="7" fillId="2" borderId="22" xfId="0" applyNumberFormat="1" applyFont="1" applyFill="1" applyBorder="1" applyAlignment="1">
      <alignment horizontal="left" vertical="center"/>
    </xf>
    <xf numFmtId="183" fontId="7" fillId="2" borderId="23" xfId="0" applyNumberFormat="1" applyFont="1" applyFill="1" applyBorder="1" applyAlignment="1">
      <alignment horizontal="left" vertical="center"/>
    </xf>
    <xf numFmtId="183" fontId="7" fillId="2" borderId="24" xfId="0" applyNumberFormat="1" applyFont="1" applyFill="1" applyBorder="1" applyAlignment="1">
      <alignment horizontal="left" vertical="center"/>
    </xf>
    <xf numFmtId="0" fontId="11" fillId="0" borderId="0" xfId="0" applyFont="1" applyBorder="1" applyAlignment="1">
      <alignment horizontal="center" vertical="center" wrapText="1"/>
    </xf>
    <xf numFmtId="0" fontId="28" fillId="2" borderId="25" xfId="0" applyFont="1" applyFill="1" applyBorder="1" applyAlignment="1">
      <alignment horizontal="center" vertical="center"/>
    </xf>
    <xf numFmtId="0" fontId="28" fillId="2" borderId="26" xfId="0" applyFont="1" applyFill="1" applyBorder="1" applyAlignment="1">
      <alignment horizontal="center" vertical="center"/>
    </xf>
    <xf numFmtId="0" fontId="28" fillId="2" borderId="27" xfId="0" applyFont="1" applyFill="1" applyBorder="1" applyAlignment="1">
      <alignment horizontal="center" vertical="center"/>
    </xf>
    <xf numFmtId="0" fontId="4" fillId="7" borderId="0" xfId="0" applyFont="1" applyFill="1" applyBorder="1" applyAlignment="1">
      <alignment horizontal="distributed" vertical="center"/>
    </xf>
    <xf numFmtId="179" fontId="5" fillId="7" borderId="1" xfId="0" applyNumberFormat="1" applyFont="1" applyFill="1" applyBorder="1" applyAlignment="1" applyProtection="1">
      <alignment horizontal="center" vertical="center"/>
      <protection locked="0"/>
    </xf>
    <xf numFmtId="179" fontId="5" fillId="7" borderId="2" xfId="0" applyNumberFormat="1" applyFont="1" applyFill="1" applyBorder="1" applyAlignment="1" applyProtection="1">
      <alignment horizontal="center" vertical="center"/>
      <protection locked="0"/>
    </xf>
    <xf numFmtId="179" fontId="5" fillId="7" borderId="3" xfId="0" applyNumberFormat="1" applyFont="1" applyFill="1" applyBorder="1" applyAlignment="1" applyProtection="1">
      <alignment horizontal="center" vertical="center"/>
      <protection locked="0"/>
    </xf>
    <xf numFmtId="0" fontId="30" fillId="0" borderId="11" xfId="0" applyFont="1" applyFill="1" applyBorder="1" applyAlignment="1">
      <alignment horizontal="center" vertical="center"/>
    </xf>
    <xf numFmtId="0" fontId="30" fillId="0" borderId="0" xfId="0" applyFont="1" applyFill="1" applyBorder="1" applyAlignment="1">
      <alignment horizontal="center" vertical="center"/>
    </xf>
    <xf numFmtId="0" fontId="17" fillId="7" borderId="1"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3" fillId="7" borderId="1" xfId="0" applyFont="1" applyFill="1" applyBorder="1" applyAlignment="1">
      <alignment horizontal="center" vertical="center"/>
    </xf>
    <xf numFmtId="0" fontId="13" fillId="7" borderId="2" xfId="0" applyFont="1" applyFill="1" applyBorder="1" applyAlignment="1">
      <alignment horizontal="center" vertical="center"/>
    </xf>
    <xf numFmtId="0" fontId="13" fillId="7" borderId="3" xfId="0" applyFont="1" applyFill="1" applyBorder="1" applyAlignment="1">
      <alignment horizontal="center" vertical="center"/>
    </xf>
    <xf numFmtId="0" fontId="31" fillId="0" borderId="0" xfId="0" applyFont="1" applyFill="1" applyBorder="1" applyAlignment="1">
      <alignment horizontal="distributed" vertical="center" wrapText="1"/>
    </xf>
    <xf numFmtId="179" fontId="5" fillId="2" borderId="1" xfId="0" applyNumberFormat="1" applyFont="1" applyFill="1" applyBorder="1" applyAlignment="1">
      <alignment horizontal="left" vertical="center"/>
    </xf>
    <xf numFmtId="179" fontId="5" fillId="2" borderId="2" xfId="0" applyNumberFormat="1" applyFont="1" applyFill="1" applyBorder="1" applyAlignment="1">
      <alignment horizontal="left" vertical="center"/>
    </xf>
    <xf numFmtId="179" fontId="5" fillId="2" borderId="3" xfId="0" applyNumberFormat="1" applyFont="1" applyFill="1" applyBorder="1" applyAlignment="1">
      <alignment horizontal="left" vertical="center"/>
    </xf>
    <xf numFmtId="0" fontId="32" fillId="0" borderId="0" xfId="0" applyFont="1" applyBorder="1" applyAlignment="1">
      <alignment horizontal="left" vertical="top" wrapText="1"/>
    </xf>
    <xf numFmtId="0" fontId="22" fillId="0" borderId="0" xfId="0" applyFont="1" applyFill="1" applyBorder="1" applyAlignment="1">
      <alignment horizontal="distributed" vertical="center"/>
    </xf>
    <xf numFmtId="0" fontId="18" fillId="7" borderId="0" xfId="0" applyFont="1" applyFill="1" applyBorder="1" applyAlignment="1">
      <alignment horizontal="center" vertical="center" wrapText="1"/>
    </xf>
    <xf numFmtId="179" fontId="34" fillId="7" borderId="1" xfId="0" applyNumberFormat="1" applyFont="1" applyFill="1" applyBorder="1" applyAlignment="1">
      <alignment horizontal="center" vertical="center"/>
    </xf>
    <xf numFmtId="179" fontId="34" fillId="7" borderId="2" xfId="0" applyNumberFormat="1" applyFont="1" applyFill="1" applyBorder="1" applyAlignment="1">
      <alignment horizontal="center" vertical="center"/>
    </xf>
    <xf numFmtId="179" fontId="34" fillId="7" borderId="3" xfId="0" applyNumberFormat="1" applyFont="1" applyFill="1" applyBorder="1" applyAlignment="1">
      <alignment horizontal="center" vertical="center"/>
    </xf>
    <xf numFmtId="32" fontId="5" fillId="2" borderId="1" xfId="0" applyNumberFormat="1" applyFont="1" applyFill="1" applyBorder="1" applyAlignment="1" applyProtection="1">
      <alignment horizontal="left" vertical="center"/>
      <protection locked="0"/>
    </xf>
    <xf numFmtId="32" fontId="5" fillId="2" borderId="2" xfId="0" applyNumberFormat="1" applyFont="1" applyFill="1" applyBorder="1" applyAlignment="1" applyProtection="1">
      <alignment horizontal="left" vertical="center"/>
      <protection locked="0"/>
    </xf>
    <xf numFmtId="32" fontId="5" fillId="2" borderId="3" xfId="0" applyNumberFormat="1" applyFont="1" applyFill="1" applyBorder="1" applyAlignment="1" applyProtection="1">
      <alignment horizontal="left" vertical="center"/>
      <protection locked="0"/>
    </xf>
    <xf numFmtId="0" fontId="21" fillId="0" borderId="0" xfId="0" applyFont="1" applyAlignment="1">
      <alignment horizontal="distributed" vertical="center"/>
    </xf>
    <xf numFmtId="0" fontId="0" fillId="0" borderId="11" xfId="0" applyBorder="1" applyAlignment="1">
      <alignment horizontal="left" vertical="center"/>
    </xf>
    <xf numFmtId="0" fontId="0" fillId="0" borderId="0" xfId="0" applyBorder="1" applyAlignment="1">
      <alignment horizontal="left" vertical="center"/>
    </xf>
    <xf numFmtId="0" fontId="0" fillId="0" borderId="6" xfId="0" applyBorder="1" applyAlignment="1">
      <alignment horizontal="left" vertical="center"/>
    </xf>
    <xf numFmtId="0" fontId="0" fillId="8" borderId="11" xfId="0" applyFill="1" applyBorder="1" applyAlignment="1">
      <alignment horizontal="left" vertical="center"/>
    </xf>
    <xf numFmtId="0" fontId="0" fillId="8" borderId="0" xfId="0" applyFill="1" applyBorder="1" applyAlignment="1">
      <alignment horizontal="left" vertical="center"/>
    </xf>
    <xf numFmtId="0" fontId="0" fillId="8" borderId="6" xfId="0" applyFill="1" applyBorder="1" applyAlignment="1">
      <alignment horizontal="left" vertical="center"/>
    </xf>
    <xf numFmtId="0" fontId="5" fillId="0" borderId="5" xfId="0" applyFont="1" applyFill="1" applyBorder="1" applyAlignment="1">
      <alignment horizontal="left" vertical="center"/>
    </xf>
    <xf numFmtId="0" fontId="0" fillId="0" borderId="7" xfId="0" applyBorder="1" applyAlignment="1">
      <alignment horizontal="left" vertical="center"/>
    </xf>
    <xf numFmtId="0" fontId="0" fillId="0" borderId="5" xfId="0" applyBorder="1" applyAlignment="1">
      <alignment horizontal="left" vertical="center"/>
    </xf>
    <xf numFmtId="0" fontId="0" fillId="0" borderId="8" xfId="0" applyBorder="1" applyAlignment="1">
      <alignment horizontal="left" vertical="center"/>
    </xf>
    <xf numFmtId="0" fontId="0" fillId="0" borderId="11"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2" fillId="0" borderId="0" xfId="0" applyFont="1" applyAlignment="1">
      <alignment horizontal="left" vertical="center" wrapText="1"/>
    </xf>
    <xf numFmtId="0" fontId="0" fillId="8" borderId="12" xfId="0" applyFill="1" applyBorder="1" applyAlignment="1">
      <alignment horizontal="left" vertical="center"/>
    </xf>
    <xf numFmtId="0" fontId="0" fillId="8" borderId="4" xfId="0" applyFill="1" applyBorder="1" applyAlignment="1">
      <alignment horizontal="left" vertical="center"/>
    </xf>
    <xf numFmtId="0" fontId="0" fillId="8" borderId="13" xfId="0" applyFill="1" applyBorder="1" applyAlignment="1">
      <alignment horizontal="left" vertical="center"/>
    </xf>
    <xf numFmtId="0" fontId="43" fillId="0" borderId="0" xfId="0" applyFont="1" applyAlignment="1">
      <alignment horizontal="center" vertical="center"/>
    </xf>
    <xf numFmtId="0" fontId="39" fillId="0" borderId="0" xfId="0" applyFont="1" applyAlignment="1">
      <alignment horizontal="distributed" wrapText="1"/>
    </xf>
    <xf numFmtId="0" fontId="42" fillId="0" borderId="0" xfId="0" applyFont="1" applyAlignment="1">
      <alignment horizontal="distributed"/>
    </xf>
    <xf numFmtId="0" fontId="40" fillId="0" borderId="0" xfId="0" applyFont="1" applyAlignment="1">
      <alignment horizontal="left"/>
    </xf>
    <xf numFmtId="0" fontId="42" fillId="0" borderId="0" xfId="0" applyFont="1" applyAlignment="1">
      <alignment horizontal="center"/>
    </xf>
    <xf numFmtId="0" fontId="39" fillId="0" borderId="10" xfId="0" applyFont="1" applyBorder="1" applyAlignment="1">
      <alignment horizontal="center"/>
    </xf>
    <xf numFmtId="0" fontId="41" fillId="0" borderId="7" xfId="0" applyFont="1" applyBorder="1" applyAlignment="1">
      <alignment horizontal="center" vertical="center"/>
    </xf>
    <xf numFmtId="0" fontId="41" fillId="0" borderId="5" xfId="0" applyFont="1" applyBorder="1" applyAlignment="1">
      <alignment horizontal="center" vertical="center"/>
    </xf>
    <xf numFmtId="0" fontId="52" fillId="0" borderId="28" xfId="0" applyFont="1" applyBorder="1" applyAlignment="1">
      <alignment horizontal="left" vertical="center" wrapText="1"/>
    </xf>
    <xf numFmtId="0" fontId="52" fillId="0" borderId="29" xfId="0" applyFont="1" applyBorder="1" applyAlignment="1">
      <alignment horizontal="left" vertical="center" wrapText="1"/>
    </xf>
    <xf numFmtId="0" fontId="52" fillId="0" borderId="30" xfId="0" applyFont="1" applyBorder="1" applyAlignment="1">
      <alignment horizontal="left" vertical="center" wrapText="1"/>
    </xf>
    <xf numFmtId="0" fontId="52" fillId="0" borderId="31" xfId="0" applyFont="1" applyBorder="1" applyAlignment="1">
      <alignment horizontal="left" vertical="center" wrapText="1"/>
    </xf>
    <xf numFmtId="0" fontId="52" fillId="0" borderId="32" xfId="0" applyFont="1" applyBorder="1" applyAlignment="1">
      <alignment horizontal="left" vertical="center" wrapText="1"/>
    </xf>
    <xf numFmtId="0" fontId="52" fillId="0" borderId="33" xfId="0" applyFont="1" applyBorder="1" applyAlignment="1">
      <alignment horizontal="left" vertical="center" wrapText="1"/>
    </xf>
    <xf numFmtId="0" fontId="40" fillId="0" borderId="12" xfId="0" applyFont="1" applyBorder="1" applyAlignment="1">
      <alignment horizontal="center" vertical="center"/>
    </xf>
    <xf numFmtId="0" fontId="40" fillId="0" borderId="4" xfId="0" applyFont="1" applyBorder="1" applyAlignment="1">
      <alignment horizontal="center" vertical="center"/>
    </xf>
    <xf numFmtId="0" fontId="39" fillId="0" borderId="1" xfId="0" applyFont="1" applyBorder="1" applyAlignment="1">
      <alignment horizontal="left"/>
    </xf>
    <xf numFmtId="0" fontId="39" fillId="0" borderId="2" xfId="0" applyFont="1" applyBorder="1" applyAlignment="1">
      <alignment horizontal="left"/>
    </xf>
    <xf numFmtId="0" fontId="39" fillId="0" borderId="3" xfId="0" applyFont="1" applyBorder="1" applyAlignment="1">
      <alignment horizontal="left"/>
    </xf>
    <xf numFmtId="0" fontId="44" fillId="0" borderId="0" xfId="0" applyFont="1" applyAlignment="1">
      <alignment horizontal="left" vertical="top" wrapText="1"/>
    </xf>
    <xf numFmtId="0" fontId="40" fillId="0" borderId="0" xfId="0" applyFont="1" applyAlignment="1">
      <alignment horizontal="right" vertical="center"/>
    </xf>
    <xf numFmtId="0" fontId="44" fillId="0" borderId="0" xfId="0" applyFont="1" applyAlignment="1">
      <alignment horizontal="distributed" vertical="center"/>
    </xf>
    <xf numFmtId="179" fontId="50" fillId="0" borderId="0" xfId="0" applyNumberFormat="1" applyFont="1" applyAlignment="1">
      <alignment horizontal="left" vertical="center"/>
    </xf>
    <xf numFmtId="176" fontId="48" fillId="0" borderId="0" xfId="0" applyNumberFormat="1" applyFont="1" applyAlignment="1">
      <alignment horizontal="center"/>
    </xf>
    <xf numFmtId="0" fontId="51" fillId="0" borderId="0" xfId="0" applyFont="1" applyAlignment="1"/>
    <xf numFmtId="0" fontId="50" fillId="0" borderId="0" xfId="0" applyFont="1" applyAlignment="1">
      <alignment horizontal="distributed"/>
    </xf>
    <xf numFmtId="0" fontId="43" fillId="0" borderId="0" xfId="0" applyFont="1" applyAlignment="1">
      <alignment horizontal="center"/>
    </xf>
    <xf numFmtId="0" fontId="44" fillId="0" borderId="7" xfId="0" applyFont="1" applyBorder="1" applyAlignment="1">
      <alignment horizontal="center" vertical="center"/>
    </xf>
    <xf numFmtId="0" fontId="44" fillId="0" borderId="5" xfId="0" applyFont="1" applyBorder="1" applyAlignment="1">
      <alignment horizontal="center" vertical="center"/>
    </xf>
    <xf numFmtId="0" fontId="44" fillId="0" borderId="11" xfId="0" applyFont="1" applyBorder="1" applyAlignment="1">
      <alignment horizontal="center" vertical="center"/>
    </xf>
    <xf numFmtId="0" fontId="44" fillId="0" borderId="0" xfId="0" applyFont="1" applyBorder="1" applyAlignment="1">
      <alignment horizontal="center" vertical="center"/>
    </xf>
    <xf numFmtId="0" fontId="47" fillId="0" borderId="7" xfId="0" applyFont="1" applyBorder="1" applyAlignment="1">
      <alignment horizontal="left" vertical="center" wrapText="1"/>
    </xf>
    <xf numFmtId="0" fontId="47" fillId="0" borderId="5" xfId="0" applyFont="1" applyBorder="1" applyAlignment="1">
      <alignment horizontal="left" vertical="center" wrapText="1"/>
    </xf>
    <xf numFmtId="0" fontId="47" fillId="0" borderId="8" xfId="0" applyFont="1" applyBorder="1" applyAlignment="1">
      <alignment horizontal="left" vertical="center" wrapText="1"/>
    </xf>
    <xf numFmtId="0" fontId="47" fillId="0" borderId="11" xfId="0" applyFont="1" applyBorder="1" applyAlignment="1">
      <alignment horizontal="left" vertical="center" wrapText="1"/>
    </xf>
    <xf numFmtId="0" fontId="47" fillId="0" borderId="0" xfId="0" applyFont="1" applyBorder="1" applyAlignment="1">
      <alignment horizontal="left" vertical="center" wrapText="1"/>
    </xf>
    <xf numFmtId="0" fontId="47" fillId="0" borderId="6" xfId="0" applyFont="1" applyBorder="1" applyAlignment="1">
      <alignment horizontal="left" vertical="center" wrapText="1"/>
    </xf>
    <xf numFmtId="0" fontId="47" fillId="0" borderId="12" xfId="0" applyFont="1" applyBorder="1" applyAlignment="1">
      <alignment horizontal="left" vertical="center" wrapText="1"/>
    </xf>
    <xf numFmtId="0" fontId="47" fillId="0" borderId="4" xfId="0" applyFont="1" applyBorder="1" applyAlignment="1">
      <alignment horizontal="left" vertical="center" wrapText="1"/>
    </xf>
    <xf numFmtId="0" fontId="47" fillId="0" borderId="13" xfId="0" applyFont="1" applyBorder="1" applyAlignment="1">
      <alignment horizontal="left" vertical="center" wrapText="1"/>
    </xf>
    <xf numFmtId="0" fontId="44" fillId="0" borderId="12" xfId="0" applyFont="1" applyBorder="1" applyAlignment="1">
      <alignment horizontal="center" vertical="center"/>
    </xf>
    <xf numFmtId="0" fontId="44" fillId="0" borderId="4" xfId="0" applyFont="1" applyBorder="1" applyAlignment="1">
      <alignment horizontal="center" vertical="center"/>
    </xf>
    <xf numFmtId="0" fontId="44" fillId="0" borderId="2" xfId="0" applyFont="1" applyBorder="1" applyAlignment="1">
      <alignment horizontal="center" vertical="center"/>
    </xf>
    <xf numFmtId="0" fontId="44" fillId="0" borderId="3" xfId="0" applyFont="1" applyBorder="1" applyAlignment="1">
      <alignment horizontal="center" vertical="center"/>
    </xf>
    <xf numFmtId="0" fontId="44" fillId="0" borderId="1" xfId="0" applyFont="1" applyBorder="1" applyAlignment="1">
      <alignment horizontal="center" vertical="center"/>
    </xf>
    <xf numFmtId="0" fontId="44" fillId="0" borderId="7" xfId="0" applyFont="1" applyBorder="1" applyAlignment="1">
      <alignment horizontal="left" vertical="top" wrapText="1"/>
    </xf>
    <xf numFmtId="0" fontId="44" fillId="0" borderId="5" xfId="0" applyFont="1" applyBorder="1" applyAlignment="1">
      <alignment horizontal="left" vertical="top"/>
    </xf>
    <xf numFmtId="0" fontId="44" fillId="0" borderId="8" xfId="0" applyFont="1" applyBorder="1" applyAlignment="1">
      <alignment horizontal="left" vertical="top"/>
    </xf>
    <xf numFmtId="0" fontId="44" fillId="0" borderId="11" xfId="0" applyFont="1" applyBorder="1" applyAlignment="1">
      <alignment horizontal="left" vertical="top"/>
    </xf>
    <xf numFmtId="0" fontId="44" fillId="0" borderId="0" xfId="0" applyFont="1" applyBorder="1" applyAlignment="1">
      <alignment horizontal="left" vertical="top"/>
    </xf>
    <xf numFmtId="0" fontId="44" fillId="0" borderId="6" xfId="0" applyFont="1" applyBorder="1" applyAlignment="1">
      <alignment horizontal="left" vertical="top"/>
    </xf>
    <xf numFmtId="0" fontId="44" fillId="0" borderId="12" xfId="0" applyFont="1" applyBorder="1" applyAlignment="1">
      <alignment horizontal="left" vertical="top"/>
    </xf>
    <xf numFmtId="0" fontId="44" fillId="0" borderId="4" xfId="0" applyFont="1" applyBorder="1" applyAlignment="1">
      <alignment horizontal="left" vertical="top"/>
    </xf>
    <xf numFmtId="0" fontId="44" fillId="0" borderId="13" xfId="0" applyFont="1" applyBorder="1" applyAlignment="1">
      <alignment horizontal="left" vertical="top"/>
    </xf>
    <xf numFmtId="0" fontId="44" fillId="0" borderId="7" xfId="0" applyFont="1" applyBorder="1" applyAlignment="1">
      <alignment horizontal="left"/>
    </xf>
    <xf numFmtId="0" fontId="44" fillId="0" borderId="5" xfId="0" applyFont="1" applyBorder="1" applyAlignment="1">
      <alignment horizontal="left"/>
    </xf>
    <xf numFmtId="0" fontId="44" fillId="0" borderId="8" xfId="0" applyFont="1" applyBorder="1" applyAlignment="1">
      <alignment horizontal="left"/>
    </xf>
    <xf numFmtId="0" fontId="44" fillId="0" borderId="11" xfId="0" applyFont="1" applyBorder="1" applyAlignment="1">
      <alignment horizontal="left"/>
    </xf>
    <xf numFmtId="0" fontId="44" fillId="0" borderId="0" xfId="0" applyFont="1" applyBorder="1" applyAlignment="1">
      <alignment horizontal="left"/>
    </xf>
    <xf numFmtId="0" fontId="44" fillId="0" borderId="6" xfId="0" applyFont="1" applyBorder="1" applyAlignment="1">
      <alignment horizontal="left"/>
    </xf>
    <xf numFmtId="0" fontId="44" fillId="0" borderId="12" xfId="0" applyFont="1" applyBorder="1" applyAlignment="1">
      <alignment horizontal="left"/>
    </xf>
    <xf numFmtId="0" fontId="44" fillId="0" borderId="4" xfId="0" applyFont="1" applyBorder="1" applyAlignment="1">
      <alignment horizontal="left"/>
    </xf>
    <xf numFmtId="0" fontId="44" fillId="0" borderId="13" xfId="0" applyFont="1" applyBorder="1" applyAlignment="1">
      <alignment horizontal="left"/>
    </xf>
    <xf numFmtId="0" fontId="35" fillId="0" borderId="0" xfId="0" applyFont="1" applyBorder="1" applyAlignment="1">
      <alignment horizontal="left"/>
    </xf>
    <xf numFmtId="0" fontId="35" fillId="0" borderId="6" xfId="0" applyFont="1" applyBorder="1" applyAlignment="1">
      <alignment horizontal="left"/>
    </xf>
    <xf numFmtId="0" fontId="35" fillId="0" borderId="11" xfId="0" applyFont="1" applyBorder="1" applyAlignment="1">
      <alignment horizontal="left"/>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0</xdr:colOff>
      <xdr:row>35</xdr:row>
      <xdr:rowOff>0</xdr:rowOff>
    </xdr:from>
    <xdr:to>
      <xdr:col>14</xdr:col>
      <xdr:colOff>85725</xdr:colOff>
      <xdr:row>35</xdr:row>
      <xdr:rowOff>257175</xdr:rowOff>
    </xdr:to>
    <xdr:sp macro="" textlink="">
      <xdr:nvSpPr>
        <xdr:cNvPr id="2" name="テキスト ボックス 1"/>
        <xdr:cNvSpPr txBox="1"/>
      </xdr:nvSpPr>
      <xdr:spPr>
        <a:xfrm>
          <a:off x="2533650" y="5257800"/>
          <a:ext cx="1647825"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配達指定日入力不要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123825</xdr:colOff>
      <xdr:row>3</xdr:row>
      <xdr:rowOff>95250</xdr:rowOff>
    </xdr:from>
    <xdr:to>
      <xdr:col>50</xdr:col>
      <xdr:colOff>95250</xdr:colOff>
      <xdr:row>9</xdr:row>
      <xdr:rowOff>76200</xdr:rowOff>
    </xdr:to>
    <xdr:sp macro="" textlink="">
      <xdr:nvSpPr>
        <xdr:cNvPr id="2" name="角丸四角形吹き出し 1"/>
        <xdr:cNvSpPr/>
      </xdr:nvSpPr>
      <xdr:spPr>
        <a:xfrm>
          <a:off x="7334250" y="628650"/>
          <a:ext cx="2257425" cy="1219200"/>
        </a:xfrm>
        <a:prstGeom prst="wedgeRoundRectCallout">
          <a:avLst>
            <a:gd name="adj1" fmla="val -47415"/>
            <a:gd name="adj2" fmla="val 8828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一般競争の場合は、法制契約課で情報公開システムに「質問書」を掲載します。</a:t>
          </a:r>
          <a:endParaRPr kumimoji="1" lang="en-US" altLang="ja-JP" sz="1100">
            <a:solidFill>
              <a:schemeClr val="tx1"/>
            </a:solidFill>
          </a:endParaRPr>
        </a:p>
        <a:p>
          <a:pPr algn="l"/>
          <a:r>
            <a:rPr kumimoji="1" lang="ja-JP" altLang="en-US" sz="1100">
              <a:solidFill>
                <a:schemeClr val="tx1"/>
              </a:solidFill>
            </a:rPr>
            <a:t>下のＦＡＸ番号の確認をお願いします。</a:t>
          </a:r>
        </a:p>
      </xdr:txBody>
    </xdr:sp>
    <xdr:clientData/>
  </xdr:twoCellAnchor>
  <xdr:twoCellAnchor>
    <xdr:from>
      <xdr:col>39</xdr:col>
      <xdr:colOff>9525</xdr:colOff>
      <xdr:row>27</xdr:row>
      <xdr:rowOff>19050</xdr:rowOff>
    </xdr:from>
    <xdr:to>
      <xdr:col>44</xdr:col>
      <xdr:colOff>152400</xdr:colOff>
      <xdr:row>31</xdr:row>
      <xdr:rowOff>152400</xdr:rowOff>
    </xdr:to>
    <xdr:sp macro="" textlink="">
      <xdr:nvSpPr>
        <xdr:cNvPr id="3" name="角丸四角形吹き出し 2"/>
        <xdr:cNvSpPr/>
      </xdr:nvSpPr>
      <xdr:spPr>
        <a:xfrm>
          <a:off x="7410450" y="9058275"/>
          <a:ext cx="1095375" cy="809625"/>
        </a:xfrm>
        <a:prstGeom prst="wedgeRoundRectCallout">
          <a:avLst>
            <a:gd name="adj1" fmla="val -62572"/>
            <a:gd name="adj2" fmla="val 90735"/>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ＦＡＸ番号の確認をお願いします。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152400</xdr:colOff>
      <xdr:row>3</xdr:row>
      <xdr:rowOff>133350</xdr:rowOff>
    </xdr:from>
    <xdr:to>
      <xdr:col>50</xdr:col>
      <xdr:colOff>142875</xdr:colOff>
      <xdr:row>12</xdr:row>
      <xdr:rowOff>85725</xdr:rowOff>
    </xdr:to>
    <xdr:sp macro="" textlink="">
      <xdr:nvSpPr>
        <xdr:cNvPr id="2" name="角丸四角形吹き出し 1"/>
        <xdr:cNvSpPr/>
      </xdr:nvSpPr>
      <xdr:spPr>
        <a:xfrm>
          <a:off x="7553325" y="647700"/>
          <a:ext cx="2390775" cy="1457325"/>
        </a:xfrm>
        <a:prstGeom prst="wedgeRoundRectCallout">
          <a:avLst>
            <a:gd name="adj1" fmla="val -74801"/>
            <a:gd name="adj2" fmla="val 102976"/>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質問がない場合も「質問はありませんでした。」と情報公開システムに掲載します。</a:t>
          </a:r>
          <a:r>
            <a:rPr kumimoji="1" lang="ja-JP" altLang="ja-JP" sz="1200">
              <a:solidFill>
                <a:schemeClr val="dk1"/>
              </a:solidFill>
              <a:effectLst/>
              <a:latin typeface="+mn-lt"/>
              <a:ea typeface="+mn-ea"/>
              <a:cs typeface="+mn-cs"/>
            </a:rPr>
            <a:t>質問期間が終了しましたら</a:t>
          </a:r>
          <a:r>
            <a:rPr kumimoji="1" lang="ja-JP" altLang="en-US" sz="1200">
              <a:solidFill>
                <a:schemeClr val="dk1"/>
              </a:solidFill>
              <a:effectLst/>
              <a:latin typeface="+mn-lt"/>
              <a:ea typeface="+mn-ea"/>
              <a:cs typeface="+mn-cs"/>
            </a:rPr>
            <a:t>「回答書」を作成し、エクセルで送付お願いします。</a:t>
          </a:r>
          <a:endParaRPr kumimoji="1" lang="en-US" altLang="ja-JP" sz="12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66"/>
  </sheetPr>
  <dimension ref="A1:AY178"/>
  <sheetViews>
    <sheetView topLeftCell="A7" zoomScaleNormal="100" zoomScaleSheetLayoutView="100" workbookViewId="0">
      <selection activeCell="T25" sqref="T25"/>
    </sheetView>
  </sheetViews>
  <sheetFormatPr defaultColWidth="3.26953125" defaultRowHeight="18" customHeight="1" x14ac:dyDescent="0.2"/>
  <cols>
    <col min="1" max="1" width="0.90625" style="1" customWidth="1"/>
    <col min="2" max="2" width="4.453125" style="1" bestFit="1" customWidth="1"/>
    <col min="3" max="3" width="11.6328125" style="1" bestFit="1" customWidth="1"/>
    <col min="4" max="9" width="3.26953125" style="1"/>
    <col min="10" max="12" width="3.453125" style="1" customWidth="1"/>
    <col min="13" max="14" width="3.36328125" style="1" customWidth="1"/>
    <col min="15" max="15" width="4.90625" style="1" customWidth="1"/>
    <col min="16" max="16" width="1" style="1" customWidth="1"/>
    <col min="17" max="17" width="3.26953125" style="1" customWidth="1"/>
    <col min="18" max="23" width="3" style="1" customWidth="1"/>
    <col min="24" max="24" width="1.453125" style="1" customWidth="1"/>
    <col min="25" max="26" width="2.453125" style="1" customWidth="1"/>
    <col min="27" max="27" width="0.7265625" style="1" customWidth="1"/>
    <col min="28" max="29" width="2.36328125" style="1" customWidth="1"/>
    <col min="30" max="30" width="3.90625" style="1" customWidth="1"/>
    <col min="31" max="31" width="0.90625" style="1" customWidth="1"/>
    <col min="32" max="33" width="2.6328125" style="1" customWidth="1"/>
    <col min="34" max="34" width="1.26953125" style="1" customWidth="1"/>
    <col min="35" max="35" width="4.7265625" style="1" customWidth="1"/>
    <col min="36" max="36" width="3" style="1" customWidth="1"/>
    <col min="37" max="37" width="1" style="1" customWidth="1"/>
    <col min="38" max="16384" width="3.26953125" style="1"/>
  </cols>
  <sheetData>
    <row r="1" spans="1:51" ht="5.25" customHeight="1" x14ac:dyDescent="0.2">
      <c r="Y1" s="2"/>
      <c r="Z1" s="2"/>
    </row>
    <row r="2" spans="1:51" ht="18" customHeight="1" x14ac:dyDescent="0.2">
      <c r="A2" s="3"/>
      <c r="B2" s="4">
        <v>1</v>
      </c>
      <c r="C2" s="145" t="s">
        <v>0</v>
      </c>
      <c r="D2" s="145"/>
      <c r="E2" s="145"/>
      <c r="F2" s="145"/>
      <c r="G2" s="145"/>
      <c r="H2" s="5"/>
      <c r="I2" s="146">
        <v>45338</v>
      </c>
      <c r="J2" s="147"/>
      <c r="K2" s="147"/>
      <c r="L2" s="147"/>
      <c r="M2" s="147"/>
      <c r="N2" s="147"/>
      <c r="O2" s="147"/>
      <c r="P2" s="147"/>
      <c r="Q2" s="147"/>
      <c r="R2" s="148"/>
      <c r="S2" s="5"/>
      <c r="T2" s="6" t="s">
        <v>1</v>
      </c>
      <c r="U2" s="7"/>
      <c r="V2" s="7"/>
      <c r="W2" s="7"/>
      <c r="X2" s="7"/>
      <c r="Y2" s="8"/>
      <c r="Z2" s="9"/>
      <c r="AA2" s="9"/>
      <c r="AB2" s="9"/>
      <c r="AC2" s="9"/>
      <c r="AD2" s="9"/>
      <c r="AE2" s="9"/>
      <c r="AF2" s="9"/>
      <c r="AG2" s="9"/>
      <c r="AH2" s="9"/>
      <c r="AI2" s="9"/>
      <c r="AJ2" s="9"/>
      <c r="AK2" s="9"/>
      <c r="AL2" s="9"/>
      <c r="AM2" s="10"/>
      <c r="AN2" s="10"/>
    </row>
    <row r="3" spans="1:51" ht="6.75" customHeight="1" x14ac:dyDescent="0.2">
      <c r="A3" s="3"/>
      <c r="B3" s="3"/>
      <c r="C3" s="11"/>
      <c r="D3" s="11"/>
      <c r="E3" s="11"/>
      <c r="F3" s="11"/>
      <c r="G3" s="11"/>
      <c r="H3" s="5"/>
      <c r="I3" s="12"/>
      <c r="J3" s="12"/>
      <c r="K3" s="12"/>
      <c r="L3" s="12"/>
      <c r="M3" s="12"/>
      <c r="N3" s="12"/>
      <c r="O3" s="12"/>
      <c r="P3" s="12"/>
      <c r="Q3" s="12"/>
      <c r="R3" s="12"/>
      <c r="S3" s="5"/>
      <c r="T3" s="13"/>
      <c r="U3" s="13"/>
      <c r="V3" s="13"/>
      <c r="W3" s="13"/>
      <c r="X3" s="5"/>
      <c r="Y3" s="13"/>
      <c r="Z3" s="13"/>
      <c r="AA3" s="5"/>
      <c r="AB3" s="5"/>
      <c r="AC3" s="5"/>
      <c r="AD3" s="5"/>
      <c r="AE3" s="5"/>
      <c r="AF3" s="5"/>
      <c r="AG3" s="5"/>
      <c r="AH3" s="3"/>
    </row>
    <row r="4" spans="1:51" ht="18" customHeight="1" x14ac:dyDescent="0.2">
      <c r="A4" s="3"/>
      <c r="B4" s="4">
        <v>2</v>
      </c>
      <c r="C4" s="145" t="s">
        <v>2</v>
      </c>
      <c r="D4" s="145"/>
      <c r="E4" s="145"/>
      <c r="F4" s="145"/>
      <c r="G4" s="145"/>
      <c r="H4" s="5"/>
      <c r="I4" s="149" t="s">
        <v>150</v>
      </c>
      <c r="J4" s="150"/>
      <c r="K4" s="150"/>
      <c r="L4" s="150"/>
      <c r="M4" s="150"/>
      <c r="N4" s="150"/>
      <c r="O4" s="150"/>
      <c r="P4" s="150"/>
      <c r="Q4" s="150"/>
      <c r="R4" s="150"/>
      <c r="S4" s="150"/>
      <c r="T4" s="150"/>
      <c r="U4" s="150"/>
      <c r="V4" s="150"/>
      <c r="W4" s="150"/>
      <c r="X4" s="150"/>
      <c r="Y4" s="150"/>
      <c r="Z4" s="150"/>
      <c r="AA4" s="150"/>
      <c r="AB4" s="150"/>
      <c r="AC4" s="150"/>
      <c r="AD4" s="150"/>
      <c r="AE4" s="150"/>
      <c r="AF4" s="151"/>
      <c r="AG4" s="3"/>
      <c r="AH4" s="3"/>
    </row>
    <row r="5" spans="1:51" ht="9.75" customHeight="1" x14ac:dyDescent="0.15">
      <c r="A5" s="3"/>
      <c r="B5" s="14"/>
      <c r="C5" s="15"/>
      <c r="D5" s="15"/>
      <c r="E5" s="15"/>
      <c r="F5" s="15"/>
      <c r="G5" s="15"/>
      <c r="H5" s="5"/>
      <c r="I5" s="16"/>
      <c r="J5" s="16"/>
      <c r="K5" s="16"/>
      <c r="L5" s="16"/>
      <c r="M5" s="16"/>
      <c r="N5" s="16"/>
      <c r="O5" s="16"/>
      <c r="P5" s="16"/>
      <c r="Q5" s="16"/>
      <c r="R5" s="16"/>
      <c r="S5" s="16"/>
      <c r="T5" s="16"/>
      <c r="U5" s="16"/>
      <c r="V5" s="16"/>
      <c r="W5" s="16"/>
      <c r="X5" s="152" t="s">
        <v>3</v>
      </c>
      <c r="Y5" s="152"/>
      <c r="Z5" s="152"/>
      <c r="AA5" s="16"/>
      <c r="AB5" s="153" t="s">
        <v>4</v>
      </c>
      <c r="AC5" s="153"/>
      <c r="AD5" s="153"/>
      <c r="AE5" s="16"/>
      <c r="AF5" s="154" t="s">
        <v>5</v>
      </c>
      <c r="AG5" s="154"/>
      <c r="AH5" s="154"/>
    </row>
    <row r="6" spans="1:51" ht="26.25" customHeight="1" x14ac:dyDescent="0.2">
      <c r="A6" s="3"/>
      <c r="B6" s="4">
        <v>3</v>
      </c>
      <c r="C6" s="145" t="s">
        <v>6</v>
      </c>
      <c r="D6" s="145"/>
      <c r="E6" s="145"/>
      <c r="F6" s="145"/>
      <c r="G6" s="145"/>
      <c r="H6" s="5"/>
      <c r="I6" s="167" t="s">
        <v>7</v>
      </c>
      <c r="J6" s="168"/>
      <c r="K6" s="169"/>
      <c r="L6" s="170"/>
      <c r="M6" s="17" t="s">
        <v>8</v>
      </c>
      <c r="N6" s="16"/>
      <c r="O6" s="16" t="s">
        <v>9</v>
      </c>
      <c r="P6" s="16"/>
      <c r="Q6" s="171" t="s">
        <v>93</v>
      </c>
      <c r="R6" s="172"/>
      <c r="S6" s="172"/>
      <c r="T6" s="172"/>
      <c r="U6" s="173"/>
      <c r="V6" s="174" t="s">
        <v>11</v>
      </c>
      <c r="W6" s="174"/>
      <c r="X6" s="175"/>
      <c r="Y6" s="176"/>
      <c r="Z6" s="177"/>
      <c r="AA6" s="18"/>
      <c r="AB6" s="155"/>
      <c r="AC6" s="156"/>
      <c r="AD6" s="157"/>
      <c r="AE6" s="18"/>
      <c r="AF6" s="158"/>
      <c r="AG6" s="159"/>
      <c r="AH6" s="159"/>
      <c r="AI6" s="160"/>
      <c r="AP6" s="161"/>
      <c r="AQ6" s="161"/>
      <c r="AR6" s="161"/>
      <c r="AS6" s="161"/>
    </row>
    <row r="7" spans="1:51" ht="3" customHeight="1" x14ac:dyDescent="0.2">
      <c r="A7" s="3"/>
      <c r="B7" s="4"/>
      <c r="C7" s="11"/>
      <c r="D7" s="11"/>
      <c r="E7" s="11"/>
      <c r="F7" s="11"/>
      <c r="G7" s="11"/>
      <c r="H7" s="5"/>
      <c r="I7" s="19"/>
      <c r="J7" s="19"/>
      <c r="K7" s="20"/>
      <c r="L7" s="20"/>
      <c r="M7" s="17"/>
      <c r="N7" s="16"/>
      <c r="O7" s="16"/>
      <c r="P7" s="16"/>
      <c r="Q7" s="21"/>
      <c r="R7" s="16"/>
      <c r="S7" s="22"/>
      <c r="T7" s="22"/>
      <c r="U7" s="23"/>
      <c r="V7" s="24"/>
      <c r="X7" s="25"/>
      <c r="Y7" s="25"/>
      <c r="Z7" s="25"/>
      <c r="AA7" s="16"/>
      <c r="AB7" s="26"/>
      <c r="AC7" s="26"/>
      <c r="AD7" s="26"/>
      <c r="AE7" s="16"/>
      <c r="AF7" s="27"/>
      <c r="AG7" s="27"/>
      <c r="AH7" s="27"/>
    </row>
    <row r="8" spans="1:51" ht="18" customHeight="1" x14ac:dyDescent="0.2">
      <c r="A8" s="3"/>
      <c r="B8" s="4"/>
      <c r="C8" s="28"/>
      <c r="D8" s="28"/>
      <c r="E8" s="28" t="str">
        <f>IF(OR(AND(S8="",Q6="建築又は解体"),AND(V8="",Q6="建築又は解体")),"『建築又は解体』のランク入力がもれ→","")</f>
        <v/>
      </c>
      <c r="F8" s="17" t="s">
        <v>12</v>
      </c>
      <c r="G8" s="17"/>
      <c r="H8" s="16"/>
      <c r="I8" s="10"/>
      <c r="J8" s="29"/>
      <c r="K8" s="162" t="s">
        <v>26</v>
      </c>
      <c r="L8" s="163"/>
      <c r="M8" s="28"/>
      <c r="N8" s="28"/>
      <c r="O8" s="28"/>
      <c r="P8" s="16"/>
      <c r="Q8" s="1" t="s">
        <v>14</v>
      </c>
      <c r="R8" s="16"/>
      <c r="S8" s="30"/>
      <c r="T8" s="23" t="s">
        <v>15</v>
      </c>
      <c r="U8" s="16"/>
      <c r="V8" s="30"/>
      <c r="X8" s="31" t="s">
        <v>16</v>
      </c>
      <c r="Y8" s="27"/>
      <c r="Z8" s="27"/>
      <c r="AA8" s="16"/>
      <c r="AB8" s="26"/>
      <c r="AC8" s="26"/>
      <c r="AD8" s="26"/>
      <c r="AE8" s="16"/>
      <c r="AF8" s="27"/>
      <c r="AG8" s="27"/>
      <c r="AH8" s="27"/>
      <c r="AY8" s="1" t="s">
        <v>145</v>
      </c>
    </row>
    <row r="9" spans="1:51" ht="6.75" customHeight="1" x14ac:dyDescent="0.2">
      <c r="A9" s="3"/>
      <c r="B9" s="4"/>
      <c r="C9" s="11"/>
      <c r="D9" s="11"/>
      <c r="E9" s="11"/>
      <c r="F9" s="11"/>
      <c r="G9" s="11"/>
      <c r="H9" s="5"/>
      <c r="I9" s="19"/>
      <c r="J9" s="19"/>
      <c r="K9" s="20"/>
      <c r="L9" s="20"/>
      <c r="M9" s="17"/>
      <c r="N9" s="16"/>
      <c r="O9" s="16"/>
      <c r="P9" s="16"/>
      <c r="R9" s="16"/>
      <c r="S9" s="16"/>
      <c r="T9" s="23"/>
      <c r="U9" s="16"/>
      <c r="V9" s="16"/>
      <c r="X9" s="27"/>
      <c r="Y9" s="27"/>
      <c r="Z9" s="27"/>
      <c r="AA9" s="16"/>
      <c r="AB9" s="26"/>
      <c r="AC9" s="26"/>
      <c r="AD9" s="26"/>
      <c r="AE9" s="16"/>
      <c r="AF9" s="27"/>
      <c r="AG9" s="27"/>
      <c r="AH9" s="27"/>
    </row>
    <row r="10" spans="1:51" ht="12.75" customHeight="1" x14ac:dyDescent="0.2">
      <c r="A10" s="3"/>
      <c r="B10" s="4"/>
      <c r="C10" s="11"/>
      <c r="D10" s="11"/>
      <c r="E10" s="11"/>
      <c r="F10" s="11"/>
      <c r="G10" s="11"/>
      <c r="H10" s="5"/>
      <c r="I10" s="19"/>
      <c r="J10" s="19"/>
      <c r="K10" s="20"/>
      <c r="L10" s="32"/>
      <c r="M10" s="33"/>
      <c r="N10" s="17" t="s">
        <v>17</v>
      </c>
      <c r="O10" s="17"/>
      <c r="P10" s="16"/>
      <c r="Q10" s="10"/>
      <c r="R10" s="29"/>
      <c r="S10" s="162" t="s">
        <v>13</v>
      </c>
      <c r="T10" s="163"/>
      <c r="U10" s="10"/>
      <c r="V10" s="10"/>
      <c r="W10" s="34" t="s">
        <v>18</v>
      </c>
      <c r="AC10" s="35"/>
      <c r="AD10" s="164" t="s">
        <v>19</v>
      </c>
      <c r="AE10" s="165"/>
      <c r="AF10" s="165"/>
      <c r="AG10" s="165"/>
      <c r="AH10" s="166"/>
      <c r="AP10" s="36"/>
      <c r="AQ10" s="37"/>
      <c r="AR10" s="37"/>
      <c r="AS10" s="37"/>
      <c r="AT10" s="38"/>
      <c r="AY10" s="1" t="s">
        <v>146</v>
      </c>
    </row>
    <row r="11" spans="1:51" ht="3.75" customHeight="1" x14ac:dyDescent="0.2">
      <c r="A11" s="3"/>
      <c r="B11" s="14"/>
      <c r="C11" s="15"/>
      <c r="D11" s="15"/>
      <c r="E11" s="15"/>
      <c r="F11" s="15"/>
      <c r="G11" s="15"/>
      <c r="H11" s="5"/>
      <c r="I11" s="16"/>
      <c r="J11" s="16"/>
      <c r="K11" s="16"/>
      <c r="L11" s="16"/>
      <c r="M11" s="16"/>
      <c r="N11" s="16"/>
      <c r="O11" s="16"/>
      <c r="P11" s="16"/>
      <c r="Q11" s="16"/>
      <c r="R11" s="16"/>
      <c r="S11" s="16"/>
      <c r="T11" s="16"/>
      <c r="U11" s="16"/>
      <c r="V11" s="16"/>
      <c r="W11" s="16"/>
      <c r="X11" s="39"/>
      <c r="Y11" s="39"/>
      <c r="Z11" s="39"/>
      <c r="AA11" s="16"/>
      <c r="AB11" s="39"/>
      <c r="AC11" s="39"/>
      <c r="AD11" s="16"/>
      <c r="AE11" s="16"/>
      <c r="AF11" s="39"/>
      <c r="AG11" s="3"/>
      <c r="AH11" s="3"/>
      <c r="AM11" s="3"/>
      <c r="AP11" s="40"/>
      <c r="AQ11" s="2"/>
      <c r="AR11" s="2"/>
      <c r="AS11" s="2"/>
      <c r="AT11" s="41"/>
    </row>
    <row r="12" spans="1:51" ht="18" customHeight="1" x14ac:dyDescent="0.2">
      <c r="B12" s="42">
        <v>4</v>
      </c>
      <c r="C12" s="145" t="s">
        <v>20</v>
      </c>
      <c r="D12" s="145"/>
      <c r="E12" s="145"/>
      <c r="F12" s="145"/>
      <c r="G12" s="145"/>
      <c r="H12" s="2"/>
      <c r="I12" s="180"/>
      <c r="J12" s="181"/>
      <c r="K12" s="181"/>
      <c r="L12" s="181"/>
      <c r="M12" s="181"/>
      <c r="N12" s="182"/>
      <c r="O12" s="43"/>
      <c r="P12" s="44"/>
      <c r="Q12" s="45">
        <v>5</v>
      </c>
      <c r="R12" s="183" t="s">
        <v>21</v>
      </c>
      <c r="S12" s="183"/>
      <c r="T12" s="184"/>
      <c r="U12" s="185"/>
      <c r="V12" s="186"/>
      <c r="W12" s="186"/>
      <c r="X12" s="186"/>
      <c r="Y12" s="186"/>
      <c r="Z12" s="186"/>
      <c r="AA12" s="186"/>
      <c r="AB12" s="186"/>
      <c r="AC12" s="187"/>
      <c r="AD12" s="46" t="s">
        <v>22</v>
      </c>
      <c r="AE12" s="16"/>
      <c r="AF12" s="171"/>
      <c r="AG12" s="172"/>
      <c r="AH12" s="173"/>
      <c r="AI12" s="47" t="s">
        <v>23</v>
      </c>
      <c r="AP12" s="48" t="str">
        <f>S10&amp;"2JV"</f>
        <v>無2JV</v>
      </c>
      <c r="AQ12" s="2"/>
      <c r="AR12" s="2"/>
      <c r="AS12" s="49" t="str">
        <f>S10&amp;"3JV"</f>
        <v>無3JV</v>
      </c>
      <c r="AT12" s="41"/>
      <c r="AY12" s="1" t="s">
        <v>147</v>
      </c>
    </row>
    <row r="13" spans="1:51" ht="6" customHeight="1" x14ac:dyDescent="0.2">
      <c r="B13" s="21"/>
      <c r="C13" s="15"/>
      <c r="D13" s="15"/>
      <c r="E13" s="15"/>
      <c r="F13" s="15"/>
      <c r="G13" s="15"/>
      <c r="H13" s="2"/>
      <c r="I13" s="2"/>
      <c r="J13" s="2"/>
      <c r="K13" s="2"/>
      <c r="L13" s="2"/>
      <c r="M13" s="2"/>
      <c r="N13" s="2"/>
      <c r="O13" s="2"/>
      <c r="P13" s="2"/>
      <c r="Q13" s="2"/>
      <c r="R13" s="2"/>
      <c r="S13" s="2"/>
      <c r="T13" s="2"/>
      <c r="U13" s="2"/>
      <c r="V13" s="2"/>
      <c r="W13" s="2"/>
      <c r="X13" s="2"/>
      <c r="Y13" s="2"/>
      <c r="Z13" s="2"/>
      <c r="AA13" s="2"/>
      <c r="AB13" s="2"/>
      <c r="AC13" s="2"/>
      <c r="AD13" s="2"/>
      <c r="AE13" s="2"/>
      <c r="AF13" s="2"/>
      <c r="AP13" s="50"/>
      <c r="AQ13" s="51"/>
      <c r="AR13" s="51"/>
      <c r="AS13" s="51"/>
      <c r="AT13" s="52"/>
    </row>
    <row r="14" spans="1:51" ht="17.25" customHeight="1" x14ac:dyDescent="0.2">
      <c r="B14" s="42">
        <v>6</v>
      </c>
      <c r="C14" s="145" t="s">
        <v>24</v>
      </c>
      <c r="D14" s="145"/>
      <c r="E14" s="145"/>
      <c r="F14" s="145"/>
      <c r="G14" s="145"/>
      <c r="H14" s="2"/>
      <c r="I14" s="188" t="s">
        <v>140</v>
      </c>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90"/>
      <c r="AY14" s="1" t="s">
        <v>148</v>
      </c>
    </row>
    <row r="15" spans="1:51" ht="5.25" customHeight="1" x14ac:dyDescent="0.2">
      <c r="B15" s="21"/>
      <c r="C15" s="11"/>
      <c r="D15" s="11"/>
      <c r="E15" s="11"/>
      <c r="F15" s="11"/>
      <c r="G15" s="11"/>
      <c r="H15" s="2"/>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row>
    <row r="16" spans="1:51" ht="16.5" customHeight="1" x14ac:dyDescent="0.2">
      <c r="B16" s="42">
        <v>7</v>
      </c>
      <c r="C16" s="145" t="s">
        <v>25</v>
      </c>
      <c r="D16" s="145"/>
      <c r="E16" s="145"/>
      <c r="F16" s="145"/>
      <c r="G16" s="145"/>
      <c r="H16" s="2"/>
      <c r="I16" s="162" t="s">
        <v>26</v>
      </c>
      <c r="J16" s="163"/>
      <c r="K16" s="53"/>
      <c r="L16" s="53"/>
      <c r="M16" s="54">
        <v>8</v>
      </c>
      <c r="N16" s="197" t="s">
        <v>27</v>
      </c>
      <c r="O16" s="197"/>
      <c r="P16" s="197"/>
      <c r="Q16" s="197"/>
      <c r="R16" s="197"/>
      <c r="S16" s="53"/>
      <c r="T16" s="162" t="s">
        <v>13</v>
      </c>
      <c r="U16" s="163"/>
      <c r="V16" s="53"/>
      <c r="W16" s="55"/>
      <c r="X16" s="55"/>
      <c r="Y16" s="56">
        <v>9</v>
      </c>
      <c r="Z16" s="167" t="s">
        <v>28</v>
      </c>
      <c r="AA16" s="167"/>
      <c r="AB16" s="167"/>
      <c r="AC16" s="167"/>
      <c r="AD16" s="167"/>
      <c r="AE16" s="53"/>
      <c r="AF16" s="178" t="s">
        <v>13</v>
      </c>
      <c r="AG16" s="179"/>
      <c r="AH16" s="53"/>
      <c r="AY16" s="1" t="s">
        <v>149</v>
      </c>
    </row>
    <row r="17" spans="1:51" ht="6" customHeight="1" x14ac:dyDescent="0.2">
      <c r="B17" s="21"/>
      <c r="C17" s="15"/>
      <c r="D17" s="15"/>
      <c r="E17" s="15"/>
      <c r="F17" s="15"/>
      <c r="G17" s="15"/>
      <c r="H17" s="2"/>
      <c r="I17" s="2"/>
      <c r="J17" s="2"/>
      <c r="K17" s="2"/>
      <c r="L17" s="2"/>
      <c r="M17" s="2"/>
      <c r="N17" s="2"/>
      <c r="O17" s="2"/>
      <c r="P17" s="2"/>
      <c r="Q17" s="2"/>
      <c r="R17" s="2"/>
      <c r="S17" s="2"/>
      <c r="T17" s="2"/>
      <c r="U17" s="2"/>
      <c r="V17" s="2"/>
      <c r="W17" s="2"/>
      <c r="X17" s="2"/>
      <c r="Y17" s="2"/>
      <c r="Z17" s="2"/>
      <c r="AA17" s="2"/>
      <c r="AB17" s="2"/>
      <c r="AC17" s="2"/>
      <c r="AD17" s="2"/>
      <c r="AE17" s="2"/>
      <c r="AF17" s="2"/>
    </row>
    <row r="18" spans="1:51" ht="14.25" customHeight="1" x14ac:dyDescent="0.2">
      <c r="A18" s="3"/>
      <c r="B18" s="4">
        <v>10</v>
      </c>
      <c r="C18" s="191" t="s">
        <v>29</v>
      </c>
      <c r="D18" s="191"/>
      <c r="E18" s="191"/>
      <c r="F18" s="191"/>
      <c r="G18" s="191"/>
      <c r="H18" s="5"/>
      <c r="I18" s="2"/>
      <c r="J18" s="2"/>
      <c r="K18" s="2"/>
      <c r="L18" s="2"/>
      <c r="M18" s="57"/>
      <c r="N18" s="57"/>
      <c r="O18" s="57"/>
      <c r="P18" s="58"/>
      <c r="Q18" s="58"/>
      <c r="R18" s="59"/>
      <c r="S18" s="59"/>
      <c r="T18" s="59"/>
      <c r="U18" s="59"/>
      <c r="V18" s="59"/>
      <c r="W18" s="59"/>
      <c r="X18" s="59"/>
      <c r="Y18" s="59"/>
      <c r="Z18" s="59"/>
      <c r="AA18" s="5"/>
      <c r="AB18" s="5"/>
      <c r="AC18" s="5"/>
      <c r="AD18" s="5"/>
      <c r="AE18" s="5"/>
      <c r="AF18" s="5"/>
      <c r="AG18" s="3"/>
      <c r="AH18" s="3"/>
      <c r="AY18" s="1" t="s">
        <v>150</v>
      </c>
    </row>
    <row r="19" spans="1:51" ht="6" customHeight="1" x14ac:dyDescent="0.2">
      <c r="A19" s="3"/>
      <c r="B19" s="14"/>
      <c r="C19" s="60"/>
      <c r="D19" s="60"/>
      <c r="E19" s="60"/>
      <c r="F19" s="60"/>
      <c r="G19" s="60"/>
      <c r="H19" s="5"/>
      <c r="I19" s="2"/>
      <c r="J19" s="2"/>
      <c r="K19" s="2"/>
      <c r="L19" s="2"/>
      <c r="M19" s="2"/>
      <c r="N19" s="2"/>
      <c r="O19" s="5"/>
      <c r="P19" s="5"/>
      <c r="Q19" s="5"/>
      <c r="R19" s="5"/>
      <c r="S19" s="5"/>
      <c r="T19" s="5"/>
      <c r="U19" s="5"/>
      <c r="V19" s="5"/>
      <c r="W19" s="5"/>
      <c r="X19" s="5"/>
      <c r="Y19" s="5"/>
      <c r="Z19" s="5"/>
      <c r="AA19" s="5"/>
      <c r="AB19" s="5"/>
      <c r="AC19" s="5"/>
      <c r="AD19" s="5"/>
      <c r="AE19" s="5"/>
      <c r="AF19" s="5"/>
      <c r="AG19" s="3"/>
      <c r="AH19" s="3"/>
    </row>
    <row r="20" spans="1:51" ht="18" customHeight="1" x14ac:dyDescent="0.2">
      <c r="A20" s="3"/>
      <c r="B20" s="14"/>
      <c r="C20" s="192" t="s">
        <v>30</v>
      </c>
      <c r="D20" s="192"/>
      <c r="E20" s="193" t="s">
        <v>31</v>
      </c>
      <c r="F20" s="194"/>
      <c r="G20" s="194"/>
      <c r="H20" s="194"/>
      <c r="I20" s="194"/>
      <c r="J20" s="195"/>
      <c r="K20" s="5"/>
      <c r="L20" s="196" t="s">
        <v>32</v>
      </c>
      <c r="M20" s="196"/>
      <c r="N20" s="149" t="s">
        <v>33</v>
      </c>
      <c r="O20" s="150"/>
      <c r="P20" s="150"/>
      <c r="Q20" s="150"/>
      <c r="R20" s="150"/>
      <c r="S20" s="151"/>
      <c r="T20" s="2"/>
      <c r="U20" s="192" t="s">
        <v>34</v>
      </c>
      <c r="V20" s="192"/>
      <c r="W20" s="149" t="s">
        <v>144</v>
      </c>
      <c r="X20" s="150"/>
      <c r="Y20" s="150"/>
      <c r="Z20" s="150"/>
      <c r="AA20" s="150"/>
      <c r="AB20" s="150"/>
      <c r="AC20" s="150"/>
      <c r="AD20" s="150"/>
      <c r="AE20" s="151"/>
      <c r="AF20" s="5"/>
      <c r="AG20" s="3"/>
      <c r="AH20" s="3"/>
    </row>
    <row r="21" spans="1:51" s="3" customFormat="1" ht="5.25" customHeight="1" x14ac:dyDescent="0.2">
      <c r="B21" s="14"/>
      <c r="C21" s="53"/>
      <c r="D21" s="53"/>
      <c r="E21" s="53"/>
      <c r="F21" s="53"/>
      <c r="G21" s="53"/>
      <c r="H21" s="53"/>
      <c r="I21" s="5"/>
      <c r="J21" s="5"/>
      <c r="K21" s="5"/>
      <c r="L21" s="61"/>
      <c r="M21" s="61"/>
      <c r="N21" s="5"/>
      <c r="O21" s="5"/>
      <c r="P21" s="5"/>
      <c r="Q21" s="5"/>
      <c r="R21" s="5"/>
      <c r="S21" s="5"/>
      <c r="T21" s="5"/>
      <c r="U21" s="5"/>
      <c r="V21" s="5"/>
      <c r="W21" s="5"/>
      <c r="X21" s="5"/>
      <c r="Y21" s="5"/>
      <c r="Z21" s="5"/>
      <c r="AA21" s="5"/>
      <c r="AB21" s="5"/>
      <c r="AC21" s="5"/>
      <c r="AD21" s="5"/>
      <c r="AE21" s="5"/>
      <c r="AF21" s="5"/>
    </row>
    <row r="22" spans="1:51" ht="18" customHeight="1" x14ac:dyDescent="0.2">
      <c r="A22" s="3"/>
      <c r="B22" s="14"/>
      <c r="C22" s="196" t="s">
        <v>35</v>
      </c>
      <c r="D22" s="196"/>
      <c r="E22" s="149" t="s">
        <v>36</v>
      </c>
      <c r="F22" s="150"/>
      <c r="G22" s="150"/>
      <c r="H22" s="150"/>
      <c r="I22" s="150"/>
      <c r="J22" s="151"/>
      <c r="K22" s="2"/>
      <c r="L22" s="192" t="s">
        <v>37</v>
      </c>
      <c r="M22" s="192"/>
      <c r="N22" s="149" t="s">
        <v>38</v>
      </c>
      <c r="O22" s="150"/>
      <c r="P22" s="150"/>
      <c r="Q22" s="150"/>
      <c r="R22" s="150"/>
      <c r="S22" s="151"/>
      <c r="T22" s="2"/>
      <c r="U22" s="2"/>
      <c r="V22" s="2"/>
      <c r="W22" s="2"/>
      <c r="X22" s="2"/>
      <c r="Y22" s="2"/>
      <c r="Z22" s="2"/>
      <c r="AA22" s="2"/>
      <c r="AB22" s="2"/>
      <c r="AC22" s="2"/>
      <c r="AD22" s="2"/>
      <c r="AE22" s="2"/>
      <c r="AF22" s="2"/>
      <c r="AP22" s="62"/>
    </row>
    <row r="23" spans="1:51" ht="6" customHeight="1" x14ac:dyDescent="0.2">
      <c r="B23" s="21"/>
      <c r="C23" s="63"/>
      <c r="D23" s="63"/>
      <c r="E23" s="63"/>
      <c r="F23" s="63"/>
      <c r="G23" s="63"/>
    </row>
    <row r="24" spans="1:51" ht="18" customHeight="1" x14ac:dyDescent="0.2">
      <c r="B24" s="42">
        <v>11</v>
      </c>
      <c r="C24" s="145" t="s">
        <v>39</v>
      </c>
      <c r="D24" s="145"/>
      <c r="E24" s="145"/>
      <c r="F24" s="145"/>
      <c r="G24" s="145"/>
      <c r="I24" s="198">
        <v>45341</v>
      </c>
      <c r="J24" s="199"/>
      <c r="K24" s="199"/>
      <c r="L24" s="199"/>
      <c r="M24" s="199"/>
      <c r="N24" s="199"/>
      <c r="O24" s="200"/>
      <c r="P24" s="64"/>
      <c r="Q24" s="201">
        <v>0.375</v>
      </c>
      <c r="R24" s="202"/>
      <c r="S24" s="65" t="s">
        <v>40</v>
      </c>
      <c r="T24" s="198">
        <v>45348</v>
      </c>
      <c r="U24" s="199"/>
      <c r="V24" s="199"/>
      <c r="W24" s="199"/>
      <c r="X24" s="199"/>
      <c r="Y24" s="199"/>
      <c r="Z24" s="199"/>
      <c r="AA24" s="199"/>
      <c r="AB24" s="199"/>
      <c r="AC24" s="199"/>
      <c r="AD24" s="200"/>
      <c r="AE24" s="66"/>
      <c r="AF24" s="201">
        <v>0.70833333333333337</v>
      </c>
      <c r="AG24" s="210"/>
      <c r="AH24" s="202"/>
      <c r="AJ24" s="65"/>
      <c r="AK24" s="65"/>
      <c r="AL24" s="65"/>
      <c r="AM24" s="65"/>
      <c r="AN24" s="65"/>
      <c r="AO24" s="65"/>
      <c r="AP24" s="65"/>
      <c r="AQ24" s="65"/>
      <c r="AS24" s="67"/>
    </row>
    <row r="25" spans="1:51" ht="6" customHeight="1" x14ac:dyDescent="0.2">
      <c r="B25" s="21"/>
      <c r="I25" s="5"/>
      <c r="J25" s="5"/>
      <c r="K25" s="5"/>
      <c r="L25" s="5"/>
      <c r="M25" s="5"/>
      <c r="N25" s="5"/>
    </row>
    <row r="26" spans="1:51" ht="18" customHeight="1" x14ac:dyDescent="0.2">
      <c r="B26" s="42">
        <v>12</v>
      </c>
      <c r="C26" s="145" t="s">
        <v>41</v>
      </c>
      <c r="D26" s="145"/>
      <c r="E26" s="145"/>
      <c r="F26" s="145"/>
      <c r="G26" s="145"/>
      <c r="I26" s="198">
        <v>46073</v>
      </c>
      <c r="J26" s="199"/>
      <c r="K26" s="199"/>
      <c r="L26" s="199"/>
      <c r="M26" s="199"/>
      <c r="N26" s="199"/>
      <c r="O26" s="200"/>
      <c r="P26" s="68"/>
      <c r="Q26" s="201">
        <v>0.375</v>
      </c>
      <c r="R26" s="202"/>
      <c r="S26" s="65" t="s">
        <v>40</v>
      </c>
      <c r="T26" s="198">
        <v>46080</v>
      </c>
      <c r="U26" s="199"/>
      <c r="V26" s="199"/>
      <c r="W26" s="199"/>
      <c r="X26" s="199"/>
      <c r="Y26" s="199"/>
      <c r="Z26" s="199"/>
      <c r="AA26" s="199"/>
      <c r="AB26" s="199"/>
      <c r="AC26" s="199"/>
      <c r="AD26" s="200"/>
      <c r="AE26" s="69"/>
      <c r="AF26" s="201">
        <v>0.70833333333333337</v>
      </c>
      <c r="AG26" s="210"/>
      <c r="AH26" s="202"/>
      <c r="AJ26" s="65"/>
      <c r="AK26" s="65"/>
      <c r="AL26" s="203"/>
      <c r="AM26" s="203"/>
      <c r="AN26" s="65"/>
      <c r="AO26" s="65"/>
      <c r="AP26" s="65"/>
    </row>
    <row r="27" spans="1:51" ht="6" customHeight="1" thickBot="1" x14ac:dyDescent="0.25">
      <c r="B27" s="21"/>
    </row>
    <row r="28" spans="1:51" ht="18" customHeight="1" x14ac:dyDescent="0.2">
      <c r="B28" s="42">
        <v>13</v>
      </c>
      <c r="C28" s="145" t="s">
        <v>42</v>
      </c>
      <c r="D28" s="145"/>
      <c r="E28" s="145"/>
      <c r="F28" s="145"/>
      <c r="G28" s="145"/>
      <c r="I28" s="198">
        <v>46084</v>
      </c>
      <c r="J28" s="199"/>
      <c r="K28" s="199"/>
      <c r="L28" s="199"/>
      <c r="M28" s="199"/>
      <c r="N28" s="199"/>
      <c r="O28" s="200"/>
      <c r="P28" s="68"/>
      <c r="Q28" s="201">
        <v>0.70833333333333337</v>
      </c>
      <c r="R28" s="202"/>
      <c r="S28" s="70"/>
      <c r="T28" s="70"/>
      <c r="U28" s="204" t="s">
        <v>141</v>
      </c>
      <c r="V28" s="205"/>
      <c r="W28" s="205"/>
      <c r="X28" s="205"/>
      <c r="Y28" s="205"/>
      <c r="Z28" s="206"/>
      <c r="AA28" s="66"/>
      <c r="AB28" s="66"/>
      <c r="AC28" s="207" t="s">
        <v>43</v>
      </c>
      <c r="AD28" s="208"/>
      <c r="AE28" s="208"/>
      <c r="AF28" s="208"/>
      <c r="AG28" s="208"/>
      <c r="AH28" s="208"/>
      <c r="AI28" s="208"/>
      <c r="AJ28" s="208"/>
      <c r="AK28" s="208"/>
      <c r="AL28" s="208"/>
      <c r="AM28" s="209"/>
    </row>
    <row r="29" spans="1:51" ht="6" customHeight="1" x14ac:dyDescent="0.2">
      <c r="B29" s="21"/>
      <c r="I29" s="37"/>
      <c r="J29" s="37"/>
      <c r="K29" s="37"/>
      <c r="U29" s="71"/>
      <c r="V29" s="2"/>
      <c r="W29" s="2"/>
      <c r="X29" s="2"/>
      <c r="Y29" s="2"/>
      <c r="Z29" s="72"/>
      <c r="AC29" s="71"/>
      <c r="AD29" s="2"/>
      <c r="AE29" s="2"/>
      <c r="AF29" s="2"/>
      <c r="AG29" s="2"/>
      <c r="AH29" s="2"/>
      <c r="AI29" s="2"/>
      <c r="AJ29" s="2"/>
      <c r="AK29" s="2"/>
      <c r="AL29" s="2"/>
      <c r="AM29" s="72"/>
    </row>
    <row r="30" spans="1:51" ht="21" customHeight="1" thickBot="1" x14ac:dyDescent="0.25">
      <c r="B30" s="42">
        <v>14</v>
      </c>
      <c r="C30" s="211" t="s">
        <v>44</v>
      </c>
      <c r="D30" s="211"/>
      <c r="E30" s="211"/>
      <c r="F30" s="211"/>
      <c r="G30" s="211"/>
      <c r="I30" s="212"/>
      <c r="J30" s="213"/>
      <c r="K30" s="213"/>
      <c r="L30" s="213"/>
      <c r="M30" s="213"/>
      <c r="N30" s="213"/>
      <c r="O30" s="213"/>
      <c r="P30" s="73"/>
      <c r="Q30" s="201">
        <v>0.625</v>
      </c>
      <c r="R30" s="202"/>
      <c r="U30" s="214"/>
      <c r="V30" s="215"/>
      <c r="W30" s="215"/>
      <c r="X30" s="215"/>
      <c r="Y30" s="215"/>
      <c r="Z30" s="216"/>
      <c r="AC30" s="217">
        <v>44986</v>
      </c>
      <c r="AD30" s="218"/>
      <c r="AE30" s="218"/>
      <c r="AF30" s="218"/>
      <c r="AG30" s="218"/>
      <c r="AH30" s="218"/>
      <c r="AI30" s="218"/>
      <c r="AJ30" s="218"/>
      <c r="AK30" s="218"/>
      <c r="AL30" s="218"/>
      <c r="AM30" s="219"/>
    </row>
    <row r="31" spans="1:51" ht="6" customHeight="1" thickBot="1" x14ac:dyDescent="0.25">
      <c r="B31" s="21"/>
      <c r="C31" s="74"/>
      <c r="D31" s="74"/>
      <c r="E31" s="74"/>
      <c r="F31" s="74"/>
      <c r="G31" s="74"/>
      <c r="I31" s="75"/>
      <c r="J31" s="75"/>
      <c r="K31" s="75"/>
      <c r="L31" s="75"/>
      <c r="M31" s="75"/>
      <c r="N31" s="75"/>
      <c r="O31" s="75"/>
      <c r="P31" s="51"/>
      <c r="Q31" s="76"/>
      <c r="R31" s="77"/>
    </row>
    <row r="32" spans="1:51" ht="21" customHeight="1" thickBot="1" x14ac:dyDescent="0.25">
      <c r="B32" s="42">
        <v>15</v>
      </c>
      <c r="C32" s="211" t="s">
        <v>45</v>
      </c>
      <c r="D32" s="211"/>
      <c r="E32" s="211"/>
      <c r="F32" s="211"/>
      <c r="G32" s="211"/>
      <c r="I32" s="212"/>
      <c r="J32" s="213"/>
      <c r="K32" s="213"/>
      <c r="L32" s="213"/>
      <c r="M32" s="213"/>
      <c r="N32" s="213"/>
      <c r="O32" s="213"/>
      <c r="P32" s="73"/>
      <c r="Q32" s="201">
        <v>0.41666666666666669</v>
      </c>
      <c r="R32" s="202"/>
      <c r="S32" s="40"/>
      <c r="T32" s="220" t="s">
        <v>46</v>
      </c>
      <c r="U32" s="220"/>
      <c r="V32" s="220"/>
      <c r="W32" s="220"/>
      <c r="X32" s="220"/>
      <c r="Y32" s="220"/>
      <c r="Z32" s="220"/>
      <c r="AA32" s="220"/>
      <c r="AB32" s="220"/>
      <c r="AC32" s="220"/>
      <c r="AD32" s="220"/>
      <c r="AE32" s="220"/>
      <c r="AF32" s="220"/>
      <c r="AG32" s="220"/>
      <c r="AI32" s="221" t="s">
        <v>47</v>
      </c>
      <c r="AJ32" s="222"/>
      <c r="AK32" s="222"/>
      <c r="AL32" s="222"/>
      <c r="AM32" s="222"/>
      <c r="AN32" s="222"/>
      <c r="AO32" s="222"/>
      <c r="AP32" s="222"/>
      <c r="AQ32" s="222"/>
      <c r="AR32" s="222"/>
      <c r="AS32" s="222"/>
      <c r="AT32" s="222"/>
      <c r="AU32" s="222"/>
      <c r="AV32" s="223"/>
    </row>
    <row r="33" spans="2:48" ht="5.25" customHeight="1" x14ac:dyDescent="0.2">
      <c r="B33" s="21"/>
      <c r="N33" s="51"/>
    </row>
    <row r="34" spans="2:48" ht="18" customHeight="1" x14ac:dyDescent="0.2">
      <c r="B34" s="42">
        <v>16</v>
      </c>
      <c r="C34" s="145" t="s">
        <v>48</v>
      </c>
      <c r="D34" s="145"/>
      <c r="E34" s="145"/>
      <c r="F34" s="145"/>
      <c r="G34" s="145"/>
      <c r="I34" s="198">
        <v>45363</v>
      </c>
      <c r="J34" s="199"/>
      <c r="K34" s="199"/>
      <c r="L34" s="199"/>
      <c r="M34" s="199"/>
      <c r="N34" s="199"/>
      <c r="O34" s="200"/>
      <c r="P34" s="78"/>
      <c r="Q34" s="201">
        <v>0.5625</v>
      </c>
      <c r="R34" s="202"/>
      <c r="S34" s="79" t="s">
        <v>40</v>
      </c>
      <c r="T34" s="198">
        <v>45363</v>
      </c>
      <c r="U34" s="199"/>
      <c r="V34" s="199"/>
      <c r="W34" s="199"/>
      <c r="X34" s="199"/>
      <c r="Y34" s="199"/>
      <c r="Z34" s="199"/>
      <c r="AA34" s="199"/>
      <c r="AB34" s="199"/>
      <c r="AC34" s="199"/>
      <c r="AD34" s="200"/>
      <c r="AE34" s="65"/>
      <c r="AF34" s="201">
        <v>0.57986111111111105</v>
      </c>
      <c r="AG34" s="210"/>
      <c r="AH34" s="202"/>
      <c r="AI34" s="80"/>
      <c r="AJ34" s="80"/>
      <c r="AK34" s="79"/>
    </row>
    <row r="35" spans="2:48" ht="6" customHeight="1" x14ac:dyDescent="0.2">
      <c r="B35" s="21"/>
      <c r="I35" s="81"/>
      <c r="J35" s="81"/>
      <c r="K35" s="81"/>
      <c r="L35" s="81"/>
      <c r="M35" s="81"/>
      <c r="N35" s="81"/>
      <c r="O35" s="81"/>
      <c r="P35" s="81"/>
      <c r="Q35" s="81"/>
      <c r="R35" s="81"/>
      <c r="S35" s="81"/>
      <c r="T35" s="81"/>
      <c r="U35" s="81"/>
      <c r="V35" s="81"/>
      <c r="W35" s="81"/>
      <c r="X35" s="81"/>
      <c r="Y35" s="81"/>
      <c r="Z35" s="81"/>
      <c r="AA35" s="81"/>
    </row>
    <row r="36" spans="2:48" ht="23.25" customHeight="1" x14ac:dyDescent="0.2">
      <c r="B36" s="42">
        <v>17</v>
      </c>
      <c r="C36" s="224" t="s">
        <v>49</v>
      </c>
      <c r="D36" s="224"/>
      <c r="E36" s="224"/>
      <c r="F36" s="224"/>
      <c r="G36" s="224"/>
      <c r="I36" s="225"/>
      <c r="J36" s="226"/>
      <c r="K36" s="226"/>
      <c r="L36" s="226"/>
      <c r="M36" s="226"/>
      <c r="N36" s="226"/>
      <c r="O36" s="226"/>
      <c r="P36" s="227"/>
      <c r="Q36" s="228" t="s">
        <v>50</v>
      </c>
      <c r="R36" s="229"/>
      <c r="S36" s="229"/>
      <c r="T36" s="229"/>
      <c r="U36" s="229"/>
      <c r="V36" s="229"/>
      <c r="W36" s="229"/>
      <c r="X36" s="229"/>
      <c r="Y36" s="229"/>
      <c r="Z36" s="230" t="s">
        <v>51</v>
      </c>
      <c r="AA36" s="231"/>
      <c r="AB36" s="231"/>
      <c r="AC36" s="231"/>
      <c r="AD36" s="232"/>
      <c r="AE36" s="82"/>
      <c r="AF36" s="233" t="s">
        <v>52</v>
      </c>
      <c r="AG36" s="234"/>
      <c r="AH36" s="234"/>
      <c r="AI36" s="235"/>
    </row>
    <row r="37" spans="2:48" ht="3.75" customHeight="1" x14ac:dyDescent="0.2">
      <c r="B37" s="21"/>
      <c r="C37" s="11"/>
      <c r="D37" s="11"/>
      <c r="E37" s="11"/>
      <c r="F37" s="11"/>
      <c r="G37" s="11"/>
      <c r="I37" s="83"/>
      <c r="J37" s="83"/>
      <c r="K37" s="84"/>
      <c r="L37" s="84"/>
      <c r="M37" s="84"/>
      <c r="N37" s="84"/>
      <c r="O37" s="84"/>
      <c r="P37" s="84"/>
      <c r="Q37" s="85"/>
      <c r="R37" s="86"/>
      <c r="S37" s="86"/>
      <c r="T37" s="86"/>
      <c r="U37" s="86"/>
      <c r="V37" s="86"/>
      <c r="W37" s="86"/>
      <c r="X37" s="86"/>
      <c r="Y37" s="86"/>
      <c r="Z37" s="86"/>
      <c r="AA37" s="86"/>
    </row>
    <row r="38" spans="2:48" ht="18" customHeight="1" x14ac:dyDescent="0.2">
      <c r="B38" s="42">
        <v>18</v>
      </c>
      <c r="C38" s="145" t="s">
        <v>53</v>
      </c>
      <c r="D38" s="145"/>
      <c r="E38" s="145"/>
      <c r="F38" s="145"/>
      <c r="G38" s="145"/>
      <c r="I38" s="212">
        <v>45363</v>
      </c>
      <c r="J38" s="213"/>
      <c r="K38" s="213"/>
      <c r="L38" s="213"/>
      <c r="M38" s="213"/>
      <c r="N38" s="213"/>
      <c r="O38" s="213"/>
      <c r="P38" s="73"/>
      <c r="Q38" s="246">
        <v>0.64583333333333337</v>
      </c>
      <c r="R38" s="247"/>
      <c r="S38" s="247"/>
      <c r="T38" s="248"/>
      <c r="U38" s="87"/>
      <c r="V38" s="68"/>
      <c r="W38" s="68"/>
      <c r="X38" s="68"/>
      <c r="Y38" s="68"/>
      <c r="Z38" s="68"/>
      <c r="AA38" s="68"/>
      <c r="AB38" s="68"/>
      <c r="AC38" s="68"/>
    </row>
    <row r="39" spans="2:48" ht="7.5" customHeight="1" x14ac:dyDescent="0.2">
      <c r="B39" s="21"/>
      <c r="C39" s="11"/>
      <c r="D39" s="11"/>
      <c r="E39" s="11"/>
      <c r="F39" s="11"/>
      <c r="G39" s="11"/>
      <c r="I39" s="88"/>
      <c r="J39" s="88"/>
      <c r="K39" s="88"/>
      <c r="L39" s="88"/>
      <c r="M39" s="88"/>
      <c r="N39" s="88"/>
      <c r="O39" s="88"/>
      <c r="P39" s="80"/>
      <c r="Q39" s="89"/>
      <c r="R39" s="89"/>
      <c r="S39" s="89"/>
      <c r="T39" s="89"/>
      <c r="U39" s="89"/>
      <c r="V39" s="68"/>
      <c r="W39" s="68"/>
      <c r="X39" s="68"/>
      <c r="Y39" s="68"/>
      <c r="Z39" s="68"/>
      <c r="AA39" s="68"/>
      <c r="AB39" s="68"/>
      <c r="AC39" s="68"/>
    </row>
    <row r="40" spans="2:48" ht="18" customHeight="1" x14ac:dyDescent="0.2">
      <c r="B40" s="42">
        <v>19</v>
      </c>
      <c r="C40" s="249" t="s">
        <v>54</v>
      </c>
      <c r="D40" s="249"/>
      <c r="E40" s="249"/>
      <c r="F40" s="249"/>
      <c r="G40" s="249"/>
      <c r="I40" s="198"/>
      <c r="J40" s="199"/>
      <c r="K40" s="199"/>
      <c r="L40" s="199"/>
      <c r="M40" s="199"/>
      <c r="N40" s="199"/>
      <c r="O40" s="200"/>
      <c r="P40" s="68"/>
      <c r="Q40" s="201">
        <v>0.5</v>
      </c>
      <c r="R40" s="202"/>
      <c r="S40" s="89"/>
      <c r="T40" s="10">
        <v>21</v>
      </c>
      <c r="U40" s="236" t="s">
        <v>55</v>
      </c>
      <c r="V40" s="236"/>
      <c r="W40" s="236"/>
      <c r="X40" s="236"/>
      <c r="Y40" s="68"/>
      <c r="Z40" s="237"/>
      <c r="AA40" s="238"/>
      <c r="AB40" s="238"/>
      <c r="AC40" s="238"/>
      <c r="AD40" s="238"/>
      <c r="AE40" s="238"/>
      <c r="AF40" s="238"/>
      <c r="AG40" s="238"/>
      <c r="AH40" s="238"/>
      <c r="AI40" s="239"/>
      <c r="AJ40" s="240" t="s">
        <v>56</v>
      </c>
      <c r="AK40" s="240"/>
      <c r="AL40" s="240"/>
      <c r="AM40" s="240"/>
      <c r="AN40" s="240"/>
      <c r="AO40" s="240"/>
      <c r="AP40" s="240"/>
      <c r="AQ40" s="240"/>
      <c r="AR40" s="240"/>
      <c r="AS40" s="240"/>
      <c r="AT40" s="240"/>
      <c r="AU40" s="240"/>
      <c r="AV40" s="240"/>
    </row>
    <row r="41" spans="2:48" ht="6" customHeight="1" x14ac:dyDescent="0.2">
      <c r="B41" s="21"/>
      <c r="C41" s="11"/>
      <c r="D41" s="11"/>
      <c r="E41" s="11"/>
      <c r="F41" s="11"/>
      <c r="G41" s="11"/>
      <c r="I41" s="84"/>
      <c r="J41" s="84"/>
      <c r="K41" s="84"/>
      <c r="L41" s="84"/>
      <c r="M41" s="84"/>
      <c r="N41" s="84"/>
      <c r="O41" s="84"/>
      <c r="P41" s="90"/>
      <c r="Q41" s="85"/>
      <c r="R41" s="86"/>
      <c r="S41" s="86"/>
      <c r="T41" s="86"/>
      <c r="U41" s="86"/>
      <c r="V41" s="86"/>
      <c r="W41" s="86"/>
      <c r="X41" s="86"/>
      <c r="Y41" s="86"/>
      <c r="Z41" s="86"/>
      <c r="AA41" s="86"/>
      <c r="AF41" s="91" t="s">
        <v>57</v>
      </c>
      <c r="AJ41" s="240"/>
      <c r="AK41" s="240"/>
      <c r="AL41" s="240"/>
      <c r="AM41" s="240"/>
      <c r="AN41" s="240"/>
      <c r="AO41" s="240"/>
      <c r="AP41" s="240"/>
      <c r="AQ41" s="240"/>
      <c r="AR41" s="240"/>
      <c r="AS41" s="240"/>
      <c r="AT41" s="240"/>
      <c r="AU41" s="240"/>
      <c r="AV41" s="240"/>
    </row>
    <row r="42" spans="2:48" ht="18" customHeight="1" x14ac:dyDescent="0.2">
      <c r="B42" s="42">
        <v>20</v>
      </c>
      <c r="C42" s="241" t="s">
        <v>58</v>
      </c>
      <c r="D42" s="241"/>
      <c r="E42" s="241"/>
      <c r="F42" s="241"/>
      <c r="G42" s="241"/>
      <c r="I42" s="198"/>
      <c r="J42" s="199"/>
      <c r="K42" s="199"/>
      <c r="L42" s="199"/>
      <c r="M42" s="199"/>
      <c r="N42" s="199"/>
      <c r="O42" s="199"/>
      <c r="P42" s="199"/>
      <c r="Q42" s="200"/>
      <c r="R42" s="86"/>
      <c r="S42" s="10">
        <v>22</v>
      </c>
      <c r="T42" s="242" t="s">
        <v>59</v>
      </c>
      <c r="U42" s="242"/>
      <c r="V42" s="242"/>
      <c r="W42" s="242"/>
      <c r="X42" s="242"/>
      <c r="Y42" s="242"/>
      <c r="Z42" s="92"/>
      <c r="AA42" s="243"/>
      <c r="AB42" s="244"/>
      <c r="AC42" s="244"/>
      <c r="AD42" s="244"/>
      <c r="AE42" s="244"/>
      <c r="AF42" s="244"/>
      <c r="AG42" s="244"/>
      <c r="AH42" s="244"/>
      <c r="AI42" s="245"/>
      <c r="AJ42" s="240"/>
      <c r="AK42" s="240"/>
      <c r="AL42" s="240"/>
      <c r="AM42" s="240"/>
      <c r="AN42" s="240"/>
      <c r="AO42" s="240"/>
      <c r="AP42" s="240"/>
      <c r="AQ42" s="240"/>
      <c r="AR42" s="240"/>
      <c r="AS42" s="240"/>
      <c r="AT42" s="240"/>
      <c r="AU42" s="240"/>
      <c r="AV42" s="240"/>
    </row>
    <row r="43" spans="2:48" ht="4.5" customHeight="1" x14ac:dyDescent="0.2">
      <c r="H43" s="2"/>
      <c r="I43" s="256"/>
      <c r="J43" s="256"/>
      <c r="K43" s="256"/>
      <c r="L43" s="256"/>
      <c r="M43" s="256"/>
      <c r="N43" s="256"/>
      <c r="O43" s="256"/>
      <c r="P43" s="256"/>
    </row>
    <row r="44" spans="2:48" ht="18" customHeight="1" x14ac:dyDescent="0.2">
      <c r="B44" s="1" t="s">
        <v>60</v>
      </c>
      <c r="I44" s="51"/>
      <c r="J44" s="2"/>
      <c r="K44" s="51"/>
    </row>
    <row r="45" spans="2:48" ht="18" customHeight="1" x14ac:dyDescent="0.2">
      <c r="C45" s="93" t="s">
        <v>31</v>
      </c>
      <c r="D45" s="94"/>
      <c r="E45" s="94"/>
      <c r="F45" s="95"/>
      <c r="G45" s="93"/>
      <c r="H45" s="94"/>
      <c r="I45" s="63"/>
      <c r="J45" s="94"/>
      <c r="L45" s="40"/>
    </row>
    <row r="46" spans="2:48" ht="18" customHeight="1" x14ac:dyDescent="0.2">
      <c r="C46" s="96" t="s">
        <v>61</v>
      </c>
      <c r="D46" s="97"/>
      <c r="E46" s="97"/>
      <c r="F46" s="98"/>
      <c r="G46" s="63"/>
      <c r="H46" s="63"/>
      <c r="I46" s="63"/>
      <c r="L46" s="40"/>
    </row>
    <row r="47" spans="2:48" ht="18" customHeight="1" x14ac:dyDescent="0.2">
      <c r="C47" s="96" t="s">
        <v>62</v>
      </c>
      <c r="D47" s="97"/>
      <c r="E47" s="97"/>
      <c r="F47" s="99"/>
      <c r="G47" s="100"/>
      <c r="H47" s="99"/>
      <c r="I47" s="99"/>
      <c r="J47" s="101"/>
      <c r="K47" s="102"/>
      <c r="L47" s="103"/>
      <c r="M47" s="103"/>
      <c r="N47" s="103"/>
      <c r="O47" s="103"/>
      <c r="P47" s="103"/>
      <c r="Q47" s="103"/>
      <c r="R47" s="103"/>
      <c r="S47" s="103"/>
      <c r="T47" s="103"/>
      <c r="U47" s="103"/>
      <c r="V47" s="103"/>
      <c r="W47" s="103"/>
      <c r="X47" s="103"/>
      <c r="Y47" s="103"/>
      <c r="Z47" s="103"/>
      <c r="AA47" s="103"/>
      <c r="AB47" s="103"/>
      <c r="AC47" s="103"/>
      <c r="AD47" s="103"/>
      <c r="AE47" s="103"/>
    </row>
    <row r="48" spans="2:48" ht="18" customHeight="1" x14ac:dyDescent="0.2">
      <c r="C48" s="96" t="s">
        <v>63</v>
      </c>
      <c r="D48" s="97"/>
      <c r="E48" s="97"/>
      <c r="F48" s="99"/>
      <c r="G48" s="100"/>
      <c r="H48" s="99"/>
      <c r="I48" s="99"/>
      <c r="J48" s="101"/>
      <c r="K48" s="102"/>
      <c r="L48" s="103"/>
      <c r="M48" s="103"/>
      <c r="N48" s="103"/>
      <c r="O48" s="103"/>
      <c r="P48" s="103"/>
      <c r="Q48" s="103"/>
      <c r="R48" s="103"/>
      <c r="S48" s="103"/>
      <c r="T48" s="103"/>
      <c r="U48" s="103"/>
      <c r="V48" s="103"/>
      <c r="W48" s="103"/>
      <c r="X48" s="103"/>
      <c r="Y48" s="103"/>
      <c r="Z48" s="103"/>
      <c r="AA48" s="103"/>
      <c r="AB48" s="103"/>
      <c r="AC48" s="103"/>
      <c r="AD48" s="103"/>
      <c r="AE48" s="103"/>
    </row>
    <row r="49" spans="2:31" ht="18" customHeight="1" x14ac:dyDescent="0.2">
      <c r="C49" s="104" t="s">
        <v>64</v>
      </c>
      <c r="D49" s="105"/>
      <c r="E49" s="105"/>
      <c r="F49" s="106"/>
      <c r="G49" s="107"/>
      <c r="H49" s="106"/>
      <c r="I49" s="106"/>
      <c r="J49" s="108"/>
      <c r="K49" s="109"/>
      <c r="L49" s="103"/>
      <c r="M49" s="103"/>
      <c r="N49" s="103"/>
      <c r="O49" s="103"/>
      <c r="P49" s="103"/>
      <c r="Q49" s="103"/>
      <c r="R49" s="103"/>
      <c r="S49" s="103"/>
      <c r="T49" s="103"/>
      <c r="U49" s="103"/>
      <c r="V49" s="103"/>
      <c r="W49" s="103"/>
      <c r="X49" s="103"/>
      <c r="Y49" s="103"/>
      <c r="Z49" s="103"/>
      <c r="AA49" s="103"/>
      <c r="AB49" s="103"/>
      <c r="AC49" s="103"/>
      <c r="AD49" s="103"/>
      <c r="AE49" s="103"/>
    </row>
    <row r="50" spans="2:31" ht="18" customHeight="1" x14ac:dyDescent="0.2">
      <c r="C50" s="97"/>
      <c r="D50" s="97"/>
      <c r="E50" s="97"/>
      <c r="F50" s="97"/>
      <c r="G50" s="2"/>
      <c r="H50" s="2"/>
      <c r="K50" s="2"/>
    </row>
    <row r="51" spans="2:31" ht="18" customHeight="1" x14ac:dyDescent="0.2">
      <c r="B51" s="1" t="s">
        <v>65</v>
      </c>
      <c r="C51" s="63"/>
      <c r="D51" s="63"/>
      <c r="E51" s="63"/>
      <c r="F51" s="63"/>
      <c r="H51" s="1" t="s">
        <v>66</v>
      </c>
      <c r="M51" s="1" t="s">
        <v>37</v>
      </c>
    </row>
    <row r="52" spans="2:31" ht="18" customHeight="1" x14ac:dyDescent="0.2">
      <c r="C52" s="257" t="s">
        <v>67</v>
      </c>
      <c r="D52" s="258"/>
      <c r="E52" s="258"/>
      <c r="F52" s="259"/>
      <c r="I52" s="257" t="s">
        <v>68</v>
      </c>
      <c r="J52" s="258"/>
      <c r="K52" s="259"/>
      <c r="N52" s="257" t="s">
        <v>69</v>
      </c>
      <c r="O52" s="258"/>
      <c r="P52" s="259"/>
      <c r="R52" s="110" t="s">
        <v>70</v>
      </c>
    </row>
    <row r="53" spans="2:31" ht="18" customHeight="1" x14ac:dyDescent="0.2">
      <c r="C53" s="253" t="s">
        <v>71</v>
      </c>
      <c r="D53" s="254"/>
      <c r="E53" s="254"/>
      <c r="F53" s="255"/>
      <c r="G53" s="3"/>
      <c r="H53" s="3"/>
      <c r="I53" s="253" t="s">
        <v>72</v>
      </c>
      <c r="J53" s="254"/>
      <c r="K53" s="255"/>
      <c r="L53" s="3"/>
      <c r="M53" s="3"/>
      <c r="N53" s="253" t="s">
        <v>73</v>
      </c>
      <c r="O53" s="254"/>
      <c r="P53" s="255"/>
    </row>
    <row r="54" spans="2:31" ht="18" customHeight="1" x14ac:dyDescent="0.2">
      <c r="C54" s="250" t="s">
        <v>74</v>
      </c>
      <c r="D54" s="251"/>
      <c r="E54" s="251"/>
      <c r="F54" s="252"/>
      <c r="I54" s="250" t="s">
        <v>75</v>
      </c>
      <c r="J54" s="251"/>
      <c r="K54" s="252"/>
      <c r="N54" s="250" t="s">
        <v>76</v>
      </c>
      <c r="O54" s="251"/>
      <c r="P54" s="252"/>
    </row>
    <row r="55" spans="2:31" ht="18" customHeight="1" x14ac:dyDescent="0.2">
      <c r="C55" s="253" t="s">
        <v>77</v>
      </c>
      <c r="D55" s="254"/>
      <c r="E55" s="254"/>
      <c r="F55" s="255"/>
      <c r="G55" s="3"/>
      <c r="H55" s="3"/>
      <c r="I55" s="253" t="s">
        <v>78</v>
      </c>
      <c r="J55" s="254"/>
      <c r="K55" s="255"/>
      <c r="L55" s="3"/>
      <c r="M55" s="3"/>
      <c r="N55" s="253" t="s">
        <v>79</v>
      </c>
      <c r="O55" s="254"/>
      <c r="P55" s="255"/>
    </row>
    <row r="56" spans="2:31" ht="18" customHeight="1" x14ac:dyDescent="0.2">
      <c r="C56" s="250" t="s">
        <v>80</v>
      </c>
      <c r="D56" s="251"/>
      <c r="E56" s="251"/>
      <c r="F56" s="252"/>
      <c r="I56" s="250" t="s">
        <v>81</v>
      </c>
      <c r="J56" s="251"/>
      <c r="K56" s="252"/>
      <c r="N56" s="250" t="s">
        <v>82</v>
      </c>
      <c r="O56" s="251"/>
      <c r="P56" s="252"/>
    </row>
    <row r="57" spans="2:31" ht="18" customHeight="1" x14ac:dyDescent="0.2">
      <c r="C57" s="253" t="s">
        <v>33</v>
      </c>
      <c r="D57" s="254"/>
      <c r="E57" s="254"/>
      <c r="F57" s="255"/>
      <c r="I57" s="253" t="s">
        <v>83</v>
      </c>
      <c r="J57" s="254"/>
      <c r="K57" s="255"/>
      <c r="N57" s="264" t="s">
        <v>79</v>
      </c>
      <c r="O57" s="265"/>
      <c r="P57" s="266"/>
    </row>
    <row r="58" spans="2:31" ht="18" customHeight="1" x14ac:dyDescent="0.2">
      <c r="C58" s="250" t="s">
        <v>84</v>
      </c>
      <c r="D58" s="251"/>
      <c r="E58" s="251"/>
      <c r="F58" s="252"/>
      <c r="I58" s="250"/>
      <c r="J58" s="251"/>
      <c r="K58" s="252"/>
      <c r="N58" s="250"/>
      <c r="O58" s="251"/>
      <c r="P58" s="252"/>
    </row>
    <row r="59" spans="2:31" ht="18" customHeight="1" x14ac:dyDescent="0.2">
      <c r="C59" s="253" t="s">
        <v>85</v>
      </c>
      <c r="D59" s="254"/>
      <c r="E59" s="254"/>
      <c r="F59" s="255"/>
      <c r="I59" s="253" t="s">
        <v>86</v>
      </c>
      <c r="J59" s="254"/>
      <c r="K59" s="255"/>
      <c r="N59" s="253" t="s">
        <v>87</v>
      </c>
      <c r="O59" s="254"/>
      <c r="P59" s="255"/>
    </row>
    <row r="60" spans="2:31" ht="18" customHeight="1" x14ac:dyDescent="0.2">
      <c r="C60" s="260" t="s">
        <v>88</v>
      </c>
      <c r="D60" s="261"/>
      <c r="E60" s="261"/>
      <c r="F60" s="262"/>
      <c r="I60" s="111" t="s">
        <v>89</v>
      </c>
      <c r="J60" s="112"/>
      <c r="K60" s="113"/>
      <c r="N60" s="111" t="s">
        <v>90</v>
      </c>
      <c r="O60" s="112"/>
      <c r="P60" s="113"/>
    </row>
    <row r="61" spans="2:31" ht="18" customHeight="1" x14ac:dyDescent="0.2">
      <c r="C61" s="114" t="s">
        <v>91</v>
      </c>
      <c r="D61" s="115"/>
      <c r="E61" s="115"/>
      <c r="F61" s="116"/>
      <c r="I61" s="114"/>
      <c r="J61" s="115"/>
      <c r="K61" s="116"/>
      <c r="N61" s="117"/>
      <c r="O61" s="118"/>
      <c r="P61" s="119"/>
    </row>
    <row r="62" spans="2:31" ht="18" customHeight="1" x14ac:dyDescent="0.2">
      <c r="N62" s="53"/>
      <c r="O62" s="53"/>
      <c r="P62" s="53"/>
    </row>
    <row r="63" spans="2:31" ht="18" customHeight="1" x14ac:dyDescent="0.2">
      <c r="B63" s="1" t="s">
        <v>34</v>
      </c>
      <c r="C63" s="36" t="s">
        <v>144</v>
      </c>
      <c r="D63" s="37"/>
      <c r="E63" s="37"/>
      <c r="F63" s="38"/>
    </row>
    <row r="64" spans="2:31" ht="18" customHeight="1" x14ac:dyDescent="0.2">
      <c r="C64" s="40"/>
      <c r="D64" s="2"/>
      <c r="E64" s="2"/>
      <c r="F64" s="41"/>
    </row>
    <row r="65" spans="2:37" ht="18" customHeight="1" x14ac:dyDescent="0.2">
      <c r="C65" s="40"/>
      <c r="D65" s="2"/>
      <c r="E65" s="2"/>
      <c r="F65" s="41"/>
    </row>
    <row r="66" spans="2:37" ht="18" customHeight="1" x14ac:dyDescent="0.2">
      <c r="C66" s="40"/>
      <c r="D66" s="2"/>
      <c r="E66" s="2"/>
      <c r="F66" s="41"/>
    </row>
    <row r="67" spans="2:37" ht="18" customHeight="1" x14ac:dyDescent="0.2">
      <c r="C67" s="40"/>
      <c r="D67" s="2"/>
      <c r="E67" s="2"/>
      <c r="F67" s="41"/>
      <c r="H67" s="2"/>
    </row>
    <row r="68" spans="2:37" ht="18" customHeight="1" x14ac:dyDescent="0.2">
      <c r="C68" s="40"/>
      <c r="D68" s="2"/>
      <c r="E68" s="2"/>
      <c r="F68" s="41"/>
    </row>
    <row r="69" spans="2:37" ht="18" customHeight="1" x14ac:dyDescent="0.2">
      <c r="C69" s="50"/>
      <c r="D69" s="51"/>
      <c r="E69" s="51"/>
      <c r="F69" s="52"/>
    </row>
    <row r="70" spans="2:37" ht="18" customHeight="1" x14ac:dyDescent="0.2">
      <c r="F70" s="62" t="s">
        <v>11</v>
      </c>
    </row>
    <row r="71" spans="2:37" ht="18" customHeight="1" x14ac:dyDescent="0.2">
      <c r="B71" s="1" t="s">
        <v>92</v>
      </c>
      <c r="C71" s="1" t="s">
        <v>93</v>
      </c>
      <c r="G71" s="62"/>
    </row>
    <row r="72" spans="2:37" ht="18" customHeight="1" x14ac:dyDescent="0.2">
      <c r="C72" s="1" t="s">
        <v>94</v>
      </c>
      <c r="G72" s="1" t="s">
        <v>95</v>
      </c>
      <c r="M72" s="1">
        <v>1</v>
      </c>
      <c r="N72" s="1" t="s">
        <v>96</v>
      </c>
      <c r="R72" s="120" t="s">
        <v>97</v>
      </c>
    </row>
    <row r="73" spans="2:37" ht="18" customHeight="1" x14ac:dyDescent="0.2">
      <c r="C73" s="1" t="s">
        <v>98</v>
      </c>
      <c r="G73" s="1" t="s">
        <v>99</v>
      </c>
      <c r="M73" s="1">
        <v>2</v>
      </c>
      <c r="N73" s="1" t="s">
        <v>100</v>
      </c>
      <c r="R73" s="263" t="s">
        <v>101</v>
      </c>
      <c r="S73" s="263"/>
      <c r="T73" s="263"/>
      <c r="U73" s="263"/>
      <c r="V73" s="263"/>
      <c r="W73" s="263"/>
      <c r="X73" s="263"/>
      <c r="Y73" s="263"/>
      <c r="Z73" s="263"/>
      <c r="AA73" s="263"/>
      <c r="AB73" s="263"/>
      <c r="AC73" s="263"/>
      <c r="AD73" s="263"/>
      <c r="AE73" s="263"/>
      <c r="AF73" s="263"/>
      <c r="AG73" s="263"/>
      <c r="AH73" s="263"/>
      <c r="AI73" s="263"/>
      <c r="AJ73" s="263"/>
      <c r="AK73" s="263"/>
    </row>
    <row r="74" spans="2:37" ht="18" customHeight="1" x14ac:dyDescent="0.2">
      <c r="C74" s="1" t="s">
        <v>102</v>
      </c>
      <c r="G74" s="1" t="s">
        <v>103</v>
      </c>
      <c r="M74" s="1">
        <v>3</v>
      </c>
      <c r="N74" s="1" t="s">
        <v>104</v>
      </c>
      <c r="R74" s="263"/>
      <c r="S74" s="263"/>
      <c r="T74" s="263"/>
      <c r="U74" s="263"/>
      <c r="V74" s="263"/>
      <c r="W74" s="263"/>
      <c r="X74" s="263"/>
      <c r="Y74" s="263"/>
      <c r="Z74" s="263"/>
      <c r="AA74" s="263"/>
      <c r="AB74" s="263"/>
      <c r="AC74" s="263"/>
      <c r="AD74" s="263"/>
      <c r="AE74" s="263"/>
      <c r="AF74" s="263"/>
      <c r="AG74" s="263"/>
      <c r="AH74" s="263"/>
      <c r="AI74" s="263"/>
      <c r="AJ74" s="263"/>
      <c r="AK74" s="263"/>
    </row>
    <row r="75" spans="2:37" ht="18" customHeight="1" x14ac:dyDescent="0.2">
      <c r="C75" s="1" t="s">
        <v>10</v>
      </c>
      <c r="G75" s="1" t="s">
        <v>105</v>
      </c>
      <c r="M75" s="1">
        <v>4</v>
      </c>
      <c r="N75" s="1" t="s">
        <v>106</v>
      </c>
      <c r="R75" s="120" t="s">
        <v>107</v>
      </c>
    </row>
    <row r="76" spans="2:37" ht="18" customHeight="1" x14ac:dyDescent="0.2">
      <c r="C76" s="1" t="s">
        <v>108</v>
      </c>
      <c r="M76" s="1">
        <v>5</v>
      </c>
      <c r="N76" s="1" t="s">
        <v>109</v>
      </c>
    </row>
    <row r="77" spans="2:37" ht="18" customHeight="1" x14ac:dyDescent="0.2">
      <c r="C77" s="1" t="s">
        <v>110</v>
      </c>
    </row>
    <row r="78" spans="2:37" ht="18" customHeight="1" x14ac:dyDescent="0.2">
      <c r="C78" s="1" t="s">
        <v>111</v>
      </c>
    </row>
    <row r="79" spans="2:37" ht="18" customHeight="1" x14ac:dyDescent="0.2">
      <c r="C79" s="1" t="s">
        <v>112</v>
      </c>
    </row>
    <row r="80" spans="2:37" ht="18" customHeight="1" x14ac:dyDescent="0.2">
      <c r="C80" s="1" t="s">
        <v>113</v>
      </c>
    </row>
    <row r="81" spans="3:40" ht="18" customHeight="1" x14ac:dyDescent="0.2">
      <c r="C81" s="1" t="s">
        <v>114</v>
      </c>
    </row>
    <row r="82" spans="3:40" ht="18" customHeight="1" x14ac:dyDescent="0.2">
      <c r="C82" s="121" t="str">
        <f>CONCATENATE("  ",I4,"を請負うに当たり建設業法第16条（下請契約の締結の制限）及び同施行令第2条を遵守し、下請契約は合計で7,000万円未満に抑制し、工事完成することを誓約致します。 　
　また、建設業法及び同施行令に違反するときは、告発を含め、契約解除、指名停止、契約違約金の徴収をされても異議はありません。")</f>
        <v xml:space="preserve">  令和8・9年度　道路側溝清掃業務委託を請負うに当たり建設業法第16条（下請契約の締結の制限）及び同施行令第2条を遵守し、下請契約は合計で7,000万円未満に抑制し、工事完成することを誓約致します。 　
　また、建設業法及び同施行令に違反するときは、告発を含め、契約解除、指名停止、契約違約金の徴収をされても異議はありません。</v>
      </c>
      <c r="D82" s="121"/>
      <c r="E82" s="121"/>
      <c r="F82" s="121"/>
    </row>
    <row r="83" spans="3:40" ht="33" customHeight="1" x14ac:dyDescent="0.2">
      <c r="C83" s="121" t="str">
        <f>CONCATENATE("　",I4,"を請負うに当たり建設業法第16条（下請契約の締結の制限）及び同施行令第2条を遵守し、下請契約は合計で4,500万円未満に抑制し、工事完成することを誓約致します。 　 　
　また、建設業法及び同施行令に違反するときは、告発を含め、契約解除、指名停止、契約違約金の徴収をされても異議はありません。")</f>
        <v>　令和8・9年度　道路側溝清掃業務委託を請負うに当たり建設業法第16条（下請契約の締結の制限）及び同施行令第2条を遵守し、下請契約は合計で4,500万円未満に抑制し、工事完成することを誓約致します。 　 　
　また、建設業法及び同施行令に違反するときは、告発を含め、契約解除、指名停止、契約違約金の徴収をされても異議はありません。</v>
      </c>
      <c r="D83" s="121"/>
      <c r="E83" s="121"/>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21"/>
      <c r="AI83" s="121"/>
      <c r="AJ83" s="121"/>
    </row>
    <row r="84" spans="3:40" ht="33" customHeight="1" x14ac:dyDescent="0.2">
      <c r="C84" s="121" t="s">
        <v>115</v>
      </c>
      <c r="D84" s="121"/>
      <c r="E84" s="121"/>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21"/>
      <c r="AI84" s="121"/>
      <c r="AJ84" s="121"/>
    </row>
    <row r="85" spans="3:40" ht="27.75" customHeight="1" x14ac:dyDescent="0.2">
      <c r="C85" s="122"/>
      <c r="D85" s="122"/>
      <c r="E85" s="122"/>
      <c r="F85" s="122"/>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21"/>
      <c r="AI85" s="121"/>
      <c r="AJ85" s="121"/>
    </row>
    <row r="86" spans="3:40" ht="18" customHeight="1" x14ac:dyDescent="0.2">
      <c r="C86" s="123"/>
      <c r="D86" s="110"/>
      <c r="E86" s="110"/>
      <c r="F86" s="110"/>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22"/>
      <c r="AI86" s="122"/>
      <c r="AJ86" s="122"/>
    </row>
    <row r="87" spans="3:40" ht="18" customHeight="1" x14ac:dyDescent="0.2">
      <c r="C87" s="123"/>
      <c r="D87" s="110"/>
      <c r="E87" s="110"/>
      <c r="F87" s="110"/>
      <c r="G87" s="110"/>
      <c r="H87" s="110"/>
      <c r="I87" s="110"/>
      <c r="J87" s="110"/>
      <c r="K87" s="110"/>
      <c r="L87" s="110"/>
      <c r="M87" s="110"/>
      <c r="N87" s="110"/>
      <c r="O87" s="110"/>
      <c r="P87" s="110"/>
      <c r="Q87" s="110"/>
      <c r="R87" s="110"/>
      <c r="S87" s="110"/>
      <c r="T87" s="110"/>
      <c r="U87" s="110"/>
      <c r="V87" s="110"/>
      <c r="W87" s="110"/>
      <c r="X87" s="110"/>
      <c r="Y87" s="110"/>
      <c r="Z87" s="110"/>
      <c r="AA87" s="110"/>
      <c r="AB87" s="110"/>
      <c r="AC87" s="110"/>
      <c r="AD87" s="110"/>
      <c r="AE87" s="110"/>
      <c r="AF87" s="110"/>
      <c r="AG87" s="110"/>
      <c r="AH87" s="110"/>
      <c r="AI87" s="110"/>
      <c r="AJ87" s="110"/>
    </row>
    <row r="88" spans="3:40" ht="18" customHeight="1" x14ac:dyDescent="0.2">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110"/>
      <c r="AJ88" s="110"/>
    </row>
    <row r="89" spans="3:40" ht="18" customHeight="1" x14ac:dyDescent="0.2">
      <c r="C89" s="121"/>
      <c r="D89" s="121"/>
      <c r="E89" s="121"/>
      <c r="F89" s="121"/>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110"/>
      <c r="AJ89" s="110"/>
    </row>
    <row r="90" spans="3:40" ht="24" customHeight="1" x14ac:dyDescent="0.2">
      <c r="C90" s="124" t="s">
        <v>116</v>
      </c>
      <c r="D90" s="125"/>
      <c r="E90" s="125"/>
      <c r="F90" s="125"/>
      <c r="G90" s="121"/>
      <c r="H90" s="121"/>
      <c r="I90" s="121"/>
      <c r="J90" s="121"/>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21"/>
      <c r="AI90" s="121"/>
      <c r="AJ90" s="121"/>
      <c r="AK90" s="121"/>
      <c r="AL90" s="121"/>
      <c r="AM90" s="121"/>
      <c r="AN90" s="121"/>
    </row>
    <row r="91" spans="3:40" ht="18" customHeight="1" x14ac:dyDescent="0.2">
      <c r="C91" s="126" t="s">
        <v>117</v>
      </c>
      <c r="D91" s="126"/>
      <c r="E91" s="126"/>
      <c r="F91" s="126"/>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row>
    <row r="92" spans="3:40" ht="24.75" hidden="1" customHeight="1" x14ac:dyDescent="0.2">
      <c r="C92" s="121" t="s">
        <v>118</v>
      </c>
      <c r="D92" s="121"/>
      <c r="E92" s="121"/>
      <c r="F92" s="121"/>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row>
    <row r="93" spans="3:40" ht="97.5" x14ac:dyDescent="0.2">
      <c r="C93" s="124" t="str">
        <f>CONCATENATE(入力表!C91,TEXT(入力表!Z40,"令和元年m月d日")," ",入力表!C92," ")</f>
        <v xml:space="preserve">  本案件については、議会の議決に付すべき契約及び財産の取得又は処分に関する条例第２条の規定に基づき、議会の同意の議決を要するため、落札決定後は落札者と工事請負仮契約を締結し、議会の同意の議決を得た後、令和元年1月0日 をもって本契約に切り替わるものとする。 </v>
      </c>
      <c r="D93" s="125"/>
      <c r="E93" s="125"/>
      <c r="F93" s="125"/>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21"/>
      <c r="AI93" s="121"/>
      <c r="AJ93" s="121"/>
      <c r="AK93" s="121"/>
      <c r="AL93" s="121"/>
      <c r="AM93" s="121"/>
      <c r="AN93" s="121"/>
    </row>
    <row r="94" spans="3:40" ht="13.5" customHeight="1" x14ac:dyDescent="0.2">
      <c r="C94" s="125"/>
      <c r="D94" s="125"/>
      <c r="E94" s="125"/>
      <c r="F94" s="125"/>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row>
    <row r="95" spans="3:40" ht="12" customHeight="1" x14ac:dyDescent="0.2">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row>
    <row r="178" spans="5:5" ht="18" customHeight="1" x14ac:dyDescent="0.2">
      <c r="E178" s="127" t="s">
        <v>119</v>
      </c>
    </row>
  </sheetData>
  <mergeCells count="119">
    <mergeCell ref="C60:F60"/>
    <mergeCell ref="R73:AK74"/>
    <mergeCell ref="C58:F58"/>
    <mergeCell ref="I58:K58"/>
    <mergeCell ref="N58:P58"/>
    <mergeCell ref="C59:F59"/>
    <mergeCell ref="I59:K59"/>
    <mergeCell ref="N59:P59"/>
    <mergeCell ref="C56:F56"/>
    <mergeCell ref="I56:K56"/>
    <mergeCell ref="N56:P56"/>
    <mergeCell ref="C57:F57"/>
    <mergeCell ref="I57:K57"/>
    <mergeCell ref="N57:P57"/>
    <mergeCell ref="C54:F54"/>
    <mergeCell ref="I54:K54"/>
    <mergeCell ref="N54:P54"/>
    <mergeCell ref="C55:F55"/>
    <mergeCell ref="I55:K55"/>
    <mergeCell ref="N55:P55"/>
    <mergeCell ref="I43:P43"/>
    <mergeCell ref="C52:F52"/>
    <mergeCell ref="I52:K52"/>
    <mergeCell ref="N52:P52"/>
    <mergeCell ref="C53:F53"/>
    <mergeCell ref="I53:K53"/>
    <mergeCell ref="N53:P53"/>
    <mergeCell ref="U40:X40"/>
    <mergeCell ref="Z40:AI40"/>
    <mergeCell ref="AJ40:AV42"/>
    <mergeCell ref="C42:G42"/>
    <mergeCell ref="I42:Q42"/>
    <mergeCell ref="T42:Y42"/>
    <mergeCell ref="AA42:AI42"/>
    <mergeCell ref="C38:G38"/>
    <mergeCell ref="I38:O38"/>
    <mergeCell ref="Q38:T38"/>
    <mergeCell ref="C40:G40"/>
    <mergeCell ref="I40:O40"/>
    <mergeCell ref="Q40:R40"/>
    <mergeCell ref="C34:G34"/>
    <mergeCell ref="I34:O34"/>
    <mergeCell ref="Q34:R34"/>
    <mergeCell ref="T34:AD34"/>
    <mergeCell ref="AF34:AH34"/>
    <mergeCell ref="C36:G36"/>
    <mergeCell ref="I36:P36"/>
    <mergeCell ref="Q36:Y36"/>
    <mergeCell ref="Z36:AD36"/>
    <mergeCell ref="AF36:AI36"/>
    <mergeCell ref="C30:G30"/>
    <mergeCell ref="I30:O30"/>
    <mergeCell ref="Q30:R30"/>
    <mergeCell ref="U30:Z30"/>
    <mergeCell ref="AC30:AM30"/>
    <mergeCell ref="C32:G32"/>
    <mergeCell ref="I32:O32"/>
    <mergeCell ref="Q32:R32"/>
    <mergeCell ref="T32:AG32"/>
    <mergeCell ref="AI32:AV32"/>
    <mergeCell ref="AL26:AM26"/>
    <mergeCell ref="C28:G28"/>
    <mergeCell ref="I28:O28"/>
    <mergeCell ref="Q28:R28"/>
    <mergeCell ref="U28:Z28"/>
    <mergeCell ref="AC28:AM28"/>
    <mergeCell ref="AF24:AH24"/>
    <mergeCell ref="C26:G26"/>
    <mergeCell ref="I26:O26"/>
    <mergeCell ref="Q26:R26"/>
    <mergeCell ref="T26:AD26"/>
    <mergeCell ref="AF26:AH26"/>
    <mergeCell ref="W20:AE20"/>
    <mergeCell ref="C22:D22"/>
    <mergeCell ref="E22:J22"/>
    <mergeCell ref="L22:M22"/>
    <mergeCell ref="N22:S22"/>
    <mergeCell ref="C24:G24"/>
    <mergeCell ref="I24:O24"/>
    <mergeCell ref="Q24:R24"/>
    <mergeCell ref="T24:AD24"/>
    <mergeCell ref="C18:G18"/>
    <mergeCell ref="C20:D20"/>
    <mergeCell ref="E20:J20"/>
    <mergeCell ref="L20:M20"/>
    <mergeCell ref="N20:S20"/>
    <mergeCell ref="U20:V20"/>
    <mergeCell ref="C16:G16"/>
    <mergeCell ref="I16:J16"/>
    <mergeCell ref="N16:R16"/>
    <mergeCell ref="T16:U16"/>
    <mergeCell ref="Z16:AD16"/>
    <mergeCell ref="AF16:AG16"/>
    <mergeCell ref="C12:G12"/>
    <mergeCell ref="I12:N12"/>
    <mergeCell ref="R12:T12"/>
    <mergeCell ref="U12:AC12"/>
    <mergeCell ref="AF12:AH12"/>
    <mergeCell ref="C14:G14"/>
    <mergeCell ref="I14:AH14"/>
    <mergeCell ref="AP6:AS6"/>
    <mergeCell ref="K8:L8"/>
    <mergeCell ref="S10:T10"/>
    <mergeCell ref="AD10:AH10"/>
    <mergeCell ref="C6:G6"/>
    <mergeCell ref="I6:J6"/>
    <mergeCell ref="K6:L6"/>
    <mergeCell ref="Q6:U6"/>
    <mergeCell ref="V6:W6"/>
    <mergeCell ref="X6:Z6"/>
    <mergeCell ref="C2:G2"/>
    <mergeCell ref="I2:R2"/>
    <mergeCell ref="C4:G4"/>
    <mergeCell ref="I4:AF4"/>
    <mergeCell ref="X5:Z5"/>
    <mergeCell ref="AB5:AD5"/>
    <mergeCell ref="AF5:AH5"/>
    <mergeCell ref="AB6:AD6"/>
    <mergeCell ref="AF6:AI6"/>
  </mergeCells>
  <phoneticPr fontId="2"/>
  <dataValidations count="18">
    <dataValidation imeMode="hiragana" allowBlank="1" showInputMessage="1" showErrorMessage="1" sqref="P18:Q18"/>
    <dataValidation type="list" allowBlank="1" showInputMessage="1" showErrorMessage="1" sqref="Q6:U6">
      <formula1>$C$71:$C$81</formula1>
    </dataValidation>
    <dataValidation type="list" allowBlank="1" showInputMessage="1" showErrorMessage="1" sqref="AF6:AI6">
      <formula1>"B,B等級（ランク）又はC"</formula1>
    </dataValidation>
    <dataValidation type="list" allowBlank="1" showInputMessage="1" showErrorMessage="1" sqref="E20:J20">
      <formula1>$C$45:$C$49</formula1>
    </dataValidation>
    <dataValidation type="list" allowBlank="1" showInputMessage="1" showErrorMessage="1" sqref="AF36:AI36">
      <formula1>"全構成員,代表者のみ"</formula1>
    </dataValidation>
    <dataValidation type="list" allowBlank="1" showInputMessage="1" showErrorMessage="1" sqref="AD10">
      <formula1>"　,7対3,6対4,"</formula1>
    </dataValidation>
    <dataValidation type="list" allowBlank="1" showInputMessage="1" showErrorMessage="1" sqref="AB6:AD9">
      <formula1>"Ａ,B,Ａ等級（ランク）又はB"</formula1>
    </dataValidation>
    <dataValidation type="list" allowBlank="1" showInputMessage="1" showErrorMessage="1" sqref="I16:J16 T16:U16 AF16:AG16 S10:T10 K8:L8">
      <formula1>"有,無"</formula1>
    </dataValidation>
    <dataValidation type="list" allowBlank="1" showInputMessage="1" showErrorMessage="1" sqref="V8 S8 X7 X9 Y7:Z9">
      <formula1>$G$72:$G$75</formula1>
    </dataValidation>
    <dataValidation type="list" allowBlank="1" showInputMessage="1" showErrorMessage="1" sqref="AF7:AF9">
      <formula1>"A,B,A又はB"</formula1>
    </dataValidation>
    <dataValidation type="list" allowBlank="1" showInputMessage="1" showErrorMessage="1" sqref="S7:T7">
      <formula1>$C$71:$C$77</formula1>
    </dataValidation>
    <dataValidation type="list" allowBlank="1" showInputMessage="1" showErrorMessage="1" sqref="I12:N12">
      <formula1>$C$63:$C$69</formula1>
    </dataValidation>
    <dataValidation type="list" allowBlank="1" showInputMessage="1" showErrorMessage="1" sqref="N20:S20">
      <formula1>$C$52:$C$61</formula1>
    </dataValidation>
    <dataValidation type="list" allowBlank="1" showInputMessage="1" showErrorMessage="1" sqref="E22:J22">
      <formula1>$I$52:$I$61</formula1>
    </dataValidation>
    <dataValidation type="list" allowBlank="1" showInputMessage="1" showErrorMessage="1" sqref="N22:S22">
      <formula1>$N$52:$N$61</formula1>
    </dataValidation>
    <dataValidation type="list" allowBlank="1" showInputMessage="1" showErrorMessage="1" sqref="X6:Z6">
      <formula1>$G$72:$G$76</formula1>
    </dataValidation>
    <dataValidation type="list" allowBlank="1" showInputMessage="1" showErrorMessage="1" sqref="W20:AE20">
      <formula1>$C$63:$C$65</formula1>
    </dataValidation>
    <dataValidation type="list" allowBlank="1" showInputMessage="1" showErrorMessage="1" sqref="I4:AF4">
      <formula1>$AY$8:$AY$18</formula1>
    </dataValidation>
  </dataValidations>
  <pageMargins left="0.78740157480314965" right="0.78740157480314965" top="0.98425196850393704" bottom="0.98425196850393704" header="0.51181102362204722" footer="0.51181102362204722"/>
  <pageSetup paperSize="9" scale="85" orientation="landscape" r:id="rId1"/>
  <headerFooter alignWithMargins="0"/>
  <rowBreaks count="1" manualBreakCount="1">
    <brk id="47"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B1:AJ159"/>
  <sheetViews>
    <sheetView showGridLines="0" view="pageBreakPreview" zoomScaleNormal="100" zoomScaleSheetLayoutView="100" workbookViewId="0">
      <selection activeCell="I27" sqref="I27:AI27"/>
    </sheetView>
  </sheetViews>
  <sheetFormatPr defaultColWidth="2.453125" defaultRowHeight="14" x14ac:dyDescent="0.2"/>
  <cols>
    <col min="1" max="1" width="1.26953125" style="129" customWidth="1"/>
    <col min="2" max="2" width="2.453125" style="128" customWidth="1"/>
    <col min="3" max="8" width="2.453125" style="129"/>
    <col min="9" max="9" width="2.26953125" style="129" customWidth="1"/>
    <col min="10" max="15" width="2.453125" style="129"/>
    <col min="16" max="16" width="3.453125" style="129" customWidth="1"/>
    <col min="17" max="26" width="2.453125" style="129"/>
    <col min="27" max="27" width="2.26953125" style="129" customWidth="1"/>
    <col min="28" max="28" width="2.90625" style="129" bestFit="1" customWidth="1"/>
    <col min="29" max="16384" width="2.453125" style="129"/>
  </cols>
  <sheetData>
    <row r="1" spans="2:36" ht="9" customHeight="1" x14ac:dyDescent="0.2"/>
    <row r="2" spans="2:36" ht="18.75" customHeight="1" x14ac:dyDescent="0.2">
      <c r="B2" s="130"/>
      <c r="C2" s="129" t="s">
        <v>143</v>
      </c>
      <c r="AA2" s="129" t="s">
        <v>142</v>
      </c>
    </row>
    <row r="4" spans="2:36" ht="17.25" customHeight="1" x14ac:dyDescent="0.25">
      <c r="C4" s="131" t="s">
        <v>120</v>
      </c>
    </row>
    <row r="5" spans="2:36" ht="17.25" customHeight="1" x14ac:dyDescent="0.2">
      <c r="C5" s="268" t="str">
        <f>"("&amp;入力表!N20&amp;")"</f>
        <v>(道路管理課)</v>
      </c>
      <c r="D5" s="268"/>
      <c r="E5" s="268"/>
      <c r="F5" s="268"/>
      <c r="G5" s="268"/>
      <c r="H5" s="268"/>
      <c r="I5" s="268"/>
    </row>
    <row r="6" spans="2:36" ht="11.25" customHeight="1" x14ac:dyDescent="0.2">
      <c r="C6" s="132"/>
      <c r="D6" s="132"/>
      <c r="E6" s="132"/>
      <c r="F6" s="132"/>
      <c r="G6" s="132"/>
      <c r="H6" s="132"/>
      <c r="I6" s="132"/>
    </row>
    <row r="7" spans="2:36" ht="17.25" customHeight="1" x14ac:dyDescent="0.2">
      <c r="C7" s="132"/>
      <c r="D7" s="132"/>
      <c r="E7" s="132"/>
      <c r="F7" s="132"/>
      <c r="G7" s="132"/>
      <c r="H7" s="132"/>
      <c r="I7" s="132"/>
      <c r="V7" s="269" t="s">
        <v>121</v>
      </c>
      <c r="W7" s="269"/>
      <c r="X7" s="269"/>
      <c r="Y7" s="269"/>
      <c r="Z7" s="133"/>
    </row>
    <row r="8" spans="2:36" ht="17.25" customHeight="1" x14ac:dyDescent="0.2">
      <c r="C8" s="132"/>
      <c r="D8" s="132"/>
      <c r="E8" s="132"/>
      <c r="F8" s="132"/>
      <c r="G8" s="132"/>
      <c r="H8" s="132"/>
      <c r="I8" s="132"/>
      <c r="V8" s="270" t="s">
        <v>122</v>
      </c>
      <c r="W8" s="270"/>
      <c r="X8" s="270"/>
      <c r="Y8" s="270"/>
      <c r="Z8" s="270"/>
      <c r="AI8" s="271" t="s">
        <v>123</v>
      </c>
      <c r="AJ8" s="271"/>
    </row>
    <row r="9" spans="2:36" ht="17.25" customHeight="1" x14ac:dyDescent="0.2">
      <c r="C9" s="132"/>
      <c r="D9" s="132"/>
      <c r="E9" s="132"/>
      <c r="F9" s="132"/>
      <c r="G9" s="132"/>
      <c r="H9" s="132"/>
      <c r="I9" s="132"/>
      <c r="V9" s="269" t="s">
        <v>124</v>
      </c>
      <c r="W9" s="269"/>
      <c r="X9" s="269"/>
      <c r="Y9" s="269"/>
      <c r="Z9" s="133"/>
    </row>
    <row r="10" spans="2:36" ht="21.75" customHeight="1" x14ac:dyDescent="0.2"/>
    <row r="11" spans="2:36" ht="21.75" customHeight="1" x14ac:dyDescent="0.2">
      <c r="C11" s="267" t="s">
        <v>125</v>
      </c>
      <c r="D11" s="267"/>
      <c r="E11" s="267"/>
      <c r="F11" s="267"/>
      <c r="G11" s="267"/>
      <c r="H11" s="267"/>
      <c r="I11" s="267"/>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267"/>
      <c r="AH11" s="267"/>
      <c r="AI11" s="267"/>
    </row>
    <row r="12" spans="2:36" ht="11.25" customHeight="1" x14ac:dyDescent="0.2"/>
    <row r="13" spans="2:36" ht="34.5" customHeight="1" x14ac:dyDescent="0.2">
      <c r="C13" s="273" t="s">
        <v>126</v>
      </c>
      <c r="D13" s="274"/>
      <c r="E13" s="274"/>
      <c r="F13" s="274"/>
      <c r="G13" s="274"/>
      <c r="H13" s="274"/>
      <c r="I13" s="274"/>
      <c r="J13" s="275" t="str">
        <f>入力表!I4</f>
        <v>令和8・9年度　道路側溝清掃業務委託</v>
      </c>
      <c r="K13" s="276"/>
      <c r="L13" s="276"/>
      <c r="M13" s="276"/>
      <c r="N13" s="276"/>
      <c r="O13" s="276"/>
      <c r="P13" s="276"/>
      <c r="Q13" s="276"/>
      <c r="R13" s="276"/>
      <c r="S13" s="276"/>
      <c r="T13" s="276"/>
      <c r="U13" s="276"/>
      <c r="V13" s="276"/>
      <c r="W13" s="276"/>
      <c r="X13" s="276"/>
      <c r="Y13" s="276"/>
      <c r="Z13" s="276"/>
      <c r="AA13" s="276"/>
      <c r="AB13" s="276"/>
      <c r="AC13" s="276"/>
      <c r="AD13" s="276"/>
      <c r="AE13" s="276"/>
      <c r="AF13" s="276"/>
      <c r="AG13" s="276"/>
      <c r="AH13" s="276"/>
      <c r="AI13" s="277"/>
    </row>
    <row r="14" spans="2:36" ht="14.25" customHeight="1" x14ac:dyDescent="0.2">
      <c r="C14" s="281"/>
      <c r="D14" s="282"/>
      <c r="E14" s="282"/>
      <c r="F14" s="282"/>
      <c r="G14" s="282"/>
      <c r="H14" s="282"/>
      <c r="I14" s="282"/>
      <c r="J14" s="278"/>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80"/>
    </row>
    <row r="15" spans="2:36" ht="40.5" customHeight="1" x14ac:dyDescent="0.2">
      <c r="C15" s="283"/>
      <c r="D15" s="284"/>
      <c r="E15" s="284"/>
      <c r="F15" s="284"/>
      <c r="G15" s="284"/>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5"/>
    </row>
    <row r="16" spans="2:36" ht="40.5" customHeight="1" x14ac:dyDescent="0.2">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row>
    <row r="17" spans="2:35" ht="40.5" customHeight="1" x14ac:dyDescent="0.2">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row>
    <row r="18" spans="2:35" ht="40.5" customHeight="1" x14ac:dyDescent="0.2">
      <c r="C18" s="272"/>
      <c r="D18" s="272"/>
      <c r="E18" s="272"/>
      <c r="F18" s="272"/>
      <c r="G18" s="272"/>
      <c r="H18" s="272"/>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2"/>
      <c r="AI18" s="272"/>
    </row>
    <row r="19" spans="2:35" ht="40.5" customHeight="1" x14ac:dyDescent="0.2">
      <c r="C19" s="272"/>
      <c r="D19" s="272"/>
      <c r="E19" s="272"/>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row>
    <row r="20" spans="2:35" ht="40.5" customHeight="1" x14ac:dyDescent="0.2">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row>
    <row r="21" spans="2:35" ht="40.5" customHeight="1" x14ac:dyDescent="0.2">
      <c r="C21" s="272"/>
      <c r="D21" s="272"/>
      <c r="E21" s="272"/>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row>
    <row r="22" spans="2:35" ht="40.5" customHeight="1" x14ac:dyDescent="0.2">
      <c r="C22" s="272"/>
      <c r="D22" s="272"/>
      <c r="E22" s="272"/>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row>
    <row r="23" spans="2:35" ht="40.5" customHeight="1" x14ac:dyDescent="0.2">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row>
    <row r="24" spans="2:35" ht="40.5" customHeight="1" x14ac:dyDescent="0.2">
      <c r="C24" s="272"/>
      <c r="D24" s="272"/>
      <c r="E24" s="272"/>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row>
    <row r="25" spans="2:35" ht="40.5" customHeight="1" x14ac:dyDescent="0.2">
      <c r="C25" s="272"/>
      <c r="D25" s="272"/>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2"/>
      <c r="AI25" s="272"/>
    </row>
    <row r="26" spans="2:35" ht="5.25" customHeight="1" x14ac:dyDescent="0.2"/>
    <row r="27" spans="2:35" s="135" customFormat="1" ht="18" customHeight="1" x14ac:dyDescent="0.2">
      <c r="B27" s="134"/>
      <c r="C27" s="288" t="s">
        <v>41</v>
      </c>
      <c r="D27" s="288"/>
      <c r="E27" s="288"/>
      <c r="F27" s="288"/>
      <c r="G27" s="288"/>
      <c r="H27" s="134" t="s">
        <v>127</v>
      </c>
      <c r="I27" s="289" t="str">
        <f>CONCATENATE(TEXT(入力表!I26+入力表!Q26,"ggge年m月d日（aaa） 　h時")," ",入力表!S26," ", TEXT(入力表!T26+入力表!AF26,"ggge年m月d日(aaa) 　h時"))</f>
        <v>令和8年2月20日(金)  9時 ～ 令和8年2月27日(金)  17時</v>
      </c>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row>
    <row r="28" spans="2:35" s="135" customFormat="1" ht="18" customHeight="1" x14ac:dyDescent="0.2">
      <c r="B28" s="134"/>
      <c r="C28" s="288" t="s">
        <v>128</v>
      </c>
      <c r="D28" s="288"/>
      <c r="E28" s="288"/>
      <c r="F28" s="288"/>
      <c r="G28" s="288"/>
      <c r="H28" s="134" t="s">
        <v>127</v>
      </c>
      <c r="I28" s="289" t="str">
        <f>CONCATENATE(TEXT(入力表!I28+入力表!Q28,"ggge年m月d日（aaa） 　h時"),"までに那覇市道路管理課ホームページへ掲載します。")</f>
        <v>令和8年3月3日(火)  17時までに那覇市道路管理課ホームページへ掲載します。</v>
      </c>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row>
    <row r="29" spans="2:35" s="135" customFormat="1" ht="5.25" customHeight="1" x14ac:dyDescent="0.2">
      <c r="B29" s="134"/>
    </row>
    <row r="30" spans="2:35" s="135" customFormat="1" ht="15" customHeight="1" x14ac:dyDescent="0.2">
      <c r="B30" s="134"/>
      <c r="E30" s="286"/>
      <c r="F30" s="286"/>
      <c r="G30" s="286"/>
      <c r="H30" s="286"/>
      <c r="I30" s="286"/>
      <c r="J30" s="286"/>
      <c r="K30" s="286"/>
      <c r="L30" s="286"/>
      <c r="M30" s="286"/>
      <c r="N30" s="286"/>
      <c r="O30" s="286"/>
      <c r="P30" s="286"/>
      <c r="Q30" s="286"/>
      <c r="R30" s="286"/>
      <c r="S30" s="286"/>
      <c r="T30" s="286"/>
      <c r="U30" s="286"/>
      <c r="V30" s="286"/>
      <c r="W30" s="286"/>
      <c r="X30" s="286"/>
      <c r="Y30" s="286"/>
      <c r="Z30" s="286"/>
      <c r="AA30" s="286"/>
      <c r="AB30" s="286"/>
      <c r="AC30" s="286"/>
      <c r="AD30" s="286"/>
      <c r="AE30" s="286"/>
      <c r="AF30" s="286"/>
      <c r="AG30" s="286"/>
      <c r="AH30" s="286"/>
      <c r="AI30" s="286"/>
    </row>
    <row r="31" spans="2:35" s="135" customFormat="1" ht="15" customHeight="1" x14ac:dyDescent="0.2">
      <c r="B31" s="134"/>
      <c r="E31" s="286"/>
      <c r="F31" s="286"/>
      <c r="G31" s="286"/>
      <c r="H31" s="286"/>
      <c r="I31" s="286"/>
      <c r="J31" s="286"/>
      <c r="K31" s="286"/>
      <c r="L31" s="286"/>
      <c r="M31" s="286"/>
      <c r="N31" s="286"/>
      <c r="O31" s="286"/>
      <c r="P31" s="286"/>
      <c r="Q31" s="286"/>
      <c r="R31" s="286"/>
      <c r="S31" s="286"/>
      <c r="T31" s="286"/>
      <c r="U31" s="286"/>
      <c r="V31" s="286"/>
      <c r="W31" s="286"/>
      <c r="X31" s="286"/>
      <c r="Y31" s="286"/>
      <c r="Z31" s="286"/>
      <c r="AA31" s="286"/>
      <c r="AB31" s="286"/>
      <c r="AC31" s="286"/>
      <c r="AD31" s="286"/>
      <c r="AE31" s="286"/>
      <c r="AF31" s="286"/>
      <c r="AG31" s="286"/>
      <c r="AH31" s="286"/>
      <c r="AI31" s="286"/>
    </row>
    <row r="32" spans="2:35" s="135" customFormat="1" ht="15" customHeight="1" x14ac:dyDescent="0.2">
      <c r="B32" s="134"/>
      <c r="E32" s="286"/>
      <c r="F32" s="286"/>
      <c r="G32" s="286"/>
      <c r="H32" s="286"/>
      <c r="I32" s="286"/>
      <c r="J32" s="286"/>
      <c r="K32" s="286"/>
      <c r="L32" s="286"/>
      <c r="M32" s="286"/>
      <c r="N32" s="286"/>
      <c r="O32" s="286"/>
      <c r="P32" s="286"/>
      <c r="Q32" s="286"/>
      <c r="R32" s="286"/>
      <c r="S32" s="286"/>
      <c r="T32" s="286"/>
      <c r="U32" s="286"/>
      <c r="V32" s="286"/>
      <c r="W32" s="286"/>
      <c r="X32" s="286"/>
      <c r="Y32" s="286"/>
      <c r="Z32" s="286"/>
      <c r="AA32" s="286"/>
      <c r="AB32" s="286"/>
      <c r="AC32" s="286"/>
      <c r="AD32" s="286"/>
      <c r="AE32" s="286"/>
      <c r="AF32" s="286"/>
      <c r="AG32" s="286"/>
      <c r="AH32" s="286"/>
      <c r="AI32" s="286"/>
    </row>
    <row r="33" spans="2:31" s="135" customFormat="1" ht="6.75" customHeight="1" x14ac:dyDescent="0.2">
      <c r="B33" s="134"/>
    </row>
    <row r="34" spans="2:31" s="135" customFormat="1" ht="18" customHeight="1" x14ac:dyDescent="0.2">
      <c r="B34" s="134"/>
      <c r="C34" s="136" t="s">
        <v>130</v>
      </c>
      <c r="D34" s="136"/>
      <c r="E34" s="136"/>
      <c r="F34" s="136" t="s">
        <v>127</v>
      </c>
      <c r="G34" s="136" t="str">
        <f>入力表!N20</f>
        <v>道路管理課</v>
      </c>
      <c r="H34" s="136"/>
      <c r="I34" s="136"/>
      <c r="J34" s="136"/>
      <c r="K34" s="136"/>
      <c r="L34" s="136"/>
      <c r="M34" s="144" t="s">
        <v>151</v>
      </c>
      <c r="N34" s="136"/>
      <c r="O34" s="136"/>
      <c r="P34" s="136"/>
      <c r="Q34" s="136"/>
      <c r="R34" s="136"/>
      <c r="S34" s="136" t="s">
        <v>131</v>
      </c>
      <c r="T34" s="136"/>
      <c r="U34" s="136" t="s">
        <v>127</v>
      </c>
      <c r="V34" s="136" t="str">
        <f>入力表!N22</f>
        <v>951-3238</v>
      </c>
      <c r="W34" s="136"/>
      <c r="X34" s="136"/>
      <c r="Y34" s="136"/>
      <c r="Z34" s="136"/>
      <c r="AA34" s="287" t="s">
        <v>66</v>
      </c>
      <c r="AB34" s="287"/>
      <c r="AC34" s="137" t="s">
        <v>127</v>
      </c>
      <c r="AD34" s="138" t="str">
        <f>入力表!E22</f>
        <v>951-3237</v>
      </c>
      <c r="AE34" s="136"/>
    </row>
    <row r="35" spans="2:31" s="135" customFormat="1" ht="18" customHeight="1" x14ac:dyDescent="0.2">
      <c r="B35" s="134"/>
      <c r="C35" s="135" t="s">
        <v>129</v>
      </c>
      <c r="D35" s="135" t="s">
        <v>132</v>
      </c>
    </row>
    <row r="159" spans="5:5" x14ac:dyDescent="0.2">
      <c r="E159" s="133" t="s">
        <v>119</v>
      </c>
    </row>
  </sheetData>
  <mergeCells count="26">
    <mergeCell ref="E30:AI32"/>
    <mergeCell ref="AA34:AB34"/>
    <mergeCell ref="C24:AI24"/>
    <mergeCell ref="C25:AI25"/>
    <mergeCell ref="C27:G27"/>
    <mergeCell ref="I27:AI27"/>
    <mergeCell ref="C28:G28"/>
    <mergeCell ref="I28:AI28"/>
    <mergeCell ref="C23:AI23"/>
    <mergeCell ref="C13:I13"/>
    <mergeCell ref="J13:AI14"/>
    <mergeCell ref="C14:I14"/>
    <mergeCell ref="C15:AI15"/>
    <mergeCell ref="C16:AI16"/>
    <mergeCell ref="C17:AI17"/>
    <mergeCell ref="C18:AI18"/>
    <mergeCell ref="C19:AI19"/>
    <mergeCell ref="C20:AI20"/>
    <mergeCell ref="C21:AI21"/>
    <mergeCell ref="C22:AI22"/>
    <mergeCell ref="C11:AI11"/>
    <mergeCell ref="C5:I5"/>
    <mergeCell ref="V7:Y7"/>
    <mergeCell ref="V8:Z8"/>
    <mergeCell ref="AI8:AJ8"/>
    <mergeCell ref="V9:Y9"/>
  </mergeCells>
  <phoneticPr fontId="2"/>
  <pageMargins left="0.78740157480314965" right="0.59055118110236227" top="0.78740157480314965" bottom="0.39370078740157483" header="0.51181102362204722" footer="0.51181102362204722"/>
  <pageSetup paperSize="9" scale="97" orientation="portrait" r:id="rId1"/>
  <headerFooter alignWithMargins="0"/>
  <rowBreaks count="2" manualBreakCount="2">
    <brk id="35" max="35" man="1"/>
    <brk id="3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AH159"/>
  <sheetViews>
    <sheetView showGridLines="0" tabSelected="1" view="pageBreakPreview" topLeftCell="B1" zoomScaleNormal="100" workbookViewId="0">
      <selection activeCell="AA4" sqref="AA4"/>
    </sheetView>
  </sheetViews>
  <sheetFormatPr defaultColWidth="2.6328125" defaultRowHeight="13" x14ac:dyDescent="0.2"/>
  <cols>
    <col min="1" max="1" width="2.90625" style="140" customWidth="1"/>
    <col min="2" max="2" width="1.08984375" style="140" customWidth="1"/>
    <col min="3" max="34" width="2.6328125" style="140" customWidth="1"/>
    <col min="35" max="35" width="1.26953125" style="140" customWidth="1"/>
    <col min="36" max="16384" width="2.6328125" style="140"/>
  </cols>
  <sheetData>
    <row r="2" spans="3:34" x14ac:dyDescent="0.2">
      <c r="C2" s="139"/>
    </row>
    <row r="3" spans="3:34" x14ac:dyDescent="0.2">
      <c r="AA3" s="290">
        <v>46084</v>
      </c>
      <c r="AB3" s="291"/>
      <c r="AC3" s="291"/>
      <c r="AD3" s="291"/>
      <c r="AE3" s="291"/>
      <c r="AF3" s="291"/>
      <c r="AG3" s="291"/>
      <c r="AH3" s="291"/>
    </row>
    <row r="5" spans="3:34" x14ac:dyDescent="0.2">
      <c r="C5" s="140" t="s">
        <v>133</v>
      </c>
      <c r="I5" s="140" t="s">
        <v>134</v>
      </c>
    </row>
    <row r="7" spans="3:34" x14ac:dyDescent="0.2">
      <c r="Z7" s="141"/>
      <c r="AA7" s="292" t="s">
        <v>135</v>
      </c>
      <c r="AB7" s="292"/>
      <c r="AC7" s="292"/>
      <c r="AD7" s="292"/>
      <c r="AE7" s="292"/>
      <c r="AF7" s="292"/>
      <c r="AG7" s="141"/>
    </row>
    <row r="8" spans="3:34" x14ac:dyDescent="0.2">
      <c r="AA8" s="292" t="str">
        <f>"("&amp;入力表!N20&amp;")"</f>
        <v>(道路管理課)</v>
      </c>
      <c r="AB8" s="292"/>
      <c r="AC8" s="292"/>
      <c r="AD8" s="292"/>
      <c r="AE8" s="292"/>
      <c r="AF8" s="292"/>
    </row>
    <row r="9" spans="3:34" ht="9" customHeight="1" x14ac:dyDescent="0.2"/>
    <row r="10" spans="3:34" ht="24" customHeight="1" x14ac:dyDescent="0.3">
      <c r="C10" s="293" t="s">
        <v>136</v>
      </c>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3"/>
    </row>
    <row r="11" spans="3:34" ht="4.5" customHeight="1" x14ac:dyDescent="0.2"/>
    <row r="12" spans="3:34" x14ac:dyDescent="0.2">
      <c r="C12" s="294" t="s">
        <v>137</v>
      </c>
      <c r="D12" s="295"/>
      <c r="E12" s="295"/>
      <c r="F12" s="295"/>
      <c r="G12" s="295"/>
      <c r="H12" s="295"/>
      <c r="I12" s="295"/>
      <c r="J12" s="298" t="str">
        <f>入力表!I4</f>
        <v>令和8・9年度　道路側溝清掃業務委託</v>
      </c>
      <c r="K12" s="299"/>
      <c r="L12" s="299"/>
      <c r="M12" s="299"/>
      <c r="N12" s="299"/>
      <c r="O12" s="299"/>
      <c r="P12" s="299"/>
      <c r="Q12" s="299"/>
      <c r="R12" s="299"/>
      <c r="S12" s="299"/>
      <c r="T12" s="299"/>
      <c r="U12" s="299"/>
      <c r="V12" s="299"/>
      <c r="W12" s="299"/>
      <c r="X12" s="299"/>
      <c r="Y12" s="299"/>
      <c r="Z12" s="299"/>
      <c r="AA12" s="299"/>
      <c r="AB12" s="299"/>
      <c r="AC12" s="299"/>
      <c r="AD12" s="299"/>
      <c r="AE12" s="299"/>
      <c r="AF12" s="299"/>
      <c r="AG12" s="299"/>
      <c r="AH12" s="300"/>
    </row>
    <row r="13" spans="3:34" x14ac:dyDescent="0.2">
      <c r="C13" s="296"/>
      <c r="D13" s="297"/>
      <c r="E13" s="297"/>
      <c r="F13" s="297"/>
      <c r="G13" s="297"/>
      <c r="H13" s="297"/>
      <c r="I13" s="297"/>
      <c r="J13" s="301"/>
      <c r="K13" s="302"/>
      <c r="L13" s="302"/>
      <c r="M13" s="302"/>
      <c r="N13" s="302"/>
      <c r="O13" s="302"/>
      <c r="P13" s="302"/>
      <c r="Q13" s="302"/>
      <c r="R13" s="302"/>
      <c r="S13" s="302"/>
      <c r="T13" s="302"/>
      <c r="U13" s="302"/>
      <c r="V13" s="302"/>
      <c r="W13" s="302"/>
      <c r="X13" s="302"/>
      <c r="Y13" s="302"/>
      <c r="Z13" s="302"/>
      <c r="AA13" s="302"/>
      <c r="AB13" s="302"/>
      <c r="AC13" s="302"/>
      <c r="AD13" s="302"/>
      <c r="AE13" s="302"/>
      <c r="AF13" s="302"/>
      <c r="AG13" s="302"/>
      <c r="AH13" s="303"/>
    </row>
    <row r="14" spans="3:34" ht="16.5" customHeight="1" x14ac:dyDescent="0.2">
      <c r="C14" s="281" t="str">
        <f>CONCATENATE("工事第",入力表!K6,"号")</f>
        <v>工事第号</v>
      </c>
      <c r="D14" s="282"/>
      <c r="E14" s="282"/>
      <c r="F14" s="282"/>
      <c r="G14" s="282"/>
      <c r="H14" s="282"/>
      <c r="I14" s="282"/>
      <c r="J14" s="304"/>
      <c r="K14" s="305"/>
      <c r="L14" s="305"/>
      <c r="M14" s="305"/>
      <c r="N14" s="305"/>
      <c r="O14" s="305"/>
      <c r="P14" s="305"/>
      <c r="Q14" s="305"/>
      <c r="R14" s="305"/>
      <c r="S14" s="305"/>
      <c r="T14" s="305"/>
      <c r="U14" s="305"/>
      <c r="V14" s="305"/>
      <c r="W14" s="305"/>
      <c r="X14" s="305"/>
      <c r="Y14" s="305"/>
      <c r="Z14" s="305"/>
      <c r="AA14" s="305"/>
      <c r="AB14" s="305"/>
      <c r="AC14" s="305"/>
      <c r="AD14" s="305"/>
      <c r="AE14" s="305"/>
      <c r="AF14" s="305"/>
      <c r="AG14" s="305"/>
      <c r="AH14" s="306"/>
    </row>
    <row r="15" spans="3:34" ht="22.5" customHeight="1" x14ac:dyDescent="0.2">
      <c r="C15" s="307" t="s">
        <v>138</v>
      </c>
      <c r="D15" s="308"/>
      <c r="E15" s="308"/>
      <c r="F15" s="308"/>
      <c r="G15" s="308"/>
      <c r="H15" s="308"/>
      <c r="I15" s="308"/>
      <c r="J15" s="309"/>
      <c r="K15" s="309"/>
      <c r="L15" s="309"/>
      <c r="M15" s="309"/>
      <c r="N15" s="309"/>
      <c r="O15" s="309"/>
      <c r="P15" s="309"/>
      <c r="Q15" s="309"/>
      <c r="R15" s="310"/>
      <c r="S15" s="311" t="s">
        <v>139</v>
      </c>
      <c r="T15" s="309"/>
      <c r="U15" s="309"/>
      <c r="V15" s="309"/>
      <c r="W15" s="309"/>
      <c r="X15" s="309"/>
      <c r="Y15" s="309"/>
      <c r="Z15" s="309"/>
      <c r="AA15" s="309"/>
      <c r="AB15" s="309"/>
      <c r="AC15" s="309"/>
      <c r="AD15" s="309"/>
      <c r="AE15" s="309"/>
      <c r="AF15" s="309"/>
      <c r="AG15" s="309"/>
      <c r="AH15" s="310"/>
    </row>
    <row r="16" spans="3:34" ht="13.5" customHeight="1" x14ac:dyDescent="0.2">
      <c r="C16" s="312"/>
      <c r="D16" s="313"/>
      <c r="E16" s="313"/>
      <c r="F16" s="313"/>
      <c r="G16" s="313"/>
      <c r="H16" s="313"/>
      <c r="I16" s="313"/>
      <c r="J16" s="313"/>
      <c r="K16" s="313"/>
      <c r="L16" s="313"/>
      <c r="M16" s="313"/>
      <c r="N16" s="313"/>
      <c r="O16" s="313"/>
      <c r="P16" s="313"/>
      <c r="Q16" s="313"/>
      <c r="R16" s="314"/>
      <c r="S16" s="321"/>
      <c r="T16" s="322"/>
      <c r="U16" s="322"/>
      <c r="V16" s="322"/>
      <c r="W16" s="322"/>
      <c r="X16" s="322"/>
      <c r="Y16" s="322"/>
      <c r="Z16" s="322"/>
      <c r="AA16" s="322"/>
      <c r="AB16" s="322"/>
      <c r="AC16" s="322"/>
      <c r="AD16" s="322"/>
      <c r="AE16" s="322"/>
      <c r="AF16" s="322"/>
      <c r="AG16" s="322"/>
      <c r="AH16" s="323"/>
    </row>
    <row r="17" spans="3:34" ht="13.5" customHeight="1" x14ac:dyDescent="0.2">
      <c r="C17" s="315"/>
      <c r="D17" s="316"/>
      <c r="E17" s="316"/>
      <c r="F17" s="316"/>
      <c r="G17" s="316"/>
      <c r="H17" s="316"/>
      <c r="I17" s="316"/>
      <c r="J17" s="316"/>
      <c r="K17" s="316"/>
      <c r="L17" s="316"/>
      <c r="M17" s="316"/>
      <c r="N17" s="316"/>
      <c r="O17" s="316"/>
      <c r="P17" s="316"/>
      <c r="Q17" s="316"/>
      <c r="R17" s="317"/>
      <c r="S17" s="324"/>
      <c r="T17" s="325"/>
      <c r="U17" s="325"/>
      <c r="V17" s="325"/>
      <c r="W17" s="325"/>
      <c r="X17" s="325"/>
      <c r="Y17" s="325"/>
      <c r="Z17" s="325"/>
      <c r="AA17" s="325"/>
      <c r="AB17" s="325"/>
      <c r="AC17" s="325"/>
      <c r="AD17" s="325"/>
      <c r="AE17" s="325"/>
      <c r="AF17" s="325"/>
      <c r="AG17" s="325"/>
      <c r="AH17" s="326"/>
    </row>
    <row r="18" spans="3:34" ht="13.5" customHeight="1" x14ac:dyDescent="0.2">
      <c r="C18" s="315"/>
      <c r="D18" s="316"/>
      <c r="E18" s="316"/>
      <c r="F18" s="316"/>
      <c r="G18" s="316"/>
      <c r="H18" s="316"/>
      <c r="I18" s="316"/>
      <c r="J18" s="316"/>
      <c r="K18" s="316"/>
      <c r="L18" s="316"/>
      <c r="M18" s="316"/>
      <c r="N18" s="316"/>
      <c r="O18" s="316"/>
      <c r="P18" s="316"/>
      <c r="Q18" s="316"/>
      <c r="R18" s="317"/>
      <c r="S18" s="324"/>
      <c r="T18" s="325"/>
      <c r="U18" s="325"/>
      <c r="V18" s="325"/>
      <c r="W18" s="325"/>
      <c r="X18" s="325"/>
      <c r="Y18" s="325"/>
      <c r="Z18" s="325"/>
      <c r="AA18" s="325"/>
      <c r="AB18" s="325"/>
      <c r="AC18" s="325"/>
      <c r="AD18" s="325"/>
      <c r="AE18" s="325"/>
      <c r="AF18" s="325"/>
      <c r="AG18" s="325"/>
      <c r="AH18" s="326"/>
    </row>
    <row r="19" spans="3:34" ht="13.5" customHeight="1" x14ac:dyDescent="0.2">
      <c r="C19" s="315"/>
      <c r="D19" s="316"/>
      <c r="E19" s="316"/>
      <c r="F19" s="316"/>
      <c r="G19" s="316"/>
      <c r="H19" s="316"/>
      <c r="I19" s="316"/>
      <c r="J19" s="316"/>
      <c r="K19" s="316"/>
      <c r="L19" s="316"/>
      <c r="M19" s="316"/>
      <c r="N19" s="316"/>
      <c r="O19" s="316"/>
      <c r="P19" s="316"/>
      <c r="Q19" s="316"/>
      <c r="R19" s="317"/>
      <c r="S19" s="324"/>
      <c r="T19" s="325"/>
      <c r="U19" s="325"/>
      <c r="V19" s="325"/>
      <c r="W19" s="325"/>
      <c r="X19" s="325"/>
      <c r="Y19" s="325"/>
      <c r="Z19" s="325"/>
      <c r="AA19" s="325"/>
      <c r="AB19" s="325"/>
      <c r="AC19" s="325"/>
      <c r="AD19" s="325"/>
      <c r="AE19" s="325"/>
      <c r="AF19" s="325"/>
      <c r="AG19" s="325"/>
      <c r="AH19" s="326"/>
    </row>
    <row r="20" spans="3:34" ht="13.5" customHeight="1" x14ac:dyDescent="0.2">
      <c r="C20" s="315"/>
      <c r="D20" s="316"/>
      <c r="E20" s="316"/>
      <c r="F20" s="316"/>
      <c r="G20" s="316"/>
      <c r="H20" s="316"/>
      <c r="I20" s="316"/>
      <c r="J20" s="316"/>
      <c r="K20" s="316"/>
      <c r="L20" s="316"/>
      <c r="M20" s="316"/>
      <c r="N20" s="316"/>
      <c r="O20" s="316"/>
      <c r="P20" s="316"/>
      <c r="Q20" s="316"/>
      <c r="R20" s="317"/>
      <c r="S20" s="324"/>
      <c r="T20" s="325"/>
      <c r="U20" s="325"/>
      <c r="V20" s="325"/>
      <c r="W20" s="325"/>
      <c r="X20" s="325"/>
      <c r="Y20" s="325"/>
      <c r="Z20" s="325"/>
      <c r="AA20" s="325"/>
      <c r="AB20" s="325"/>
      <c r="AC20" s="325"/>
      <c r="AD20" s="325"/>
      <c r="AE20" s="325"/>
      <c r="AF20" s="325"/>
      <c r="AG20" s="325"/>
      <c r="AH20" s="326"/>
    </row>
    <row r="21" spans="3:34" ht="13.5" customHeight="1" x14ac:dyDescent="0.2">
      <c r="C21" s="315"/>
      <c r="D21" s="316"/>
      <c r="E21" s="316"/>
      <c r="F21" s="316"/>
      <c r="G21" s="316"/>
      <c r="H21" s="316"/>
      <c r="I21" s="316"/>
      <c r="J21" s="316"/>
      <c r="K21" s="316"/>
      <c r="L21" s="316"/>
      <c r="M21" s="316"/>
      <c r="N21" s="316"/>
      <c r="O21" s="316"/>
      <c r="P21" s="316"/>
      <c r="Q21" s="316"/>
      <c r="R21" s="317"/>
      <c r="S21" s="324"/>
      <c r="T21" s="325"/>
      <c r="U21" s="325"/>
      <c r="V21" s="325"/>
      <c r="W21" s="325"/>
      <c r="X21" s="325"/>
      <c r="Y21" s="325"/>
      <c r="Z21" s="325"/>
      <c r="AA21" s="325"/>
      <c r="AB21" s="325"/>
      <c r="AC21" s="325"/>
      <c r="AD21" s="325"/>
      <c r="AE21" s="325"/>
      <c r="AF21" s="325"/>
      <c r="AG21" s="325"/>
      <c r="AH21" s="326"/>
    </row>
    <row r="22" spans="3:34" ht="13.5" customHeight="1" x14ac:dyDescent="0.2">
      <c r="C22" s="318"/>
      <c r="D22" s="319"/>
      <c r="E22" s="319"/>
      <c r="F22" s="319"/>
      <c r="G22" s="319"/>
      <c r="H22" s="319"/>
      <c r="I22" s="319"/>
      <c r="J22" s="319"/>
      <c r="K22" s="319"/>
      <c r="L22" s="319"/>
      <c r="M22" s="319"/>
      <c r="N22" s="319"/>
      <c r="O22" s="319"/>
      <c r="P22" s="319"/>
      <c r="Q22" s="319"/>
      <c r="R22" s="320"/>
      <c r="S22" s="327"/>
      <c r="T22" s="328"/>
      <c r="U22" s="328"/>
      <c r="V22" s="328"/>
      <c r="W22" s="328"/>
      <c r="X22" s="328"/>
      <c r="Y22" s="328"/>
      <c r="Z22" s="328"/>
      <c r="AA22" s="328"/>
      <c r="AB22" s="328"/>
      <c r="AC22" s="328"/>
      <c r="AD22" s="328"/>
      <c r="AE22" s="328"/>
      <c r="AF22" s="328"/>
      <c r="AG22" s="328"/>
      <c r="AH22" s="329"/>
    </row>
    <row r="23" spans="3:34" x14ac:dyDescent="0.2">
      <c r="C23" s="321"/>
      <c r="D23" s="322"/>
      <c r="E23" s="322"/>
      <c r="F23" s="322"/>
      <c r="G23" s="322"/>
      <c r="H23" s="322"/>
      <c r="I23" s="322"/>
      <c r="J23" s="322"/>
      <c r="K23" s="322"/>
      <c r="L23" s="322"/>
      <c r="M23" s="322"/>
      <c r="N23" s="322"/>
      <c r="O23" s="322"/>
      <c r="P23" s="322"/>
      <c r="Q23" s="322"/>
      <c r="R23" s="323"/>
      <c r="S23" s="321"/>
      <c r="T23" s="322"/>
      <c r="U23" s="322"/>
      <c r="V23" s="322"/>
      <c r="W23" s="322"/>
      <c r="X23" s="322"/>
      <c r="Y23" s="322"/>
      <c r="Z23" s="322"/>
      <c r="AA23" s="322"/>
      <c r="AB23" s="322"/>
      <c r="AC23" s="322"/>
      <c r="AD23" s="322"/>
      <c r="AE23" s="322"/>
      <c r="AF23" s="322"/>
      <c r="AG23" s="322"/>
      <c r="AH23" s="323"/>
    </row>
    <row r="24" spans="3:34" x14ac:dyDescent="0.2">
      <c r="C24" s="324"/>
      <c r="D24" s="325"/>
      <c r="E24" s="325"/>
      <c r="F24" s="325"/>
      <c r="G24" s="325"/>
      <c r="H24" s="325"/>
      <c r="I24" s="325"/>
      <c r="J24" s="325"/>
      <c r="K24" s="325"/>
      <c r="L24" s="325"/>
      <c r="M24" s="325"/>
      <c r="N24" s="325"/>
      <c r="O24" s="325"/>
      <c r="P24" s="325"/>
      <c r="Q24" s="325"/>
      <c r="R24" s="326"/>
      <c r="S24" s="324"/>
      <c r="T24" s="325"/>
      <c r="U24" s="325"/>
      <c r="V24" s="325"/>
      <c r="W24" s="325"/>
      <c r="X24" s="325"/>
      <c r="Y24" s="325"/>
      <c r="Z24" s="325"/>
      <c r="AA24" s="325"/>
      <c r="AB24" s="325"/>
      <c r="AC24" s="325"/>
      <c r="AD24" s="325"/>
      <c r="AE24" s="325"/>
      <c r="AF24" s="325"/>
      <c r="AG24" s="325"/>
      <c r="AH24" s="326"/>
    </row>
    <row r="25" spans="3:34" x14ac:dyDescent="0.2">
      <c r="C25" s="324"/>
      <c r="D25" s="325"/>
      <c r="E25" s="325"/>
      <c r="F25" s="325"/>
      <c r="G25" s="325"/>
      <c r="H25" s="325"/>
      <c r="I25" s="325"/>
      <c r="J25" s="325"/>
      <c r="K25" s="325"/>
      <c r="L25" s="325"/>
      <c r="M25" s="325"/>
      <c r="N25" s="325"/>
      <c r="O25" s="325"/>
      <c r="P25" s="325"/>
      <c r="Q25" s="325"/>
      <c r="R25" s="326"/>
      <c r="S25" s="324"/>
      <c r="T25" s="325"/>
      <c r="U25" s="325"/>
      <c r="V25" s="325"/>
      <c r="W25" s="325"/>
      <c r="X25" s="325"/>
      <c r="Y25" s="325"/>
      <c r="Z25" s="325"/>
      <c r="AA25" s="325"/>
      <c r="AB25" s="325"/>
      <c r="AC25" s="325"/>
      <c r="AD25" s="325"/>
      <c r="AE25" s="325"/>
      <c r="AF25" s="325"/>
      <c r="AG25" s="325"/>
      <c r="AH25" s="326"/>
    </row>
    <row r="26" spans="3:34" x14ac:dyDescent="0.2">
      <c r="C26" s="324"/>
      <c r="D26" s="325"/>
      <c r="E26" s="325"/>
      <c r="F26" s="325"/>
      <c r="G26" s="325"/>
      <c r="H26" s="325"/>
      <c r="I26" s="325"/>
      <c r="J26" s="325"/>
      <c r="K26" s="325"/>
      <c r="L26" s="325"/>
      <c r="M26" s="325"/>
      <c r="N26" s="325"/>
      <c r="O26" s="325"/>
      <c r="P26" s="325"/>
      <c r="Q26" s="325"/>
      <c r="R26" s="326"/>
      <c r="S26" s="324"/>
      <c r="T26" s="325"/>
      <c r="U26" s="325"/>
      <c r="V26" s="325"/>
      <c r="W26" s="325"/>
      <c r="X26" s="325"/>
      <c r="Y26" s="325"/>
      <c r="Z26" s="325"/>
      <c r="AA26" s="325"/>
      <c r="AB26" s="325"/>
      <c r="AC26" s="325"/>
      <c r="AD26" s="325"/>
      <c r="AE26" s="325"/>
      <c r="AF26" s="325"/>
      <c r="AG26" s="325"/>
      <c r="AH26" s="326"/>
    </row>
    <row r="27" spans="3:34" x14ac:dyDescent="0.2">
      <c r="C27" s="324"/>
      <c r="D27" s="325"/>
      <c r="E27" s="325"/>
      <c r="F27" s="325"/>
      <c r="G27" s="325"/>
      <c r="H27" s="325"/>
      <c r="I27" s="325"/>
      <c r="J27" s="325"/>
      <c r="K27" s="325"/>
      <c r="L27" s="325"/>
      <c r="M27" s="325"/>
      <c r="N27" s="325"/>
      <c r="O27" s="325"/>
      <c r="P27" s="325"/>
      <c r="Q27" s="325"/>
      <c r="R27" s="326"/>
      <c r="S27" s="324"/>
      <c r="T27" s="325"/>
      <c r="U27" s="325"/>
      <c r="V27" s="325"/>
      <c r="W27" s="325"/>
      <c r="X27" s="325"/>
      <c r="Y27" s="325"/>
      <c r="Z27" s="325"/>
      <c r="AA27" s="325"/>
      <c r="AB27" s="325"/>
      <c r="AC27" s="325"/>
      <c r="AD27" s="325"/>
      <c r="AE27" s="325"/>
      <c r="AF27" s="325"/>
      <c r="AG27" s="325"/>
      <c r="AH27" s="326"/>
    </row>
    <row r="28" spans="3:34" x14ac:dyDescent="0.2">
      <c r="C28" s="324"/>
      <c r="D28" s="325"/>
      <c r="E28" s="325"/>
      <c r="F28" s="325"/>
      <c r="G28" s="325"/>
      <c r="H28" s="325"/>
      <c r="I28" s="325"/>
      <c r="J28" s="325"/>
      <c r="K28" s="325"/>
      <c r="L28" s="325"/>
      <c r="M28" s="325"/>
      <c r="N28" s="325"/>
      <c r="O28" s="325"/>
      <c r="P28" s="325"/>
      <c r="Q28" s="325"/>
      <c r="R28" s="326"/>
      <c r="S28" s="324"/>
      <c r="T28" s="325"/>
      <c r="U28" s="325"/>
      <c r="V28" s="325"/>
      <c r="W28" s="325"/>
      <c r="X28" s="325"/>
      <c r="Y28" s="325"/>
      <c r="Z28" s="325"/>
      <c r="AA28" s="325"/>
      <c r="AB28" s="325"/>
      <c r="AC28" s="325"/>
      <c r="AD28" s="325"/>
      <c r="AE28" s="325"/>
      <c r="AF28" s="325"/>
      <c r="AG28" s="325"/>
      <c r="AH28" s="326"/>
    </row>
    <row r="29" spans="3:34" x14ac:dyDescent="0.2">
      <c r="C29" s="327"/>
      <c r="D29" s="328"/>
      <c r="E29" s="328"/>
      <c r="F29" s="328"/>
      <c r="G29" s="328"/>
      <c r="H29" s="328"/>
      <c r="I29" s="328"/>
      <c r="J29" s="328"/>
      <c r="K29" s="328"/>
      <c r="L29" s="328"/>
      <c r="M29" s="328"/>
      <c r="N29" s="328"/>
      <c r="O29" s="328"/>
      <c r="P29" s="328"/>
      <c r="Q29" s="328"/>
      <c r="R29" s="329"/>
      <c r="S29" s="327"/>
      <c r="T29" s="328"/>
      <c r="U29" s="328"/>
      <c r="V29" s="328"/>
      <c r="W29" s="328"/>
      <c r="X29" s="328"/>
      <c r="Y29" s="328"/>
      <c r="Z29" s="328"/>
      <c r="AA29" s="328"/>
      <c r="AB29" s="328"/>
      <c r="AC29" s="328"/>
      <c r="AD29" s="328"/>
      <c r="AE29" s="328"/>
      <c r="AF29" s="328"/>
      <c r="AG29" s="328"/>
      <c r="AH29" s="329"/>
    </row>
    <row r="30" spans="3:34" x14ac:dyDescent="0.2">
      <c r="C30" s="321"/>
      <c r="D30" s="322"/>
      <c r="E30" s="322"/>
      <c r="F30" s="322"/>
      <c r="G30" s="322"/>
      <c r="H30" s="322"/>
      <c r="I30" s="322"/>
      <c r="J30" s="322"/>
      <c r="K30" s="322"/>
      <c r="L30" s="322"/>
      <c r="M30" s="322"/>
      <c r="N30" s="322"/>
      <c r="O30" s="322"/>
      <c r="P30" s="322"/>
      <c r="Q30" s="322"/>
      <c r="R30" s="323"/>
      <c r="S30" s="321"/>
      <c r="T30" s="322"/>
      <c r="U30" s="322"/>
      <c r="V30" s="322"/>
      <c r="W30" s="322"/>
      <c r="X30" s="322"/>
      <c r="Y30" s="322"/>
      <c r="Z30" s="322"/>
      <c r="AA30" s="322"/>
      <c r="AB30" s="322"/>
      <c r="AC30" s="322"/>
      <c r="AD30" s="322"/>
      <c r="AE30" s="322"/>
      <c r="AF30" s="322"/>
      <c r="AG30" s="322"/>
      <c r="AH30" s="323"/>
    </row>
    <row r="31" spans="3:34" x14ac:dyDescent="0.2">
      <c r="C31" s="324"/>
      <c r="D31" s="325"/>
      <c r="E31" s="325"/>
      <c r="F31" s="325"/>
      <c r="G31" s="325"/>
      <c r="H31" s="325"/>
      <c r="I31" s="325"/>
      <c r="J31" s="325"/>
      <c r="K31" s="325"/>
      <c r="L31" s="325"/>
      <c r="M31" s="325"/>
      <c r="N31" s="325"/>
      <c r="O31" s="325"/>
      <c r="P31" s="325"/>
      <c r="Q31" s="325"/>
      <c r="R31" s="326"/>
      <c r="S31" s="324"/>
      <c r="T31" s="325"/>
      <c r="U31" s="325"/>
      <c r="V31" s="325"/>
      <c r="W31" s="325"/>
      <c r="X31" s="325"/>
      <c r="Y31" s="325"/>
      <c r="Z31" s="325"/>
      <c r="AA31" s="325"/>
      <c r="AB31" s="325"/>
      <c r="AC31" s="325"/>
      <c r="AD31" s="325"/>
      <c r="AE31" s="325"/>
      <c r="AF31" s="325"/>
      <c r="AG31" s="325"/>
      <c r="AH31" s="326"/>
    </row>
    <row r="32" spans="3:34" x14ac:dyDescent="0.2">
      <c r="C32" s="324"/>
      <c r="D32" s="325"/>
      <c r="E32" s="325"/>
      <c r="F32" s="325"/>
      <c r="G32" s="325"/>
      <c r="H32" s="325"/>
      <c r="I32" s="325"/>
      <c r="J32" s="325"/>
      <c r="K32" s="325"/>
      <c r="L32" s="325"/>
      <c r="M32" s="325"/>
      <c r="N32" s="325"/>
      <c r="O32" s="325"/>
      <c r="P32" s="325"/>
      <c r="Q32" s="325"/>
      <c r="R32" s="326"/>
      <c r="S32" s="324"/>
      <c r="T32" s="325"/>
      <c r="U32" s="325"/>
      <c r="V32" s="325"/>
      <c r="W32" s="325"/>
      <c r="X32" s="325"/>
      <c r="Y32" s="325"/>
      <c r="Z32" s="325"/>
      <c r="AA32" s="325"/>
      <c r="AB32" s="325"/>
      <c r="AC32" s="325"/>
      <c r="AD32" s="325"/>
      <c r="AE32" s="325"/>
      <c r="AF32" s="325"/>
      <c r="AG32" s="325"/>
      <c r="AH32" s="326"/>
    </row>
    <row r="33" spans="3:34" x14ac:dyDescent="0.2">
      <c r="C33" s="324"/>
      <c r="D33" s="325"/>
      <c r="E33" s="325"/>
      <c r="F33" s="325"/>
      <c r="G33" s="325"/>
      <c r="H33" s="325"/>
      <c r="I33" s="325"/>
      <c r="J33" s="325"/>
      <c r="K33" s="325"/>
      <c r="L33" s="325"/>
      <c r="M33" s="325"/>
      <c r="N33" s="325"/>
      <c r="O33" s="325"/>
      <c r="P33" s="325"/>
      <c r="Q33" s="325"/>
      <c r="R33" s="326"/>
      <c r="S33" s="324"/>
      <c r="T33" s="325"/>
      <c r="U33" s="325"/>
      <c r="V33" s="325"/>
      <c r="W33" s="325"/>
      <c r="X33" s="325"/>
      <c r="Y33" s="325"/>
      <c r="Z33" s="325"/>
      <c r="AA33" s="325"/>
      <c r="AB33" s="325"/>
      <c r="AC33" s="325"/>
      <c r="AD33" s="325"/>
      <c r="AE33" s="325"/>
      <c r="AF33" s="325"/>
      <c r="AG33" s="325"/>
      <c r="AH33" s="326"/>
    </row>
    <row r="34" spans="3:34" x14ac:dyDescent="0.2">
      <c r="C34" s="324"/>
      <c r="D34" s="325"/>
      <c r="E34" s="325"/>
      <c r="F34" s="325"/>
      <c r="G34" s="325"/>
      <c r="H34" s="325"/>
      <c r="I34" s="325"/>
      <c r="J34" s="325"/>
      <c r="K34" s="325"/>
      <c r="L34" s="325"/>
      <c r="M34" s="325"/>
      <c r="N34" s="325"/>
      <c r="O34" s="325"/>
      <c r="P34" s="325"/>
      <c r="Q34" s="325"/>
      <c r="R34" s="326"/>
      <c r="S34" s="324"/>
      <c r="T34" s="325"/>
      <c r="U34" s="325"/>
      <c r="V34" s="325"/>
      <c r="W34" s="325"/>
      <c r="X34" s="325"/>
      <c r="Y34" s="325"/>
      <c r="Z34" s="325"/>
      <c r="AA34" s="325"/>
      <c r="AB34" s="325"/>
      <c r="AC34" s="325"/>
      <c r="AD34" s="325"/>
      <c r="AE34" s="325"/>
      <c r="AF34" s="325"/>
      <c r="AG34" s="325"/>
      <c r="AH34" s="326"/>
    </row>
    <row r="35" spans="3:34" x14ac:dyDescent="0.2">
      <c r="C35" s="324"/>
      <c r="D35" s="325"/>
      <c r="E35" s="325"/>
      <c r="F35" s="330"/>
      <c r="G35" s="330"/>
      <c r="H35" s="330"/>
      <c r="I35" s="330"/>
      <c r="J35" s="330"/>
      <c r="K35" s="330"/>
      <c r="L35" s="330"/>
      <c r="M35" s="330"/>
      <c r="N35" s="330"/>
      <c r="O35" s="330"/>
      <c r="P35" s="330"/>
      <c r="Q35" s="330"/>
      <c r="R35" s="331"/>
      <c r="S35" s="332"/>
      <c r="T35" s="330"/>
      <c r="U35" s="330"/>
      <c r="V35" s="330"/>
      <c r="W35" s="330"/>
      <c r="X35" s="330"/>
      <c r="Y35" s="330"/>
      <c r="Z35" s="330"/>
      <c r="AA35" s="330"/>
      <c r="AB35" s="330"/>
      <c r="AC35" s="325"/>
      <c r="AD35" s="325"/>
      <c r="AE35" s="325"/>
      <c r="AF35" s="325"/>
      <c r="AG35" s="325"/>
      <c r="AH35" s="326"/>
    </row>
    <row r="36" spans="3:34" x14ac:dyDescent="0.2">
      <c r="C36" s="327"/>
      <c r="D36" s="328"/>
      <c r="E36" s="328"/>
      <c r="F36" s="328"/>
      <c r="G36" s="328"/>
      <c r="H36" s="328"/>
      <c r="I36" s="328"/>
      <c r="J36" s="328"/>
      <c r="K36" s="328"/>
      <c r="L36" s="328"/>
      <c r="M36" s="328"/>
      <c r="N36" s="328"/>
      <c r="O36" s="328"/>
      <c r="P36" s="328"/>
      <c r="Q36" s="328"/>
      <c r="R36" s="329"/>
      <c r="S36" s="327"/>
      <c r="T36" s="328"/>
      <c r="U36" s="328"/>
      <c r="V36" s="328"/>
      <c r="W36" s="328"/>
      <c r="X36" s="328"/>
      <c r="Y36" s="328"/>
      <c r="Z36" s="328"/>
      <c r="AA36" s="328"/>
      <c r="AB36" s="328"/>
      <c r="AC36" s="328"/>
      <c r="AD36" s="328"/>
      <c r="AE36" s="328"/>
      <c r="AF36" s="328"/>
      <c r="AG36" s="328"/>
      <c r="AH36" s="329"/>
    </row>
    <row r="37" spans="3:34" x14ac:dyDescent="0.2">
      <c r="C37" s="321"/>
      <c r="D37" s="322"/>
      <c r="E37" s="322"/>
      <c r="F37" s="322"/>
      <c r="G37" s="322"/>
      <c r="H37" s="322"/>
      <c r="I37" s="322"/>
      <c r="J37" s="322"/>
      <c r="K37" s="322"/>
      <c r="L37" s="322"/>
      <c r="M37" s="322"/>
      <c r="N37" s="322"/>
      <c r="O37" s="322"/>
      <c r="P37" s="322"/>
      <c r="Q37" s="322"/>
      <c r="R37" s="323"/>
      <c r="S37" s="321"/>
      <c r="T37" s="322"/>
      <c r="U37" s="322"/>
      <c r="V37" s="322"/>
      <c r="W37" s="322"/>
      <c r="X37" s="322"/>
      <c r="Y37" s="322"/>
      <c r="Z37" s="322"/>
      <c r="AA37" s="322"/>
      <c r="AB37" s="322"/>
      <c r="AC37" s="322"/>
      <c r="AD37" s="322"/>
      <c r="AE37" s="322"/>
      <c r="AF37" s="322"/>
      <c r="AG37" s="322"/>
      <c r="AH37" s="323"/>
    </row>
    <row r="38" spans="3:34" x14ac:dyDescent="0.2">
      <c r="C38" s="324"/>
      <c r="D38" s="325"/>
      <c r="E38" s="325"/>
      <c r="F38" s="325"/>
      <c r="G38" s="325"/>
      <c r="H38" s="325"/>
      <c r="I38" s="325"/>
      <c r="J38" s="325"/>
      <c r="K38" s="325"/>
      <c r="L38" s="325"/>
      <c r="M38" s="325"/>
      <c r="N38" s="325"/>
      <c r="O38" s="325"/>
      <c r="P38" s="325"/>
      <c r="Q38" s="325"/>
      <c r="R38" s="326"/>
      <c r="S38" s="324"/>
      <c r="T38" s="325"/>
      <c r="U38" s="325"/>
      <c r="V38" s="325"/>
      <c r="W38" s="325"/>
      <c r="X38" s="325"/>
      <c r="Y38" s="325"/>
      <c r="Z38" s="325"/>
      <c r="AA38" s="325"/>
      <c r="AB38" s="325"/>
      <c r="AC38" s="325"/>
      <c r="AD38" s="325"/>
      <c r="AE38" s="325"/>
      <c r="AF38" s="325"/>
      <c r="AG38" s="325"/>
      <c r="AH38" s="326"/>
    </row>
    <row r="39" spans="3:34" x14ac:dyDescent="0.2">
      <c r="C39" s="324"/>
      <c r="D39" s="325"/>
      <c r="E39" s="325"/>
      <c r="F39" s="325"/>
      <c r="G39" s="325"/>
      <c r="H39" s="325"/>
      <c r="I39" s="325"/>
      <c r="J39" s="325"/>
      <c r="K39" s="325"/>
      <c r="L39" s="325"/>
      <c r="M39" s="325"/>
      <c r="N39" s="325"/>
      <c r="O39" s="325"/>
      <c r="P39" s="325"/>
      <c r="Q39" s="325"/>
      <c r="R39" s="326"/>
      <c r="S39" s="324"/>
      <c r="T39" s="325"/>
      <c r="U39" s="325"/>
      <c r="V39" s="325"/>
      <c r="W39" s="325"/>
      <c r="X39" s="325"/>
      <c r="Y39" s="325"/>
      <c r="Z39" s="325"/>
      <c r="AA39" s="325"/>
      <c r="AB39" s="325"/>
      <c r="AC39" s="325"/>
      <c r="AD39" s="325"/>
      <c r="AE39" s="325"/>
      <c r="AF39" s="325"/>
      <c r="AG39" s="325"/>
      <c r="AH39" s="326"/>
    </row>
    <row r="40" spans="3:34" x14ac:dyDescent="0.2">
      <c r="C40" s="324"/>
      <c r="D40" s="325"/>
      <c r="E40" s="325"/>
      <c r="F40" s="325"/>
      <c r="G40" s="325"/>
      <c r="H40" s="325"/>
      <c r="I40" s="325"/>
      <c r="J40" s="325"/>
      <c r="K40" s="325"/>
      <c r="L40" s="325"/>
      <c r="M40" s="325"/>
      <c r="N40" s="325"/>
      <c r="O40" s="325"/>
      <c r="P40" s="325"/>
      <c r="Q40" s="325"/>
      <c r="R40" s="326"/>
      <c r="S40" s="324"/>
      <c r="T40" s="325"/>
      <c r="U40" s="325"/>
      <c r="V40" s="325"/>
      <c r="W40" s="325"/>
      <c r="X40" s="325"/>
      <c r="Y40" s="325"/>
      <c r="Z40" s="325"/>
      <c r="AA40" s="325"/>
      <c r="AB40" s="325"/>
      <c r="AC40" s="325"/>
      <c r="AD40" s="325"/>
      <c r="AE40" s="325"/>
      <c r="AF40" s="325"/>
      <c r="AG40" s="325"/>
      <c r="AH40" s="326"/>
    </row>
    <row r="41" spans="3:34" x14ac:dyDescent="0.2">
      <c r="C41" s="324"/>
      <c r="D41" s="325"/>
      <c r="E41" s="325"/>
      <c r="F41" s="325"/>
      <c r="G41" s="325"/>
      <c r="H41" s="325"/>
      <c r="I41" s="325"/>
      <c r="J41" s="325"/>
      <c r="K41" s="325"/>
      <c r="L41" s="325"/>
      <c r="M41" s="325"/>
      <c r="N41" s="325"/>
      <c r="O41" s="325"/>
      <c r="P41" s="325"/>
      <c r="Q41" s="325"/>
      <c r="R41" s="326"/>
      <c r="S41" s="324"/>
      <c r="T41" s="325"/>
      <c r="U41" s="325"/>
      <c r="V41" s="325"/>
      <c r="W41" s="325"/>
      <c r="X41" s="325"/>
      <c r="Y41" s="325"/>
      <c r="Z41" s="325"/>
      <c r="AA41" s="325"/>
      <c r="AB41" s="325"/>
      <c r="AC41" s="325"/>
      <c r="AD41" s="325"/>
      <c r="AE41" s="325"/>
      <c r="AF41" s="325"/>
      <c r="AG41" s="325"/>
      <c r="AH41" s="326"/>
    </row>
    <row r="42" spans="3:34" x14ac:dyDescent="0.2">
      <c r="C42" s="324"/>
      <c r="D42" s="325"/>
      <c r="E42" s="325"/>
      <c r="F42" s="325"/>
      <c r="G42" s="325"/>
      <c r="H42" s="325"/>
      <c r="I42" s="325"/>
      <c r="J42" s="325"/>
      <c r="K42" s="325"/>
      <c r="L42" s="325"/>
      <c r="M42" s="325"/>
      <c r="N42" s="325"/>
      <c r="O42" s="325"/>
      <c r="P42" s="325"/>
      <c r="Q42" s="325"/>
      <c r="R42" s="326"/>
      <c r="S42" s="324"/>
      <c r="T42" s="325"/>
      <c r="U42" s="325"/>
      <c r="V42" s="325"/>
      <c r="W42" s="325"/>
      <c r="X42" s="325"/>
      <c r="Y42" s="325"/>
      <c r="Z42" s="325"/>
      <c r="AA42" s="325"/>
      <c r="AB42" s="325"/>
      <c r="AC42" s="325"/>
      <c r="AD42" s="325"/>
      <c r="AE42" s="325"/>
      <c r="AF42" s="325"/>
      <c r="AG42" s="325"/>
      <c r="AH42" s="326"/>
    </row>
    <row r="43" spans="3:34" x14ac:dyDescent="0.2">
      <c r="C43" s="327"/>
      <c r="D43" s="328"/>
      <c r="E43" s="328"/>
      <c r="F43" s="328"/>
      <c r="G43" s="328"/>
      <c r="H43" s="328"/>
      <c r="I43" s="328"/>
      <c r="J43" s="328"/>
      <c r="K43" s="328"/>
      <c r="L43" s="328"/>
      <c r="M43" s="328"/>
      <c r="N43" s="328"/>
      <c r="O43" s="328"/>
      <c r="P43" s="328"/>
      <c r="Q43" s="328"/>
      <c r="R43" s="329"/>
      <c r="S43" s="327"/>
      <c r="T43" s="328"/>
      <c r="U43" s="328"/>
      <c r="V43" s="328"/>
      <c r="W43" s="328"/>
      <c r="X43" s="328"/>
      <c r="Y43" s="328"/>
      <c r="Z43" s="328"/>
      <c r="AA43" s="328"/>
      <c r="AB43" s="328"/>
      <c r="AC43" s="328"/>
      <c r="AD43" s="328"/>
      <c r="AE43" s="328"/>
      <c r="AF43" s="328"/>
      <c r="AG43" s="328"/>
      <c r="AH43" s="329"/>
    </row>
    <row r="44" spans="3:34" x14ac:dyDescent="0.2">
      <c r="C44" s="321"/>
      <c r="D44" s="322"/>
      <c r="E44" s="322"/>
      <c r="F44" s="322"/>
      <c r="G44" s="322"/>
      <c r="H44" s="322"/>
      <c r="I44" s="322"/>
      <c r="J44" s="322"/>
      <c r="K44" s="322"/>
      <c r="L44" s="322"/>
      <c r="M44" s="322"/>
      <c r="N44" s="322"/>
      <c r="O44" s="322"/>
      <c r="P44" s="322"/>
      <c r="Q44" s="322"/>
      <c r="R44" s="323"/>
      <c r="S44" s="321"/>
      <c r="T44" s="322"/>
      <c r="U44" s="322"/>
      <c r="V44" s="322"/>
      <c r="W44" s="322"/>
      <c r="X44" s="322"/>
      <c r="Y44" s="322"/>
      <c r="Z44" s="322"/>
      <c r="AA44" s="322"/>
      <c r="AB44" s="322"/>
      <c r="AC44" s="322"/>
      <c r="AD44" s="322"/>
      <c r="AE44" s="322"/>
      <c r="AF44" s="322"/>
      <c r="AG44" s="322"/>
      <c r="AH44" s="323"/>
    </row>
    <row r="45" spans="3:34" x14ac:dyDescent="0.2">
      <c r="C45" s="324"/>
      <c r="D45" s="325"/>
      <c r="E45" s="325"/>
      <c r="F45" s="325"/>
      <c r="G45" s="325"/>
      <c r="H45" s="325"/>
      <c r="I45" s="325"/>
      <c r="J45" s="325"/>
      <c r="K45" s="325"/>
      <c r="L45" s="325"/>
      <c r="M45" s="325"/>
      <c r="N45" s="325"/>
      <c r="O45" s="325"/>
      <c r="P45" s="325"/>
      <c r="Q45" s="325"/>
      <c r="R45" s="326"/>
      <c r="S45" s="324"/>
      <c r="T45" s="325"/>
      <c r="U45" s="325"/>
      <c r="V45" s="325"/>
      <c r="W45" s="325"/>
      <c r="X45" s="325"/>
      <c r="Y45" s="325"/>
      <c r="Z45" s="325"/>
      <c r="AA45" s="325"/>
      <c r="AB45" s="325"/>
      <c r="AC45" s="325"/>
      <c r="AD45" s="325"/>
      <c r="AE45" s="325"/>
      <c r="AF45" s="325"/>
      <c r="AG45" s="325"/>
      <c r="AH45" s="326"/>
    </row>
    <row r="46" spans="3:34" x14ac:dyDescent="0.2">
      <c r="C46" s="324"/>
      <c r="D46" s="325"/>
      <c r="E46" s="325"/>
      <c r="F46" s="325"/>
      <c r="G46" s="325"/>
      <c r="H46" s="325"/>
      <c r="I46" s="325"/>
      <c r="J46" s="325"/>
      <c r="K46" s="325"/>
      <c r="L46" s="325"/>
      <c r="M46" s="325"/>
      <c r="N46" s="325"/>
      <c r="O46" s="325"/>
      <c r="P46" s="325"/>
      <c r="Q46" s="325"/>
      <c r="R46" s="326"/>
      <c r="S46" s="324"/>
      <c r="T46" s="325"/>
      <c r="U46" s="325"/>
      <c r="V46" s="325"/>
      <c r="W46" s="325"/>
      <c r="X46" s="325"/>
      <c r="Y46" s="325"/>
      <c r="Z46" s="325"/>
      <c r="AA46" s="325"/>
      <c r="AB46" s="325"/>
      <c r="AC46" s="325"/>
      <c r="AD46" s="325"/>
      <c r="AE46" s="325"/>
      <c r="AF46" s="325"/>
      <c r="AG46" s="325"/>
      <c r="AH46" s="326"/>
    </row>
    <row r="47" spans="3:34" x14ac:dyDescent="0.2">
      <c r="C47" s="324"/>
      <c r="D47" s="325"/>
      <c r="E47" s="325"/>
      <c r="F47" s="325"/>
      <c r="G47" s="325"/>
      <c r="H47" s="325"/>
      <c r="I47" s="325"/>
      <c r="J47" s="325"/>
      <c r="K47" s="325"/>
      <c r="L47" s="325"/>
      <c r="M47" s="325"/>
      <c r="N47" s="325"/>
      <c r="O47" s="325"/>
      <c r="P47" s="325"/>
      <c r="Q47" s="325"/>
      <c r="R47" s="326"/>
      <c r="S47" s="324"/>
      <c r="T47" s="325"/>
      <c r="U47" s="325"/>
      <c r="V47" s="325"/>
      <c r="W47" s="325"/>
      <c r="X47" s="325"/>
      <c r="Y47" s="325"/>
      <c r="Z47" s="325"/>
      <c r="AA47" s="325"/>
      <c r="AB47" s="325"/>
      <c r="AC47" s="325"/>
      <c r="AD47" s="325"/>
      <c r="AE47" s="325"/>
      <c r="AF47" s="325"/>
      <c r="AG47" s="325"/>
      <c r="AH47" s="326"/>
    </row>
    <row r="48" spans="3:34" x14ac:dyDescent="0.2">
      <c r="C48" s="324"/>
      <c r="D48" s="325"/>
      <c r="E48" s="325"/>
      <c r="F48" s="325"/>
      <c r="G48" s="325"/>
      <c r="H48" s="325"/>
      <c r="I48" s="325"/>
      <c r="J48" s="325"/>
      <c r="K48" s="325"/>
      <c r="L48" s="325"/>
      <c r="M48" s="325"/>
      <c r="N48" s="325"/>
      <c r="O48" s="325"/>
      <c r="P48" s="325"/>
      <c r="Q48" s="325"/>
      <c r="R48" s="326"/>
      <c r="S48" s="324"/>
      <c r="T48" s="325"/>
      <c r="U48" s="325"/>
      <c r="V48" s="325"/>
      <c r="W48" s="325"/>
      <c r="X48" s="325"/>
      <c r="Y48" s="325"/>
      <c r="Z48" s="325"/>
      <c r="AA48" s="325"/>
      <c r="AB48" s="325"/>
      <c r="AC48" s="325"/>
      <c r="AD48" s="325"/>
      <c r="AE48" s="325"/>
      <c r="AF48" s="325"/>
      <c r="AG48" s="325"/>
      <c r="AH48" s="326"/>
    </row>
    <row r="49" spans="3:34" x14ac:dyDescent="0.2">
      <c r="C49" s="324"/>
      <c r="D49" s="325"/>
      <c r="E49" s="325"/>
      <c r="F49" s="325"/>
      <c r="G49" s="325"/>
      <c r="H49" s="325"/>
      <c r="I49" s="325"/>
      <c r="J49" s="325"/>
      <c r="K49" s="325"/>
      <c r="L49" s="325"/>
      <c r="M49" s="325"/>
      <c r="N49" s="325"/>
      <c r="O49" s="325"/>
      <c r="P49" s="325"/>
      <c r="Q49" s="325"/>
      <c r="R49" s="326"/>
      <c r="S49" s="324"/>
      <c r="T49" s="325"/>
      <c r="U49" s="325"/>
      <c r="V49" s="325"/>
      <c r="W49" s="325"/>
      <c r="X49" s="325"/>
      <c r="Y49" s="325"/>
      <c r="Z49" s="325"/>
      <c r="AA49" s="325"/>
      <c r="AB49" s="325"/>
      <c r="AC49" s="325"/>
      <c r="AD49" s="325"/>
      <c r="AE49" s="325"/>
      <c r="AF49" s="325"/>
      <c r="AG49" s="325"/>
      <c r="AH49" s="326"/>
    </row>
    <row r="50" spans="3:34" x14ac:dyDescent="0.2">
      <c r="C50" s="327"/>
      <c r="D50" s="328"/>
      <c r="E50" s="328"/>
      <c r="F50" s="328"/>
      <c r="G50" s="328"/>
      <c r="H50" s="328"/>
      <c r="I50" s="328"/>
      <c r="J50" s="328"/>
      <c r="K50" s="328"/>
      <c r="L50" s="328"/>
      <c r="M50" s="328"/>
      <c r="N50" s="328"/>
      <c r="O50" s="328"/>
      <c r="P50" s="328"/>
      <c r="Q50" s="328"/>
      <c r="R50" s="329"/>
      <c r="S50" s="327"/>
      <c r="T50" s="328"/>
      <c r="U50" s="328"/>
      <c r="V50" s="328"/>
      <c r="W50" s="328"/>
      <c r="X50" s="328"/>
      <c r="Y50" s="328"/>
      <c r="Z50" s="328"/>
      <c r="AA50" s="328"/>
      <c r="AB50" s="328"/>
      <c r="AC50" s="328"/>
      <c r="AD50" s="328"/>
      <c r="AE50" s="328"/>
      <c r="AF50" s="328"/>
      <c r="AG50" s="328"/>
      <c r="AH50" s="329"/>
    </row>
    <row r="51" spans="3:34" x14ac:dyDescent="0.2">
      <c r="C51" s="321"/>
      <c r="D51" s="322"/>
      <c r="E51" s="322"/>
      <c r="F51" s="322"/>
      <c r="G51" s="322"/>
      <c r="H51" s="322"/>
      <c r="I51" s="322"/>
      <c r="J51" s="322"/>
      <c r="K51" s="322"/>
      <c r="L51" s="322"/>
      <c r="M51" s="322"/>
      <c r="N51" s="322"/>
      <c r="O51" s="322"/>
      <c r="P51" s="322"/>
      <c r="Q51" s="322"/>
      <c r="R51" s="323"/>
      <c r="S51" s="321"/>
      <c r="T51" s="322"/>
      <c r="U51" s="322"/>
      <c r="V51" s="322"/>
      <c r="W51" s="322"/>
      <c r="X51" s="322"/>
      <c r="Y51" s="322"/>
      <c r="Z51" s="322"/>
      <c r="AA51" s="322"/>
      <c r="AB51" s="322"/>
      <c r="AC51" s="322"/>
      <c r="AD51" s="322"/>
      <c r="AE51" s="322"/>
      <c r="AF51" s="322"/>
      <c r="AG51" s="322"/>
      <c r="AH51" s="323"/>
    </row>
    <row r="52" spans="3:34" x14ac:dyDescent="0.2">
      <c r="C52" s="324"/>
      <c r="D52" s="325"/>
      <c r="E52" s="325"/>
      <c r="F52" s="325"/>
      <c r="G52" s="325"/>
      <c r="H52" s="325"/>
      <c r="I52" s="325"/>
      <c r="J52" s="325"/>
      <c r="K52" s="325"/>
      <c r="L52" s="325"/>
      <c r="M52" s="325"/>
      <c r="N52" s="325"/>
      <c r="O52" s="325"/>
      <c r="P52" s="325"/>
      <c r="Q52" s="325"/>
      <c r="R52" s="326"/>
      <c r="S52" s="324"/>
      <c r="T52" s="325"/>
      <c r="U52" s="325"/>
      <c r="V52" s="325"/>
      <c r="W52" s="325"/>
      <c r="X52" s="325"/>
      <c r="Y52" s="325"/>
      <c r="Z52" s="325"/>
      <c r="AA52" s="325"/>
      <c r="AB52" s="325"/>
      <c r="AC52" s="325"/>
      <c r="AD52" s="325"/>
      <c r="AE52" s="325"/>
      <c r="AF52" s="325"/>
      <c r="AG52" s="325"/>
      <c r="AH52" s="326"/>
    </row>
    <row r="53" spans="3:34" x14ac:dyDescent="0.2">
      <c r="C53" s="324"/>
      <c r="D53" s="325"/>
      <c r="E53" s="325"/>
      <c r="F53" s="325"/>
      <c r="G53" s="325"/>
      <c r="H53" s="325"/>
      <c r="I53" s="325"/>
      <c r="J53" s="325"/>
      <c r="K53" s="325"/>
      <c r="L53" s="325"/>
      <c r="M53" s="325"/>
      <c r="N53" s="325"/>
      <c r="O53" s="325"/>
      <c r="P53" s="325"/>
      <c r="Q53" s="325"/>
      <c r="R53" s="326"/>
      <c r="S53" s="324"/>
      <c r="T53" s="325"/>
      <c r="U53" s="325"/>
      <c r="V53" s="325"/>
      <c r="W53" s="325"/>
      <c r="X53" s="325"/>
      <c r="Y53" s="325"/>
      <c r="Z53" s="325"/>
      <c r="AA53" s="325"/>
      <c r="AB53" s="325"/>
      <c r="AC53" s="325"/>
      <c r="AD53" s="325"/>
      <c r="AE53" s="325"/>
      <c r="AF53" s="325"/>
      <c r="AG53" s="325"/>
      <c r="AH53" s="326"/>
    </row>
    <row r="54" spans="3:34" x14ac:dyDescent="0.2">
      <c r="C54" s="324"/>
      <c r="D54" s="325"/>
      <c r="E54" s="325"/>
      <c r="F54" s="325"/>
      <c r="G54" s="325"/>
      <c r="H54" s="325"/>
      <c r="I54" s="325"/>
      <c r="J54" s="325"/>
      <c r="K54" s="325"/>
      <c r="L54" s="325"/>
      <c r="M54" s="325"/>
      <c r="N54" s="325"/>
      <c r="O54" s="325"/>
      <c r="P54" s="325"/>
      <c r="Q54" s="325"/>
      <c r="R54" s="326"/>
      <c r="S54" s="324"/>
      <c r="T54" s="325"/>
      <c r="U54" s="325"/>
      <c r="V54" s="325"/>
      <c r="W54" s="325"/>
      <c r="X54" s="325"/>
      <c r="Y54" s="325"/>
      <c r="Z54" s="325"/>
      <c r="AA54" s="325"/>
      <c r="AB54" s="325"/>
      <c r="AC54" s="325"/>
      <c r="AD54" s="325"/>
      <c r="AE54" s="325"/>
      <c r="AF54" s="325"/>
      <c r="AG54" s="325"/>
      <c r="AH54" s="326"/>
    </row>
    <row r="55" spans="3:34" x14ac:dyDescent="0.2">
      <c r="C55" s="324"/>
      <c r="D55" s="325"/>
      <c r="E55" s="325"/>
      <c r="F55" s="325"/>
      <c r="G55" s="325"/>
      <c r="H55" s="325"/>
      <c r="I55" s="325"/>
      <c r="J55" s="325"/>
      <c r="K55" s="325"/>
      <c r="L55" s="325"/>
      <c r="M55" s="325"/>
      <c r="N55" s="325"/>
      <c r="O55" s="325"/>
      <c r="P55" s="325"/>
      <c r="Q55" s="325"/>
      <c r="R55" s="326"/>
      <c r="S55" s="324"/>
      <c r="T55" s="325"/>
      <c r="U55" s="325"/>
      <c r="V55" s="325"/>
      <c r="W55" s="325"/>
      <c r="X55" s="325"/>
      <c r="Y55" s="325"/>
      <c r="Z55" s="325"/>
      <c r="AA55" s="325"/>
      <c r="AB55" s="325"/>
      <c r="AC55" s="325"/>
      <c r="AD55" s="325"/>
      <c r="AE55" s="325"/>
      <c r="AF55" s="325"/>
      <c r="AG55" s="325"/>
      <c r="AH55" s="326"/>
    </row>
    <row r="56" spans="3:34" x14ac:dyDescent="0.2">
      <c r="C56" s="324"/>
      <c r="D56" s="325"/>
      <c r="E56" s="325"/>
      <c r="F56" s="325"/>
      <c r="G56" s="325"/>
      <c r="H56" s="325"/>
      <c r="I56" s="325"/>
      <c r="J56" s="325"/>
      <c r="K56" s="325"/>
      <c r="L56" s="325"/>
      <c r="M56" s="325"/>
      <c r="N56" s="325"/>
      <c r="O56" s="325"/>
      <c r="P56" s="325"/>
      <c r="Q56" s="325"/>
      <c r="R56" s="326"/>
      <c r="S56" s="324"/>
      <c r="T56" s="325"/>
      <c r="U56" s="325"/>
      <c r="V56" s="325"/>
      <c r="W56" s="325"/>
      <c r="X56" s="325"/>
      <c r="Y56" s="325"/>
      <c r="Z56" s="325"/>
      <c r="AA56" s="325"/>
      <c r="AB56" s="325"/>
      <c r="AC56" s="325"/>
      <c r="AD56" s="325"/>
      <c r="AE56" s="325"/>
      <c r="AF56" s="325"/>
      <c r="AG56" s="325"/>
      <c r="AH56" s="326"/>
    </row>
    <row r="57" spans="3:34" x14ac:dyDescent="0.2">
      <c r="C57" s="327"/>
      <c r="D57" s="328"/>
      <c r="E57" s="328"/>
      <c r="F57" s="328"/>
      <c r="G57" s="328"/>
      <c r="H57" s="328"/>
      <c r="I57" s="328"/>
      <c r="J57" s="328"/>
      <c r="K57" s="328"/>
      <c r="L57" s="328"/>
      <c r="M57" s="328"/>
      <c r="N57" s="328"/>
      <c r="O57" s="328"/>
      <c r="P57" s="328"/>
      <c r="Q57" s="328"/>
      <c r="R57" s="329"/>
      <c r="S57" s="327"/>
      <c r="T57" s="328"/>
      <c r="U57" s="328"/>
      <c r="V57" s="328"/>
      <c r="W57" s="328"/>
      <c r="X57" s="328"/>
      <c r="Y57" s="328"/>
      <c r="Z57" s="328"/>
      <c r="AA57" s="328"/>
      <c r="AB57" s="328"/>
      <c r="AC57" s="328"/>
      <c r="AD57" s="328"/>
      <c r="AE57" s="328"/>
      <c r="AF57" s="328"/>
      <c r="AG57" s="328"/>
      <c r="AH57" s="329"/>
    </row>
    <row r="58" spans="3:34" ht="6" customHeight="1" x14ac:dyDescent="0.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row>
    <row r="59" spans="3:34" x14ac:dyDescent="0.2">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row>
    <row r="60" spans="3:34" x14ac:dyDescent="0.2">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row>
    <row r="61" spans="3:34" x14ac:dyDescent="0.2">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row>
    <row r="62" spans="3:34" x14ac:dyDescent="0.2">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row>
    <row r="63" spans="3:34" x14ac:dyDescent="0.2">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c r="AG63" s="142"/>
      <c r="AH63" s="142"/>
    </row>
    <row r="159" spans="5:5" x14ac:dyDescent="0.2">
      <c r="E159" s="143" t="s">
        <v>119</v>
      </c>
    </row>
  </sheetData>
  <mergeCells count="21">
    <mergeCell ref="C51:R57"/>
    <mergeCell ref="S51:AH57"/>
    <mergeCell ref="C30:R36"/>
    <mergeCell ref="S30:AH36"/>
    <mergeCell ref="C37:R43"/>
    <mergeCell ref="S37:AH43"/>
    <mergeCell ref="C44:R50"/>
    <mergeCell ref="S44:AH50"/>
    <mergeCell ref="C15:R15"/>
    <mergeCell ref="S15:AH15"/>
    <mergeCell ref="C16:R22"/>
    <mergeCell ref="S16:AH22"/>
    <mergeCell ref="C23:R29"/>
    <mergeCell ref="S23:AH29"/>
    <mergeCell ref="AA3:AH3"/>
    <mergeCell ref="AA7:AF7"/>
    <mergeCell ref="AA8:AF8"/>
    <mergeCell ref="C10:AH10"/>
    <mergeCell ref="C12:I13"/>
    <mergeCell ref="J12:AH14"/>
    <mergeCell ref="C14:I14"/>
  </mergeCells>
  <phoneticPr fontId="2"/>
  <pageMargins left="0.78700000000000003" right="0.78700000000000003" top="0.98399999999999999" bottom="0.98399999999999999" header="0.51200000000000001" footer="0.51200000000000001"/>
  <pageSetup paperSize="9" orientation="portrait"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入力表</vt:lpstr>
      <vt:lpstr>質問書</vt:lpstr>
      <vt:lpstr>回答書</vt:lpstr>
      <vt:lpstr>回答書!Print_Area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2026-02-16T11:13:55Z</cp:lastPrinted>
  <dcterms:created xsi:type="dcterms:W3CDTF">2024-02-13T09:13:52Z</dcterms:created>
  <dcterms:modified xsi:type="dcterms:W3CDTF">2026-02-16T11:14:21Z</dcterms:modified>
</cp:coreProperties>
</file>